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pivotTables/pivotTable1.xml" ContentType="application/vnd.openxmlformats-officedocument.spreadsheetml.pivotTable+xml"/>
  <Override PartName="/xl/drawings/drawing9.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831"/>
  <workbookPr codeName="ThisWorkbook"/>
  <mc:AlternateContent xmlns:mc="http://schemas.openxmlformats.org/markup-compatibility/2006">
    <mc:Choice Requires="x15">
      <x15ac:absPath xmlns:x15ac="http://schemas.microsoft.com/office/spreadsheetml/2010/11/ac" url="https://dgprd-my.sharepoint.com/personal/kpeguero_digepres_gob_do/Documents/Reportes semanales/2022/Diciembre/"/>
    </mc:Choice>
  </mc:AlternateContent>
  <xr:revisionPtr revIDLastSave="1009" documentId="8_{944F9884-ABD7-4CA2-AF42-67DC90475D19}" xr6:coauthVersionLast="47" xr6:coauthVersionMax="47" xr10:uidLastSave="{137A9C63-F838-422A-B003-242FB8E6CE41}"/>
  <bookViews>
    <workbookView xWindow="-120" yWindow="-120" windowWidth="29040" windowHeight="15720" xr2:uid="{00000000-000D-0000-FFFF-FFFF00000000}"/>
  </bookViews>
  <sheets>
    <sheet name="Fiscal Mes" sheetId="71" r:id="rId1"/>
    <sheet name="Económica" sheetId="3" r:id="rId2"/>
    <sheet name="Institucional" sheetId="4" r:id="rId3"/>
    <sheet name="Funcional" sheetId="29" r:id="rId4"/>
    <sheet name="Objetal" sheetId="27" r:id="rId5"/>
    <sheet name="Proyectos de inversión" sheetId="61" r:id="rId6"/>
    <sheet name="Subsidios-mitiga inflación" sheetId="63" r:id="rId7"/>
    <sheet name="Subsidios Sociales" sheetId="62" r:id="rId8"/>
    <sheet name="Dinámica" sheetId="72" r:id="rId9"/>
  </sheets>
  <externalReferences>
    <externalReference r:id="rId10"/>
    <externalReference r:id="rId11"/>
  </externalReferences>
  <definedNames>
    <definedName name="______________________ROS1">#N/A</definedName>
    <definedName name="______________________ROS2">#N/A</definedName>
    <definedName name="______________________ROS3">#N/A</definedName>
    <definedName name="______________________ROS4">#N/A</definedName>
    <definedName name="_____________________ROS1">#N/A</definedName>
    <definedName name="_____________________ROS2">#N/A</definedName>
    <definedName name="_____________________ROS3">#N/A</definedName>
    <definedName name="_____________________ROS4">#N/A</definedName>
    <definedName name="____________________ROS1">#N/A</definedName>
    <definedName name="____________________ROS2">#N/A</definedName>
    <definedName name="____________________ROS3">#N/A</definedName>
    <definedName name="____________________ROS4">#N/A</definedName>
    <definedName name="___________________ROS1">#N/A</definedName>
    <definedName name="___________________ROS2">#N/A</definedName>
    <definedName name="___________________ROS3">#N/A</definedName>
    <definedName name="___________________ROS4">#N/A</definedName>
    <definedName name="__________________ROS1">#N/A</definedName>
    <definedName name="__________________ROS2">#N/A</definedName>
    <definedName name="__________________ROS3">#N/A</definedName>
    <definedName name="__________________ROS4">#N/A</definedName>
    <definedName name="_________________ROS1">#N/A</definedName>
    <definedName name="_________________ROS2">#N/A</definedName>
    <definedName name="_________________ROS3">#N/A</definedName>
    <definedName name="_________________ROS4">#N/A</definedName>
    <definedName name="________________ROS1">#N/A</definedName>
    <definedName name="________________ROS2">#N/A</definedName>
    <definedName name="________________ROS3">#N/A</definedName>
    <definedName name="________________ROS4">#N/A</definedName>
    <definedName name="_______________ROS1">#N/A</definedName>
    <definedName name="_______________ROS2">#N/A</definedName>
    <definedName name="_______________ROS3">#N/A</definedName>
    <definedName name="_______________ROS4">#N/A</definedName>
    <definedName name="______________ROS1">#N/A</definedName>
    <definedName name="______________ROS2">#N/A</definedName>
    <definedName name="______________ROS3">#N/A</definedName>
    <definedName name="______________ROS4">#N/A</definedName>
    <definedName name="_____________ROS1">#N/A</definedName>
    <definedName name="_____________ROS2">#N/A</definedName>
    <definedName name="_____________ROS3">#N/A</definedName>
    <definedName name="_____________ROS4">#N/A</definedName>
    <definedName name="____________ROS1">#N/A</definedName>
    <definedName name="____________ROS2">#N/A</definedName>
    <definedName name="____________ROS3">#N/A</definedName>
    <definedName name="____________ROS4">#N/A</definedName>
    <definedName name="___________ROS1">#N/A</definedName>
    <definedName name="___________ROS2">#N/A</definedName>
    <definedName name="___________ROS3">#N/A</definedName>
    <definedName name="___________ROS4">#N/A</definedName>
    <definedName name="__________ROS1">#N/A</definedName>
    <definedName name="__________ROS2">#N/A</definedName>
    <definedName name="__________ROS3">#N/A</definedName>
    <definedName name="__________ROS4">#N/A</definedName>
    <definedName name="_________ROS1">#N/A</definedName>
    <definedName name="_________ROS2">#N/A</definedName>
    <definedName name="_________ROS3">#N/A</definedName>
    <definedName name="_________ROS4">#N/A</definedName>
    <definedName name="________ROS1">#N/A</definedName>
    <definedName name="________ROS2">#N/A</definedName>
    <definedName name="________ROS3">#N/A</definedName>
    <definedName name="________ROS4">#N/A</definedName>
    <definedName name="_______ROS1">#N/A</definedName>
    <definedName name="_______ROS2">#N/A</definedName>
    <definedName name="_______ROS3">#N/A</definedName>
    <definedName name="_______ROS4">#N/A</definedName>
    <definedName name="______ROS1">#N/A</definedName>
    <definedName name="______ROS2">#N/A</definedName>
    <definedName name="______ROS3">#N/A</definedName>
    <definedName name="______ROS4">#N/A</definedName>
    <definedName name="_____ROS1">#N/A</definedName>
    <definedName name="_____ROS2">#N/A</definedName>
    <definedName name="_____ROS3">#N/A</definedName>
    <definedName name="_____ROS4">#N/A</definedName>
    <definedName name="____ROS1">#N/A</definedName>
    <definedName name="____ROS2">#N/A</definedName>
    <definedName name="____ROS3">#N/A</definedName>
    <definedName name="____ROS4">#N/A</definedName>
    <definedName name="___ROS1">#N/A</definedName>
    <definedName name="___ROS2">#N/A</definedName>
    <definedName name="___ROS3">#N/A</definedName>
    <definedName name="___ROS4">#N/A</definedName>
    <definedName name="__123Graph_B" hidden="1">[1]FLUJO!$B$7929:$C$7929</definedName>
    <definedName name="__123Graph_C" hidden="1">[1]FLUJO!$B$7936:$C$7936</definedName>
    <definedName name="__123Graph_D" hidden="1">[1]FLUJO!$B$7942:$C$7942</definedName>
    <definedName name="__123Graph_X" hidden="1">[1]FLUJO!$B$7906:$C$7906</definedName>
    <definedName name="__ROS1">#N/A</definedName>
    <definedName name="__ROS2">#N/A</definedName>
    <definedName name="__ROS3">#N/A</definedName>
    <definedName name="__ROS4">#N/A</definedName>
    <definedName name="_1">#N/A</definedName>
    <definedName name="_1987">#N/A</definedName>
    <definedName name="_xlnm._FilterDatabase" localSheetId="0" hidden="1">'Fiscal Mes'!$C$30:$F$34</definedName>
    <definedName name="_xlnm._FilterDatabase" localSheetId="5" hidden="1">'Proyectos de inversión'!$B$11:$E$1819</definedName>
    <definedName name="_Order1" hidden="1">255</definedName>
    <definedName name="_ROS1">#N/A</definedName>
    <definedName name="_ROS2">#N/A</definedName>
    <definedName name="_ROS3">#N/A</definedName>
    <definedName name="_ROS4">#N/A</definedName>
    <definedName name="AccessDatabase" hidden="1">"\\De2kp-42538\BOLETIN\Claga\CLAGA2000.mdb"</definedName>
    <definedName name="ACUMULADO">#N/A</definedName>
    <definedName name="Button_13">"CLAGA2000_Consolidado_2001_List"</definedName>
    <definedName name="FORMATO">#N/A</definedName>
    <definedName name="FUENTE" localSheetId="8">#REF!</definedName>
    <definedName name="FUENTE" localSheetId="0">#REF!</definedName>
    <definedName name="FUENTE" localSheetId="3">#REF!</definedName>
    <definedName name="FUENTE" localSheetId="4">#REF!</definedName>
    <definedName name="FUENTE" localSheetId="5">#REF!</definedName>
    <definedName name="FUENTE" localSheetId="7">#REF!</definedName>
    <definedName name="FUENTE" localSheetId="6">#REF!</definedName>
    <definedName name="FUENTE">#REF!</definedName>
    <definedName name="fuente1" localSheetId="8">#REF!</definedName>
    <definedName name="fuente1" localSheetId="0">#REF!</definedName>
    <definedName name="fuente1" localSheetId="3">#REF!</definedName>
    <definedName name="fuente1" localSheetId="4">#REF!</definedName>
    <definedName name="fuente1" localSheetId="5">#REF!</definedName>
    <definedName name="fuente1" localSheetId="7">#REF!</definedName>
    <definedName name="fuente1" localSheetId="6">#REF!</definedName>
    <definedName name="fuente1">#REF!</definedName>
    <definedName name="OCTUBRE">#N/A</definedName>
    <definedName name="ROS">#N/A</definedName>
  </definedNames>
  <calcPr calcId="191028"/>
  <pivotCaches>
    <pivotCache cacheId="23" r:id="rId12"/>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72" i="27" l="1"/>
  <c r="E72" i="27"/>
  <c r="C72" i="27"/>
  <c r="D112" i="29" l="1"/>
  <c r="E112" i="29"/>
  <c r="D14" i="3"/>
  <c r="D29" i="3"/>
  <c r="D28" i="3" s="1"/>
  <c r="D56" i="4"/>
  <c r="E56" i="4"/>
  <c r="C56" i="4"/>
  <c r="E23" i="71" l="1"/>
  <c r="E22" i="71"/>
  <c r="D49" i="27"/>
  <c r="D40" i="27"/>
  <c r="E26" i="71" l="1"/>
  <c r="C55" i="4"/>
  <c r="D57" i="27"/>
  <c r="E57" i="27"/>
  <c r="E12" i="71" l="1"/>
  <c r="E17" i="71"/>
  <c r="E25" i="71" l="1"/>
  <c r="E24" i="71"/>
  <c r="F26" i="71"/>
  <c r="D26" i="71"/>
  <c r="F23" i="71"/>
  <c r="D23" i="71"/>
  <c r="F22" i="71"/>
  <c r="D22" i="71"/>
  <c r="F17" i="71"/>
  <c r="D17" i="71"/>
  <c r="F12" i="71"/>
  <c r="D12" i="71"/>
  <c r="D25" i="71" s="1"/>
  <c r="F25" i="71" l="1"/>
  <c r="D24" i="71"/>
  <c r="F24" i="71"/>
  <c r="D60" i="29" l="1"/>
  <c r="E60" i="29"/>
  <c r="C60" i="29"/>
  <c r="E49" i="27" l="1"/>
  <c r="D84" i="27"/>
  <c r="D82" i="27"/>
  <c r="D80" i="27"/>
  <c r="D78" i="27"/>
  <c r="D67" i="27"/>
  <c r="D30" i="27"/>
  <c r="D20" i="27"/>
  <c r="D14" i="27"/>
  <c r="D101" i="29"/>
  <c r="D82" i="29"/>
  <c r="D89" i="29"/>
  <c r="D116" i="29"/>
  <c r="D115" i="29" s="1"/>
  <c r="D114" i="29" s="1"/>
  <c r="E116" i="29"/>
  <c r="E115" i="29" s="1"/>
  <c r="E114" i="29" s="1"/>
  <c r="D111" i="29"/>
  <c r="D77" i="29"/>
  <c r="D73" i="29"/>
  <c r="D68" i="29"/>
  <c r="D65" i="29"/>
  <c r="D58" i="29"/>
  <c r="D56" i="29"/>
  <c r="D50" i="29"/>
  <c r="D47" i="29"/>
  <c r="D44" i="29"/>
  <c r="D42" i="29"/>
  <c r="D39" i="29"/>
  <c r="D36" i="29"/>
  <c r="D28" i="29"/>
  <c r="D24" i="29"/>
  <c r="D21" i="29"/>
  <c r="D15" i="29"/>
  <c r="D58" i="4"/>
  <c r="D55" i="4" s="1"/>
  <c r="D53" i="4"/>
  <c r="D51" i="4"/>
  <c r="D49" i="4"/>
  <c r="D47" i="4"/>
  <c r="D45" i="4"/>
  <c r="D43" i="4"/>
  <c r="D17" i="4"/>
  <c r="D14" i="4"/>
  <c r="C29" i="3"/>
  <c r="D21" i="3"/>
  <c r="E56" i="29"/>
  <c r="D77" i="27" l="1"/>
  <c r="D13" i="3"/>
  <c r="D64" i="29"/>
  <c r="D13" i="27"/>
  <c r="D72" i="29"/>
  <c r="D35" i="29"/>
  <c r="D14" i="29"/>
  <c r="D13" i="4"/>
  <c r="D63" i="4" s="1"/>
  <c r="D34" i="3" l="1"/>
  <c r="D86" i="27"/>
  <c r="D13" i="29"/>
  <c r="D118" i="29" s="1"/>
  <c r="E89" i="29" l="1"/>
  <c r="E67" i="27" l="1"/>
  <c r="E14" i="27"/>
  <c r="E40" i="27" l="1"/>
  <c r="E51" i="4" l="1"/>
  <c r="E47" i="29"/>
  <c r="C47" i="29"/>
  <c r="E44" i="29"/>
  <c r="E42" i="29"/>
  <c r="E39" i="29"/>
  <c r="E36" i="29"/>
  <c r="E58" i="29"/>
  <c r="E20" i="27"/>
  <c r="E29" i="3"/>
  <c r="E84" i="27"/>
  <c r="E82" i="27"/>
  <c r="C84" i="27"/>
  <c r="C82" i="27"/>
  <c r="E14" i="3" l="1"/>
  <c r="E21" i="3"/>
  <c r="E58" i="4"/>
  <c r="E55" i="4" s="1"/>
  <c r="C58" i="4"/>
  <c r="E45" i="4" l="1"/>
  <c r="E68" i="29"/>
  <c r="E73" i="29"/>
  <c r="E77" i="29"/>
  <c r="C82" i="29"/>
  <c r="E82" i="29"/>
  <c r="E101" i="29"/>
  <c r="C40" i="27"/>
  <c r="C44" i="29"/>
  <c r="C53" i="4"/>
  <c r="C51" i="4"/>
  <c r="C49" i="4"/>
  <c r="C47" i="4"/>
  <c r="C45" i="4"/>
  <c r="C43" i="4"/>
  <c r="C17" i="4"/>
  <c r="C14" i="4"/>
  <c r="E78" i="27"/>
  <c r="C14" i="3"/>
  <c r="E21" i="29"/>
  <c r="E15" i="29"/>
  <c r="C15" i="29"/>
  <c r="E17" i="4"/>
  <c r="E72" i="29" l="1"/>
  <c r="E65" i="29"/>
  <c r="E64" i="29" s="1"/>
  <c r="E50" i="29" l="1"/>
  <c r="E28" i="29"/>
  <c r="E24" i="29"/>
  <c r="C21" i="29"/>
  <c r="E111" i="29"/>
  <c r="E35" i="29" l="1"/>
  <c r="E14" i="29"/>
  <c r="E13" i="3" l="1"/>
  <c r="E43" i="4" l="1"/>
  <c r="E47" i="4"/>
  <c r="E80" i="27" l="1"/>
  <c r="E77" i="27" s="1"/>
  <c r="E30" i="27" l="1"/>
  <c r="E53" i="4"/>
  <c r="E49" i="4"/>
  <c r="C80" i="27" l="1"/>
  <c r="C116" i="29" l="1"/>
  <c r="C115" i="29" s="1"/>
  <c r="C114" i="29" s="1"/>
  <c r="C112" i="29" l="1"/>
  <c r="C111" i="29" s="1"/>
  <c r="C42" i="29"/>
  <c r="C56" i="29"/>
  <c r="C58" i="29"/>
  <c r="C68" i="29" l="1"/>
  <c r="C24" i="29"/>
  <c r="C28" i="29"/>
  <c r="C50" i="29"/>
  <c r="C36" i="29"/>
  <c r="C101" i="29"/>
  <c r="C65" i="29"/>
  <c r="C77" i="29"/>
  <c r="C73" i="29"/>
  <c r="C39" i="29"/>
  <c r="C89" i="29"/>
  <c r="C64" i="29" l="1"/>
  <c r="C35" i="29"/>
  <c r="C14" i="29"/>
  <c r="C72" i="29"/>
  <c r="E13" i="29"/>
  <c r="E118" i="29" s="1"/>
  <c r="C13" i="29" l="1"/>
  <c r="C78" i="27"/>
  <c r="C77" i="27" s="1"/>
  <c r="C49" i="27" l="1"/>
  <c r="C14" i="27"/>
  <c r="C67" i="27"/>
  <c r="C30" i="27"/>
  <c r="C57" i="27"/>
  <c r="C20" i="27"/>
  <c r="E14" i="4" l="1"/>
  <c r="E13" i="4" l="1"/>
  <c r="E63" i="4" s="1"/>
  <c r="C28" i="3"/>
  <c r="E28" i="3"/>
  <c r="E34" i="3" s="1"/>
  <c r="C21" i="3"/>
  <c r="E13" i="27"/>
  <c r="E86" i="27" l="1"/>
  <c r="C13" i="3"/>
  <c r="C34" i="3" s="1"/>
  <c r="C13" i="4"/>
  <c r="C63" i="4" s="1"/>
  <c r="C13" i="27"/>
  <c r="C86" i="27" s="1"/>
  <c r="C118" i="29"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odcFile="C:\Users\kpeguero\Documents\Mis archivos de origen de datos\172.16.71.11 DIGEPRES DM_DG_PRESUPUESTO.odc" keepAlive="1" name="172.16.71.11 DIGEPRES DM_DG_PRESUPUESTO" description="Modelo de Datos de la Direccion General de Presupuesto" type="5" refreshedVersion="6" background="1">
    <dbPr connection="Provider=MSOLAP.8;Persist Security Info=True;User ID=orhacienda\kpeguero;Initial Catalog=DIGEPRES;Data Source=172.16.71.11;MDX Compatibility=1;Safety Options=2;MDX Missing Member Mode=Error;Update Isolation Level=2" command="DM_DG_PRESUPUESTO" commandType="1"/>
    <olapPr sendLocale="1" rowDrillCount="1000"/>
  </connection>
  <connection id="2" xr16:uid="{00000000-0015-0000-FFFF-FFFF01000000}" odcFile="C:\Users\kpeguero\Documents\Mis archivos de origen de datos\172.16.71.11 DIGEPRES DM_DG_PRESUPUESTO.odc" keepAlive="1" name="172.16.71.11 DIGEPRES DM_DG_PRESUPUESTO1" description="Modelo de Datos de la Direccion General de Presupuesto" type="5" refreshedVersion="5" background="1">
    <dbPr connection="Provider=MSOLAP.5;Persist Security Info=True;User ID=oRhacienda\kpeguero;Initial Catalog=DIGEPRES;Data Source=172.16.71.11;Location=172.16.71.11;MDX Compatibility=1;Safety Options=2;MDX Missing Member Mode=Error;Update Isolation Level=2" command="DM_DG_PRESUPUESTO" commandType="1"/>
    <olapPr sendLocale="1" rowDrillCount="1000"/>
  </connection>
  <connection id="3" xr16:uid="{00000000-0015-0000-FFFF-FFFF02000000}" odcFile="C:\Users\kpeguero\Documents\Mis archivos de origen de datos\bi DIGEPRESEjecucionGastosMD Ejecucion Gastos.odc" keepAlive="1" name="bi DIGEPRESEjecucionGastosMD Ejecucion Gastos"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 id="4" xr16:uid="{00000000-0015-0000-FFFF-FFFF03000000}" odcFile="C:\Users\kpeguero\Documents\Mis archivos de origen de datos\bi DIGEPRESEjecucionGastosMD Ejecucion Gastos.odc" keepAlive="1" name="bi DIGEPRESEjecucionGastosMD Ejecucion Gastos1"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s>
</file>

<file path=xl/sharedStrings.xml><?xml version="1.0" encoding="utf-8"?>
<sst xmlns="http://schemas.openxmlformats.org/spreadsheetml/2006/main" count="1496" uniqueCount="1098">
  <si>
    <t>MINISTERIO DE HACIENDA</t>
  </si>
  <si>
    <t>DIRECCIÓN GENERAL DE PRESUPUESTO</t>
  </si>
  <si>
    <t>DIRECCIÓN DE ESTUDIOS ECONÓMICOS Y SEGUIMIENTO FINANCIERO</t>
  </si>
  <si>
    <t>En Millones RD$</t>
  </si>
  <si>
    <t>Indicadores</t>
  </si>
  <si>
    <t xml:space="preserve">Pres. Inicial      </t>
  </si>
  <si>
    <t>Devengado</t>
  </si>
  <si>
    <t>Ley No. 345-21</t>
  </si>
  <si>
    <t>2 - GASTOS</t>
  </si>
  <si>
    <t>2.1 - Gastos corrientes</t>
  </si>
  <si>
    <t>2.1.4 - Intereses de la deuda</t>
  </si>
  <si>
    <t>2.2 - Gastos de capital</t>
  </si>
  <si>
    <t>3.2 - Aplicaciones financieras</t>
  </si>
  <si>
    <t>Cifras preliminares</t>
  </si>
  <si>
    <t>Ejecución del Gasto del Gobierno Central</t>
  </si>
  <si>
    <t xml:space="preserve">Clasificación Económica </t>
  </si>
  <si>
    <t>2.1.2 - Gastos de consumo</t>
  </si>
  <si>
    <t>2.1.3 - Prestaciones de la seguridad social</t>
  </si>
  <si>
    <t>2.1.5 - Subvenciones otorgadas a empresas</t>
  </si>
  <si>
    <t>2.1.6 - Transferencias corrientes otorgadas</t>
  </si>
  <si>
    <t>2.1.9 - Otros gastos corrientes</t>
  </si>
  <si>
    <t>2.2.1 - Construcciones en proceso</t>
  </si>
  <si>
    <t>2.2.2 - Activos fijos (formación bruta de capital fijo)</t>
  </si>
  <si>
    <t>2.2.4 - Objetos de valor</t>
  </si>
  <si>
    <t>2.2.5 - Activos no producidos</t>
  </si>
  <si>
    <t>2.2.6 - Transferencias de capital otorgadas</t>
  </si>
  <si>
    <t>2.2.8 - Gastos de capital, reserva presupuestaria</t>
  </si>
  <si>
    <t>3 - FINANCIAMIENTO</t>
  </si>
  <si>
    <t>3.2.1 - Incremento de activos financieros</t>
  </si>
  <si>
    <t>3.2.2 - Disminución de pasivos</t>
  </si>
  <si>
    <t>3.2.5 - Importes a devengar por descuentos en colocaciones de títulos valores</t>
  </si>
  <si>
    <t>3.2.6 - Primas en Recompra de Títulos y Valores</t>
  </si>
  <si>
    <t>TOTAL GENERAL</t>
  </si>
  <si>
    <t xml:space="preserve">Fuente: Sistema de Información de la Gestión Financiera </t>
  </si>
  <si>
    <t>Clasificación Institucional</t>
  </si>
  <si>
    <t>1 - Poder Legislativo</t>
  </si>
  <si>
    <t>0101 - SENADO DE LA REPÚBLICA</t>
  </si>
  <si>
    <t>0102 - CÁMARA DE DIPUTADOS</t>
  </si>
  <si>
    <t>2 - Poder Ejecutivo</t>
  </si>
  <si>
    <t>0201 - PRESIDENCIA DE LA REPÚBLICA</t>
  </si>
  <si>
    <t>0202 - MINISTERIO DE  INTERIOR Y POLICÍA</t>
  </si>
  <si>
    <t>0203 - MINISTERIO DE DEFENSA</t>
  </si>
  <si>
    <t>0204 - MINISTERIO DE RELACIONES EXTERIORES</t>
  </si>
  <si>
    <t>0205 - MINISTERIO DE HACIENDA</t>
  </si>
  <si>
    <t>0206 - MINISTERIO DE EDUCACIÓN</t>
  </si>
  <si>
    <t>0207 - MINISTERIO DE SALUD PÚBLICA Y ASISTENCIA SOCIAL</t>
  </si>
  <si>
    <t>0208 - MINISTERIO DE DEPORTES Y RECREACIÓN</t>
  </si>
  <si>
    <t>0209 - MINISTERIO DE TRABAJO</t>
  </si>
  <si>
    <t>0210 - MINISTERIO DE AGRICULTURA</t>
  </si>
  <si>
    <t>0211 - MINISTERIO DE OBRAS PÚBLICAS Y COMUNICACIONES</t>
  </si>
  <si>
    <t>0212 - MINISTERIO DE INDUSTRIA, COMERCIO Y MIPYMES (MICM)</t>
  </si>
  <si>
    <t>0213 - MINISTERIO DE TURISMO</t>
  </si>
  <si>
    <t>0214 - PROCURADURÍA GENERAL DE LA REPÚBLICA</t>
  </si>
  <si>
    <t>0215 - MINISTERIO DE LA MUJER</t>
  </si>
  <si>
    <t>0216 - MINISTERIO DE CULTURA</t>
  </si>
  <si>
    <t>0217 - MINISTERIO DE LA JUVENTUD</t>
  </si>
  <si>
    <t>0218 - MINISTERIO DE MEDIO AMBIENTE Y RECURSOS NATURALES</t>
  </si>
  <si>
    <t>0219 - MINISTERIO DE EDUCACIÓN SUPERIOR CIENCIA Y TECNOLOGÍA</t>
  </si>
  <si>
    <t>0220 - MINISTERIO DE ECONOMÍA, PLANIFICACIÓN Y DESARROLLO</t>
  </si>
  <si>
    <t>0221 - MINISTERIO DE ADMINISTRACIÓN PÚBLICA</t>
  </si>
  <si>
    <t>0222 - MINISTERIO DE ENERGIA Y MINAS</t>
  </si>
  <si>
    <t>0223 - MINISTERIO DE LA VIVIENDA, HABITAT Y EDIFICACIONES (MIVHED)</t>
  </si>
  <si>
    <t>0998 - ADMINISTRACION DE DEUDA PUBLICA Y ACTIVOS FINANCIEROS</t>
  </si>
  <si>
    <t>0999 - ADMINISTRACION DE OBLIGACIONES DEL TESORO NACIONAL</t>
  </si>
  <si>
    <t>3 - Poder Judicial</t>
  </si>
  <si>
    <t>0301 - PODER JUDICIAL</t>
  </si>
  <si>
    <t>4 - Junta Central Electoral</t>
  </si>
  <si>
    <t>0401 - JUNTA CENTRAL ELECTORAL</t>
  </si>
  <si>
    <t>5 - Cámara de Cuentas de la República Dominicana</t>
  </si>
  <si>
    <t>0402 - CÁMARA DE CUENTAS</t>
  </si>
  <si>
    <t>6 - Tribunal Constitucional</t>
  </si>
  <si>
    <t>0403 - TRIBUNAL CONSTITUCIONAL</t>
  </si>
  <si>
    <t>7 - Defensor del Pueblo</t>
  </si>
  <si>
    <t>0404 - DEFENSOR DEL PUEBLO</t>
  </si>
  <si>
    <t>8 - Tribunal Superior Electoral (TSE)</t>
  </si>
  <si>
    <t>0405 - TRIBUNAL SUPERIOR  ELECTORAL ( TSE)</t>
  </si>
  <si>
    <t xml:space="preserve">TOTAL GENERAL </t>
  </si>
  <si>
    <t>Clasificación Funcional</t>
  </si>
  <si>
    <t>1 - SERVICIOS  GENERALES</t>
  </si>
  <si>
    <t>1.1 - Administración general</t>
  </si>
  <si>
    <t>1.1.01 - Órganos ejecutivos y legislativos</t>
  </si>
  <si>
    <t>1.1.02 - Gestión administrativa, financiera, fiscal, económica y planificación</t>
  </si>
  <si>
    <t>1.1.03 - Transferencias a instituciones públicas incluidos los gobiernos locales</t>
  </si>
  <si>
    <t>1.1.04 - Órganos electorales y promoción de la participación ciudadana</t>
  </si>
  <si>
    <t>1.1.98 - Investigación y desarrollo relacionado con la administración general</t>
  </si>
  <si>
    <t>1.2 - Relaciones internacionales</t>
  </si>
  <si>
    <t>1.2.01 - Relaciones internacionales desde oficinas en el país</t>
  </si>
  <si>
    <t>1.2.02 - Relaciones internacionales desde oficinas en el exterior</t>
  </si>
  <si>
    <t>1.3 - Defensa nacional</t>
  </si>
  <si>
    <t>1.3.01 - Defensa militar</t>
  </si>
  <si>
    <t>1.3.02 - Defensa civil y gestión de riesgo de desastre</t>
  </si>
  <si>
    <t>1.3.98 - Investigación y desarrollo para la defensa militar y civil y  gestión de riesgo de desastre</t>
  </si>
  <si>
    <t>1.4 - Justicia, orden público y seguridad</t>
  </si>
  <si>
    <t>1.4.01 - Servicios de seguridad interior</t>
  </si>
  <si>
    <t>1.4.02 - Servicios de protección contra incendios</t>
  </si>
  <si>
    <t>1.4.03 - Administración y servicios de justicia</t>
  </si>
  <si>
    <t>1.4.04 - Prisiones</t>
  </si>
  <si>
    <t>1.4.05 - Servicios de migraciones</t>
  </si>
  <si>
    <t>1.4.98 - Investigación y desarrollo relacionados con la justicia, orden público y seguridad</t>
  </si>
  <si>
    <t>2 - SERVICIOS ECONÓMICOS</t>
  </si>
  <si>
    <t>2.1 - Asuntos económicos, comerciales y laborales</t>
  </si>
  <si>
    <t>2.1.01 - Asuntos económicos y regulación del comercio</t>
  </si>
  <si>
    <t>2.1.02 - Asuntos laborales generales</t>
  </si>
  <si>
    <t>2.2 - Agropecuaria, caza, pesca y silvicultura</t>
  </si>
  <si>
    <t>2.2.01 - Agropecuaria</t>
  </si>
  <si>
    <t>2.2.02 - Caza y pesca</t>
  </si>
  <si>
    <t>2.3 - Riego</t>
  </si>
  <si>
    <t>2.3.01 - Riego</t>
  </si>
  <si>
    <t>2.4 - Energía y combustible</t>
  </si>
  <si>
    <t>2.4.01 - Energía eléctrica</t>
  </si>
  <si>
    <t>2.4.03 - Combustible</t>
  </si>
  <si>
    <t>2.5 - Minería, manufactura y construcción</t>
  </si>
  <si>
    <t>2.5.01 - Extracción de recursos minerales</t>
  </si>
  <si>
    <t>2.6 - Transporte</t>
  </si>
  <si>
    <t>2.6.01 - Transporte por carretera</t>
  </si>
  <si>
    <t>2.6.02 - Transporte por agua</t>
  </si>
  <si>
    <t>2.6.03 - Transporte por ferrocarril</t>
  </si>
  <si>
    <t>2.6.04 - Transporte aéreo</t>
  </si>
  <si>
    <t>2.6.99 - Planificación, gestión y supervisión del transporte</t>
  </si>
  <si>
    <t>2.7 - Comunicaciones</t>
  </si>
  <si>
    <t>2.7.01 - Comunicaciones</t>
  </si>
  <si>
    <t>2.8 - Banca y seguros</t>
  </si>
  <si>
    <t>2.8.02 - Operación de la banca y del sector seguros</t>
  </si>
  <si>
    <t>2.9 - Otros servicios económicos</t>
  </si>
  <si>
    <t>2.9.02 - Hoteles y restaurantes</t>
  </si>
  <si>
    <t>2.9.03 - Turismo</t>
  </si>
  <si>
    <t>3 - PROTECCIÓN DEL MEDIO AMBIENTE</t>
  </si>
  <si>
    <t>3.1 - Protección del aire, agua y suelo</t>
  </si>
  <si>
    <t>3.1.01 - Reducción de la contaminación</t>
  </si>
  <si>
    <t>3.1.02 - Administración del agua</t>
  </si>
  <si>
    <t>3.2 - Protección de la biodiversidad y ordenación de desechos</t>
  </si>
  <si>
    <t>3.2.01 - Protección de la biodiversidad y el paisaje</t>
  </si>
  <si>
    <t>3.2.02 - Ordenación de desechos</t>
  </si>
  <si>
    <t>3.2.99 - Planificación, gestión y supervisión de la protección del medio ambiente</t>
  </si>
  <si>
    <t>4 - SERVICIOS SOCIALES</t>
  </si>
  <si>
    <t>4.1 - Vivienda y servicios comunitarios</t>
  </si>
  <si>
    <t>4.1.01 - Urbanización y servicios comunitarios</t>
  </si>
  <si>
    <t>4.1.02 - Desarrollo comunitario</t>
  </si>
  <si>
    <t>4.1.03 - Abastecimiento de agua potable</t>
  </si>
  <si>
    <t>4.2 - Salud</t>
  </si>
  <si>
    <t>4.2.02 - Servicios hospitalarios</t>
  </si>
  <si>
    <t>4.2.03 - Servicios de la salud pública y prevención de la salud</t>
  </si>
  <si>
    <t>4.2.98 - Investigación y desarrollo relacionados con la salud</t>
  </si>
  <si>
    <t>4.2.99 - Planificación, gestión y supervisión de la salud</t>
  </si>
  <si>
    <t>4.3 - Actividades deportivas, recreativas, culturales y religiosas</t>
  </si>
  <si>
    <t>4.3.01 - Deportes de alto rendimiento</t>
  </si>
  <si>
    <t>4.3.02 - Servicios recreativos y deportivos</t>
  </si>
  <si>
    <t>4.3.03 - Servicios culturales</t>
  </si>
  <si>
    <t>4.3.05 - Servicios religiosos y otros servicios comunitarios religiosos</t>
  </si>
  <si>
    <t>4.3.99-Planificación, gestión y supervisión de las actividades deportivas, recreativas, culturales y religiosas</t>
  </si>
  <si>
    <t>4.4 - Educación</t>
  </si>
  <si>
    <t>4.4.01 - Educación inicial</t>
  </si>
  <si>
    <t>4.4.02 - Educación básica</t>
  </si>
  <si>
    <t>4.4.03 - Educación media</t>
  </si>
  <si>
    <t>4.4.04 - Educación superior</t>
  </si>
  <si>
    <t>4.4.05 - Educación de adultos</t>
  </si>
  <si>
    <t>4.4.06 - Educación técnica</t>
  </si>
  <si>
    <t>4.4.07 - Educación vocacional</t>
  </si>
  <si>
    <t>4.4.08 - Enseñanza y capacitación para defensa y seguridad</t>
  </si>
  <si>
    <t>4.4.09 - Enseñanza no atribuible a ningún nivel</t>
  </si>
  <si>
    <t>4.4.98 - Investigación y desarrollo relacionados con la educación</t>
  </si>
  <si>
    <t>4.4.99 - Planificación, gestión y supervisión de la educación</t>
  </si>
  <si>
    <t>4.5 - Protección social</t>
  </si>
  <si>
    <t>4.5.01 - Edad avanzada, pensiones (por edad o incapacidad)</t>
  </si>
  <si>
    <t>4.5.05 - Familia e hijos</t>
  </si>
  <si>
    <t>4.5.06 - Desempleo</t>
  </si>
  <si>
    <t>4.5.07 - Vivienda social</t>
  </si>
  <si>
    <t>4.5.08 - Equidad de género</t>
  </si>
  <si>
    <t>4.5.09 - Juventud</t>
  </si>
  <si>
    <t>4.5.10 - Asistencia social</t>
  </si>
  <si>
    <t>4.5.98 - Investigación y desarrollo relacionado con la protección social</t>
  </si>
  <si>
    <t>4.5.99 - Planificación, gestión y supervisión de la protección social</t>
  </si>
  <si>
    <t>5 - INTERESES DE LA DEUDA PÚBLICA</t>
  </si>
  <si>
    <t>5.1 - Intereses y comisiones de deuda pública</t>
  </si>
  <si>
    <t>5.1.01 - Intereses y comisiones de deuda pública</t>
  </si>
  <si>
    <t>0 - N/A</t>
  </si>
  <si>
    <t>0.0 - N/A</t>
  </si>
  <si>
    <t>0.0.00 - N/A</t>
  </si>
  <si>
    <t>Clasificación Objetal</t>
  </si>
  <si>
    <t>2.1 - REMUNERACIONES Y CONTRIBUCIONES</t>
  </si>
  <si>
    <t>2.1.1 - REMUNERACIONES</t>
  </si>
  <si>
    <t>2.1.2 - SOBRESUELDOS</t>
  </si>
  <si>
    <t>2.1.3 - DIETAS Y GASTOS DE REPRESENTACIÓN</t>
  </si>
  <si>
    <t>2.1.4 - GRATIFICACIONES Y BONIFICACIONES</t>
  </si>
  <si>
    <t>2.1.5 - CONTRIBUCIONES A LA SEGURIDAD SOCIAL</t>
  </si>
  <si>
    <t>2.2 - CONTRATACIÓN DE SERVICIOS</t>
  </si>
  <si>
    <t>2.2.1 - SERVICIOS BÁSICOS</t>
  </si>
  <si>
    <t>2.2.2 - PUBLICIDAD, IMPRESIÓN Y ENCUADERNACIÓN</t>
  </si>
  <si>
    <t>2.2.3 - VIÁTICOS</t>
  </si>
  <si>
    <t>2.2.4 - TRANSPORTE Y ALMACENAJE</t>
  </si>
  <si>
    <t>2.2.5 - ALQUILERES Y RENTAS</t>
  </si>
  <si>
    <t>2.2.6 - SEGUROS</t>
  </si>
  <si>
    <t>2.2.7 - SERVICIOS DE CONSERVACIÓN, REPARACIONES MENORES E INSTALACIONES TEMPORALES</t>
  </si>
  <si>
    <t>2.2.8 - OTROS SERVICIOS NO INCLUIDOS EN CONCEPTOS ANTERIORES</t>
  </si>
  <si>
    <t>2.2.9 - OTRAS CONTRATACIONES DE SERVICIOS</t>
  </si>
  <si>
    <t>2.3 - MATERIALES Y SUMINISTROS</t>
  </si>
  <si>
    <t>2.3.1 - ALIMENTOS Y PRODUCTOS AGROFORESTALES</t>
  </si>
  <si>
    <t>2.3.2 - TEXTILES Y VESTUARIOS</t>
  </si>
  <si>
    <t>2.3.3 - PRODUCTOS DE PAPEL, CARTÓN E IMPRESOS</t>
  </si>
  <si>
    <t>2.3.4 - PRODUCTOS FARMACÉUTICOS</t>
  </si>
  <si>
    <t>2.3.5 - PRODUCTOS DE CUERO, CAUCHO Y PLÁSTICO</t>
  </si>
  <si>
    <t>2.3.6 - PRODUCTOS DE MINERALES, METÁLICOS Y NO METÁLICOS</t>
  </si>
  <si>
    <t>2.3.7 - COMBUSTIBLES, LUBRICANTES, PRODUCTOS QUÍMICOS Y CONEXOS</t>
  </si>
  <si>
    <t>2.3.8 - GASTOS QUE SE ASIGNARÁN DURANTE EL EJERCICIO (ART. 32 Y 33 LEY 423-06)</t>
  </si>
  <si>
    <t>2.3.9 - PRODUCTOS Y ÚTILES VARIOS</t>
  </si>
  <si>
    <t>2.4 - TRANSFERENCIAS CORRIENTES</t>
  </si>
  <si>
    <t>2.4.1 - TRANSFERENCIAS CORRIENTES AL SECTOR PRIVADO</t>
  </si>
  <si>
    <t>2.4.2 - TRANSFERENCIAS CORRIENTES AL  GOBIERNO GENERAL NACIONAL</t>
  </si>
  <si>
    <t>2.4.3 - TRANSFERENCIAS CORRIENTES A GOBIERNOS GENERALES LOCALES</t>
  </si>
  <si>
    <t>2.4.4 - TRANSFERENCIAS CORRIENTES A EMPRESAS PÚBLICAS NO FINANCIERAS</t>
  </si>
  <si>
    <t>2.4.5 - TRANSFERENCIAS CORRIENTES A INSTITUCIONES PÚBLICAS FINANCIERAS</t>
  </si>
  <si>
    <t>2.4.6 - SUBVENCIONES</t>
  </si>
  <si>
    <t>2.4.7 - TRANSFERENCIAS CORRIENTES AL SECTOR EXTERNO</t>
  </si>
  <si>
    <t>2.4.9 - TRANSFERENCIAS CORRIENTES A OTRAS INSTITUCIONES PÚBLICAS</t>
  </si>
  <si>
    <t>2.5 - TRANSFERENCIAS DE CAPITAL</t>
  </si>
  <si>
    <t>2.5.1 - TRANSFERENCIAS DE CAPITAL AL SECTOR PRIVADO</t>
  </si>
  <si>
    <t>2.5.2 - TRANSFERENCIAS DE CAPITAL AL GOBIERNO GENERAL  NACIONAL</t>
  </si>
  <si>
    <t>2.5.3 - TRANSFERENCIAS DE CAPITAL A GOBIERNOS GENERALES LOCALES</t>
  </si>
  <si>
    <t>2.5.4 - TRANSFERENCIAS DE CAPITAL  A EMPRESAS PÚBLICAS NO FINANCIERAS</t>
  </si>
  <si>
    <t>2.5.9 - TRANSFERENCIAS DE CAPITAL A OTRAS INSTITUCIONES PÚBLICAS</t>
  </si>
  <si>
    <t>2.6 - BIENES MUEBLES, INMUEBLES E INTANGIBLES</t>
  </si>
  <si>
    <t>2.6.1 - MOBILIARIO Y EQUIPO</t>
  </si>
  <si>
    <t>2.6.2 - MOBILIARIO Y EQUIPO AUDIOVISUAL, RECREATIVO Y EDUCACIONAL</t>
  </si>
  <si>
    <t>2.6.3 - EQUIPO E INSTRUMENTAL, CIENTÍFICO Y LABORATORIO</t>
  </si>
  <si>
    <t>2.6.4 - VEHÍCULOS Y EQUIPO DE TRANSPORTE, TRACCIÓN Y ELEVACIÓN</t>
  </si>
  <si>
    <t>2.6.5 - MAQUINARIA, OTROS EQUIPOS Y HERRAMIENTAS</t>
  </si>
  <si>
    <t>2.6.6 - EQUIPOS DE DEFENSA Y SEGURIDAD</t>
  </si>
  <si>
    <t>2.6.7 - ACTIVOS BIOLÓGICOS</t>
  </si>
  <si>
    <t>2.6.8 - BIENES INTANGIBLES</t>
  </si>
  <si>
    <t>2.6.9 - EDIFICIOS, ESTRUCTURAS, TIERRAS, TERRENOS Y OBJETOS DE VALOR</t>
  </si>
  <si>
    <t>2.7 - OBRAS</t>
  </si>
  <si>
    <t>2.7.1 - OBRAS EN EDIFICACIONES</t>
  </si>
  <si>
    <t>2.7.2 - INFRAESTRUCTURA</t>
  </si>
  <si>
    <t>2.7.4 - GASTOS QUE SE ASIGNARÁN DURANTE EL EJERCICIO PARA INVERSIÓN (ART. 32 Y 33 LEY 423-06)</t>
  </si>
  <si>
    <t>2.9 - GASTOS FINANCIEROS</t>
  </si>
  <si>
    <t>2.9.1 - INTERESES DE LA DEUDA PÚBLICA INTERNA</t>
  </si>
  <si>
    <t>2.9.2 - INTERESES DE LA DEUDA PUBLICA EXTERNA</t>
  </si>
  <si>
    <t>2.9.4 - COMISIONES Y OTROS GASTOS BANCARIOS DE LA DEUDA PÚBLICA</t>
  </si>
  <si>
    <t>4.1 - Incremento de activos financieros</t>
  </si>
  <si>
    <t>4.1.2 - Incremento de activos financieros no corrientes</t>
  </si>
  <si>
    <t>4.2 - Disminución de pasivos</t>
  </si>
  <si>
    <t>4.2.1 - Disminución de pasivos corrientes</t>
  </si>
  <si>
    <t>4.5 - Importes a devengar por descuentos en colocaciones de títulos valores</t>
  </si>
  <si>
    <t>4.5.4 - Intereses corridos internos y externos en compra de títulos valores de largo plazo</t>
  </si>
  <si>
    <t>4.6 - Primas  en Recompra de Títulos y Valores</t>
  </si>
  <si>
    <t>4.6.2 - Primas en Recompra de Títulos Valores de Largo Plazo</t>
  </si>
  <si>
    <t>2.5.02 - Manufacturas</t>
  </si>
  <si>
    <t>Total general</t>
  </si>
  <si>
    <t>Proyectos de inversión</t>
  </si>
  <si>
    <t>01 - DISTRITO NACIONAL</t>
  </si>
  <si>
    <t>10 - FONDO GENERAL</t>
  </si>
  <si>
    <t>20 - FONDOS CON DESTINO ESPECÍFICO</t>
  </si>
  <si>
    <t>60 - CREDITO EXTERNO</t>
  </si>
  <si>
    <t>70 - DONACION EXTERNA</t>
  </si>
  <si>
    <t>02 - AZUA</t>
  </si>
  <si>
    <t>04 - BARAHONA</t>
  </si>
  <si>
    <t>06 - DUARTE</t>
  </si>
  <si>
    <t>08 - EL SEIBO</t>
  </si>
  <si>
    <t>09 - ESPAILLAT</t>
  </si>
  <si>
    <t>10 - INDEPENDENCIA</t>
  </si>
  <si>
    <t>11 - LA ALTAGRACIA</t>
  </si>
  <si>
    <t>12 - LA ROMANA</t>
  </si>
  <si>
    <t>13 - LA VEGA</t>
  </si>
  <si>
    <t>17 - PERAVIA</t>
  </si>
  <si>
    <t>18 - PUERTO PLATA</t>
  </si>
  <si>
    <t>20 - SAMANA</t>
  </si>
  <si>
    <t>21 - SAN CRISTOBAL</t>
  </si>
  <si>
    <t>22 - SAN JUAN</t>
  </si>
  <si>
    <t>23 - SAN PEDRO DE MACORIS</t>
  </si>
  <si>
    <t>25 - SANTIAGO</t>
  </si>
  <si>
    <t>27 - VALVERDE</t>
  </si>
  <si>
    <t>32 - SANTO DOMINGO</t>
  </si>
  <si>
    <t>99 - MULTIPROVINCIAL</t>
  </si>
  <si>
    <t>50 - CRÉDITO INTERNO</t>
  </si>
  <si>
    <t>49 - CONSTRUCCIÓN DE 26 PLANTELES ESCOLARES EN EL DISTRITO NACIONAL</t>
  </si>
  <si>
    <t>48 - AMPLIACIÓN Y REHABILITACION DE 4 PLANTELES ESCOLARES EN EL DISTRITO NACIONAL</t>
  </si>
  <si>
    <t>04 - CONSTRUCCIÓN DE 14 ESTANCIAS INFANTILES DE LA PROVINCIA DISTRITO NACIONAL</t>
  </si>
  <si>
    <t>35 - CONSTRUCCIÓN DE PLANTELES EDUCATIVOS EN LA PROVINCIA DE DISTRITO NACIONAL (FASE 2)</t>
  </si>
  <si>
    <t>33 - CONSTRUCCIÓN  DE 8 ESTANCIAS INFANTILES DE LA PROVINCIA DISTRITO NACIONAL (FASE 2)</t>
  </si>
  <si>
    <t>08 - REMODELACIÓN OFICINAS DEL TRIBUNAL CONSTITUCIONAL, DISTRITO NACIONAL</t>
  </si>
  <si>
    <t>64 - CONSTRUCCIÓN  DE 10 ESTANCIAS INFANTILES DE LA PROVINCIA DISTRITO NACIONAL (FASE 3)</t>
  </si>
  <si>
    <t>36 - MEJORAMIENTO DE LA INFRAESTRUCTURA VIAL EN EL DISTRITO NACIONAL</t>
  </si>
  <si>
    <t>40 - CONSTRUCCIÓN DE UN MULTIUSO Y UNA ESCUELA DE BOXEO EN GUACHUPITA, DISTRITO NACIONAL</t>
  </si>
  <si>
    <t>34 - REPARACIÓN HOSPITAL DOCENTE PADRE BILLINI, DISTRITO NACIONAL,  PROV SANTO DOMINGO, REPÚBLICA DOMINICANA</t>
  </si>
  <si>
    <t>43 - AMPLIACIÓN CONSTRUCCIÓN TRES (3) EDIFICIOS DE PARQUEOS EN LA CIUDAD DE SANTO DOMINGO</t>
  </si>
  <si>
    <t>12 - CONSTRUCCIÓN Y RECONSTRUCIÓN DE DESTACAMENTOS POLICIALES EN COMUNIDADES DEL DISTRITO NACIONAL</t>
  </si>
  <si>
    <t>12 - AMPLIACIÓN INSTITUTO NACIONAL DEL CÁNCER ROSA EMILIA SÁNCHEZ PÉREZ DE TAVARES, DISTRITO NACIONAL.</t>
  </si>
  <si>
    <t>99 - REMODELACIÓN CLUB DEPORTIVO RENACER EN EL SECTOR GUACHUPITA,  DISTRITO NACIONAL.</t>
  </si>
  <si>
    <t>17 - REMODELACIÓN DE EDIFICIO GUBERNAMENTAL PARA EL MINISTERIO DE LA PRESIDENCIA, DISTRITO NACIONAL</t>
  </si>
  <si>
    <t>18 - REMODELACIÓN DE  NUEVAS OFICINAS PARA LA JUNTA DE AVIACIÓN CIVIL, DISTRITO NACIONAL</t>
  </si>
  <si>
    <t>24 - REMODELACIÓN CLUB RECREATIVO COANCA, DISTRITO NACIONAL</t>
  </si>
  <si>
    <t>25 - REPARACIÓN DEL HOGAR DE ANCIANOS SAN FRANCISCO DE ASÍS, DISTRITO NACIONAL</t>
  </si>
  <si>
    <t>31 - REMODELACIÓN DE LAS OFICINAS DE LA CÁMARA DE CUENTAS DE LA REPÚBLICA DOMINICANA, DISTRITO NACIONAL.</t>
  </si>
  <si>
    <t>41 - REMODELACIÓN DE LAS OFICINAS DEL  MINISTERIO DE LA VIVIENDA, HÁBITAT Y EDIFICACIONES, DISTRITO NACIONAL</t>
  </si>
  <si>
    <t>50 - RESTAURACIÓN DE LOS TECHOS DE SIETE  EDIFICACIONES COLONIALES EN LA CIUDAD COLONIAL, DISTRITO NACIONAL</t>
  </si>
  <si>
    <t>25 - RECONSTRUCCIÓN DEL CLUB DEPORTIVO HUELLAS DEL SIGLO, SECTOR CRISTO REY, DISTRITO NACIONAL</t>
  </si>
  <si>
    <t>01 - MEJORAMIENTO URBANO, SOCIAL Y AMBIENTAL DEL BARRIO DOMINGO SAVIO (LA CIENEGA - LOS GUANDULES), DISTRITO NACIONAL</t>
  </si>
  <si>
    <t>03 - REMODELACIÓN CAMPAMENTO DUARTE - UNIVERSIDAD POLICIA NACIONAL, DISTRITO NACIONAL</t>
  </si>
  <si>
    <t>14 - CONSTRUCCIÓN LABORATORIO NACIONAL DE TAMIZ NEONATAL Y ALTO RIESGO EN SANTO DOMINGO, DISTRITO NACIONAL</t>
  </si>
  <si>
    <t>02 - REHABILITACIÓN PARA EL DESARROLLO TURÍSTICO Y SOCIAL DE LA CIUDAD COLONIAL, SANTO DOMINGO, D.N.</t>
  </si>
  <si>
    <t>29 - REHABILITACIÓN Y CONSTRUCCIÓN RESIDENCIA ESTUDIANTIL DE LA UNIVERSIDAD AUTÓNOMA DE SANTO DOMINGO</t>
  </si>
  <si>
    <t>33 - REHABILITACIÓN Y CONSTRUCCIÓN LABORATORIO DE MECANICA DE SUELO DEL MINISTERIO DE OBRAS PÚBLICAS Y COMUNICACIONES</t>
  </si>
  <si>
    <t>15 - AMPLIACIÓN  EDIFICIO ROGELIO LAMARCHE UASD, DISTRITO NACIONAL.</t>
  </si>
  <si>
    <t>11 - CONSTRUCCIÓN DE 17 PLANTELES ESCOLARES EN LA PROVINCIA AZUA</t>
  </si>
  <si>
    <t>41 - AMPLIACIÓN Y REHABILITACION DE 17 PLANTELES ESCOLARES EN LA PROVINCIA AZUA</t>
  </si>
  <si>
    <t>28 - CONSTRUCCIÓN DE LA CIRCUNVALACION DE AZUA 1RA. ETAPA, EN LA PROVINCIA AZUA</t>
  </si>
  <si>
    <t>26 - CONSTRUCCIÓN DE 2 ESTANCIAS INFANTILES EN LA PROVINCIA AZUA</t>
  </si>
  <si>
    <t>31 - CONSTRUCCIÓN DE PLANTELES EDUCATIVOS EN LA PROVINCIA DE AZUA (FASE 2)</t>
  </si>
  <si>
    <t>45 - CONSTRUCCIÓN DE 2 ESTANCIAS INFANTILES EN LA PROVINCIA AZUA (FASE 2)</t>
  </si>
  <si>
    <t>01 - CONSTRUCCIÓN DE PLANTELES ESCOLARES EN LA PROVINCIA AZUA (FASE 3)</t>
  </si>
  <si>
    <t>25 - AMPLIACIÓN DE PLANTELES EDUCATIVOS EN LA PROVINCIA DE AZUA (FASE 3)</t>
  </si>
  <si>
    <t>08 - MEJORAMIENTO DE LA INFRAESTRUCTURA VIAL EN LA PROVINCIA DE  AZUA</t>
  </si>
  <si>
    <t>25 - REMODELACIÓN DE ESTADIO DE BÉISBOL DEL PALMAR DE OCOA, PROVINCIA AZUA DE COMPOSTELA</t>
  </si>
  <si>
    <t>31 - CONSTRUCCIÓN CENTRO DE CAPACITACIÓN DE MUJERES EMPRENDEDORAS Y CANCHA DE BALONCESTO, DISTRITO MUNICIPAL PALMAR DE OCOA, PROVINCIA AZU</t>
  </si>
  <si>
    <t>38 - CONSTRUCCIÓN CAMPO DE BEISBOL LAS CLAVELLINAS, MUNICIPIO DE AZUA, PROVINCIA AZUA</t>
  </si>
  <si>
    <t>69 - CONSTRUCCIÓN CAMPO DE BEISBOL ANSONIA, MUNICIPIO AZUA, PROVINCIA AZUA</t>
  </si>
  <si>
    <t>18 - CONSTRUCCIÓN DE DESTACAMENTO POLICIAL EN EL MUNICIPIO GUAYABAL, PROVINCIA AZUA</t>
  </si>
  <si>
    <t>45 - CONSTRUCCIÓN CENTRO UNIVERSITARIO REGIONAL UASD AZUA, PROVINCIA AZUA</t>
  </si>
  <si>
    <t>01 - CONSTRUCCIÓN DE ECO-HABITAT INTEGRAL PARA CIUDADANOS EN CONDICION DE POBREZA MULTIDIMENSIONAL EN LA PROVINCIA DE AZUA</t>
  </si>
  <si>
    <t>01 - RECUPERACIÓN DE LA COBERTURA VEGETAL EN CUENCAS HIDROGRÁFICAS DE LA REPÚBLICA DOMINICANA - MOPC.</t>
  </si>
  <si>
    <t>07 - Recuperación de la Cobertura Vegetal en Cuencas Hidrográficas de la República Dominicana.</t>
  </si>
  <si>
    <t>17 - CONSTRUCCIÓN , REHABILITACION Y REMODELACIÓN DE LA IGLESIA EL BUEN PASTOR, PROVINCIA AZUA.</t>
  </si>
  <si>
    <t>24 - CONSTRUCCIÓN Y REHABILITACION MONASTERIO DE LAS CARMELITAS, PROVINCIA AZUA</t>
  </si>
  <si>
    <t>08 - CONSTRUCCIÓN PUENTE  SOBRE EL RIO TABARA ARRIBA, PROVINCIA AZUA</t>
  </si>
  <si>
    <t>03 - BAHORUCO</t>
  </si>
  <si>
    <t>12 - CONSTRUCCIÓN DE 5 PLANTELES ESCOLARES EN LA PROVINCIA BAHORUCO</t>
  </si>
  <si>
    <t>46 - AMPLIACIÓN  Y REHABILITACION DE 12 PLANTELES ESCOLARES EN LA PROVINCIA BAHORUCO</t>
  </si>
  <si>
    <t>02 - CONSTRUCCIÓN DE 1 ESTANCIA INFANTIL EN LA PROVINCIA DE BAHORUCO</t>
  </si>
  <si>
    <t>02 - AMPLIACIÓN DE PLANTELES EDUCATIVOS EN LA PROVINCIA DE BAHORUCO (FASE 2)</t>
  </si>
  <si>
    <t>32 - CONSTRUCCIÓN DE PLANTELES EDUCATIVOS EN LA PROVINCIA DE BAHORUCO (FASE 2)</t>
  </si>
  <si>
    <t>63 - CONSTRUCCIÓN  DE 1 ESTANCIA INFANTIL EN LA PROVINCIA DE BAHORUCO (FASE 2)</t>
  </si>
  <si>
    <t>02 - CONSTRUCCIÓN DE PLANTELES EDUCATIVOS EN LA PROVINCIA BAHORUCO (FASE 3)</t>
  </si>
  <si>
    <t>74 - CONSTRUCCIÓN DE 1 ESTANCIAS INFANTILES EN LA PROVINCIA DE BAHORUCO (FASE 3)</t>
  </si>
  <si>
    <t>04 - MEJORAMIENTO DE LA INFRAESTRUCTURA VIAL EN LA PROVINCIA BAHORUCO</t>
  </si>
  <si>
    <t>95 - REPARACIÓN CANCHA DE BALONCESTO DEL SECTOR LA MADRE, MUNICIPIO VILLA JARAGUA, PROVINCIA BAHORUCO</t>
  </si>
  <si>
    <t>52 - CONSTRUCCIÓN CANCHA DE BALONCESTO SANTANA TAMAYO, MUNICIPIO TAMAYO, PROVINCIA BAHORUCO</t>
  </si>
  <si>
    <t>48 - CONSTRUCCIÓN CANCHA DE BALONCESTO CERRO AL MEDIO, MUNICIPIO DE NEYBA, PROVINCIA BAHORUCO</t>
  </si>
  <si>
    <t>76 - CONSTRUCCIÓN CANCHA DE BALONCESTO BATEY 4, MUNICIPIO DE NEYBA, PROVINCIA BAHORUCO</t>
  </si>
  <si>
    <t>28 - RECONSTRUCCIÓN DE 2 PUENTES EN EL MUNICIPIO DE TAMAYO, PROVINCIA BAHORUCO</t>
  </si>
  <si>
    <t>43 - CONSTRUCCIÓN CENTRO UNIVERSITARIO REGIONAL UASD NEYBA, PROVINCIA BAHORUCO</t>
  </si>
  <si>
    <t>02 - CONSTRUCCIÓN DE UN NUEVO CEMENTERIO EN EL MUNICIPIO LOS RIOS, PROVINCIA BAHORUCO</t>
  </si>
  <si>
    <t>04 - CONSTRUCCIÓN DE CAPACIDADES Y RESILIENCIA A LOS DESASTRES NATURALES EN EL ÁMBITO DE INFRAESTRUCTURAS VIALES EN LA PROVINCIA DE BAHORUCO.</t>
  </si>
  <si>
    <t>74 - CONSTRUCCIÓN DE 11 PLANTELES ESCOLARES EN LA PROVINCIA BARAHONA</t>
  </si>
  <si>
    <t>77 - AMPLIACIÓN  Y REHABILITACION DE 18 PLANTELES ESCOLARES EN LA PROVINCIA BARAHONA</t>
  </si>
  <si>
    <t>43 - RECONSTRUCCIÓN DE LA CARRETERA ENRIQUILLO - BARAHONA EN LA PROVINCIA BARAHONA</t>
  </si>
  <si>
    <t>03 - CONSTRUCCIÓN 2 ESTANCIAS INFANTILES EN LA PROVINCIA DE BARAHONA</t>
  </si>
  <si>
    <t>33 - CONSTRUCCIÓN DE PLANTELES EDUCATIVOS EN LA PROVINCIA DE BARAHONA (FASE 2)</t>
  </si>
  <si>
    <t>44 - CONSTRUCCIÓN  2 ESTANCIAS INFANTILES EN LA PROVINCIA DE BARAHONA (FASE 2)</t>
  </si>
  <si>
    <t>03 - CONSTRUCCIÓN DE PLANTELES EDUCATIVOS EN LA PROVINCIA BARAHONA (FASE 3)</t>
  </si>
  <si>
    <t>07 - MEJORAMIENTO DE LA INFRAESTRUCTURA VIAL EN LA PROVINCIA BARAHONA</t>
  </si>
  <si>
    <t>15 - CONSTRUCCIÓN DESTACAMENTO POLICIAL EN LA COMUNIDAD DE QUITA CORAZA, PROVINCIA BARAHONA</t>
  </si>
  <si>
    <t>44 - CONSTRUCCIÓN ESTACIÓN DEL CUERPO DE BOMBEROS, MUNICIPIO BARAHONA, PROVINCIA BARAHONA</t>
  </si>
  <si>
    <t>09 - CONSTRUCCIÓN IGLESIA EN MONTE GRANDE, PROVINCIA BARAHONA</t>
  </si>
  <si>
    <t>31 - CONSTRUCCIÓN DE DESTACAMENTOS POLICIALES EN COMUNIDADES DE LA PROVINCIA BARAHONA</t>
  </si>
  <si>
    <t>02 - CONSTRUCCIÓN ACUEDUCTO Y ALCANTARILLADO, POBLADO MONTEGRANDE, PROVINCIA BARAHONA</t>
  </si>
  <si>
    <t>09 - CONSTRUCCIÓN MERCADO MUNICIPAL DE CABRAL, PROVINCIA BARAHONA</t>
  </si>
  <si>
    <t>10 - CONSTRUCCIÓN DE LA CIUDAD ESPERANZA DE LOS BARRANCONES, PROVINCIA BARAHONA</t>
  </si>
  <si>
    <t>04 - CONSTRUCCIÓN OBRAS COMPLEMENTARIAS PARA EL DESARROLLO COMUNITARIO DEL CENTRO POBLADO MONTEGRANDE, PROVINCIA BARAHONA</t>
  </si>
  <si>
    <t>05 - DAJABON</t>
  </si>
  <si>
    <t>47 - CONSTRUCCIÓN DE 3 PLANTELES ESCOLARES EN LA PROVINCIA DAJABON</t>
  </si>
  <si>
    <t>13 - AMPLIACIÓN Y REHABILITACION DE 12 PLANTELES ESCOLARES EN LA PROVINCIA DAJABON</t>
  </si>
  <si>
    <t>01 - CONSTRUCCIÓN DE 1 ESTANCIA INFANTIL EN LA PROVINCIA DE DAJABON</t>
  </si>
  <si>
    <t>34 - CONSTRUCCIÓN DE PLANTELES EDUCATIVOS EN LA PROVINCIA DE DAJABÓN (FASE 2)</t>
  </si>
  <si>
    <t>56 - CONSTRUCCIÓN DE 1 ESTANCIA INFANTIL EN LA PROVINCIA DE DAJABON (FASE 2)</t>
  </si>
  <si>
    <t>34 - MEJORAMIENTO DE LA INFRAESTRUCTURA VIAL EN LA PROVINCIA DAJABON</t>
  </si>
  <si>
    <t>98 - CONSTRUCCIÓN HOSPITAL MUNICIPAL DE DAJABÓN PROVINCIA DAJABÓN, REPÚBLICA DOMINICANA</t>
  </si>
  <si>
    <t>68 - REMODELACIÓN DEL CAMPO DE BEISBOL MANUEL BUENO, MUNICIPIO EL PINO, PROVINCIA DAJABON</t>
  </si>
  <si>
    <t>01 - FORTALECIMIENTO DEL SISTEMA DE MERCADOS FRONTERIZOS DE LA REPUBLICA DOMINICANA</t>
  </si>
  <si>
    <t>01 - CONSTRUCCIÓN VERJA PERIMETRAL INTELIGENTE FRONTERA REPÚBLICA DOMINICANA-HAITÍ</t>
  </si>
  <si>
    <t>03 - CONSTRUCCIÓN PUENTE SOBRE RIO INAJE Y CRUCE LAS LANAS - MANUEL BUENO, PROVINCIA DAJABON</t>
  </si>
  <si>
    <t>78 - CONSTRUCCIÓN DE 8 PLANTELES ESCOLARES EN LA PROVINCIA DUARTE</t>
  </si>
  <si>
    <t>50 - AMPLIACIÓN  Y REHABILITACION DE 29 PLANTELES ESCOLARES EN LA PROVINCIA DUARTE</t>
  </si>
  <si>
    <t>05 - CONSTRUCCIÓN DE 4 ESTANCIAS INFANTILES EN LA PROVINCIA DUARTE</t>
  </si>
  <si>
    <t>36 - CONSTRUCCIÓN  DE PLANTELES EDUCATIVOS EN LA PROVINCIA DE DUARTE (FASE 2)</t>
  </si>
  <si>
    <t>40 - CONSTRUCCIÓN  DE 2  ESTANCIAS INFANTILES EN LA PROVINCIA DUARTE (FASE 2)</t>
  </si>
  <si>
    <t>06 - CONSTRUCCIÓN DE PLANTELES EDUCATIVOS EN LA PROVINCIA DUARTE (FASE 3)</t>
  </si>
  <si>
    <t>32 - AMPLIACIÓN DE PLANTELES EDUCATIVOS EN LA PROVINCIA DUARTE (FASE 3)</t>
  </si>
  <si>
    <t>79 - CONSTRUCCIÓN DE 1 ESTANCIAS INFANTILES EN LA PROVINCIA DE DUARTE (FASE 3)</t>
  </si>
  <si>
    <t>70 - CONSTRUCCIÓN  HOSPITAL REGIONAL EN SAN FRANCISCO DE MACORIS, PROV. DUARTE</t>
  </si>
  <si>
    <t>27 - MEJORAMIENTO DE LA INFRAESTRUCTURA VIAL EN LA PROVINCIA DE DUARTE</t>
  </si>
  <si>
    <t>49 - CONSTRUCCIÓN DE LA AVENIDA CIRCUNVALACIÓN DE SAN FRANCISCO DE MACORÍS, PROVINCIA DUARTE</t>
  </si>
  <si>
    <t>57 - REHABILITACIÓN DEL CLUB OLIMPIA, MUNICIPIO DE SAN FRANCISCO DE MACORIS, PROVINCIA DUARTE</t>
  </si>
  <si>
    <t>22 - CONSTRUCCIÓN DESTACAMENTOS POLICIALES EN COMUNIDADES SELECCIONADAS DE LA PROVINCIA DUARTE</t>
  </si>
  <si>
    <t>21 - CONSTRUCCIÓN DE PUENTE SOBRE EL RIO JAYA, SECTOR UGAMBA, SAN FRANCISCO DE MACORÍS, PROVINCIA DUARTE</t>
  </si>
  <si>
    <t>25 - REHABILITACIÓN DE EDIFICACIÓN PARA EL ALOJAMIENTO DE OFICINAS PÚBLICAS EN SAN FRANCISCO DE MACORÍS, PROVINCIA DUARTE</t>
  </si>
  <si>
    <t>26 - REHABILITACIÓN DE EDIFICACIÓN PARA EL ALOJAMIENTO DE ESTACIÓN DE BOMBEROS DE SAN FRANCISCO DE MACORÍS, PROVINCIA DUARTE</t>
  </si>
  <si>
    <t>09 - CONSTRUCCIÓN DE 354 VIVIENDAS E INFRAESTRUCTURAS URBANAS RESILIENTES PARA LA COMUNIDAD BARRIO AZUL EN URBANIZACIÓN CORDERO TEJADA, SAN FRANCISCO DE MACORÍS, PROVINCIA DUARTE</t>
  </si>
  <si>
    <t>87 - CONSTRUCCIÓN DE APARTAMENTOS EN EL SECTOR SANTA ANA, MUNICIPIO SAN FRANCISCO DE MACORÍS, PROVINCIA DUARTE</t>
  </si>
  <si>
    <t>25 - RECONSTRUCCIÓN DE LA CARRETERA LA YAGUIZA - LOS ZACONES - LOS CACAOS - SAN FRANCISCO DE MACORÍS</t>
  </si>
  <si>
    <t>09 - RECONSTRUCCIÓN CAMINO VECINAL CRUCE LOS LANOS-RINCON HONDO-LA JAGUA-EL FIRME-LOMA VIEJA-LOS GUAYUYOS-MUNICIPIO DE CASTILLO, PROV. DUARTE</t>
  </si>
  <si>
    <t>07 - ELIAS PINA</t>
  </si>
  <si>
    <t>28 - CONSTRUCCIÓN DE 5 PLANTELES ESCOLARES EN LA PROVINCIA ELIAS PIÑA</t>
  </si>
  <si>
    <t>51 - AMPLIACIÓN Y REHABILITACION DE 12 PLANTELES ESCOLARES  EN LA PROVINCIA ELIAS PIÑA</t>
  </si>
  <si>
    <t>06 - CONSTRUCCIÓN DE 1 ESTANCIA INFANTIL EN LA PROVINCIA ELIAS PIÑA</t>
  </si>
  <si>
    <t>38 - CONSTRUCCIÓN DE PLANTELES EDUCATIVOS EN LA PROVINCIA DE ELIAS PIÑA (FASE 2)</t>
  </si>
  <si>
    <t>49 - CONSTRUCCIÓN  DE 1 ESTANCIA INFANTIL EN LA PROVINCIA ELIAS PIÑA (FASE 2)</t>
  </si>
  <si>
    <t>77 - CONSTRUCCIÓN DE 1 ESTANCIA INFANTIL EN LA PROVINCIA DE ELÍAS PIÑA (FASE 3)</t>
  </si>
  <si>
    <t>19 - MEJORAMIENTO DE LA INFRAESTRUCTURA VIAL EN LA PROVINCIA DE  PROVINCIA ELIAS PIÑA</t>
  </si>
  <si>
    <t>41 - CONSTRUCCIÓN FUNERARIA HONDO VALLE, PROVINCIA ELÍAS PIÑA</t>
  </si>
  <si>
    <t>56 - CONSTRUCCIÓN PARQUE EL LLANO, MUNICIPIO EL LLANO, PROVINCIA ELÍAS PIÑA</t>
  </si>
  <si>
    <t>62 - CONSTRUCCIÓN IGLESIA JUAN SANTIAGO, MUNICIPIO JUAN SANTIAGO, PROVINCIA ELÍAS PIÑA</t>
  </si>
  <si>
    <t>44 - RECONSTRUCCIÓN CARRETERA COMENDADOR - GUAROA, PROV. ELIAS PIÑA</t>
  </si>
  <si>
    <t>45 - RECONSTRUCCIÓN CARRETERA MACASIAS GUAROA, CONSTRUCCION CALLES DE MACASIAS Y HELIPUERTO, PROV. ELIAS PIÑA</t>
  </si>
  <si>
    <t>52 - CONSTRUCCIÓN DE 6 PLANTELES ESCOLARES EN LA PROVINCIA EL SEIBO</t>
  </si>
  <si>
    <t>08 - CONSTRUCCIÓN DE 1 ESTANCIA INFANTIL EN LA PROVINCIA DE EL SEIBO</t>
  </si>
  <si>
    <t>06 - AMPLIACIÓN DE PLANTELES EDUCATIVOS EN LA PROVINCIA DE EL SEIBO (FASE 2)</t>
  </si>
  <si>
    <t>61 - CONSTRUCCIÓN DE PLANTELES EDUCATIVOS EN LA PROVINCIA DE EL SEIBO (FASE 2)</t>
  </si>
  <si>
    <t>55 - CONSTRUCCIÓN  DE 1 ESTANCIA INFANTIL EN LA PROVINCIA DE EL SEIBO (FASE 2)</t>
  </si>
  <si>
    <t>10 - CONSTRUCCIÓN DE 112 VIVIENDAS EN EL MUNICIPIO MICHES, PROVINCIA EL SEIBO</t>
  </si>
  <si>
    <t>93 - RECONSTRUCCIÓN HOSPITAL TEOFILO HERNANDEZ, EL SEIBO</t>
  </si>
  <si>
    <t>10 - MEJORAMIENTO DE LA INFRAESTRUCTURA VIAL EN LA PROVINCIA EL SEIBO</t>
  </si>
  <si>
    <t>53 - REHABILITACIÓN DEL CAMPO DE SOFTBOL LA GINA, MUNICIPIO DE MICHES, PROVINCIA EL SEIBO</t>
  </si>
  <si>
    <t>17 - CONSTRUCCIÓN DE 15 PLANTELES ESCOLARES EN LA PROVINCIA ESPAILLAT</t>
  </si>
  <si>
    <t>53 - AMPLIACIÓN Y REHABILITACION DE 4 PLANTELES ESCOLARES EN LA PROVINCIA ESPAILLAT</t>
  </si>
  <si>
    <t>07 - AMPLIACIÓN DE PLANTELES EDUCATIVOS EN LA PROVINCIA DE ESPAILLAT (FASE 2)</t>
  </si>
  <si>
    <t>37 - CONSTRUCCIÓN DE PLANTELES EDUCATIVOS EN LA PROVINCIA DE ESPAILLAT (FASE 2)</t>
  </si>
  <si>
    <t>46 - CONSTRUCCIÓN  DE 1 ESTANCIA INFANTIL EN LA PROVINCIA ESPAILLAT (FASE 2)</t>
  </si>
  <si>
    <t>09 - CONSTRUCCIÓN DE PLANTELES EDUCATIVOS EN LA PROVINCIA ESPAILLAT (FASE 3)</t>
  </si>
  <si>
    <t>70 - CONSTRUCCIÓN DE 2 ESTANCIAS INFANTILES EN LA PROVINCIA DE ESPAILLAT (FASE 3)</t>
  </si>
  <si>
    <t>25 - MEJORAMIENTO INFRAESTRUCTURA VIAL EN LA PROVINCIA ESPAILLAT.</t>
  </si>
  <si>
    <t>04 - RECUPERACION DE LOS RECURSOS NATURALES EN LAS  SUB CUENCAS JAMAO Y VERAGUA</t>
  </si>
  <si>
    <t>24 - CONSTRUCCIÓN DE FUNERARIA CANCA LA REYNA, MUNICIPIO MOCA, PROVINCIA ESPAILLAT</t>
  </si>
  <si>
    <t>27 - RECONSTRUCCIÓN DE PUENTES TIPO ALCANTARILLA-CAJON EN COMUNIDADES LA BARCA-LA JOYITA-LA RAMONA, MUNICIPIO MOCA, PROVINCIA ESPAILLAT</t>
  </si>
  <si>
    <t>86 - MEJORAMIENTO DE LA INFRAESTRUCTURA DEPORTIVA DEL CENTRO EDUCATIVO PRIMARIA DON BOSCO, MUNICIPIO MOCA, PROVINCIA ESPAILLAT</t>
  </si>
  <si>
    <t>87 - MEJORAMIENTO DE LA INFRAESTRUCTURA DEPORTIVA DEL CENTRO EDUCATIVO ELADIO PEÑA DE LA ROSA, MUNICIPIO MOCA, PROVINCIA ESPAILLAT.</t>
  </si>
  <si>
    <t>20 - CONSTRUCCIÓN DE 3 PLANTELES ESCOLARES EN LA PROVINCIA INDEPENDENCIA</t>
  </si>
  <si>
    <t>55 - AMPLIACIÓN Y REHABILTACION DE 5 PLANTELES ESCOLARES EN LA PROVINCIA INDEPENDENCIA</t>
  </si>
  <si>
    <t>13 - CONSTRUCCIÓN DE 1 ESTANCIA INFANTIL EN LA PROVINCIA INDEPENDENCIA</t>
  </si>
  <si>
    <t>41 - CONSTRUCCIÓN DE PLANTELES EDUCATIVOS EN LA PROVINCIA DE INDEPENDENCIA (FASE 2)</t>
  </si>
  <si>
    <t>64 - CONSTRUCCIÓN DE 1 ESTANCIA INFANTIL EN LA PROVINCIA INDEPENDENCIA (FASE 2)</t>
  </si>
  <si>
    <t>81 - CONSTRUCCIÓN DE 1 ESTANCIA INFANTIL EN LA PROVINCIA DE INDEPENDENCIA  (FASE 3)</t>
  </si>
  <si>
    <t>29 - MEJORAMIENTO INFRAESTRUCTURA VIAL EN LA PROVINCIA INDEPENDENCIA</t>
  </si>
  <si>
    <t>50 - CONSTRUCCIÓN DEL CAMPO DE BEISBOL TIERRA NUEVA, MUNICIPIO JIMANI, PROVINCIA INDEPENDENCIA</t>
  </si>
  <si>
    <t>09 - CONSTRUCCIÓN Y RECONSTRUCCIÓN DE DESTACAMENTOS POLICIALES EN COMUNIDADES DE LA PROVINCIA INDEPENDENCIA</t>
  </si>
  <si>
    <t>23 - CONSTRUCCIÓN DE 12 PLANTELES ESCOLARES EN LA PROVINCIA LA ALTAGRACIA</t>
  </si>
  <si>
    <t>21 - AMPLIACIÓN Y REHABILITACION DE 10 PLANTELES ESCOLARES EN LA PROVINCIA LA ALTAGRACIA</t>
  </si>
  <si>
    <t>11 - CONSTRUCCIÓN DE 4 ESTANCIAS INFANTILES EN LA PROVINCIA DE LA ALTAGRACIA</t>
  </si>
  <si>
    <t>42 - CONSTRUCCIÓN DE PLANTELES EDUCATIVOS EN LA PROVINCIA DE LA ALTAGRACIA (FASE 2)</t>
  </si>
  <si>
    <t>42 - CONSTRUCCIÓN  DE 3 ESTANCIAS INFANTILES EN LA PROVINCIA DE LA ALTAGRACIA (FASE 2)</t>
  </si>
  <si>
    <t>90 - REPARACIÓN HOSPITALES DE LA PROVINCIA LA ALTAGRACIA</t>
  </si>
  <si>
    <t>12 - CONSTRUCCIÓN DE PLANTELES EDUCATIVOS EN LA PROVINCIA LA ALTAGRACIA (FASE 3)</t>
  </si>
  <si>
    <t>22 - MEJORAMIENTO INFRAESTRUCTURA VIAL EN LA PROVINCIA LA ALTAGRACIA</t>
  </si>
  <si>
    <t>27 - CONSTRUCCIÓN DEL HOSPITAL MUNICIPAL DE PUNTA CANA EN LA PROVINCIA DE LA ALTAGRACIA</t>
  </si>
  <si>
    <t>54 - RECONSTRUCCIÓN REMOZAMIENTO IGLESIA SAN DIONISIO</t>
  </si>
  <si>
    <t>11 - REHABILITACIÓN PUENTE METALICO NISIBON,PROVINCIA LA ALTAGRACIA</t>
  </si>
  <si>
    <t>29 - REHABILITACIÓN CENTRO TECNOLOGICO COMUNITARIO DE SAN RAFAEL DEL YUMA, PROVINCIA LA ALTAGRACIA</t>
  </si>
  <si>
    <t>02 - CONSTRUCCIÓN DE INFRAESTRUCTURAS PARA LA DISPOSICIÓN FINAL DE RESIDUOS SÓLIDOS EN HIGÜEY</t>
  </si>
  <si>
    <t>03 - CONSTRUCCIÓN DE INFRAESTRUCTURA PARA LA DISPOSICIÓN FINAL DE RESIDUOS SÓLIDOS EN VERÓN PUNTA CANA , PROVINCIA LA ALTAGRACIA</t>
  </si>
  <si>
    <t>28 - CONSTRUCCIÓN DEL  MERCADO MUNICIPAL  DE HIGUEY, PROVINCIA LA ALTAGRACIA</t>
  </si>
  <si>
    <t>35 - CONSTRUCCIÓN CIRCUNVALACION LA OTRA BANDA (ENTRE LAS CARRETERAS HIGUEY - LA OTRA BANDA -VERON), PROVINCIA LA ALTAGRACIA</t>
  </si>
  <si>
    <t>44 - CONSTRUCCIÓN DE 10 PLANTELES ESCOLARES EN LA PROVINCIA LA ROMANA</t>
  </si>
  <si>
    <t>10 - CONSTRUCCIÓN 4 ESTANCIAS INFANTILES EN LA PROVINCIA DE LA ROMANA</t>
  </si>
  <si>
    <t>19 - AMPLIACIÓN DE PLANTELES EDUCATIVOS EN LA PROVINCIA DE LA ROMANA (FASE 2)</t>
  </si>
  <si>
    <t>43 - CONSTRUCCIÓN DE PLANTELES EDUCATIVOS EN LA PROVINCIA DE LA ROMANA (FASE 2)</t>
  </si>
  <si>
    <t>38 - CONSTRUCCIÓN DE  3 ESTANCIAS INFANTILES EN LA PROVINCIA DE LA ROMANA (FASE 2)</t>
  </si>
  <si>
    <t>68 - CONSTRUCCIÓN DE 1 ESTANCIAS INFANTILES EN LA PROVINCIA DE LA ROMANA  (FASE 3)</t>
  </si>
  <si>
    <t>33 - MEJORAMIENTO DE LA INFRAESTRUCTURA VIAL EN LA PROVINCIA LA ROMANA.</t>
  </si>
  <si>
    <t>08 - CONSTRUCCIÓN DE LA FUNERARIA MUNICIPAL DE GUAYMATE, PROVINCIA LA ROMANA</t>
  </si>
  <si>
    <t>19 - CONSTRUCCIÓN DE DESTACAMENTOS POLICIALES EN COMUNIDADES DE LA PROVINCIA LA ROMANA</t>
  </si>
  <si>
    <t>28 - CONSTRUCCIÓN DEL HOSPITAL DE VILLA HERMOSA EN LA PROVINCIA DE LA ROMANA</t>
  </si>
  <si>
    <t>72 - REPARACIÓN POLIDEPORTIVO ELEONCIO MERCEDES, MUNICIPIO LA ROMANA, PROVINCIA LA ROMANA</t>
  </si>
  <si>
    <t>24 - CONSTRUCCIÓN CALLES DEL BARRIO VILLA HERMOSA, PROV. LA ROMANA</t>
  </si>
  <si>
    <t>22 - CONSTRUCCIÓN DE 35 PLANTELES ESCOLARES EN LA PROVINCIA LA VEGA</t>
  </si>
  <si>
    <t>57 - AMPLIACIÓN Y REHABILITACION DE 22 PLANTELES ECOLARES EN LA PROVINCIA DE LA VEGA</t>
  </si>
  <si>
    <t>14 - CONSTRUCCIÓN DE 3 ESTANCIAS INFANTIESL EN LA PROVINCIA DE LA VEGA</t>
  </si>
  <si>
    <t>44 - CONSTRUCCIÓN DE PLANTELES EDUCATIVOS EN LA PROVINCIA DE LA VEGA (FASE 2)</t>
  </si>
  <si>
    <t>43 - CONSTRUCCIÓN  DE 3 ESTANCIAS INFANTIESL EN LA PROVINCIA DE LA VEGA (FASE 2)</t>
  </si>
  <si>
    <t>88 - REPARACIÓN HOSPITALES DE LA PROVINCIA LA VEGA</t>
  </si>
  <si>
    <t>80 - CONSTRUCCIÓN DE 1 ESTANCIAS INFANTILES EN LA PROVINCIA DE LA VEGA (FASE 3)</t>
  </si>
  <si>
    <t>02 - MEJORAMIENTO DE LA INFRAESTRUCTURA VIAL EN LA PROVINCIA LA VEGA</t>
  </si>
  <si>
    <t>15 - CONSTRUCCIÓN DEL MERCADO EN EL MUNICIPIO LA VEGA</t>
  </si>
  <si>
    <t>71 - CONSTRUCCIÓN MULTIUSOS CLUB PARQUE HOSTOS, MUNICIPIO CONCEPCION DE  LA VEGA, PROVINCIA LA VEGA</t>
  </si>
  <si>
    <t>13 - CONSTRUCCIÓN PUENTE SOBRE EL RIO CAMU, COMUNIDAD SABANETA, PROVINCIA LA VEGA</t>
  </si>
  <si>
    <t>36 - CONSTRUCCIÓN DE FUNERARIA EN EL DISTRITO MUNICIPAL LA SABINA, MUNICIPIO CONSTANZA, PROVINCIA LA VEGA.</t>
  </si>
  <si>
    <t>09 - CONSTRUCCIÓN DE INFRAESTRUCTURAS PARA LA DISPOSICIÓN DE RESIDUOS SÓLIDOS EN LA VEGA</t>
  </si>
  <si>
    <t>22 - CONSTRUCCIÓN PARROQUIA SAGRADO CORAZON DE JESUS, PROVINCIA LA VEGA</t>
  </si>
  <si>
    <t>14 - MARIA TRINIDAD SANCHEZ</t>
  </si>
  <si>
    <t>24 - CONSTRUCCIÓN DE 12 PLANTELES ESCOLARES EN LA PROVINCIA MARIA TRINIDAD SANCHEZ</t>
  </si>
  <si>
    <t>45 - AMPLIACIÓN Y REHABILITACION DE 9 PLANTELES ESCOLARES EN LA PROVINCIA MARIA TRINIDAD SANCHEZ</t>
  </si>
  <si>
    <t>05 - RECONSTRUCCIÓN CARRETERA NAGUA - PUERTO PLATA, PROVINCIA MARIA TRINIDAD SANCHEZ</t>
  </si>
  <si>
    <t>15 - CONSTRUCCIÓN DE 1 ESTANCIA INFANTIL EN LA PROVINCIA DE MARIA TRINIDAD SANCHEZ</t>
  </si>
  <si>
    <t>21 - AMPLIACIÓN DE PLANTELES EDUCATIVOS EN LA PROVINCIA DE MARIA TRINIDAD SANCHEZ (FASE 2)</t>
  </si>
  <si>
    <t>45 - CONSTRUCCIÓN DE PLANTELES EDUCATIVOS EN LA PROVINCIA DE MARIA TRINIDAD SANCHEZ (FASE 2)</t>
  </si>
  <si>
    <t>58 - CONSTRUCCIÓN  DE 1 ESTANCIA INFANTIL EN LA PROVINCIA DE MARIA TRINIDAD SANCHEZ (FASE 2)</t>
  </si>
  <si>
    <t>65 - CONSTRUCCIÓN DE 1 ESTANCIAS INFANTILES EN LA PROVINCIA DE MARIA TRINIDAD SÁNCHEZ (FASE 3)</t>
  </si>
  <si>
    <t>38 - MEJORAMIENTO INFRAESTRUCTURA VIAL EN LA PROVINCIA MARÍA TRINIDAD SÁNCHEZ</t>
  </si>
  <si>
    <t>28 - CONSTRUCCIÓN DEL ESTADIO DE BÉISBOL JOSÉ LUIS RAMOS, SAN JOSÉ DE MATANZA, PROVINCIA MARÍA TRINIDAD SÁNCHEZ</t>
  </si>
  <si>
    <t>60 - CONSTRUCCIÓN DE OFICINAS GUBERNAMENTALES DE ARROYO SALADO, MUNICIPIO DE CABRERA, PROVINCIA MARÍA TRINIDAD SÁNCHEZ</t>
  </si>
  <si>
    <t>32 - CONSTRUCCIÓN DE FUNERARIAS EN LAS GORDAS Y MATA BONITA, MUNICIPIO NAGUA, PROVINCIA MARÍA TRINIDAD SÁNCHEZ</t>
  </si>
  <si>
    <t>04 - CONSTRUCCIÓN DE INFRAESTRUCTURA PARA LA DISPOSICIÓN FINAL DE RESIDUOS SÓLIDOS EN NAGUA, PROVINCIA MARIA TRINIDAD SANCHEZ</t>
  </si>
  <si>
    <t>07 - CONSTRUCCIÓN BARRERA DE PROTECCIÓN MARINA, TRAMO VIAL, OBRAS CONEXAS Y COMPLEMENTARIAS EN NAGUA, PROVINCIA MARÍA TRINIDAD SANCHEZ.</t>
  </si>
  <si>
    <t>08 - CONSTRUCCIÓN BARRERA DE PROTECCIÓN MARINA, TRAMO VIAL, OBRAS CONEXAS Y COMPLEMENTARIAS EN NAGUA, PROVINCIA MARÍA TRINIDAD SANCHEZ.</t>
  </si>
  <si>
    <t>09 - CONSTRUCCIÓN BARRERA DE PROTECCIÓN MARINA, TRAMO VIAL, OBRAS CONEXAS Y COMPLEMENTARIAS EN NAGUA, PROVINCIA MARÍA TRINIDAD SANCHEZ.</t>
  </si>
  <si>
    <t>10 - CONSTRUCCIÓN BARRERA DE PROTECCIÓN MARINA, TRAMO VIAL, OBRAS CONEXAS Y COMPLEMENTARIAS EN NAGUA, PROVINCIA MARÍA TRINIDAD SANCHEZ.</t>
  </si>
  <si>
    <t>11 - CONSTRUCCIÓN BARRERA DE PROTECCIÓN MARINA, TRAMO VIAL, OBRAS CONEXAS Y COMPLEMENTARIAS EN NAGUA, PROVINCIA MARÍA TRINIDAD SANCHEZ.</t>
  </si>
  <si>
    <t>12 - CONSTRUCCIÓN BARRERA DE PROTECCIÓN MARINA, TRAMO VIAL, OBRAS CONEXAS Y COMPLEMENTARIAS EN NAGUA, PROVINCIA MARÍA TRINIDAD SANCHEZ.</t>
  </si>
  <si>
    <t>13 - CONSTRUCCIÓN BARRERA DE PROTECCIÓN MARINA, TRAMO VIAL, OBRAS CONEXAS Y COMPLEMENTARIAS EN NAGUA, PROVINCIA MARÍA TRINIDAD SANCHEZ.</t>
  </si>
  <si>
    <t>14 - CONSTRUCCIÓN BARRERA DE PROTECCIÓN MARINA, TRAMO VIAL, OBRAS CONEXAS Y COMPLEMENTARIAS EN NAGUA, PROVINCIA MARÍA TRINIDAD SANCHEZ.</t>
  </si>
  <si>
    <t>15 - CONSTRUCCIÓN BARRERA DE PROTECCIÓN MARINA, TRAMO VIAL, OBRAS CONEXAS Y COMPLEMENTARIAS EN NAGUA, PROVINCIA MARÍA TRINIDAD SANCHEZ.</t>
  </si>
  <si>
    <t>16 - CONSTRUCCIÓN BARRERA DE PROTECCIÓN MARINA, TRAMO VIAL, OBRAS CONEXAS Y COMPLEMENTARIAS EN NAGUA, PROVINCIA MARÍA TRINIDAD SANCHEZ.</t>
  </si>
  <si>
    <t>15 - MONTE CRISTI</t>
  </si>
  <si>
    <t>26 - CONSTRUCCIÓN DE 9 PLANTELES ESCOLARES EN LA PROVINCIA MONTECRISTI</t>
  </si>
  <si>
    <t>59 - AMPLIACIÓN Y REHABILITACION DE 19 PLANTELES ESCOLARES EN LA PROVINCIA MONTECRISTI</t>
  </si>
  <si>
    <t>18 - CONSTRUCCIÓN DE 1 ESTANCIA INFANTIL EN LA PROVINCIA DE MONTE CRISTI</t>
  </si>
  <si>
    <t>23 - AMPLIACIÓN DE PLANTELES EDUCATIVOS EN LA PROVINCIA DE MONTE CRISTI (FASE 2)</t>
  </si>
  <si>
    <t>47 - CONSTRUCCIÓN  DE PLANTELES EDUCATIVOS EN LA PROVINCIA DE MONTE CRISTI (FASE 2)</t>
  </si>
  <si>
    <t>57 - CONSTRUCCIÓN  DE 1 ESTANCIA INFANTIL EN LA PROVINCIA DE MONTE CRISTI (FASE 2)</t>
  </si>
  <si>
    <t>75 - CONSTRUCCIÓN DE 1 ESTANCIAS INFANTILES EN LA PROVINCIA DE MONTECRISTI (FASE 3)</t>
  </si>
  <si>
    <t>03 - MEJORAMIENTO DE LA INFRAESTRUCTURA VIAL EN LA PROVINCIA MONTECRISTI</t>
  </si>
  <si>
    <t>12 - CONSTRUCCIÓN DE 200  VIVIENDAS EN EL MUNICIPIO SAN FERNANDO DE MONTECRISTI, PROVINCIA MONTECRISTI</t>
  </si>
  <si>
    <t>20 - CONSTRUCCIÓN DE 42 VIVIENDAS "VILLA ESPERANZA" EN CASTAÑUELAS, PROVINCIA DE MONTECRISTI</t>
  </si>
  <si>
    <t>39 - Construcción Hospital Municipal Villa Vásquez, Provincia de Monte Cristi.</t>
  </si>
  <si>
    <t>35 - CONSTRUCCIÓN DE FUNERARIAS EN COMUNIDADES DE LA PROVINCIA MONTECRISTI</t>
  </si>
  <si>
    <t>30 - RECONSTRUCCIÓN CARRETERA SANTIAGO RODRIGUEZ  MARTIN GARCIA  GUAYUBIN, PROVINCIA  MONTECRISTI</t>
  </si>
  <si>
    <t>15 - CONSERVACIÓN CARRETERA MAO - GUAYUBIN, PROVINCIA MONTECRISTI</t>
  </si>
  <si>
    <t>01 - MEJORAMIENTO PUERTO DE MANZANILLO Y SUS VÍAS DE CONECTIVIDAD, PROVINCIA MONTECRISTI, R.D.</t>
  </si>
  <si>
    <t>16 - PEDERNALES</t>
  </si>
  <si>
    <t>29 - CONSTRUCCIÓN DE 3 PLANTELES ESCOLARES EN LA PROVINCIA PEDERNALES</t>
  </si>
  <si>
    <t>27 - RECONSTRUCCIÓN DE LA CARRETERA ENRIQUILLO - PEDERNALES EN LAS PROVINCIAS BARAHONA Y PEDERNALES</t>
  </si>
  <si>
    <t>24 - CONSTRUCCIÓN DE 1 ESTANCIA INFANTIL EN LA PROVINCIA DE PEDERNALES</t>
  </si>
  <si>
    <t>48 - CONSTRUCCIÓN  DE 1 ESTANCIA INFANTIL EN LA PROVINCIA DE PEDERNALES (FASE 2)</t>
  </si>
  <si>
    <t>21 - MEJORAMIENTO DE LA INFRAESTRUCTURA VIAL EN LA PROVINCIA PEDERNALES</t>
  </si>
  <si>
    <t>04 - RECONSTRUCCIÓN DE PUENTE EN LA COMUNIDAD AGUAS NEGRAS, DISTRITO MUNICIPAL JOSÉ F.CO PEÑA GÓMEZ, PROVINCIA PEDERNALES</t>
  </si>
  <si>
    <t>15 - CONSTRUCCIÓN DE FUNERARIA MUNICIPIO OVIEDO, PROVINCIA PEDERNALES</t>
  </si>
  <si>
    <t>20 - CONSTRUCCIÓN DE DESTACAMENTOS POLICIALES EN COMUNIDADES DE LA PROVINCIA PEDERNALES</t>
  </si>
  <si>
    <t>30 - CONSTRUCCIÓN DE 15 PLANTELES ESCOLARES EN LA PROVINCIA PERAVIA</t>
  </si>
  <si>
    <t>62 - AMPLIACIÓN Y REHABILITACION DE 1 PLANTEL ESCOLAR EN LA PROVINCIA PERAVIA</t>
  </si>
  <si>
    <t>23 - CONSTRUCCIÓN DE LA AVENIDA DE CIRCUNVALACION DE BANI EN LA PROVINCIA PERAVIA</t>
  </si>
  <si>
    <t>27 - CONSTRUCCIÓN DE I ESTANCIA INFATIL EN LA PROVINCIA DE PERAVIA</t>
  </si>
  <si>
    <t>49 - CONSTRUCCIÓN DE PLANTELES EDUCATIVOS EN LA PROVINCIA DE PERAVIA (FASE 2)</t>
  </si>
  <si>
    <t>50 - CONSTRUCCIÓN  DE 2 ESTANCIAS INFATILES EN LA PROVINCIA DE PERAVIA (FASE 2)</t>
  </si>
  <si>
    <t>19 - CONSTRUCCIÓN DE PLANTELES EDUCATIVOS EN LA PROVINCIA PERAVIA (FASE 3)</t>
  </si>
  <si>
    <t>71 - CONSTRUCCIÓN DE 2 ESTANCIAS INFANTILES EN LA PROVINCIA DE PERAVIA (FASE 3)</t>
  </si>
  <si>
    <t>28 - MEJORAMIENTO DE LA INFRAESTRUCTURA VIAL EN LA PROVINCIA PERAVIA</t>
  </si>
  <si>
    <t>16 - REMODELACIÓN DE OFICINAS PÚBLICAS, MUNICIPIO BANI, PROVINCIA PERAVIA.</t>
  </si>
  <si>
    <t>42 - CONSTRUCCIÓN CENTRO UNIVERSITARIO REGIONAL UASD BANI, PROVINCIA PERAVIA</t>
  </si>
  <si>
    <t>01 - CONSTRUCCIÓN CENTRO COMUNAL NUEVA ESPERANZA, MUNICIPIO BANI, PROVINCIA PERAVIA</t>
  </si>
  <si>
    <t>31 - CONSTRUCCIÓN DE 18 PLANTELES ESCOLARES EN LA PROVINCIA PUERTO PLATA</t>
  </si>
  <si>
    <t>63 - AMPLIACIÓN Y REHABILITACION DE 15 PLANTELES ESCOLARES  EN LA PROVINCIA PUERTO PLATA</t>
  </si>
  <si>
    <t>20 - CONSTRUCCIÓN 4 ESTANCIAS INFANTILES EN LA PROVINCIA DE PUERTO PLATA</t>
  </si>
  <si>
    <t>27 - AMPLIACIÓN DE PLANTELES EDUCATIVOS EN LA PROVINCIA DE PUERTO PLATA (FASE 2)</t>
  </si>
  <si>
    <t>50 - CONSTRUCCIÓN DE PLANTELES EDUCATIVOS EN LA PROVINCIA DE PUERTO PLATA (FASE 2)</t>
  </si>
  <si>
    <t>41 - CONSTRUCCIÓN DE 4 ESTANCIAS INFANTILES EN LA PROVINCIA DE PUERTO PLATA (FASE 2)</t>
  </si>
  <si>
    <t>85 - REMODELACIÓN HOSPITALES DE LA PROVINCIA PUERTO PLATA</t>
  </si>
  <si>
    <t>36 - AMPLIACIÓN DE PLANTELES DUCATIVOS EN LA PROVINCA PUERTO PLATA (FASE 3)</t>
  </si>
  <si>
    <t>69 - CONSTRUCCIÓN DE 1 ESTANCIAS INFANTILES EN LA PROVINCIA DE PUERTO PLATA (FASE 3)</t>
  </si>
  <si>
    <t>13 - MEJORAMIENTO DE LA INFRAESTRUCTURA VIAL EN LA PROVINCIA PUERTO PLATA</t>
  </si>
  <si>
    <t>78 - CONSTRUCCIÓN DE 250 VIVIENDAS EN EL MUNICIPIO SAN FELIPE DE PUERTO PLATA, PROVINCIA PUERTO PLATA</t>
  </si>
  <si>
    <t>01 - RECONSTRUCCIÓN DE 44 KM DE CAMINOS PRODUCTIVOS EN LA PROVINCIA PUERTO PLATA</t>
  </si>
  <si>
    <t>01 - REHABILITACIÓN DE 17 EDIFICACIONES EXISTENTES EN EL PARQUE ARQUEOLÓGICO LA ISABELA HISTÓRICA, MUNICIPIO DE LUPERÓN, PROVINCIA PUERTO PL</t>
  </si>
  <si>
    <t>79 - CONSTRUCCIÓN DESTACAMENTOS POLICIALES EN DIFERENTES COMUNIDADES DE LA  PROVINCIA PUERTO PLATA</t>
  </si>
  <si>
    <t>89 - CONSTRUCCIÓN DE OFICINAS GUBERNAMENTALES Y PARQUEO PARA EL MANEJO MIGRATORIO EN BAHIA GARCIA, MUN. LUPERON, PROV. PUERTO PLATA</t>
  </si>
  <si>
    <t>10 - CONSTRUCCIÓN PUENTE METALICO SOBRE EL RIO JACUBA EN LA PROVINCIA PUERTO PLATA</t>
  </si>
  <si>
    <t>80 - RESTAURACIÓN DE AREA ARQUEOLOGICA EN EL PARQUE ARQUEOLOGICO LA ISABELA HISTORICA,  MUNICIPIO DE LUPERÓN, PROVINCIA PUERTO PLATA</t>
  </si>
  <si>
    <t>81 - RESTAURACIÓN ÁREA EXTERIOR DEL PARQUE ARQUEOLÓGICO LA ISABELA HISTÓRICA,  MUNICIPIO DE LUPERÓN, PROVINCIA PUERTO PLATA</t>
  </si>
  <si>
    <t>83 - RESTAURACIÓN ÁREA DE RECREACIÓN HISTÓRICA (ALDEA INDÍGENA), PARQUE ARQUEOLÓGICO LA ISABELA HISTORICA, MUNICIPIO LUPERON, PUERTO PLATA</t>
  </si>
  <si>
    <t>07 - CONSTRUCCIÓN DE INFRAESTRUCTURA PARA LA DISPOSICIÓN FINAL DE RESIDUOS SÓLIDOS EN PUERTO PLATA</t>
  </si>
  <si>
    <t>08 - CONSTRUCCIÓN CARRETERA TURISTICA GREGORIO LUPERÓN, PROVINCIA PUERTO PLATA</t>
  </si>
  <si>
    <t>23 - CONSTRUCCIÓN Y REHABILITACION CATEDRAL SAN FELIPE APÓSTOL, PROVINCIA PUERTO PLATA.</t>
  </si>
  <si>
    <t>26 - CONSTRUCCIÓN CASA DE LOS PERIODISTAS, PUERTO PLATA.</t>
  </si>
  <si>
    <t>30 - REHABILITACIÓN CONSTRUCCIÓN DE 911 EN LA PROVINCIA PUERTO PLATA</t>
  </si>
  <si>
    <t>41 - REHABILITACIÓN Y CONSTRUCCIÓN AYUDANTÍA DEL MINISTERIO DE OBRAS PÚBLICAS EN LA PROVINCIA DE PUERTO PLATA</t>
  </si>
  <si>
    <t>19 - HERMANAS MIRABAL</t>
  </si>
  <si>
    <t>18 - CONSTRUCCIÓN DE 11 PLANTELES ESCOLARES EN LA PROVINCIA HERMANAS MIRABAL</t>
  </si>
  <si>
    <t>54 - AMPLIACIÓN Y REHABILITACION DE 17 PLANTELES ESCOLARES EN LA PROVINCIA HERMANAS MIRABAL</t>
  </si>
  <si>
    <t>09 - CONSTRUCCIÓN DE 1 ESTANCIA INFANTIL EN LA PROVINCIA HERMANAS MIRABAL</t>
  </si>
  <si>
    <t>40 - CONSTRUCCIÓN DE PLANTELES EDUCATIVOS EN LA PROVINCIA DE HERMANAS MIRABAL (FASE 2)</t>
  </si>
  <si>
    <t>53 - CONSTRUCCIÓN  DE 1 ESTANCIA INFANTIL EN LA PROVINCIA HERMANAS MIRABAL (FASE 2)</t>
  </si>
  <si>
    <t>11 - CONSTRUCCIÓN DE PLANTELES EDUCATIVOS EN LA PROVINCIA HERMANAS MIRABAL (FASE 3)</t>
  </si>
  <si>
    <t>30 - MEJORAMIENTO DE LA INFRAESTRUCTURA VIAL EN LA PROVINCIA HERMANAS MIRABAL</t>
  </si>
  <si>
    <t>30 - CONSTRUCCIÓN DE 2 PUENTES EN LAS COMUNIDADES DE LA CAOBA Y JAYABO, MUNICIPIO SALCEDO, PROVINCIA HERMANAS MIRABAL</t>
  </si>
  <si>
    <t>03 - RECONSTRUCCIÓN DEL CAMINO VECINAL LAS CAOBAS - MONTE ADENTRO, PROV. SALCEDO</t>
  </si>
  <si>
    <t>32 - CONSTRUCCIÓN DE 12 PLANTELES ESCOLARES EN LA PROVINCIA SAMANA</t>
  </si>
  <si>
    <t>64 - AMPLIACIÓN Y REHABILITACION DE 11 PLANTELES ESCOLARES E EN LA PROVINCIA SAMANA</t>
  </si>
  <si>
    <t>21 - CONSTRUCCIÓN DE 1 ESTANCIA INFANTIL EN LA PROVINCIA SAMANA</t>
  </si>
  <si>
    <t>51 - CONSTRUCCIÓN DE PLANTELES EDUCATIVOS EN LA PROVINCIA DE SAMANÁ (FASE 2)</t>
  </si>
  <si>
    <t>59 - CONSTRUCCIÓN  DE 2 ESTANCIA INFANTIL EN LA PROVINCIA SAMANA (FASE 2)</t>
  </si>
  <si>
    <t>21 - CONSTRUCCIÓN DE PLANTELES EDUCATIVOS EN LA PROVINCIA SAMANÁ (FASE 3)</t>
  </si>
  <si>
    <t>18 - MEJORAMIENTO DE LA INFRAESTRUCTURA VIAL EN LA PROVINCIA DE SAMANA</t>
  </si>
  <si>
    <t>13 - RECONSTRUCCIÓN ENTRADA DE ACCESO A LA PROVINCIA SAMANÁ</t>
  </si>
  <si>
    <t>05 - CONSTRUCCIÓN DE INFRAESTRUCTURAS PARA LA DISPOSICIÓN FINAL DE RESIDUOS SÓLIDOS EN SAMANÁ, PROVINCIA SAMANÁ</t>
  </si>
  <si>
    <t>06 - CONSTRUCCIÓN DE INFRAESTRUCTURA PARA LA DISPOSICIÓN FINAL DE RESIDUOS SÓLIDOS EN LAS TERRENAS, PROVINCIA SAMANA</t>
  </si>
  <si>
    <t>09 - CONSTRUCCIÓN HOSPITAL LAS TERRENAS, PROVINCIA SAMANÁ</t>
  </si>
  <si>
    <t>01 - MEJORAMIENTO DE LOS RIOS NIGUA Y YUBAZO, PROV. SAN CRISTOBAL</t>
  </si>
  <si>
    <t>33 - CONSTRUCCIÓN DE 43 PLANTELES ESCOLARES EN LA PROVINCIA SAN CRISTOBAL</t>
  </si>
  <si>
    <t>66 - AMPLIACIÓN Y REHABILITACION DE 14 PLANTELES ESCOLARES  EN LA PROVINCIA SAN CRISTOBAL</t>
  </si>
  <si>
    <t>17 - CONSTRUCCIÓN DE 5 ESTANCIAS INFANTILES EN LA PROVINCIA DE SAN CRISTOBAL</t>
  </si>
  <si>
    <t>29 - AMPLIACIÓN DE PLANTELES EDUCATIVOS EN LA PROVINCIA DE SAN CRISTÓBAL (FASE 2)</t>
  </si>
  <si>
    <t>52 - CONSTRUCCIÓN DE PLANTELES EDUCATIVOS EN LA PROVINCIA DE SAN CRISTÓBAL (FASE 2)</t>
  </si>
  <si>
    <t>37 - CONSTRUCCIÓN  DE 5 ESTANCIAS INFANTILES EN LA PROVINCIA DE SAN CRISTOBAL (FASE 2)</t>
  </si>
  <si>
    <t>76 - CONSTRUCCIÓN DE 1 ESTANCIAS INFANTILES EN LA PROVINCIA DE SAN CRISTÓBAL (FASE 3)</t>
  </si>
  <si>
    <t>84 - AMPLIACIÓN DEL PLANTEL EDUCATIVO INSTITUTO POLITÉCNICO LOYOLA, EN LA PROVINCIA SAN CRISTÓBAL</t>
  </si>
  <si>
    <t>85 - AMPLIACIÓN DEL INSTITUTO PREPARATORIO DE MENORES SC "REFOR", PROVINCIA DE SAN CRISTÓBAL.</t>
  </si>
  <si>
    <t>09 - MEJORAMIENTO DE LA INFRAESTRUCTURA VIAL EN LA PROVINCIA SAN CRISTÓBAL</t>
  </si>
  <si>
    <t>04 - CONSTRUCCIÓN DE 250 VIVIENDAS EN LA PROVINCIA SAN CRISTOBAL</t>
  </si>
  <si>
    <t>03 - AMPLIACIÓN DEL SISTEMA NACIONAL DE ATENCION A EMERGENCIAS Y SEGURIDAD 9-1-1, FASE II</t>
  </si>
  <si>
    <t>88 - REMODELACIÓN CANCHA DE BALONCESTO LOS BUITRES, PROVINCIA SAN CRISTOBAL</t>
  </si>
  <si>
    <t>89 - REMODELACIÓN CANCHA DE BALONCESTO EN LA COMUNIDAD ITABO, MUNICIPIO BAJOS DE HAINA, PROVINCIA SAN CRISTOBAL</t>
  </si>
  <si>
    <t>90 - REMODELACIÓN CAMPO DE BEISBOL EN LA COMUNIDAD SAINAGUA, PROVINCIA SAN CRISTOBAL</t>
  </si>
  <si>
    <t>91 - REMODELACIÓN CANCHA DE BALONCESTO EN LA COMUNIDAD DE HATILLO PROVINCIA SAN CRISTOBAL</t>
  </si>
  <si>
    <t>03 - REMODELACIÓN POLIDEPORTIVO DE HAINA, MUNICIPIO BAJOS DE HAINA, PROVINCIA SAN CRISTOBAL</t>
  </si>
  <si>
    <t>02 - REHABILITACIÓN EDIFICIOS DE VIVIENDAS LOS NOVA, SAN CRISTÓBAL   PROVINCIA SAN CRISTÓBAL</t>
  </si>
  <si>
    <t>08 - CONSTRUCCIÓN DE INFRAESTRUCTURA PARA LA DISPOSICIÓN FINAL DE RESIDUOS SÓLIDOS EN HAINA, PROVINCIA SAN CRISTOBAL</t>
  </si>
  <si>
    <t>11 - CONSTRUCCIÓN Y EQUIPAMIENTO CIUDAD SANITARIA SAN CRISTÓBAL</t>
  </si>
  <si>
    <t>34 - CONSTRUCCIÓN DE 18 PLANTELES ESCOLARES EN LA PROVINCIA SAN JUAN</t>
  </si>
  <si>
    <t>68 - AMPLIACIÓN Y REHABILITACION DE 16 PLANTELES ESCOLARES EN LA PROVINCIA SAN JUAN</t>
  </si>
  <si>
    <t>16 - CONSTRUCCIÓN DE 5 ESTANCIAS INFANTILES EN LA PROVINCIA SAN JUAN</t>
  </si>
  <si>
    <t>54 - CONSTRUCCIÓN DE PLANTELES EDUCATIVOS EN LA PROVINCIA DE SAN JUAN (FASE 2)</t>
  </si>
  <si>
    <t>36 - CONSTRUCCIÓN CONSTRUCCIÓN DE 2 ESTANCIAS INFANTILES EN LA PROVINCIA SAN JUAN (FASE 2)</t>
  </si>
  <si>
    <t>56 - CONSTRUCCIÓN DE PLANTELES EDUCATIVOS EN LA PROVINCIA SAN JUAN (FASE 3)</t>
  </si>
  <si>
    <t>37 - MEJORAMIENTO DE LA INFRAESTRUCTURA VIAL EN LA PROVINCIA SAN JUAN</t>
  </si>
  <si>
    <t>23 - CONSTRUCCIÓN DE DESTACAMENTOS POLICIALES EN LA PROVINCIA SAN JUAN</t>
  </si>
  <si>
    <t>33 - CONSTRUCCIÓN DE FUNERARIAS EN COMUNIDADES DE LA PROVINCIA SAN JUAN</t>
  </si>
  <si>
    <t>34 - CONSTRUCCIÓN DE PANADERIA EN EL SECTOR DE VILLA CARMEN, MUNICIPIO LAS MATAS DE FARFAN, PROVINCIA SAN JUAN</t>
  </si>
  <si>
    <t>37 - CONSTRUCCIÓN DEL MERCADO MUNICIPAL LAS MATAS DE FARFÁN, PROVINCIA SAN JUAN</t>
  </si>
  <si>
    <t>95 - CONSTRUCCIÓN CANCHA DE BALONCESTO EN EL BARRIO QUIJA QUIETA, MUNICIPIO SAN JUAN DE LA MAGUANA, PROVINCIA SAN JUAN</t>
  </si>
  <si>
    <t>96 - CONSTRUCCIÓN CANCHA DE BALONCESTO EN EL MUNICIPIO EL CERCADO, PROVINCIA SAN JUAN</t>
  </si>
  <si>
    <t>97 - CONSTRUCCIÓN CANCHA DE BALONCESTO EN EL DISTRITO MUNICIPAL GUANITO, MUNICIPIO SAN JUAN DE LA MAGUANA, PROVINCIA SAN JUAN</t>
  </si>
  <si>
    <t>98 - CONSTRUCCIÓN CAMPO DE BEISBOL EN EL DISTRITO MUNICIPAL BATISTA, MUNICIPIO EL CERCADO, PROVINCIA SAN JUAN</t>
  </si>
  <si>
    <t>22 - REMODELACIÓN CENTRO DE CONVENCIONES Y EVANGELIZACIÓN MONSEÑOR REYNALDO CONNORS, MUNICIPIO SAN JUAN DE LA MAGUANA, PROVINCIA SAN JUAN</t>
  </si>
  <si>
    <t>04 - CONSTRUCCIÓN CENTRO COMUNAL EL GUAYABO, MUNICIPIO VALLEJUELO, PROVINCIA SAN JUAN</t>
  </si>
  <si>
    <t>05 - CONSTRUCCIÓN CENTRO COMUNAL DISTRITO MUNICIPAL LAS ZANJAS, MUNICIPIO SAN JUAN DE LA MAGUANA, PROVINCIA SAN JUAN</t>
  </si>
  <si>
    <t>06 - CONSTRUCCIÓN CENTRO COMUNAL DISTRITO MUNICIPAL EL ROSARIO, MUNICIPIO SAN JUAN DE LA MAGUANA, PROVINCIA SAN JUAN</t>
  </si>
  <si>
    <t>07 - CONSTRUCCIÓN CENTRO COMUNAL LOS TRANSFORMADORES, MUNICIPIO SAN JUAN DE LA MAGUANA, PROVINCIA SAN JUAN</t>
  </si>
  <si>
    <t>08 - REHABILITACIÓN CENTRO COMUNAL LOS MONTONES, MUNICIPIO JUAN DE HERRERA, PROVINCIA SAN JUAN</t>
  </si>
  <si>
    <t>35 - REHABILITACIÓN Y CONSTRUCCION CENTRO COMUNAL AMPLIACION RESIDENCIAL VISTA DEL RIO, SAN JUAN DE LA MAGUANA</t>
  </si>
  <si>
    <t>36 - REHABILITACIÓN  Y CONTRUCCION IGLESIA, LOCALES COMERCIALES EN VISTA DEL RIO, PROVINCIA SAN JUAN DE LA MAGUANA</t>
  </si>
  <si>
    <t>36 - CONSTRUCCIÓN DE 16 PLANTELES ESCOLARES EN LA PROVINCIA SAN PEDRO DE MACORIS</t>
  </si>
  <si>
    <t>69 - AMPLIACIÓN Y REHABILITACION DE 16 PLANTELES ESCOLARES EN LA PROVINCIA SAN PEDRO DE MACORIS.</t>
  </si>
  <si>
    <t>23 - RECONSTRUCCIÓN CARRETERA DE LOS LLANOS-AL PUERTO, PROVINCIA SAN PEDRO DE MACORIS</t>
  </si>
  <si>
    <t>23 - CONSTRUCCIÓN DE 4 ESTANCIAS INFANTILES EN LA PROVINCIA DE SAN PEDRO DE MACORIS</t>
  </si>
  <si>
    <t>12 - AMPLIACIÓN DE PLANTELES EDUCATIVOS EN LA PROVINCIA DE SAN PEDRO DE MACORÍS (FASE 2)</t>
  </si>
  <si>
    <t>55 - CONSTRUCCIÓN DE PLANTELES EDUCATIVOS EN LA PROVINCIA DE SAN PEDRO DE MACORÍS (FASE 2)</t>
  </si>
  <si>
    <t>39 - CONSTRUCCIÓN  DE 3 ESTANCIAS INFANTILES EN LA PROVINCIA DE SAN PEDRO DE MACORIS (FASE 2)</t>
  </si>
  <si>
    <t>73 - REPARACIÓN HOSPITAL EN LA PROVINCIA SAN PEDRO DE MACORÍS</t>
  </si>
  <si>
    <t>57 - CONSTRUCCIÓN DE PLANTELES EDUCATIVOS EN LA PROVINCIA SAN PEDRO DE MACORÍS (FASE 3)</t>
  </si>
  <si>
    <t>12 - MEJORAMIENTO DE LA INFRAESTRUCTURA VIAL EN LA PROVINCIA SAN PEDRO DE MACORIS</t>
  </si>
  <si>
    <t>06 - CONSTRUCCIÓN DE 250 VIVIENDAS EN LA PROVINCIA SAN PEDRO DE MACORÍS</t>
  </si>
  <si>
    <t>10 - REHABILITACIÓN DEL PARQUE Y CONSTRUCCIÓN PLAZOLETA EL FARO, MUNICIPIO SAN PEDRO DE MACORÍS, PROVINCIA SAN PEDRO DE MACORIS</t>
  </si>
  <si>
    <t>26 - REHABILITACIÓN CENTRO TECNOLOGICO COMUNITARIO LOS LLANOS, PROVINCIA SAN PEDRO DE MACORIS</t>
  </si>
  <si>
    <t>07 - REPARACIÓN PUENTE SOBRE EL RÍO HIGUAMO CARRETERA STO DGO - SAN PEDRO DE MACORÍS, PROVINCIA SPM</t>
  </si>
  <si>
    <t>24 - SANCHEZ RAMIREZ</t>
  </si>
  <si>
    <t>75 - CONSTRUCCIÓN DE 11 PLANTELES ESCOLARES EN LA PROVINCIA SANCHEZ RAMIREZ</t>
  </si>
  <si>
    <t>65 - AMPLIACIÓN Y REHABILITACION DE 6 PLANTELES ESCOLARES  EN LA PROVINCIA SANCHEZ RAMIREZ</t>
  </si>
  <si>
    <t>32 - CONSTRUCCIÓN 1 ESTANCIA INFANTIL EN LA PROVINCIA DE SANCHEZ RAMIREZ</t>
  </si>
  <si>
    <t>13 - AMPLIACIÓN  DE PLANTELES EDUCATIVOS EN LA PROVINCIA DE SANCHEZ RAMIREZ (FASE 2)</t>
  </si>
  <si>
    <t>57 - CONSTRUCCIÓN DE PLANTELES EDUCATIVOS EN LA PROVINCIA DE SANCHEZ RAMÍREZ (FASE 2)</t>
  </si>
  <si>
    <t>61 - CONSTRUCCIÓN DE 2 ESTANCIAS INFANTILES EN LA PROVINCIA DE SANCHEZ RAMIREZ (FASE 2)</t>
  </si>
  <si>
    <t>58 - CONSTRUCCIÓN DE PLANTELES EDUCATIVOS EN LA PROVINCIA SÁNCHEZ RAMÍREZ (FASE 3)</t>
  </si>
  <si>
    <t>31 - MEJORAMIENTO DE LA INFRAESTRUCTURA VIAL EN LA PROVINCIA SÁNCHEZ RAMÍREZ</t>
  </si>
  <si>
    <t>23 - CONSTRUCCIÓN CENTRO UNIVERSITARIO REGIONAL UASD, COTUÍ, PROVINCIA SÁNCHEZ RAMÍREZ</t>
  </si>
  <si>
    <t>39 - REHABILITACIÓN DE LA IGLESIA CATÓLICA DE LA PIÑA</t>
  </si>
  <si>
    <t>38 - CONSTRUCCIÓN DE 46 PLANTELES ESCOLARES EN LA PROVINCIA SANTIAGO</t>
  </si>
  <si>
    <t>70 - AMPLIACIÓN  Y REHABILITACION DE 12 PLANTELES ESCOLARES EN LA PROVINCIA SANTIAGO</t>
  </si>
  <si>
    <t>36 - RECONSTRUCCIÓN HOSPITAL JOSE MARIA CABRAL Y BAEZ, SANTIAGO, PROVINCIA SANTIAGO</t>
  </si>
  <si>
    <t>29 - CONSTRUCCIÓN DE 10 ESTANCIAS INFANTILES EN LA PROVINCIA SANTIAGO</t>
  </si>
  <si>
    <t>56 - CONSTRUCCIÓN DE PLANTELES EDUCATIVOS EN LA PROVINCIA DE SANTIAGO (FASE 2)</t>
  </si>
  <si>
    <t>35 - CONSTRUCCIÓN  DE 8 ESTANCIAS INFANTILES EN LA PROVINCIA SANTIAGO (FASE 2)</t>
  </si>
  <si>
    <t>50 - AMPLIACIÓN DE PLANTELES EDUCATIVOS EN LA PROVINCIA SANTIAGO (FASE 3)</t>
  </si>
  <si>
    <t>66 - CONSTRUCCIÓN DE 7 ESTANCIAS INFANTILES EN LA PROVINCIA DE SANTIAGO (FASE 3)</t>
  </si>
  <si>
    <t>01 - MEJORAMIENTO DE LA INFRAESTRUCTURA VIAL EN LA PROVINCIA DE SANTIAGO</t>
  </si>
  <si>
    <t>30 - REMODELACIÓN HOSPITAL MUNICIPAL DE SAN JOSÉ DE LAS MATAS EN LA PROVINCIA DE SANTIAGO</t>
  </si>
  <si>
    <t>46 - CONSTRUCCIÓN DEL CAMPO DE BÉISBOL PEDRO GARCÍA DEL LLANO, MUNICIPIO SANTIAGO DE LOS CABALLEROS, PROVINCIA SANTIAGO</t>
  </si>
  <si>
    <t>17 - CONSTRUCCIÓN Y RECONSTRUCCIÓN DE DESTACAMENTOS POLICIALES, EN COMUNIDADES DE LA PROVINCIA SANTIAGO</t>
  </si>
  <si>
    <t>29 - CONSTRUCCIÓN DE 1 PUENTE EN LA COMUNIDAD DE CIENFUEGOS, PROVINCIA SANTIAGO</t>
  </si>
  <si>
    <t>08 - CONSTRUCCIÓN DE 864 VIVIENDAS EN EL SECTOR LOS SALADOS, MUNICIPIO SANTIAGO DE LOS CABALLEROS, PROVINCIA SANTIAGO</t>
  </si>
  <si>
    <t>05 - CONSTRUCCIÓN DE 144 VIVIENDAS EN EL SECTOR LA BARRANQUITA, MUNICIPIO SANTIAGO DE LOS CABALLEROS, PROVINCIA SANTIAGO</t>
  </si>
  <si>
    <t>13 - CONSTRUCCIÓN CENTRO PERIFERICO LA JOYA, PROVINCIA SANTIAGO</t>
  </si>
  <si>
    <t>19 - CONSTRUCCIÓN EDIFICIO DE AULAS PARA EL CENTRO DE CORRECCION Y REHABILITACION RAFEY , PROVINCIA SANTIAGO</t>
  </si>
  <si>
    <t>11 - RESTAURACIÓN  DEL EDIFICIO QUE  ALOJA LAS OFICINAS DE PATRINOMIO MOMUNENTAL DE SANTIAGO, PROVINCIA SANTIAGO.</t>
  </si>
  <si>
    <t>12 - RESTAURACIÓN DEL CENTRO DE LA CULTURA ERCILIA PEPÍN, PROVINCIA SANTIAGO</t>
  </si>
  <si>
    <t>13 - RESTAURACIÓN CASA DE ARTE DEL CENTRO HISTORICO DE SANTIAGO DE LOS CABALLEROS, PROVINCIA SANTIAGO</t>
  </si>
  <si>
    <t>14 - CONSTRUCCIÓN CLUB DEPORTIVO LAS PALOMAS, MUNICIPIO LICEY AL MEDIO, PROVINCIA SANTIAGO</t>
  </si>
  <si>
    <t>15 - CONSTRUCCIÓN CENTRO COMUNITARIO Y RECREATIVO SABANA IGLESIA, MUNICIPIO SABANA IGLESIA, PROVINCIA  SANTIAGO</t>
  </si>
  <si>
    <t>32 - CONSTRUCCIÓN CARRETERA JACAGUA- PALO ALTO, PROVINCIA SANTIAGO</t>
  </si>
  <si>
    <t>46 - REHABILITACIÓN DE 40 KM DE VÍAS TERCIARIAS CONEXAS A LA CARRETERA GREGORIO LUPERÓN, PROVINCIAS SANTIAGO Y PUERTO PLATA</t>
  </si>
  <si>
    <t>47 - REHABILITACIÓN DE 40 KM DE VÍAS TERCIARIAS CONEXAS A LA CARRETERA GREGORIO LUPERÓN, PROVINCIAS SANTIAGO Y PUERTO PLATA</t>
  </si>
  <si>
    <t>48 - REHABILITACIÓN DE 40 KM DE VÍAS TERCIARIAS CONEXAS A LA CARRETERA GREGORIO LUPERÓN, PROVINCIAS SANTIAGO Y PUERTO PLATA</t>
  </si>
  <si>
    <t>49 - REHABILITACIÓN DE 40 KM DE VÍAS TERCIARIAS CONEXAS A LA CARRETERA GREGORIO LUPERÓN, PROVINCIAS SANTIAGO Y PUERTO PLATA</t>
  </si>
  <si>
    <t>50 - REHABILITACIÓN DE 40 KM DE VÍAS TERCIARIAS CONEXAS A LA CARRETERA GREGORIO LUPERÓN, PROVINCIAS SANTIAGO Y PUERTO PLATA</t>
  </si>
  <si>
    <t>51 - REHABILITACIÓN DE 40 KM DE VÍAS TERCIARIAS CONEXAS A LA CARRETERA GREGORIO LUPERÓN, PROVINCIAS SANTIAGO Y PUERTO PLATA</t>
  </si>
  <si>
    <t>52 - REHABILITACIÓN DE 40 KM DE VÍAS TERCIARIAS CONEXAS A LA CARRETERA GREGORIO LUPERÓN, PROVINCIAS SANTIAGO Y PUERTO PLATA</t>
  </si>
  <si>
    <t>53 - REHABILITACIÓN DE 40 KM DE VÍAS TERCIARIAS CONEXAS A LA CARRETERA GREGORIO LUPERÓN, PROVINCIAS SANTIAGO Y PUERTO PLATA</t>
  </si>
  <si>
    <t>54 - REHABILITACIÓN DE 40 KM DE VÍAS TERCIARIAS CONEXAS A LA CARRETERA GREGORIO LUPERÓN, PROVINCIAS SANTIAGO Y PUERTO PLATA</t>
  </si>
  <si>
    <t>55 - REHABILITACIÓN DE 40 KM DE VÍAS TERCIARIAS CONEXAS A LA CARRETERA GREGORIO LUPERÓN, PROVINCIAS SANTIAGO Y PUERTO PLATA</t>
  </si>
  <si>
    <t>26 - SANTIAGO RODRIGUEZ</t>
  </si>
  <si>
    <t>25 - CONSTRUCCIÓN DE 1 ESTANCIA INFANTIL EN LA PROVINCIA DE SANTIAGO RODRIGUEZ</t>
  </si>
  <si>
    <t>15 - AMPLIACIÓN DE PLANTELES EDUCATIVOS EN LA PROVINCIA DE SANTIAGO RODRÍGUEZ (FASE 2)</t>
  </si>
  <si>
    <t>58 - CONSTRUCCIÓN DE PLANTELES EDUCATIVOS EN LA PROVINCIA DE SANTIAGO RODRÍGUEZ (FASE 2)</t>
  </si>
  <si>
    <t>54 - CONSTRUCCIÓN  DE 1 ESTANCIA INFANTIL EN LA PROVINCIA DE SANTIAGO RODRIGUEZ (FASE 2)</t>
  </si>
  <si>
    <t>59 - CONSTRUCCIÓN DE PLANTELES EDUCATIVOS EN LA PROVINCIA SANTIAGO RODRÍGUEZ (FASE 3)</t>
  </si>
  <si>
    <t>24 - MEJORAMIENTO DE LA INFRAESTRUCTURA VIAL EN LA PROVINCIA SANTIAGO RODRIGUEZ</t>
  </si>
  <si>
    <t>13 - CONSTRUCCIÓN  DE 200 VIVIENDAS EN LA PROVINCIA SANTIAGO RODRÍGUEZ</t>
  </si>
  <si>
    <t>87 - CONSTRUCCIÓN CASA HOGAR DE ANCIANOS EN SABANETA, MUNICIPIO SAN IGNACIO DE SABANETA, PROVINCIA SANTIAGO RODRIGUEZ</t>
  </si>
  <si>
    <t>59 - CONSTRUCCIÓN VERJA PERIMETRAL DEL CEMENTERIO LA LEONOR, PROVINCIA SANTIAGO RODRÍGUEZ</t>
  </si>
  <si>
    <t>44 - CONSTRUCCIÓN CENTRO UNIVESITARIO REGIONAL UASD PROVINCIA SANTIAGO RODRIGUEZ</t>
  </si>
  <si>
    <t>40 - CONSTRUCCIÓN DE 13 PLANTELES ESCOLARES EN LA PROVINCIA VALVERDE</t>
  </si>
  <si>
    <t>73 - AMPLIACIÓN Y REHABILITACION DE 5 PLANTELES ESCOLARES EN LA PROVINCIA VALVERDE</t>
  </si>
  <si>
    <t>30 - CONSTRUCCIÓN DE 2 ESTANCIAS INFANTILES EN LA PROVINCIA DE VALVERDE</t>
  </si>
  <si>
    <t>17 - AMPLIACIÓN DE PLANTELES EDUCATIVOS EN LA PROVINCIA DE VALVERDE (FASE 2)</t>
  </si>
  <si>
    <t>60 - CONSTRUCCIÓN DE PLANTELES EDUCATIVOS EN LA PROVINCIA DE VALVERDE (FASE 2)</t>
  </si>
  <si>
    <t>47 - CONSTRUCCIÓN  DE 2 ESTANCIAS INFANTILES EN LA PROVINCIA DE VALVERDE (FASE 2)</t>
  </si>
  <si>
    <t>86 - REPARACIÓN DE HOSPITALES EN LA PROVINCIA VALVERDE</t>
  </si>
  <si>
    <t>62 - CONSTRUCCIÓN DE PLANTELES EDUCATIVOS EN LA PROVINCIA VALVERDE (FASE 3)</t>
  </si>
  <si>
    <t>26 - MEJORAMIENTO DE LA INFRAESTRUCTURA VIAL EN LA PROVINCIA VALVERDE</t>
  </si>
  <si>
    <t>28 - MONSENOR NOUEL</t>
  </si>
  <si>
    <t>25 - CONSTRUCCIÓN DE 11 PLANTELES ESCOLARES EN LA PROVINCIA MONSEÑOR NOUEL</t>
  </si>
  <si>
    <t>58 - AMPLIACIÓN Y REHABILITACION DE 6 PLANTELES ESCOLARES EN LA  PROVINCIA MONSEÑOR NOUEL</t>
  </si>
  <si>
    <t>22 - CONSTRUCCIÓN DE 1 ESTANCIA INFANTIL EN LA PROVINCIA DE MONSEÑOR NOUEL</t>
  </si>
  <si>
    <t>46 - CONSTRUCCIÓN DE PLANTELES EDUCATIVOS EN LA PROVINCIA DE MONSEÑOR NOUEL (FASE 2)</t>
  </si>
  <si>
    <t>60 - CONSTRUCCIÓN  DE 1 ESTANCIAS INFANTILES EN LA PROVINCIA DE MONSEÑOR NOUEL (FASE 2)</t>
  </si>
  <si>
    <t>82 - CONSTRUCCIÓN DE 1 ESTANCIAS INFANTILES EN LA PROVINCIA DE MOSEÑOR NOUEL (FASE 3)</t>
  </si>
  <si>
    <t>20 - MEJORAMIENTO DE LA INFRAESTRUCTURA VIAL EN LA PROVINCIA MONSEÑOR NOUEL</t>
  </si>
  <si>
    <t>92 - CONSTRUCCIÓN CANCHA DE BALONCESTO EN EL BARRIO PROSPERIDAD, MUNICIPIO BONAO, PROVINCIA MONSEÑOR NOUEL</t>
  </si>
  <si>
    <t>93 - CONSTRUCCIÓN CANCHA DE BALONCESTO EN EL BARRIO CANTA LA RANA, MUNICIPIO PIEDRA BLANCA, PROVINCIA MONSEÑOR NOUEL</t>
  </si>
  <si>
    <t>94 - CONSTRUCCIÓN CANCHA DE BALONCESTO EN EL BARRIO EL OCHO, MUNICIPIO BONAO, PROVINCIA MONSEÑOR NOUEL</t>
  </si>
  <si>
    <t>17 - REMODELACIÓN CENTRO COMUNAL LOCAL LA LOGIA, MUNICIPIO BONAO, PROVINCIA MONSEÑOR NOUEL</t>
  </si>
  <si>
    <t>18 - REMODELACIÓN CENTRO COMUNAL SIMON BOLIVAR DEL SECTOR CARACOL BANANA, MUNICIPIO BONAO, PROVINCIA MONSEÑOR NOUEL</t>
  </si>
  <si>
    <t>19 - CONSTRUCCIÓN CENTRO COMUNAL VILLA LIBERACION, MUNICIPIO BONAO, PROVINCIA MONSEÑOR NOUEL</t>
  </si>
  <si>
    <t>20 - CONSTRUCCIÓN CENTRO COMUNAL SECTOR LOS PLATANITOS, D. M SABANA DEL PUERTO, MUNICIPIO BONAO, PROVINCIA MONSEÑOR NOUEL</t>
  </si>
  <si>
    <t>21 - CONSTRUCCIÓN CENTRO COMUNAL EN EL BARRIO BUENOS AIRES, MUNICIPIO MAIMON, PROVINCIA MONSEÑOR NOUEL</t>
  </si>
  <si>
    <t>23 - CONSTRUCCIÓN CENTRO COMUNAL PIEDRA BLANCA, MUNICIPIO PIEDRA BLANCA, PROVINCIA MONSEÑOR NOUEL</t>
  </si>
  <si>
    <t>24 - CONSTRUCCIÓN CENTRO COMUNAL DAVID DE VARGAS, MUNICIPIO BONAO, PROVINCIA MONSEÑOR NOUEL</t>
  </si>
  <si>
    <t>29 - MONTE PLATA</t>
  </si>
  <si>
    <t>27 - CONSTRUCCIÓN DE 7 PLANTELES ESCOLARES EN LA PROVINCIA MONTE PLATA</t>
  </si>
  <si>
    <t>60 - AMPLIACIÓN Y REHABILITACION DE 15 PLANTELES ESCOLARES  EN LA PROVINCIA MONTE PLATA</t>
  </si>
  <si>
    <t>19 - CONSTRUCCIÓN DE 1 ESTANCIA INFANTIL EN LA PROVINCIA DE MONTE PLATA</t>
  </si>
  <si>
    <t>48 - CONSTRUCCIÓN DE PLANTELES EDUCATIVOS EN LA PROVINCIA DE MONTE PLATA (FASE 2)</t>
  </si>
  <si>
    <t>62 - CONSTRUCCIÓN  DE 1 ESTANCIA INFANTIL EN LA PROVINCIA DE MONTE PLATA (FASE 2)</t>
  </si>
  <si>
    <t>18 - CONSTRUCCIÓN DE PLANTELES EDUCATIVOS EN LA PROVINCIA MONTE PLATA (FASE 3)</t>
  </si>
  <si>
    <t>51 - AMPLIACIÓN DE PLANTELES EDUCATIVOS EN LA PROVINCIA DE MONTE PLATA (FASE 3)</t>
  </si>
  <si>
    <t>73 - CONSTRUCCIÓN DE 3 ESTANCIAS INFANTILES EN LA PROVINCIA DE MONTE PLATA (FASE 3)</t>
  </si>
  <si>
    <t>23 - MEJORAMIENTO DE LA INFRAESTRUCTURA VIAL EN LA PROVINCIA MONTE PLATA</t>
  </si>
  <si>
    <t>37 - RECONSTRUCCIÓN CARRETERA LA LUISA- PORTILLO, PROVINCIA MONTE PLATA</t>
  </si>
  <si>
    <t>38 - RECONSTRUCCIÓN CARRETERA HACIENDA ESTRELLA - HATILLO - EL PRADO Y PUENTE SOBRE RIO SAVITA, PROVINCIA  MONTE PLATA</t>
  </si>
  <si>
    <t>19 - CONSTRUCCIÓN DE IGLESIA EN LOS LIMONES, MUNICIPIO MONTE PLATA, PROVINCIA MONTE PLATA</t>
  </si>
  <si>
    <t>60 - CONSTRUCCIÓN TEMPLOS, CASAS CURIALES Y OFICINAS PARROQUIALES,  PROVINCIA MONTE PLATA</t>
  </si>
  <si>
    <t>14 - RECONSTRUCCIÓN CARRETERA GUERRA-BAYAGUANA, PROV. MONTE PLATA</t>
  </si>
  <si>
    <t>20 - CONSTRUCCIÓN CENTRO TECNOLOGICO COMUNITARIO EN EL MUNICIPIO DE BAYAGUANA, PROVINCIA MONTE PLATA</t>
  </si>
  <si>
    <t>09 - RECONSTRUCCIÓN CARRETERA BAYAGUANA - EL PUERTO, PROVINCIA MONTE PLATA</t>
  </si>
  <si>
    <t>30 - HATO MAYOR</t>
  </si>
  <si>
    <t>19 - CONSTRUCCIÓN DE 5 PLANTELES ESCOLARES EN LA PROVINCIA HATO MAYOR</t>
  </si>
  <si>
    <t>42 - AMPLIACIÓN Y REHABILITACION DE 8 PLANTELES ESCOLARES EN LA PROVINCIAHATO MAYOR</t>
  </si>
  <si>
    <t>12 - CONSTRUCCIÓN DE 1 ESTANCIA INFANTIL EN LA PROVINCIA DE HATO MAYOR</t>
  </si>
  <si>
    <t>39 - CONSTRUCCIÓN DE PLANTELES EDUCATIVOS EN LA PROVINCIA DE HATO MAYOR (FASE 2)</t>
  </si>
  <si>
    <t>72 - CONSTRUCCIÓN DE 1 ESTANCIAS INFANTILES EN LA PROVINCIA DE HATO MAYOR  (FASE 3)</t>
  </si>
  <si>
    <t>68 - CONSTRUCCIÓN DE 96 VIVIENDAS EN EL MUNICIPIO SABANA DE LA MAR, PROVINCIA HATO MAYOR</t>
  </si>
  <si>
    <t>32 - MEJORAMIENTO DE LDE LA  INFRAESTRUCTURA VIAL EN LA PROVINCIA   DE HATO MAYOR</t>
  </si>
  <si>
    <t>33 - CONSTRUCCIÓN TEMPLO JESUCRISTO SUMO Y ETERNO SACERDOTE, MUNICIPIO SABANA DE LA MAR, PROVINCIA HATO MAYOR</t>
  </si>
  <si>
    <t>38 - CONSTRUCCIÓN EXTENSION UASD HATO MAYOR</t>
  </si>
  <si>
    <t>16 - REMODELACIÓN POLIDEPORTIVO HÉCTOR MONEGRO "EL VIKINGO", PROVINCIA HATO MAYOR.</t>
  </si>
  <si>
    <t>29 - RECONSTRUCCIÓN CARRETERA HATO MAYOR - SABANA DE LA MAR, PROV., HATO MAYOR</t>
  </si>
  <si>
    <t>02 - RECONSTRUCCIÓN CAMINO VECINAL CRUCE CARRETERA HATO MAYOR - EL SEYBO - MAGARIN - CRUCE CARRETERA HATO MAYOR - EL SEYBO</t>
  </si>
  <si>
    <t>06 - RECONSTRUCCIÓN CARRETERA HATO MAYOR - EL PUERTO, PROVINCIA HATO MAYOR</t>
  </si>
  <si>
    <t>31 - SAN JOSE DE OCOA</t>
  </si>
  <si>
    <t>35 - CONSTRUCCIÓN DE 6 PLANTELES ESCOLARES EN LA PROVINCIA SAN JOSE DE OCOA</t>
  </si>
  <si>
    <t>28 - CONSTRUCCIÓN 1 ESTANCIA INFANTIL EN LA PROVINCIA DE SAN JOSE DE OCOA</t>
  </si>
  <si>
    <t>53 - CONSTRUCCIÓN DE PLANTELES EDUCATIVOS EN LA PROVINCIA DE SAN JOSÉ DE OCOA (FASE 2)</t>
  </si>
  <si>
    <t>51 - CONSTRUCCIÓN  1 ESTANCIA INFANTIL EN LA PROVINCIA DE SAN JOSE DE OCOA (FASE 2)</t>
  </si>
  <si>
    <t>23 - CONSTRUCCIÓN DE PLANTEL EDUCATIVO EN LA PROVINCIA SAN JOSÉ DE OCOA (FASE 3)</t>
  </si>
  <si>
    <t>43 - AMPLIACIÓN DE PLANTELES EDUCATIVOS EN LA PROVINCIA DE SAN JOSÉ DE OCOA (FASE 3)</t>
  </si>
  <si>
    <t>78 - CONSTRUCCIÓN DE 1 ESTANCIAS INFANTILES EN LA PROVINCIA DE SAN JOSÉ DE OCOA (FASE 3)</t>
  </si>
  <si>
    <t>35 - MEJORAMIENTO DE LA INFRAESTRUCTURA VIAL EN LA PROVINCIA SAN JOSÉ DE OCOA</t>
  </si>
  <si>
    <t>05 - RESTAURACIÓN DE LA CUENCA  DEL RÍO OCOA Y SU  COSTA EN LA PROVINCIA SAN JOSÉ DE OCOA.</t>
  </si>
  <si>
    <t>07 - REPARACIÓN DEL CENTRO DE CAPACITACION MUJERES DE OCOA, DISTRITO MUNICIPAL EL NARANJAL-PARRA, PROVINCIA SAN JOSE DE OCOA</t>
  </si>
  <si>
    <t>34 - CONSTRUCCIÓN DEL ESTADIO DE BÉISBOL EL PINAR DE OCOA, DISTRITO MUNICIPAL EL PINAR, PROVINCIA SAN JOSÉ DE OCOA</t>
  </si>
  <si>
    <t>10 - CONSTRUCCIÓN DE LA INTERCONEXION CARRETERA ZONA FRANCA GUERRA Y NUEVA AUTOPISTA DEL NORDESTE</t>
  </si>
  <si>
    <t>39 - CONSTRUCCIÓN DE 78 PLANTELES ESCOLARES EN LA PROVINCIA SANTO DOMINGO</t>
  </si>
  <si>
    <t>72 - AMPLIACIÓN Y REHABILITACION DE 28 PLANTELES ESCOLARES EN LA PROVINCIA SANTO DOMINGO</t>
  </si>
  <si>
    <t>35 - CONSTRUCCIÓN CONSTRUCCIÓN HOSPITAL BOCA CHICA.</t>
  </si>
  <si>
    <t>31 - CONSTRUCCIÓN DE 18 ESTANCIAS INFANTILES EN LA PROVINCIA SANTO DOMINGO</t>
  </si>
  <si>
    <t>14 - CONSTRUCCIÓN Y EQUIPAMIENTO DEL CENTRO DE DIAGNÓSTICO Y ATENCIÓN PRIMARIA EN MANOGUAYABO,  MUNICIPIO SANTO DOMINGO OESTE, PROVINCIA SANTO DOMINGO</t>
  </si>
  <si>
    <t>16 - AMPLIACIÓN DE PLANTELES EDUCATIVOS EN LA PROVINCIA DE SANTO DOMINGO (FASE 2)</t>
  </si>
  <si>
    <t>59 - CONSTRUCCIÓN DE PLANTELES EDUCATIVOS EN LA PROVINCIA DE SANTO DOMINGO (FASE 2)</t>
  </si>
  <si>
    <t>34 - CONSTRUCCIÓN DE 36 ESTANCIAS INFANTILES EN LA PROVINCIA SANTO DOMINGO (FASE 2)</t>
  </si>
  <si>
    <t>01 - CONSTRUCCIÓN LINEA 2-B DEL METRO DE SANTO DOMINGO (DESDE EL PUENTE DE LA 17 HASTA MEGACENTRO)</t>
  </si>
  <si>
    <t>54 - AMPLIACIÓN DE PLANTELES EDUCATIVOS EN LA PROVINCIA SANTO DOMINGO (FASE 3)</t>
  </si>
  <si>
    <t>67 - CONSTRUCCIÓN DE 13 ESTANCIAS INFANTILES EN LA PROVINCIA SANTO DOMINGO (FASE 3)</t>
  </si>
  <si>
    <t>51 - RECONSTRUCCIÓN AVENIDA ECOLÓGICA HASTA LA CIUDAD JUAN BOSCH, SANTO DOMINGO</t>
  </si>
  <si>
    <t>07 - CONSTRUCCIÓN PALACIO DE JUSTICIA DE SANTO DOMINGO ESTE</t>
  </si>
  <si>
    <t>05 - MEJORAMIENTO DE LA INFRAESTRUCTURA VIAL EN LA PROVINCIA SANTO DOMINGO</t>
  </si>
  <si>
    <t>05 - CONSTRUCCIÓN CENTRO MODELO DE PRESTACIÓN DE SERVICIOS PARA MUJERES (CIUDAD MUJER)</t>
  </si>
  <si>
    <t>11 - CONSTRUCCIÓN DE 400 VIVIENDAS EN LA PROVINCIA SANTO DOMINGO</t>
  </si>
  <si>
    <t>19 - CONSTRUCCIÓN CONSTRUCCIÓN DE ESTACIONES DE PASAJEROS INTERURBANA EN EL GRAN SANTO DOMINGO Y EL DISTRITO NACIONAL</t>
  </si>
  <si>
    <t>02 - AMPLIACIÓN DEL SERVICIO DE LA LINEA 1 DEL METRO DE SANTO DOMINGO</t>
  </si>
  <si>
    <t>02 - CONSTRUCCIÓN DE LA 2 LINEA DEL TELEFÉRICO DE SANTO DOMINGO, SANTO DOMINGO OESTE Y LOS ALCARRIZOS</t>
  </si>
  <si>
    <t>96 - REHABILITACIÓN CASA HOGAR DE NIÑOS DE CONANI, SECTOR ALAMEDA, MUNICIPIO SANTO DOMINGO OESTE, PROV. SANTO DOMINGO</t>
  </si>
  <si>
    <t>47 - CONSTRUCCIÓN DE LA SALA DE TERAPIA FÍSICA DE LA FUNDACIÓN CASA DE LUZ, MUNICIPIO SANTO DOMINGO ESTE, PROVINCIA SANTO DOMINGO</t>
  </si>
  <si>
    <t>51 - CONSTRUCCIÓN CANCHA DE BALONCESTO RIVERA DEL OZAMA, SECTOR LOS TRES BRAZOS, MUNICIPIO SANTO DOMINGO ESTE, PROVINCIA SANTO DOMINGO</t>
  </si>
  <si>
    <t>54 - REHABILITACIÓN CAMPO DE BEISBOL GUANUMA, MUNICIPIO SANTO DOMINGO NORTE, PROVINCIA SANTO DOMINGO</t>
  </si>
  <si>
    <t>90 - CONSTRUCCIÓN DE OFICINAS Y NAVES INDUSTRIALES DE ZONA FRANCA DISDO, MUNICIPIO SANTO DOMINGO OESTE, PROVINCIA SANTO DOMINGO</t>
  </si>
  <si>
    <t>86 - CONSTRUCCIÓN MULTIUSOS LOS ALCARRIZOS, MUNICIPIO LOS ALCARRIZOS, PROV. SANTO DOMINGO</t>
  </si>
  <si>
    <t>75 - REHABILITACIÓN CAMPO DE SOFTBOL ENSANCHE LA ISABELITA, MUNICIPIO SANTO DOMINGO ESTE, PROVINCIA SANTO DOMINGO</t>
  </si>
  <si>
    <t>73 - CONSTRUCCIÓN MULTIUSOS DE  ISABELITA, MUNICIPIO SANTO DOMINGO ESTE, PROVINCIA SANTO DOMINGO</t>
  </si>
  <si>
    <t>93 - CONSTRUCCIÓN CANCHA DE BALONCESTO LUDO GÓMEZ (ENGOMBE), MUNICIPIO SANTO DOMINGO OESTE, PROVINCIA SANTO DOMINGO</t>
  </si>
  <si>
    <t>03 - RECONSTRUCCIÓN DE CALLES Y AVENIDAS EN COMUNIDADES DEL SECTOR VILLA MELLA, MUNICIPIO SANTO DOMINGO NORTE, PROVINCIA SANTO DOMINGO</t>
  </si>
  <si>
    <t>32 - CONSTRUCCIÓN EDIFICIO PARA HABITACIONES Y ESTRUCTURA DEL TECHO DE LA CANCHA DEL CEFIJUFA, MUNICIPIO SANTO DOMINGO ESTE.</t>
  </si>
  <si>
    <t>07 - CONSTRUCCIÓN EDIFICIO PARA SALONES PARROQUIALES, PARROQUIA STELLA MARIS, MUNICIPIO SANTO DOMINGO ESTE.</t>
  </si>
  <si>
    <t>06 - RECONSTRUCCIÓN DE PUENTE VIAL (TIPO TABLERO) SOBRE CAÑADA VILLA MARIA, D. M. PANTOJA, MUNICIPIO LOS ALCARRIZOS, PROVINCIA SANTO DOMINGO</t>
  </si>
  <si>
    <t>07 - CONSTRUCCIÓN CAMPO DE BÉISBOL Y CANCHA DE BALONCESTO PUNTA LICEY DE VILLA MELLA, MUNICIPIO SANTO DOMINGO NORTE, SANTO DOMINGO</t>
  </si>
  <si>
    <t>08 - CONSTRUCCIÓN CLUB DEPORTIVO VILLA MELLA, MUNICIPIO SANTO DOMINGO NORTE, PROVINCIA SANTO DOMINGO</t>
  </si>
  <si>
    <t>11 - RECONSTRUCCIÓN DE PUENTE ALCANTARILLA SOBRE RIO CURVA DEL VIVERO CARRETERA EL LIMON 2, D. M. LA CUABA, MUNICIPIO PEDRO BRAND</t>
  </si>
  <si>
    <t>13 - CONSTRUCCIÓN Y RECONSTRUCCIÓN DE DESTACAMENTOS POLICIALES EN COMUNIDADES DE LA PROVINCIA SANTO DOMINGO</t>
  </si>
  <si>
    <t>03 - CONSTRUCCIÓN LÍNEA 2C DEL METRO DE SANTO DOMINGO TRAMOS:  ALCARRIZOS- LUPERÓN</t>
  </si>
  <si>
    <t>01 - CONSTRUCCIÓN DE 2,384 VIVIENDAS EN EL DISTRITO MUNICIPAL SAN LUIS, PROVINCIA SANTO DOMINGO</t>
  </si>
  <si>
    <t>23 - CONSTRUCCIÓN DE 2,240 VIVIENDAS EN HATO NUEVO, MUNICIPIO SANTO DOMINGO OESTE, PROVINCIA SANTO DOMINGO</t>
  </si>
  <si>
    <t>03 - CONSTRUCCIÓN DE 1,912 VIVIENDAS EN CIUDAD MODELO, MUNICIPIO SANTO DOMINGO NORTE, PROVINCIA SANTO DOMINGO</t>
  </si>
  <si>
    <t>40 - CONSTRUCCIÓN DE TEMPLOS, CASAS CURIALES Y OFICINAS PARROQUIALES, PROVINCIA SANTO DOMINGO</t>
  </si>
  <si>
    <t>10 - AMPLIACIÓN DEL PABELLÓN HOGAR ÁNGELES FELICES, MUNICIPIO PEDRO BRAND, PROVINCIA SANTO DOMINGO</t>
  </si>
  <si>
    <t>22 - CONSTRUCCIÓN IGLESIA SANTISIMA CRUZ EN EL SECTOR EL CAFÉ DE HERRERA, MUNICIPIO SANTO DOMINGO OESTE, PROVINCIA SANTO DOMINGO</t>
  </si>
  <si>
    <t>10 - REMODELACIÓN CANCHA DE BALONCESTO PALAVÉ, SECTOR MANOGUAYABO, MUNICIPIO SANTO DOMINGO OESTE, PROVINCIA SANTO DOMINGO.</t>
  </si>
  <si>
    <t>01 - MEJORAMIENTO Y NORMALIZACIÓN DE SITIOS DE DISPOSICIÓN FINAL DE RESIDUOS SÓLIDOS EN LA REPÚBLICA DOMINICANA</t>
  </si>
  <si>
    <t>05 - CONSTRUCCIÓN EDIFICIO DE DOS NIVELES DEL INSTITUTO DE CARDIOLOGÍA</t>
  </si>
  <si>
    <t>06 - CONSTRUCCIÓN DEL PARQUE  DISTRITO INDUSTRIAL SANTO DOMINGO OESTE (DISDO), EN HATO NUEVO, MANOGUAYABO</t>
  </si>
  <si>
    <t>48 - CONSTRUCCIÓN DE PASO A DESNIVEL EN LA AVENIDA 27 DE FEBRERO CON AVENIDA ISABEL AGUIAR (PINTURA) EN SANTO DOMINGO</t>
  </si>
  <si>
    <t>47 - CONSTRUCCIÓN DEL TRAMO III DE LA AVENIDA CIRCUNVALACIÓN SANTO DOMINGO (PROF. JUAN BOSCH)</t>
  </si>
  <si>
    <t>21 - RECONSTRUCCIÓN DEL COMEDOR EN SANS SOUCI SANTO DOMINGO</t>
  </si>
  <si>
    <t>14 - CONSTRUCCIÓN  NUEVO PUENTE FLOTANTE SOBRE EL RLO OZAMA, DISTRITO NACIONAL</t>
  </si>
  <si>
    <t>20 - RECONSTRUCCIÓN DE LA CARRETERA ANTIGUA ANGELITA INTERSECCION LA CIENEGA - CABALLONA - LOS RIELES EN SANTO DOMINGO OESTE</t>
  </si>
  <si>
    <t>02 - APOYO  DE LA EDUCACIÓN PRE-UNIVERSITARIA A TRAVÉS DEL PACTO EDUCATIVO EN LA REPÚBLICA DOMINICANA.</t>
  </si>
  <si>
    <t>12 - CONSTRUCCIÓN  Y RECUNSTRUCCIÓN DE VIVIENDAS Y EDIFICACIONES PÚBLICAS A NIVEL NACIONAL</t>
  </si>
  <si>
    <t>26 - RECONSTRUCCIÓN DE LA CAPA DE RODADURA DE LA AUTOPISTA JUAN PABLO DUARTE</t>
  </si>
  <si>
    <t>21 - MEJORAMIENTO  EN CAMBIO DE 25,000 PISOS DE TIERRA POR PISO DE CEMENTO A NIVEL NACIONAL</t>
  </si>
  <si>
    <t>54 - CONSTRUCCIÓN AVENIDA DEL NUEVO CAMINO</t>
  </si>
  <si>
    <t>42 - REHABILITACIÓN CARRETERA RANCHO ARRIBA - SABANA LARGA</t>
  </si>
  <si>
    <t>01 - FORTALECIMIENTO DE LA PREVENCION Y CONTROL DE LA TUBERCULOSIS, BRUCELOSIS Y TRAZABILIDAD BOVINA</t>
  </si>
  <si>
    <t>02 - FORTALECIMIENTO DE LA CRIANZA OVICAPRINA EN LA REGIÓN FRONTERIZA DE LA RD</t>
  </si>
  <si>
    <t>33 - REHABILITACIÓN HOSPITAL GENERAL Y ESPECIALIDADES DR. NELSON ASTACIO, SANTO DOMINGO NORTE, PROV. SANTO DOMINGO,</t>
  </si>
  <si>
    <t>01 - CONSTRUCCIÓN DE CAMARAS TERMICA PARA LA PRODUCCION DE MATERIAL DE SIEMBRA DE PLATANO DE ALTA CALIDAD EN LA REP. DOM</t>
  </si>
  <si>
    <t>74 - REMODELACIÓN DEL CAMPO DE BEISBOL LA CUABA, MUNICIPIO PEDRO BRAND, PROVINCIA SANTO DOMINGO</t>
  </si>
  <si>
    <t>08 - REMODELACIÓN SALONES PARROQUIALES, PARROQUIA EL BUEN PASTOR, DISTRITO NACIONAL</t>
  </si>
  <si>
    <t>01 - CONSTRUCCIÓN RESIDENCIA DE LA ARQUIDIOCESIS, PROVINCIA SANTIAGO</t>
  </si>
  <si>
    <t>03 - CONSTRUCCIÓN DEL CENTRO DE RETENCIÓN VEHICULAR DE LA DIGESETT, PROVINCIA SANTO DOMINGO</t>
  </si>
  <si>
    <t>21 - RESTAURACIÓN DEL MONUMENTO FARO A COLÓN, MUNICIPIO SANTO DOMINGO ESTE, PROVINCIA SANTO DOMINGO.</t>
  </si>
  <si>
    <t>03 - MEJORAMIENTO DE OBRAS PÚBLICAS RESILIENTES PARA REDUCIR RIESGOS DE DESASTRES EN EL CONTEXTO DEL CAMBIO CLIMÁTICO  A NIVEL NACIONAL</t>
  </si>
  <si>
    <t>22 - MEJORAMIENTO DE PAREDES Y TECHOS A NIVEL NACIONAL</t>
  </si>
  <si>
    <t>05 - CONSTRUCCIÓN DE PUENTES PEATONALES Y DE MOTOCICLETAS A NIVEL NACIONAL</t>
  </si>
  <si>
    <t>51 - CONSTRUCCIÓN SEGUNDA ETAPA CENTROS DE ATENCIÓN INTEGRAL PARA NIÑOS DISCAPACITADOS(CAID) (COORDINADO CON EL DESPACHO DE LA PRIMERA DAM</t>
  </si>
  <si>
    <t>01 - MEJORAMIENTO DE LA SANIDAD E INOCUIDAD AGRO-ALIMENTARIA EN LA REPÚBLICA DOMINICANA</t>
  </si>
  <si>
    <t>01 - MEJORAMIENTO DE LA EDUCACIÓN PARA LA FORMACIÓN TÉCNICO PROFESIONAL EN LA R. D.</t>
  </si>
  <si>
    <t>12 - REPARACIÓN PROGRAMA DE REPARACION DE PUENTES</t>
  </si>
  <si>
    <t>06 - RECUPERACION PROGRAMA DE RESILENCIA</t>
  </si>
  <si>
    <t>07 - RECUPERACION PROGRAMA DE RESILENCIA</t>
  </si>
  <si>
    <t>08 - RECUPERACION PROGRAMA DE RESILENCIA</t>
  </si>
  <si>
    <t>09 - RECUPERACION PROGRAMA DE RESILENCIA</t>
  </si>
  <si>
    <t>10 - RECUPERACION PROGRAMA DE RESILENCIA</t>
  </si>
  <si>
    <t>11 - RECUPERACION PROGRAMA DE RESILENCIA</t>
  </si>
  <si>
    <t>12 - RECUPERACION PROGRAMA DE RESILENCIA</t>
  </si>
  <si>
    <t>13 - RECUPERACION PROGRAMA DE RESILENCIA</t>
  </si>
  <si>
    <t>14 - RECUPERACION PROGRAMA DE RESILENCIA</t>
  </si>
  <si>
    <t>15 - RECUPERACION PROGRAMA DE RESILENCIA</t>
  </si>
  <si>
    <t>16 - RECUPERACION PROGRAMA DE RESILENCIA</t>
  </si>
  <si>
    <t>17 - RECUPERACION PROGRAMA DE RESILENCIA</t>
  </si>
  <si>
    <t>18 - RECUPERACION PROGRAMA DE RESILENCIA</t>
  </si>
  <si>
    <t>19 - RECUPERACION PROGRAMA DE RESILENCIA</t>
  </si>
  <si>
    <t>20 - RECUPERACION PROGRAMA DE RESILENCIA</t>
  </si>
  <si>
    <t>21 - RECUPERACION PROGRAMA DE RESILENCIA</t>
  </si>
  <si>
    <t>22 - RECUPERACION PROGRAMA DE RESILENCIA</t>
  </si>
  <si>
    <t>23 - RECUPERACION PROGRAMA DE RESILENCIA</t>
  </si>
  <si>
    <t>24 - RECUPERACION PROGRAMA DE RESILENCIA</t>
  </si>
  <si>
    <t>25 - RECUPERACION PROGRAMA DE RESILENCIA</t>
  </si>
  <si>
    <t>26 - RECUPERACION PROGRAMA DE RESILENCIA</t>
  </si>
  <si>
    <t>27 - RECUPERACION PROGRAMA DE RESILENCIA</t>
  </si>
  <si>
    <t>28 - RECUPERACION PROGRAMA DE RESILENCIA</t>
  </si>
  <si>
    <t>29 - RECUPERACION PROGRAMA DE RESILENCIA</t>
  </si>
  <si>
    <t>30 - RECUPERACION PROGRAMA DE RESILENCIA</t>
  </si>
  <si>
    <t>31 - RECUPERACION PROGRAMA DE RESILENCIA</t>
  </si>
  <si>
    <t>32 - RECUPERACION PROGRAMA DE RESILENCIA</t>
  </si>
  <si>
    <t>33 - RECUPERACION PROGRAMA DE RESILENCIA</t>
  </si>
  <si>
    <t>34 - RECUPERACION PROGRAMA DE RESILENCIA</t>
  </si>
  <si>
    <t>35 - RECUPERACION PROGRAMA DE RESILENCIA</t>
  </si>
  <si>
    <t>36 - RECUPERACION PROGRAMA DE RESILENCIA</t>
  </si>
  <si>
    <t>37 - RECUPERACION PROGRAMA DE RESILENCIA</t>
  </si>
  <si>
    <t>38 - RECUPERACION PROGRAMA DE RESILENCIA</t>
  </si>
  <si>
    <t>39 - RECUPERACION PROGRAMA DE RESILENCIA</t>
  </si>
  <si>
    <t>40 - RECUPERACION PROGRAMA DE RESILENCIA</t>
  </si>
  <si>
    <t>41 - RECUPERACION PROGRAMA DE RESILENCIA</t>
  </si>
  <si>
    <t>42 - RECUPERACION PROGRAMA DE RESILENCIA</t>
  </si>
  <si>
    <t>43 - RECUPERACION PROGRAMA DE RESILENCIA</t>
  </si>
  <si>
    <t>44 - RECUPERACION PROGRAMA DE RESILENCIA</t>
  </si>
  <si>
    <t>45 - RECUPERACION PROGRAMA DE RESILENCIA</t>
  </si>
  <si>
    <t>46 - RECUPERACION PROGRAMA DE RESILENCIA</t>
  </si>
  <si>
    <t>05 - CONSTRUCCIÓN INSTALACIONES DEPORTIVAS DEL CENTRO POBLADO MONTEGRANDE, PROVINCIA BARAHONA</t>
  </si>
  <si>
    <t>14 - CONSTRUCCIÓN DE PLANTELES EDUCATIVOS EN LA PROVINCIA LA VEGA (FASE 3)</t>
  </si>
  <si>
    <t>15 - CONSTRUCCIÓN DE PLANTELES EDUCATIVOS EN LA PROVINCIA MARIA TRINIDAD SÁNCHEZ (FASE 3 )</t>
  </si>
  <si>
    <t>45 - AMPLIACIÓN DE PLANTELES EDUCATIVOS EN LA PROVINCIA DE MARIA TRINIDAD SANCHEZ (FASE 3)</t>
  </si>
  <si>
    <t>35 - AMPLIACIÓN DE PLANTELES EDUCATIVOS EN LA PROVINCIA HERMANAS MIRABAL (FASE 3)</t>
  </si>
  <si>
    <t>16 - CONSTRUCCIÓN DE PLANTELES EDUCATIVOS EN LA PROVINCIA MONSEÑOR NOUEL (FASE 3)</t>
  </si>
  <si>
    <t>10 - CONSTRUCCIÓN DE PLANTELES EDUCATIVOS EN LA PROVINCIA HATO MAYOR (FASE 3)</t>
  </si>
  <si>
    <t>61 - CONSTRUCCIÓN DE PLANTELES EDUCATIVOS EN LA PROVINCIA SANTO DOMINGO (FASE 3)</t>
  </si>
  <si>
    <t>No es inversión pública</t>
  </si>
  <si>
    <t>0201 - PRESIDENCIA DE LA REPUBLICA</t>
  </si>
  <si>
    <t>02 - GABINETE DE LA POLITICA SOCIAL</t>
  </si>
  <si>
    <t>0001 - GABINETE SOCIAL DE LA PRESIDENCIA</t>
  </si>
  <si>
    <t>4174 - AYUDA A  ENVEJECIENTES</t>
  </si>
  <si>
    <t>4176 - SUBSIDIO    G L P   TRANSPORTE</t>
  </si>
  <si>
    <t>4180 - INCENTIVO A LA EDUCACION SUPERIOR</t>
  </si>
  <si>
    <t>4186 - PROGRAMADA DE INCENTIVO A LA POLICIA PREVENTIVA</t>
  </si>
  <si>
    <t>4187 - INCENTIVO ALISTADO MARINA DE GUERRA (IAMG)</t>
  </si>
  <si>
    <t xml:space="preserve">0007 - PROGRAMA SUPERATE </t>
  </si>
  <si>
    <t>2309 - APRENDE</t>
  </si>
  <si>
    <t>2310 - AVANZA</t>
  </si>
  <si>
    <t>2311 - ALIMÉNTATE</t>
  </si>
  <si>
    <t>2312 - SUPÉRATE MUJER</t>
  </si>
  <si>
    <t>4188 - SUBSIDIO BONO LUZ</t>
  </si>
  <si>
    <t>Ejecución de Programas Sociales</t>
  </si>
  <si>
    <t>*Programas Avanza y Aprende corresponden al programa anterior Incentivo a la Asistencia Escolar</t>
  </si>
  <si>
    <t xml:space="preserve">**Programa Aliméntate corresponde a Tarjeta Supérate </t>
  </si>
  <si>
    <t>05 - CONSTRUCCIÓN DE PLANTELES EDUCATIVOS EN LA PROVINCIA DISTRITO NACIONAL (FASE 3)</t>
  </si>
  <si>
    <t>31 - AMPLIACIÓN DE PLANTELES EDUCATIVOS EN LA PROVINCIA DISTRITO NACIONAL (FASE 3)</t>
  </si>
  <si>
    <t>04 - CONSTRUCCIÓN DE PLANTELES EDUCATIVOS EN LA PROVINCIA DAJABÓN (FASE 3)</t>
  </si>
  <si>
    <t>08 - CONSTRUCCIÓN DE PLANTELES EDUCATIVOS EN LA PROVINCIA ELÍAS PIÑA (FASE 3)</t>
  </si>
  <si>
    <t>07 - CONSTRUCCIÓN DE PLANTELES EDUCATIVOS EN LA PROVINCIA EL SEIBO (FASE 3)</t>
  </si>
  <si>
    <t>28 - AMPLIACIÓN DE PLANTELES EDUCATIVOS EN LA PROVINCIA ESPAILLAT (FASE 3)</t>
  </si>
  <si>
    <t>38 - AMPLIACIÓN DE PLANTELES EDUCATIVOS EN LA PROVINCIA DE LA ALTAGRACIA (FASE 3)</t>
  </si>
  <si>
    <t>13 - CONSTRUCCIÓN DE PLANTELES EDUCATIVOS EN LA PROVINCIA LA ROMANA (FASE 3)</t>
  </si>
  <si>
    <t>41 - AMPLIACIÓN DE PLANTELES EDUCATIVOS EN LA PROVINCIA DE LA VEGA (FASE 3)</t>
  </si>
  <si>
    <t>17 - CONSTRUCCIÓN DE PLANTELES EDUCATIVOS EN LA PROVINCIA MONTE CRISTI (FASE 3)</t>
  </si>
  <si>
    <t>20 - CONSTRUCCIÓN DE PLANTELES EDUCATIVOS EN LA PROVINCIA PUERTO PLATA (FASE 3)</t>
  </si>
  <si>
    <t>22 - CONSTRUCCIÓN DE PLANTELES EDUCATIVOS EN LA PROVINCIA SAN CRISTÓBAL (FASE 3)</t>
  </si>
  <si>
    <t>60 - CONSTRUCCIÓN DE PLANTELES EDUCATIVOS EN LA PROVINCIA SANTIAGO (FASE 3)</t>
  </si>
  <si>
    <t>02 - CONSTRUCCIÓN DE 2,000 VIVIENDAS EN EL DISTRITO MUNICIPAL HATO DEL YAQUE, PROVINCIA SANTIAGO</t>
  </si>
  <si>
    <t>55 - AMPLIACIÓN DE PLANTELES EDUCATIVOS EN LA PROVINCIA VALVERDE (FASE 3)</t>
  </si>
  <si>
    <t>47 - AMPLIACIÓN DE PLANTELES EDUCATIVOS EN LA PROVINCIA DE MONSEÑOR NOUEL (FASE 3)</t>
  </si>
  <si>
    <t>4177 - SUBSIDIO GLP HOGARES</t>
  </si>
  <si>
    <t>Resumen de subsidios para mitigar inflación</t>
  </si>
  <si>
    <t>Subsidio a los combustibles *</t>
  </si>
  <si>
    <t>Transferencias al sector eléctrico</t>
  </si>
  <si>
    <t>Subsidios a alimentos INESPRE</t>
  </si>
  <si>
    <t>Subsidio a los fertilizantes</t>
  </si>
  <si>
    <t>Subsidio a la harina</t>
  </si>
  <si>
    <t>Subsidio al pollo</t>
  </si>
  <si>
    <t>Subsidio choferes</t>
  </si>
  <si>
    <t>*Fuente: Ministerio de Industria y Comercio</t>
  </si>
  <si>
    <t xml:space="preserve"> </t>
  </si>
  <si>
    <t>25 - CONSTRUCCIÓN DE FARMACIA DEL PUEBLO EN CENTRO SANITARIO DE SANTO DOMINGO (GALVÁN), DISTRITO NACIONAL</t>
  </si>
  <si>
    <t>52 - CONSTRUCCIÓN DEL EDIFICIO MULTIUSOS DE LA UNIVERSIDAD CATÓLICA SANTO DOMINGO, DISTRITO NACIONAL</t>
  </si>
  <si>
    <t>75 - CONSTRUCCIÓN DE FARMACIA DEL PUEBLO EN UNIVERSIDAD AUTÓNOMA DE SANTO DOMINGO (UASD), DISTRITO NACIONAL</t>
  </si>
  <si>
    <t>77 - CONSTRUCCIÓN DE FARMACIA DEL PUEBLO EN HOSPITAL MATERNO INFANTIL SANTO SOCORRO, DISTRITO NACIONAL</t>
  </si>
  <si>
    <t>53 - RECONSTRUCCIÓN IGLESIA SAN MAURICIO MARTIR, JARDINES DEL NORTE, DISTRITO NACIONAL.</t>
  </si>
  <si>
    <t>52 - CONSTRUCCIÓN DEL PARQUE JULIO NUÑEZ, JARDINES DEL NORTE, DISTRITO NACIONAL</t>
  </si>
  <si>
    <t>42 - CONSTRUCCIÓN DE FARMACIA DEL PUEBLO EN CPNA HATO NUEVO CORTÉS, PROVINCIA AZUA</t>
  </si>
  <si>
    <t>43 - CONSTRUCCIÓN DE FARMACIA DEL PUEBLO EN CPNA HATILLO,DISTRITO MUNICIPAL HATILLO, PROVINCIA AZUA</t>
  </si>
  <si>
    <t>40 - CONSTRUCCIÓN DE FARMACIA DEL PUEBLO EN CPNA LOS FRIOS, DISTRITO MUNICIPAL LOS FRÍOS, PROVINCIA AZUA</t>
  </si>
  <si>
    <t>36 - CONSTRUCCIÓN DE FARMACIA DEL PUEBLO EN CPNA LA SIEMBRA, DISTRITO MUNICIPAL LA SIEMBRA PROVINCIA AZUA</t>
  </si>
  <si>
    <t>37 - CONSTRUCCIÓN DE FARMACIA DEL PUEBLO EN CPNA LAS LAGUNAS, DISTRITO MUNICIPAL LAS LAGUNAS, PROVINCIA AZUA</t>
  </si>
  <si>
    <t>32 - CONSTRUCCIÓN DE FARMACIA DEL PUEBLO EN UNAP LAS CLAVELLINAS, PROVINCIA BAHORUCO</t>
  </si>
  <si>
    <t>44 - CONSTRUCCIÓN CENTRO TECNOLOGICO COMUNITARIO EN EL MUNICIPIO EL PALMAR, PROVINCIA BAHORUCO</t>
  </si>
  <si>
    <t>39 - CONSTRUCCIÓN DE FARMACIA DEL PUEBLO EN HOSPITAL MUNICIPAL LOS RÍOS, PROVINCIA BAHORUCO</t>
  </si>
  <si>
    <t>41 - CONSTRUCCIÓN DE FARMACIA DEL PUEBLO EN HOSPITAL MUNICIPAL DE GALVÁN, PROVINCIA BAHORUCO</t>
  </si>
  <si>
    <t>35 - CONSTRUCCIÓN DE FARMACIA DEL PUEBLO EN CENTRO DE PRIMER NIVEL BATEY 5, PROVINCIA BAHORUCO</t>
  </si>
  <si>
    <t>30 - CONSTRUCCIÓN DE FARMACIA DEL PUEBLO EN HOSPITAL MUNICIPAL TEÓFILO GAUTIER, MUNICIPIO LAS SALINAS, PROVINCIA BARAHONA</t>
  </si>
  <si>
    <t>38 - CONSTRUCCIÓN DE FARMACIA DEL PUEBLO EN CPNA QUITA CORAZA, MUNICIPIO VICENTE NOBLE, PROVINCIA BARAHONA</t>
  </si>
  <si>
    <t>64 - CONSTRUCCIÓN DE FARMACIA DEL PUEBLO EN CENTRO DE PRIMER NIVEL JUAN ALBERTO ESPINOLA, MUNICIPIO SAN FRANCISCO DE MACORIS, PROVINCIA DU</t>
  </si>
  <si>
    <t>20 - CONSTRUCCIÓN DE FARMACIA DEL PUEBLO EN CPN JUAN SANTIAGO, MUNICIPIO JUAN SANTIAGO, PROVINCIA ELÍAS PIÑA</t>
  </si>
  <si>
    <t>03 - CONSTRUCCIÓN DE FARMACIA DEL PUEBLO EN UNAP EL CUEY, PROVINCIA EL SEIBO</t>
  </si>
  <si>
    <t>21 - CONSTRUCCIÓN DE FARMACIA DEL PUEBLO EN CPNA ANGOSTURA, DISTRITO MUNICIPAL ANGOSTURA, PROVINCIA INDEPENDENCIA</t>
  </si>
  <si>
    <t>11 - CONSTRUCCIÓN DE FARMACIA DEL PUEBLO EN CPN GUAINÁBANO, PROVINCIA LA ALTAGRACIA</t>
  </si>
  <si>
    <t>02 - CONSTRUCCIÓN DE FARMACIA DEL PUEBLO EN HOSPITAL DR. ARÍSTIDES FIALLO, PROVINCIA ROMANA</t>
  </si>
  <si>
    <t>78 - CONSTRUCCIÓN DE FARMACIA DEL PUEBLO EN HOSPITAL MUNICIPAL JIMA ABAJO, PROVINCIA LA VEGA</t>
  </si>
  <si>
    <t>69 - CONSTRUCCIÓN DE FARMACIA DEL PUEBLO EN CPN PASO BAJITO, MUNICIPIO JARABACOA, PROVINCIA LA VEGA</t>
  </si>
  <si>
    <t>72 - CONSTRUCCIÓN DE FARMACIA DEL PUEBLO EN CPN LA LLANADA, PROVINCIA LA VEGA</t>
  </si>
  <si>
    <t>76 - CONSTRUCCIÓN DE FARMACIA DEL PUEBLO EN HOSPITAL DRA. ARMIDA GARCÍA, PROVINCIA LA VEGA</t>
  </si>
  <si>
    <t>66 - CONSTRUCCIÓN DE FARMACIA DEL PUEBLO EN CPN RANCHITO, DISTRITO MUNICIPAL EL RACHITO, PROVINCIA LA VEGA</t>
  </si>
  <si>
    <t>82 - CONSTRUCCIÓN DE FARMACIA DEL PUEBLO EN CPNA BAOBA DEL PIÑAR, DISTRITO MUNICIPAL ARROYO SALADO, PROVINCIA MARIA TRINIDAD SÁNCHEZ</t>
  </si>
  <si>
    <t>79 - CONSTRUCCIÓN DE FARMACIA DEL PUEBLO EN CPNA LA CAPILLA, DISTRITO MUNICIPAL LA ENTRADA, PROVINCIA MARIA TRINIDAD SÁNCHEZ</t>
  </si>
  <si>
    <t>81 - CONSTRUCCIÓN DE FARMACIA DEL PUEBLO EN HOSPITAL MUNICIPAL EL FACTOR, PROVINCIA MARIA TRINIDAD SÁNCHEZ</t>
  </si>
  <si>
    <t>80 - CONSTRUCCIÓN DE FARMACIA DEL PUEBLO EN HOSPITAL DR. VIRGILIO GARCIA, MUNICIPIO CABRERA, PROVINCIA MARIA TRINIDAD SÁNCHEZ</t>
  </si>
  <si>
    <t>17 - CONSTRUCCIÓN DE FARMACIA DEL PUEBLO EN UNAP 4, PEDERNALES, PROVINCIA PEDERNALES</t>
  </si>
  <si>
    <t>18 - CONSTRUCCIÓN DE FARMACIA DEL PUEBLO EN UNAP MUNICIPAL OVIEDO, PROVINCIA PEDERNALES</t>
  </si>
  <si>
    <t>19 - CONSTRUCCIÓN DE FARMACIA DEL PUEBLO EN UNAP JUANCHO, DISTRITO MUNICIPAL JUANCHO, PROVINCIA PEDERNALES</t>
  </si>
  <si>
    <t>23 - CONSTRUCCIÓN DE FARMACIA DEL PUEBLO EN CPNA VILLA FUNDACIÓN, DISTRITO MUNICIPAL VILLA FUNDACIÓN, PROVINCIA PERAVIA</t>
  </si>
  <si>
    <t>22 - CONSTRUCCIÓN DE FARMACIA DEL PUEBLO EN CPNA PAYA, DISTRITO MUNICIPAL PAYA, PROVINCIA PERAVIA</t>
  </si>
  <si>
    <t>56 - CONSTRUCCIÓN DE FARMACIA DEL PUEBLO EN CENTRO DE DIAGNOSTICO PUERTO PLATA, PROVINCIA PUERTO PLATA</t>
  </si>
  <si>
    <t>61 - CONSTRUCCIÓN DE FARMACIA DEL PUEBLO EN HOSPITAL MUNICIPAL VILLA ISABELA, PROVINCIA PUERTO PLATA</t>
  </si>
  <si>
    <t>62 - CONSTRUCCIÓN DE FARMACIA DEL PUEBLO EN CPN VILLA LIBERACIÓN, MUNICIPIO SOSUA, PROVINCIA PUERTO PLATA</t>
  </si>
  <si>
    <t>58 - CONSTRUCCIÓN DE FARMACIA DEL PUEBLO EN CPNA LAS NAVAS, DISTRITO MUNICIPAL NAVAS, PROVINCIA PUERTO PLATA</t>
  </si>
  <si>
    <t>59 - CONSTRUCCIÓN DE FARMACIA DEL PUEBLO EN HOSPITAL MUNICIPAL MAIMÓN, PROVINCIA PUERTO PLATA</t>
  </si>
  <si>
    <t>95 - CONSTRUCCIÓN DE FARMACIA DEL PUEBLO EN CPN RINCÓN LA GALERA, PROVINCIA SAMANÁ</t>
  </si>
  <si>
    <t>92 - CONSTRUCCIÓN DE FARMACIA DEL PUEBLO EN CENTRO DE PRIMER NIVEL ARROYO BARRIL DISTRITO MUNICIPAL ARROYO BARRIL  PROVINCIA SAMANÁ</t>
  </si>
  <si>
    <t>94 - CONSTRUCCIÓN DE FARMACIA DEL PUEBLO EN CPNA LOS CACAOS, PROVINCIA SAMANÁ</t>
  </si>
  <si>
    <t>27 - CONSTRUCCIÓN DE FARMACIA DEL PUEBLO EN DISTRITO MUNICIPAL HATO DAMAS, PROVINCIA SAN CRISTÓBAL</t>
  </si>
  <si>
    <t>31 - CONSTRUCCIÓN DE FARMACIA DEL PUEBLO EN CPNA MUCHAS AGUAS, MUNICIPIO CAMBITA GARABITO, PROVINCIA SAN CRISTÓBAL</t>
  </si>
  <si>
    <t>29 - CONSTRUCCIÓN DE FARMACIA DEL PUEBLO EN CPNA MALPAEZ, MUNICIPIO SAN GREGORIO DE NIGUA, PROVINCIA SAN CRISTÓBAL</t>
  </si>
  <si>
    <t>33 - CONSTRUCCIÓN DE FARMACIA DEL PUEBLO EN HOSPITAL PROVINCIAL DR. RAFAEL MAÑÓN, MUNICIPIO SAN CRISTOBAL, PROVINCIA SAN CRISTÓBAL</t>
  </si>
  <si>
    <t>09 - CONSTRUCCIÓN PUENTE CAMBITA, PROVINCIA SAN CRISTOBAL</t>
  </si>
  <si>
    <t>34 - CONSTRUCCIÓN DE FARMACIA DEL PUEBLO EN CENTRO DE PRIMER NIVEL GUANITO, MUNICIPIO SAN JUAN DE LA MAGUANA, PROVINCIA SAN JUAN</t>
  </si>
  <si>
    <t>15 - CONSTRUCCIÓN DE FARMACIA DEL PUEBLO EN HOSPITAL MUNICIPAL DR. PEDRO MARIA SANTANA, MUNICIPIO SAN JOSÉ DE LOS LLANOS, PROVINCIA SAN PE</t>
  </si>
  <si>
    <t>13 - CONSTRUCCIÓN DE FARMACIA DEL PUEBLO EN CPN EL PORVENIR, PROVINCIA SAN PEDRO DE MACORÍS</t>
  </si>
  <si>
    <t>14 - CONSTRUCCIÓN DE FARMACIA DEL PUEBLO EN HOSPITAL MUN. DR. ALEJO MARTÍNEZ, MUNICIPIO RAMÓN SANTANA, PROVINCIA SAN PEDRO DE MACORÍS</t>
  </si>
  <si>
    <t>16 - CONSTRUCCIÓN DE FARMACIA DEL PUEBLO EN CPN GAUTIER, DISTRITO MUNICIPAL GAUTIER, PROVINCIA SAN PEDRO DE MACORÍS</t>
  </si>
  <si>
    <t>12 - CONSTRUCCIÓN DE FARMACIA DEL PUEBLO EN CPAN SANTA FE, PROVINCIA SAN PEDRO DE MACORÍS</t>
  </si>
  <si>
    <t>04 - CONSTRUCCIÓN DE FARMACIA DEL PUEBLO EN CPN CANCA LA PIEDRA, PROVINCIA SANTIAGO</t>
  </si>
  <si>
    <t>89 - CONSTRUCCIÓN DE FARMACIA DEL PUEBLO EN HOSPITAL MUNICIPAL SABANA IGLESIA, PROVINCIA SANTIAGO</t>
  </si>
  <si>
    <t>91 - CONSTRUCCIÓN DE FARMACIA DEL PUEBLO EN HOSPITAL MUNICIPAL DE LICEY AL MEDIO, PROVINCIA SANTIAGO</t>
  </si>
  <si>
    <t>87 - CONSTRUCCIÓN DE FARMACIA DEL PUEBLO EN CPN LOS COCOS DE JACAGUA, MUNICIPIO SANTIAGO DE LOS CABALLEROS, PROVINCIA SANTIAGO</t>
  </si>
  <si>
    <t>84 - CONSTRUCCIÓN DE FARMACIA DEL PUEBLO EN CPN CIENFUEGOS, FONDO DE BOTELLA, PROVINCIA SANTIAGO</t>
  </si>
  <si>
    <t>83 - CONSTRUCCIÓN DE FARMACIA DEL PUEBLO EN HOSPITAL REGIONAL UNIVERSITARIO PDTE ESTRELLA UREÑA, PROVINCIA SANTIAGO</t>
  </si>
  <si>
    <t>01 - CONSTRUCCIÓN DE FARMACIA DEL PUEBLO EN CPN RINCÓN DE YUBOA, MUNICIPIO PIEDRA BLANCA, PROVINCIA MONSEÑOR NOUEL</t>
  </si>
  <si>
    <t>96 - CONSTRUCCIÓN DE FARMACIA DEL PUEBLO EN HOSPITAL MUNICIPAL MAIMÓN MUNICIPIO MAIMON, PROVINCIA MONSEÑOR NOUEL</t>
  </si>
  <si>
    <t>99 - CONSTRUCCIÓN DE FARMACIA DEL PUEBLO EN CPN SAN ISIDRO, DISTRITO MUNICIPAL JUMA BEJUCAL, PROVINCIA MONSEÑOR NOUEL</t>
  </si>
  <si>
    <t>97 - CONSTRUCCIÓN DE FARMACIA DEL PUEBLO EN HOSPITAL PROVINCIAL PEDRO E. MARCHENA, MUNICIPIO BONAO, PROVINCIA MONSEÑOR NOUEL</t>
  </si>
  <si>
    <t>63 - CONSTRUCCIÓN DE FARMACIA DEL PUEBLO EN HOSPITAL MUNICIPAL PEDRO HEREDIA ROJAS, MUNICIPIO SABANA GRANDE DE BOYÁ, PROVINCIA MONTE PLATA</t>
  </si>
  <si>
    <t>09 - CONSTRUCCIÓN DE FARMACIA DEL PUEBLO EN VILLA NAVARRO, PROVINCIA HATO MAYOR</t>
  </si>
  <si>
    <t>10 - CONSTRUCCIÓN DE FARMACIA DEL PUEBLO EN LOS HATILLOS, PROVINCIA HATO MAYOR</t>
  </si>
  <si>
    <t>07 - CONSTRUCCIÓN DE FARMACIA DEL PUEBLO EN HOSPITAL MUNICIPAL EL VALLE, PROVINCIA  HATO MAYOR</t>
  </si>
  <si>
    <t>05 - CONSTRUCCIÓN DE FARMACIA DEL PUEBLO EN HOSPITAL LEOPOLDO MARTÍNEZ, PROVINCIA  HATO MAYOR</t>
  </si>
  <si>
    <t>08 - CONSTRUCCIÓN DE FARMACIA DEL PUEBLO EN KM-15, MUNICIPIO HATO MAYOR, PROVINCIA HATO MAYOR</t>
  </si>
  <si>
    <t>06 - CONSTRUCCIÓN DE FARMACIA DEL PUEBLO EN CPNA EL CERCADO, PROVINCIA  HATO MAYOR</t>
  </si>
  <si>
    <t>26 - CONSTRUCCIÓN DE FARMACIA DEL PUEBLO EN UNAP LOS COROZOS, DISTRITO MUNICIPAL LOS COROZOS PROVINCIA SAN JOSÉ DE OCOA</t>
  </si>
  <si>
    <t>24 - CONSTRUCCIÓN DE FARMACIA DEL PUEBLO EN CPNA LA CIÉNEGA, DISTRITO MUNICIPAL LA CIÉNEGA, PROVINCIA SAN JOSÉ DE OCOA</t>
  </si>
  <si>
    <t>28 - CONSTRUCCIÓN DE FARMACIA DEL PUEBLO EN HOSPITAL PROVINCIAL SAN JOSÉ DE OCOA, PROVINCIA SAN JOSÉ DE OCOA</t>
  </si>
  <si>
    <t>55 - RECONSTRUCCIÓN CASA CLUB CODIA, SANTO DOMINGO</t>
  </si>
  <si>
    <t>65 - CONSTRUCCIÓN DE FARMACIA DEL PUEBLO EN CENTRO DE ATENCIÓN PRIMARIA FRAILES III, LOS MOLINOS MUNICIPIO SANTO DOMINGO ESTE</t>
  </si>
  <si>
    <t>53 - CONSTRUCCIÓN DE FARMACIA DEL PUEBLO EN CIUDAD JUAN BOSCH, MUNICIPIO SANTO DOMINGO ESTE, PROVINCIA SANTO DOMINGO</t>
  </si>
  <si>
    <t>68 - CONSTRUCCIÓN DE FARMACIA DEL PUEBLO EN HOSPITAL BOCA CHICA, MUNICIPIO BOCA CHICA, PROVINCIA SANTO DOMINGO</t>
  </si>
  <si>
    <t>57 - CONSTRUCCIÓN DE FARMACIA DEL PUEBLO EN CPN PONCE ADENTRO, MUNICIPIO SANTO DOMINGO NORTE, PROVINCIA SANTO DOMINGO</t>
  </si>
  <si>
    <t>67 - CONSTRUCCIÓN DE FARMACIA DEL PUEBLO EN CPN SAN ISIDRO LABRADOR, MUNICIPIO SANTO DOMINGO ESTE, PROVINCIA SANTO DOMINGO</t>
  </si>
  <si>
    <t>74 - CONSTRUCCIÓN DE FARMACIA DEL PUEBLO EN CPN ISABEL PANTOJA, MUNICIPIO LOS ALCARRIZOS, PROVINCIA SANTO DOMINGO</t>
  </si>
  <si>
    <t>71 - CONSTRUCCIÓN DE FARMACIA DEL PUEBLO EN CPN LA CUABA, MUNICIPIO PEDRO BRAND, PROVINCIA SANTO DOMINGO</t>
  </si>
  <si>
    <t>55 - CONSTRUCCIÓN DE FARMACIA DEL PUEBLO EN CPN NUEVA ISABELA, MUNICIPIO SANTO DOMINGO NORTE, PROVINCIA SANTO DOMINGO</t>
  </si>
  <si>
    <t>38 - CONSTRUCCIÓN DE 31 VIVIENDAS A NIVEL NACIONAL (PRESENCIA DOMINICANA)</t>
  </si>
  <si>
    <t>Nuevos afiliados a Supérate y Bono Gas e incremento del subsidio de este último</t>
  </si>
  <si>
    <t>56 - RECONSTRUCCIÓN CARRETERA BAVARO - UVERO ALTO - MICHES - SABANA DE LA MAR Y CONSTRUCCION TERMINAL PORTUARIA EN SABANA DE LA MAR</t>
  </si>
  <si>
    <t>35 - CONSTRUCCIÓN CORREDOR ECOLOGICO PONTEZUELA - SANTIAGO DE LOS CABALLEROS - ECOVÍA -  (CIRCUNVALACION DE SANTIAGO), PROVINCIA SANTIAGO.</t>
  </si>
  <si>
    <t>02 - MEJORAMIENTO DE LA INFRAESTRUCTURA VIAL EN CONEXIONES NORTESUR DE SANTO DOMINGO</t>
  </si>
  <si>
    <t xml:space="preserve">Presupuesto </t>
  </si>
  <si>
    <t>2.5.5 - TRANSFERENCIAS DE CAPITAL A INSTITUCIONES PÚBLICAS FINANCIERAS</t>
  </si>
  <si>
    <t>Presupuesto vigente</t>
  </si>
  <si>
    <t>2.7.3 - CONSTRUCCIONES EN BIENES CONCESIONADOS</t>
  </si>
  <si>
    <t>2.9.01 - Comercio de distribución almacenamiento y depósito</t>
  </si>
  <si>
    <t>4.3.04 - Servicios de radio, televisión y servicios editoriales</t>
  </si>
  <si>
    <t>88 - AMPLIACIÓN DEL CENTRO SECUNDARIO PEKÍN ADENTRO (SEGUNDA ETAPA), MUNICIPIO SANTIAGO DE LOS CABALLEROS.</t>
  </si>
  <si>
    <t>**El presupuesto vigente corresponde al presupuesto aprobado por la Ley No. 351-22, que modifica la Ley 345-21 de Presupuesto General del Estado 2022, e incluye las modificaciones permitidas conforme a lo dispuesto en el Art. 48 de la Ley Orgánica de Presupuesto para el Sector Público No. 423-06 y los recursos a devengar por calamidades públicas.</t>
  </si>
  <si>
    <t>Cuenta de Ahorro, Inversión y Financiamiento</t>
  </si>
  <si>
    <t>Gobierno Central</t>
  </si>
  <si>
    <t>1 - INGRESOS</t>
  </si>
  <si>
    <t>1.1 - Ingresos corrientes</t>
  </si>
  <si>
    <t>1.1.6.5 - Donaciones Corrientes</t>
  </si>
  <si>
    <t>1.2 - Ingresos de capital</t>
  </si>
  <si>
    <t>1.2.4.4 - Donaciones  de Capital</t>
  </si>
  <si>
    <t>RESULTADOS</t>
  </si>
  <si>
    <t>Resultado de la cuenta corriente (1.1-2.1)</t>
  </si>
  <si>
    <t>Resultado de la cuenta de capital (1.2-2.2)</t>
  </si>
  <si>
    <t>Resultado primario (1- (2 - 2.1.4))</t>
  </si>
  <si>
    <t>Resultado financiero (1- 2)</t>
  </si>
  <si>
    <t>FINANCIAMIENTO NETO</t>
  </si>
  <si>
    <t>3.1 - Fuentes financieras</t>
  </si>
  <si>
    <t>Ingresos y  fuentes financieras: Dirección General de Política y Legislación Tributaria, Ministerio de Hacienda</t>
  </si>
  <si>
    <t xml:space="preserve">Gastos y  aplicaciones financieras: Sistema de Información de la Gestión Financiera </t>
  </si>
  <si>
    <t>vigente</t>
  </si>
  <si>
    <t>2.5.6 - TRANSFERENCIAS DE CAPITAL AL SECTOR EXTERNO</t>
  </si>
  <si>
    <t>26 - CONSTRUCCIÓN POLIDEPORTIVO SAVICA, MUNICIPIO HIGÜEY, PROVINCIA LA ALTAGRACIA.</t>
  </si>
  <si>
    <t>31 - CONSTRUCCIÓN CENTRO COMUNAL BARRIO NUEVO, MUNICIPIO YAGUATE, PROVINCIA SAN CRISTOBAL</t>
  </si>
  <si>
    <t>27 - CONSTRUCCIÓN CENTRO COMUNAL BARRIO PUERTO RICO, MUNICIPIO SAN CRISTÓBAL, PROVINCIA SAN CRISTOBAL</t>
  </si>
  <si>
    <t>29 - CONSTRUCCIÓN CENTRO COMUNAL SECTOR V CENTENARIO, MUNICIPIO VILLA ALTAGRACIA, PROVINCIA SAN CRISTOBAL</t>
  </si>
  <si>
    <t>28 - CONSTRUCCIÓN CENTRO COMUNAL CRUCE 6 DE NOVIEMBRE - CARRETERA CAMBITA, MUNICIPIO SAN CRISTOBAL, PROVINCIA SAN CRISTOBAL</t>
  </si>
  <si>
    <t>34 - CONSTRUCCIÓN CENTRO COMUNAL BARRIO DUARTE, MUNICIPIO VILLA  ALTAGRACIA, PROVINCIA SAN CRISTOBAL</t>
  </si>
  <si>
    <t>32 - CONSTRUCCIÓN CENTRO COMUNAL SECTOR KILOMETRO 59, MUNICIPIO VILLA ALTAGRACIA, PROVINCIA SAN CRISTOBAL</t>
  </si>
  <si>
    <t>33 - CONSTRUCCIÓN CENTRO COMUNAL SECTOR PAJARITO, MUNICIPIO YAGUATE, PROVINCIA SAN CRISTOBAL</t>
  </si>
  <si>
    <t>30 - CONSTRUCCIÓN CENTRO COMUNAL SECTOR NAJAYO ARRIBA, MUNICIPIO SAN CRISTOBAL, PROVINCIA SAN CRISTOBAL</t>
  </si>
  <si>
    <t>04 - CONSTRUCCIÓN DE LA LÍNEA 1B DEL METRO DE SANTO DOMINGO, TRAMO VILLA MELLA - PUNTA, SANTO DOMINGO NORTE</t>
  </si>
  <si>
    <t>4 - FINANCIAMIENTO</t>
  </si>
  <si>
    <t>2.9.5 - GASTOS DE INTERESES, RECARGOS MULTAS Y SANCIONES DE IMPUESTOS Y CONTRIBUCIONES SOCIALES</t>
  </si>
  <si>
    <t>12 - RECONSTRUCCIÓN DE LA CARRETERA CABRAL - PEÑON EN LA PROVINCIA BARAHONA</t>
  </si>
  <si>
    <t>66 - RECONSTRUCCIÓN CAMINO CARRETERO LA PIÑA - NARANJO - DULCE - LA EXPLANACION - RIO BOBA EN LA PROVINCIA DUARTE</t>
  </si>
  <si>
    <t>62 - RECONSTRUCCIÓN DE LA CARRETERA MOCA - JAMAO, PROVINCIA ESPAILLAT</t>
  </si>
  <si>
    <t>27 - RECONSTRUCCIÓN  DE CAMINO VECINAL LOMA ALTA - EL JAMO, MUNICIPIO CABRERA, PROVINCIA MARÍA TRINIDAD SÁNCHEZ</t>
  </si>
  <si>
    <t>32 - RECONSTRUCCIÓN DE LA INFRAESTRUCTURA VIAL URBANA DEL MUNICIPIO DE CABRERA, PROVINCIA MARÍA TRINIDAD SÁNCHEZ</t>
  </si>
  <si>
    <t>30 - RECONSTRUCCIÓN CAMINO VECINAL RIO JAGUA - ARROYO AL MEDIO, MUNICIPIO NAGUA, PROVINCIA MARIA TRINIDAD SANCHEZ</t>
  </si>
  <si>
    <t>31 - REHABILITACIÓN DE LA INFRAESTRUCTURA VIAL URBANA DE LOS SECTORES DEL MUNICIPIO DE NAGUA, PROVINCIA MARÍA TRINIDAD SÁNCHEZ</t>
  </si>
  <si>
    <t>29 - RECONSTRUCCIÓN DE LA INFRAESTRUCTURA VIAL DE LAS COMUNIDADES LA CIMARRA Y EL FACTOR, PROV. MARÍA TRINIDAD SÁNCHEZ</t>
  </si>
  <si>
    <t>60 - RECONSTRUCCIÓN CARRETERA LOS CAÑOS - SABANETA, MUNICIPIO NAGUA, PROVINCIA MARÍA TRINIDAD SÁNCHEZ</t>
  </si>
  <si>
    <t>65 - RECONSTRUCCIÓN DEL TRAMO CARRETERO NAGUA-CABRERA EN EL MUNICIPIO DE NAGUA, PROVINCIA MARÍA TRINIDAD SÁNCHEZ</t>
  </si>
  <si>
    <t>33 - RECONSTRUCCIÓN DE LA INFRAESTRUCTURA VIAL EN LOS SECTORES BUENOS AIRES Y ACAPULCO, MUNICIPIO RÍO SAN JUAN, PROVINCIA MARÍA TRINIDAD SÁNCHEZ</t>
  </si>
  <si>
    <t>28 - RECONSTRUCCIÓN CAMINO VECINAL MATA BONITA - LOS MEMISOS, PROVINCIA MARÍA TRINIDAD SÁNCHEZ</t>
  </si>
  <si>
    <t>26 - RECONSTRUCCIÓN CAMINO VECINAL EL JUNCAL ENTRE LOMETA DE LAS GORDAS Y PUENTE BOBA, MUNICIPIO NAGUA, PROVINCIA MARÍA TRINIDAD SÁNCHEZ</t>
  </si>
  <si>
    <t>25 - RECONSTRUCCIÓN DEL CAMINO VECINAL LAS GORDAS - MATA BONITA - LOS JENGIBRES, MUNICIPIO NAGUA, PROVINCIA MARÍA TRINIDAD SANCHEZ</t>
  </si>
  <si>
    <t>61 - RECONSTRUCCIÓN CARRETERA EL PAPAYO DEL  MUNICIPIO EL FACTOR, PROVINCIA MARÍA TRINIDAD SÁNCHEZ</t>
  </si>
  <si>
    <t>34 - RECONSTRUCCIÓN CAMINO VECINAL SAN RAFAEL- COPEYITO, PROVINCIA MARIA TRINIDAD SANCHEZ</t>
  </si>
  <si>
    <t>90 - FONDOS DE TERCEROS</t>
  </si>
  <si>
    <t>Es inversión pública</t>
  </si>
  <si>
    <t>Ejecución 1ro de enero - 23 de diciembre de 2022*</t>
  </si>
  <si>
    <t>Ejecución 1ro de enero - 23 de diciembre de 2022 *</t>
  </si>
  <si>
    <t>Ejecución 1ro de enero - 23 de diciembre 2022*</t>
  </si>
  <si>
    <t>* Fecha de imputación al 23 de diciembre y  fecha de registro al 26 de diciembre de 2022. La fecha de imputación representa los gastos o ingresos en el momento de su ejecución, mientras que la fecha de registro representa el momento de su registro en el sistema, en la medida que se van regularizando los pagos.</t>
  </si>
  <si>
    <t>* Fecha de imputación al 23 de diciembre y fecha de registro al 26 de diciembre de 2022. La fecha de imputación representa los gastos o ingresos en el momento de su ejecución, mientras que la fecha de registro representa el momento de su registro en el sistema, en la medida que se van regularizando los pagos.</t>
  </si>
  <si>
    <t>Tabla dinámica</t>
  </si>
  <si>
    <t xml:space="preserve">      Ejecución 1ro de enero - 23 de diciembre 2022 (fecha de imputación)</t>
  </si>
  <si>
    <t>Ejecución 1ro de enero - 26 de diciembre 2022 (fecha de registro)</t>
  </si>
  <si>
    <t>En RD$</t>
  </si>
  <si>
    <t>Etiquetas de fila</t>
  </si>
  <si>
    <t>Suma de PRESUPUESTO INICIAL</t>
  </si>
  <si>
    <t>Suma de PRESUPUESTO VIGENTE</t>
  </si>
  <si>
    <t>Suma de PRESUPUESTO DEVENGADO</t>
  </si>
  <si>
    <t>1.1.1.1.1 - Administración central</t>
  </si>
  <si>
    <t>4 - Aplicaciones financieras</t>
  </si>
  <si>
    <t>3.2.3 - Disminución de fondos de terceros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</si>
</sst>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3" formatCode="_-* #,##0.00_-;\-* #,##0.00_-;_-* &quot;-&quot;??_-;_-@_-"/>
    <numFmt numFmtId="164" formatCode="_(&quot;$&quot;* #,##0.00_);_(&quot;$&quot;* \(#,##0.00\);_(&quot;$&quot;* &quot;-&quot;??_);_(@_)"/>
    <numFmt numFmtId="165" formatCode="_(* #,##0.00_);_(* \(#,##0.00\);_(* &quot;-&quot;??_);_(@_)"/>
    <numFmt numFmtId="166" formatCode="_(* #,##0.0_);_(* \(#,##0.0\);_(* &quot;-&quot;??_);_(@_)"/>
    <numFmt numFmtId="167" formatCode="#,##0.0"/>
    <numFmt numFmtId="168" formatCode="_([$€-2]* #,##0.00_);_([$€-2]* \(#,##0.00\);_([$€-2]* &quot;-&quot;??_)"/>
    <numFmt numFmtId="169" formatCode="* _(#,##0.0_)\ _P_-;* \(#,##0.0\)\ _P_-;_-* &quot;-&quot;??\ _P_-;_-@_-"/>
    <numFmt numFmtId="170" formatCode="_ * #,##0.00_ ;_ * \-#,##0.00_ ;_ * &quot;-&quot;??_ ;_ @_ "/>
    <numFmt numFmtId="171" formatCode="_-* #,##0.00\ _€_-;\-* #,##0.00\ _€_-;_-* &quot;-&quot;??\ _€_-;_-@_-"/>
    <numFmt numFmtId="172" formatCode="_-* #,##0.00\ &quot;€&quot;_-;\-* #,##0.00\ &quot;€&quot;_-;_-* &quot;-&quot;??\ &quot;€&quot;_-;_-@_-"/>
    <numFmt numFmtId="173" formatCode="[$-1C0A]d&quot; de &quot;mmmm&quot; de &quot;yyyy;@"/>
    <numFmt numFmtId="174" formatCode="_([$€]* #,##0.00_);_([$€]* \(#,##0.00\);_([$€]* &quot;-&quot;??_);_(@_)"/>
    <numFmt numFmtId="175" formatCode="_(&quot;RD$&quot;* #,##0.00_);_(&quot;RD$&quot;* \(#,##0.00\);_(&quot;RD$&quot;* &quot;-&quot;??_);_(@_)"/>
    <numFmt numFmtId="176" formatCode="_(* #,##0_);_(* \(#,##0\);_(* &quot;-&quot;??_);_(@_)"/>
    <numFmt numFmtId="177" formatCode="_(* #,##0.00000000_);_(* \(#,##0.00000000\);_(* &quot;-&quot;??_);_(@_)"/>
    <numFmt numFmtId="178" formatCode="#,##0.0_);\(#,##0.0\)"/>
    <numFmt numFmtId="179" formatCode="0.0%"/>
    <numFmt numFmtId="180" formatCode="_(* #,##0.000000000_);_(* \(#,##0.000000000\);_(* &quot;-&quot;??_);_(@_)"/>
    <numFmt numFmtId="181" formatCode="_-* #,##0.0_-;\-* #,##0.0_-;_-* &quot;-&quot;??_-;_-@_-"/>
    <numFmt numFmtId="182" formatCode="_(* #,##0.0_);_(* \(#,##0.0\);_(* &quot;-&quot;?_);_(@_)"/>
  </numFmts>
  <fonts count="60">
    <font>
      <sz val="11"/>
      <color theme="1"/>
      <name val="Calibri"/>
      <family val="2"/>
      <scheme val="minor"/>
    </font>
    <font>
      <sz val="11"/>
      <color theme="1"/>
      <name val="Calibri"/>
      <family val="2"/>
      <scheme val="minor"/>
    </font>
    <font>
      <sz val="22"/>
      <color rgb="FF000000"/>
      <name val="Calibri"/>
      <family val="2"/>
      <scheme val="minor"/>
    </font>
    <font>
      <sz val="16"/>
      <color rgb="FF000000"/>
      <name val="Calibri"/>
      <family val="2"/>
      <scheme val="minor"/>
    </font>
    <font>
      <sz val="12"/>
      <color theme="1"/>
      <name val="Calibri"/>
      <family val="2"/>
      <scheme val="minor"/>
    </font>
    <font>
      <sz val="10"/>
      <color theme="1"/>
      <name val="Calibri"/>
      <family val="2"/>
      <scheme val="minor"/>
    </font>
    <font>
      <b/>
      <sz val="10"/>
      <color theme="1"/>
      <name val="Calibri"/>
      <family val="2"/>
      <scheme val="minor"/>
    </font>
    <font>
      <b/>
      <i/>
      <sz val="10"/>
      <color rgb="FFFFFFFF"/>
      <name val="Calibri"/>
      <family val="2"/>
      <scheme val="minor"/>
    </font>
    <font>
      <b/>
      <sz val="9"/>
      <color theme="1"/>
      <name val="Calibri"/>
      <family val="2"/>
      <scheme val="minor"/>
    </font>
    <font>
      <b/>
      <sz val="8"/>
      <color theme="1"/>
      <name val="Calibri"/>
      <family val="2"/>
      <scheme val="minor"/>
    </font>
    <font>
      <sz val="9"/>
      <color theme="1"/>
      <name val="Calibri"/>
      <family val="2"/>
      <scheme val="minor"/>
    </font>
    <font>
      <sz val="10"/>
      <name val="Arial"/>
      <family val="2"/>
    </font>
    <font>
      <sz val="10"/>
      <color rgb="FF000000"/>
      <name val="Calibri"/>
      <family val="2"/>
      <scheme val="minor"/>
    </font>
    <font>
      <b/>
      <sz val="14"/>
      <color theme="1"/>
      <name val="Calibri"/>
      <family val="2"/>
      <scheme val="minor"/>
    </font>
    <font>
      <sz val="14"/>
      <color theme="1"/>
      <name val="Calibri"/>
      <family val="2"/>
      <scheme val="minor"/>
    </font>
    <font>
      <sz val="8"/>
      <color theme="1"/>
      <name val="Calibri"/>
      <family val="2"/>
      <scheme val="minor"/>
    </font>
    <font>
      <b/>
      <i/>
      <sz val="10"/>
      <color theme="0"/>
      <name val="Calibri"/>
      <family val="2"/>
      <scheme val="minor"/>
    </font>
    <font>
      <b/>
      <sz val="10"/>
      <color rgb="FFFFFFFF"/>
      <name val="Calibri"/>
      <family val="2"/>
      <scheme val="minor"/>
    </font>
    <font>
      <sz val="10"/>
      <name val="Arial"/>
      <family val="2"/>
    </font>
    <font>
      <sz val="18"/>
      <color theme="3"/>
      <name val="Calibri Light"/>
      <family val="2"/>
      <scheme val="major"/>
    </font>
    <font>
      <b/>
      <sz val="18"/>
      <color theme="3"/>
      <name val="Calibri Light"/>
      <family val="2"/>
      <scheme val="major"/>
    </font>
    <font>
      <sz val="10"/>
      <color indexed="8"/>
      <name val="Arial"/>
      <family val="2"/>
    </font>
    <font>
      <sz val="11"/>
      <color indexed="8"/>
      <name val="Calibri"/>
      <family val="2"/>
    </font>
    <font>
      <sz val="11"/>
      <color indexed="9"/>
      <name val="Calibri"/>
      <family val="2"/>
    </font>
    <font>
      <sz val="8"/>
      <color indexed="12"/>
      <name val="Helv"/>
    </font>
    <font>
      <sz val="10"/>
      <name val="Geneva"/>
    </font>
    <font>
      <sz val="11"/>
      <color indexed="20"/>
      <name val="Calibri"/>
      <family val="2"/>
    </font>
    <font>
      <sz val="12"/>
      <name val="Arial"/>
      <family val="2"/>
    </font>
    <font>
      <sz val="9"/>
      <color indexed="8"/>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i/>
      <sz val="11"/>
      <color indexed="23"/>
      <name val="Calibri"/>
      <family val="2"/>
    </font>
    <font>
      <b/>
      <sz val="9"/>
      <color indexed="8"/>
      <name val="Calibri"/>
      <family val="2"/>
    </font>
    <font>
      <b/>
      <sz val="15"/>
      <color indexed="56"/>
      <name val="Calibri"/>
      <family val="2"/>
    </font>
    <font>
      <b/>
      <sz val="13"/>
      <color indexed="56"/>
      <name val="Calibri"/>
      <family val="2"/>
    </font>
    <font>
      <u/>
      <sz val="10"/>
      <color indexed="12"/>
      <name val="Arial"/>
      <family val="2"/>
    </font>
    <font>
      <sz val="8"/>
      <color indexed="8"/>
      <name val="Helv"/>
    </font>
    <font>
      <sz val="11"/>
      <color indexed="60"/>
      <name val="Calibri"/>
      <family val="2"/>
    </font>
    <font>
      <sz val="8"/>
      <name val="Arial"/>
      <family val="2"/>
    </font>
    <font>
      <sz val="10"/>
      <name val="Courier"/>
      <family val="3"/>
    </font>
    <font>
      <b/>
      <sz val="11"/>
      <color indexed="63"/>
      <name val="Calibri"/>
      <family val="2"/>
    </font>
    <font>
      <sz val="10"/>
      <color indexed="10"/>
      <name val="MS Sans Serif"/>
      <family val="2"/>
    </font>
    <font>
      <b/>
      <sz val="12"/>
      <color indexed="30"/>
      <name val="Calibri"/>
      <family val="2"/>
    </font>
    <font>
      <sz val="11"/>
      <color indexed="10"/>
      <name val="Calibri"/>
      <family val="2"/>
    </font>
    <font>
      <b/>
      <sz val="18"/>
      <color indexed="56"/>
      <name val="Cambria"/>
      <family val="2"/>
    </font>
    <font>
      <sz val="8"/>
      <name val="Helv"/>
    </font>
    <font>
      <b/>
      <sz val="11"/>
      <color indexed="8"/>
      <name val="Calibri"/>
      <family val="2"/>
    </font>
    <font>
      <sz val="10"/>
      <name val="Arial"/>
      <family val="2"/>
    </font>
    <font>
      <sz val="11"/>
      <color indexed="8"/>
      <name val="Calibri"/>
      <family val="2"/>
      <scheme val="minor"/>
    </font>
    <font>
      <sz val="10"/>
      <name val="Arial"/>
      <family val="2"/>
    </font>
    <font>
      <b/>
      <sz val="11"/>
      <color rgb="FFFFFFFF"/>
      <name val="Calibri"/>
      <family val="2"/>
      <scheme val="minor"/>
    </font>
    <font>
      <b/>
      <sz val="11"/>
      <color theme="1"/>
      <name val="Calibri"/>
      <family val="2"/>
      <scheme val="minor"/>
    </font>
    <font>
      <sz val="14"/>
      <color rgb="FF000000"/>
      <name val="Calibri"/>
      <family val="2"/>
      <scheme val="minor"/>
    </font>
    <font>
      <b/>
      <sz val="10"/>
      <color theme="0"/>
      <name val="Calibri"/>
      <family val="2"/>
      <scheme val="minor"/>
    </font>
    <font>
      <i/>
      <sz val="10"/>
      <color theme="1"/>
      <name val="Calibri"/>
      <family val="2"/>
      <scheme val="minor"/>
    </font>
    <font>
      <b/>
      <sz val="11"/>
      <color theme="0"/>
      <name val="Calibri"/>
      <family val="2"/>
      <scheme val="minor"/>
    </font>
  </fonts>
  <fills count="41">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18">
    <border>
      <left/>
      <right/>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style="thin">
        <color indexed="64"/>
      </right>
      <top style="dotted">
        <color indexed="64"/>
      </top>
      <bottom style="dotted">
        <color indexed="64"/>
      </bottom>
      <diagonal/>
    </border>
    <border>
      <left/>
      <right/>
      <top/>
      <bottom style="dashed">
        <color rgb="FFBFBFBF"/>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medium">
        <color rgb="FF0096D7"/>
      </top>
      <bottom/>
      <diagonal/>
    </border>
    <border>
      <left/>
      <right/>
      <top/>
      <bottom style="thick">
        <color rgb="FF0096D7"/>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n">
        <color rgb="FFBFBFBF"/>
      </bottom>
      <diagonal/>
    </border>
    <border>
      <left/>
      <right/>
      <top style="thin">
        <color indexed="62"/>
      </top>
      <bottom style="double">
        <color indexed="62"/>
      </bottom>
      <diagonal/>
    </border>
    <border>
      <left/>
      <right/>
      <top/>
      <bottom style="thin">
        <color theme="4" tint="0.39997558519241921"/>
      </bottom>
      <diagonal/>
    </border>
  </borders>
  <cellStyleXfs count="797">
    <xf numFmtId="0" fontId="0" fillId="0" borderId="0"/>
    <xf numFmtId="165" fontId="1" fillId="0" borderId="0" applyFont="0" applyFill="0" applyBorder="0" applyAlignment="0" applyProtection="0"/>
    <xf numFmtId="0" fontId="1" fillId="0" borderId="0"/>
    <xf numFmtId="0" fontId="11" fillId="0" borderId="0"/>
    <xf numFmtId="0" fontId="11" fillId="0" borderId="0"/>
    <xf numFmtId="0" fontId="11" fillId="0" borderId="0"/>
    <xf numFmtId="0" fontId="18" fillId="0" borderId="0"/>
    <xf numFmtId="0" fontId="11" fillId="0" borderId="0"/>
    <xf numFmtId="165" fontId="1" fillId="0" borderId="0" applyFont="0" applyFill="0" applyBorder="0" applyAlignment="0" applyProtection="0"/>
    <xf numFmtId="0" fontId="11" fillId="0" borderId="0"/>
    <xf numFmtId="0" fontId="22" fillId="19"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2" borderId="0" applyNumberFormat="0" applyBorder="0" applyAlignment="0" applyProtection="0"/>
    <xf numFmtId="0" fontId="22" fillId="23" borderId="0" applyNumberFormat="0" applyBorder="0" applyAlignment="0" applyProtection="0"/>
    <xf numFmtId="0" fontId="22" fillId="24" borderId="0" applyNumberFormat="0" applyBorder="0" applyAlignment="0" applyProtection="0"/>
    <xf numFmtId="0" fontId="22" fillId="19"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22" fillId="2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22" fillId="2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2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2" fillId="2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2" fillId="2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2" fillId="25"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22" fillId="22" borderId="0" applyNumberFormat="0" applyBorder="0" applyAlignment="0" applyProtection="0"/>
    <xf numFmtId="0" fontId="22" fillId="25" borderId="0" applyNumberFormat="0" applyBorder="0" applyAlignment="0" applyProtection="0"/>
    <xf numFmtId="0" fontId="22" fillId="28" borderId="0" applyNumberFormat="0" applyBorder="0" applyAlignment="0" applyProtection="0"/>
    <xf numFmtId="0" fontId="22" fillId="2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22" fillId="2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2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2" fillId="2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2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2" fillId="2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4" fillId="0" borderId="2">
      <protection hidden="1"/>
    </xf>
    <xf numFmtId="0" fontId="24" fillId="0" borderId="2">
      <protection hidden="1"/>
    </xf>
    <xf numFmtId="0" fontId="25" fillId="37" borderId="2" applyNumberFormat="0" applyFont="0" applyBorder="0" applyAlignment="0" applyProtection="0">
      <protection hidden="1"/>
    </xf>
    <xf numFmtId="0" fontId="25" fillId="37" borderId="2" applyNumberFormat="0" applyFont="0" applyBorder="0" applyAlignment="0" applyProtection="0">
      <protection hidden="1"/>
    </xf>
    <xf numFmtId="168" fontId="24" fillId="0" borderId="2">
      <protection hidden="1"/>
    </xf>
    <xf numFmtId="0" fontId="26" fillId="20" borderId="0" applyNumberFormat="0" applyBorder="0" applyAlignment="0" applyProtection="0"/>
    <xf numFmtId="169" fontId="27" fillId="0" borderId="3" applyBorder="0">
      <alignment horizontal="center" vertical="center"/>
    </xf>
    <xf numFmtId="0" fontId="28" fillId="0" borderId="4" applyNumberFormat="0" applyFont="0" applyProtection="0">
      <alignment wrapText="1"/>
    </xf>
    <xf numFmtId="0" fontId="29" fillId="21" borderId="0" applyNumberFormat="0" applyBorder="0" applyAlignment="0" applyProtection="0"/>
    <xf numFmtId="0" fontId="29" fillId="21" borderId="0" applyNumberFormat="0" applyBorder="0" applyAlignment="0" applyProtection="0"/>
    <xf numFmtId="0" fontId="30" fillId="37" borderId="5" applyNumberFormat="0" applyAlignment="0" applyProtection="0"/>
    <xf numFmtId="0" fontId="30" fillId="37" borderId="5" applyNumberFormat="0" applyAlignment="0" applyProtection="0"/>
    <xf numFmtId="0" fontId="30" fillId="37" borderId="5" applyNumberFormat="0" applyAlignment="0" applyProtection="0"/>
    <xf numFmtId="0" fontId="31" fillId="38" borderId="6" applyNumberFormat="0" applyAlignment="0" applyProtection="0"/>
    <xf numFmtId="0" fontId="31" fillId="38" borderId="6" applyNumberFormat="0" applyAlignment="0" applyProtection="0"/>
    <xf numFmtId="0" fontId="32" fillId="0" borderId="7" applyNumberFormat="0" applyFill="0" applyAlignment="0" applyProtection="0"/>
    <xf numFmtId="0" fontId="32" fillId="0" borderId="7" applyNumberFormat="0" applyFill="0" applyAlignment="0" applyProtection="0"/>
    <xf numFmtId="0" fontId="31" fillId="38" borderId="6" applyNumberFormat="0" applyAlignment="0" applyProtection="0"/>
    <xf numFmtId="165" fontId="1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7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2" fontId="11" fillId="0" borderId="0" applyFont="0" applyFill="0" applyBorder="0" applyAlignment="0" applyProtection="0"/>
    <xf numFmtId="172" fontId="11" fillId="0" borderId="0" applyFon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34" fillId="24" borderId="5" applyNumberFormat="0" applyAlignment="0" applyProtection="0"/>
    <xf numFmtId="0" fontId="34" fillId="24" borderId="5" applyNumberFormat="0" applyAlignment="0" applyProtection="0"/>
    <xf numFmtId="173" fontId="34" fillId="24" borderId="5" applyNumberFormat="0" applyAlignment="0" applyProtection="0"/>
    <xf numFmtId="168" fontId="11" fillId="0" borderId="0" applyFont="0" applyFill="0" applyBorder="0" applyAlignment="0" applyProtection="0"/>
    <xf numFmtId="174"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0" fontId="35" fillId="0" borderId="0" applyNumberFormat="0" applyFill="0" applyBorder="0" applyAlignment="0" applyProtection="0"/>
    <xf numFmtId="0" fontId="28" fillId="0" borderId="0" applyNumberFormat="0" applyFill="0" applyBorder="0" applyAlignment="0" applyProtection="0"/>
    <xf numFmtId="0" fontId="28" fillId="0" borderId="8" applyNumberFormat="0" applyProtection="0">
      <alignment wrapText="1"/>
    </xf>
    <xf numFmtId="0" fontId="29" fillId="21" borderId="0" applyNumberFormat="0" applyBorder="0" applyAlignment="0" applyProtection="0"/>
    <xf numFmtId="0" fontId="36" fillId="0" borderId="9" applyNumberFormat="0" applyProtection="0">
      <alignment wrapText="1"/>
    </xf>
    <xf numFmtId="0" fontId="37" fillId="0" borderId="10"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0" applyNumberFormat="0" applyFill="0" applyBorder="0" applyAlignment="0" applyProtection="0"/>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26" fillId="20" borderId="0" applyNumberFormat="0" applyBorder="0" applyAlignment="0" applyProtection="0"/>
    <xf numFmtId="0" fontId="26" fillId="20" borderId="0" applyNumberFormat="0" applyBorder="0" applyAlignment="0" applyProtection="0"/>
    <xf numFmtId="0" fontId="34" fillId="24" borderId="5" applyNumberFormat="0" applyAlignment="0" applyProtection="0"/>
    <xf numFmtId="0" fontId="32" fillId="0" borderId="7" applyNumberFormat="0" applyFill="0" applyAlignment="0" applyProtection="0"/>
    <xf numFmtId="0" fontId="40" fillId="0" borderId="2">
      <alignment horizontal="left"/>
      <protection locked="0"/>
    </xf>
    <xf numFmtId="0" fontId="40" fillId="0" borderId="2">
      <alignment horizontal="left"/>
      <protection locked="0"/>
    </xf>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43"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43"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0" fontId="41" fillId="39" borderId="0" applyNumberFormat="0" applyBorder="0" applyAlignment="0" applyProtection="0"/>
    <xf numFmtId="0" fontId="41" fillId="39" borderId="0" applyNumberFormat="0" applyBorder="0" applyAlignment="0" applyProtection="0"/>
    <xf numFmtId="0" fontId="1" fillId="0" borderId="0"/>
    <xf numFmtId="0" fontId="11" fillId="0" borderId="0"/>
    <xf numFmtId="0" fontId="1" fillId="0" borderId="0"/>
    <xf numFmtId="0" fontId="1" fillId="0" borderId="0"/>
    <xf numFmtId="0" fontId="22" fillId="0" borderId="0"/>
    <xf numFmtId="0" fontId="22" fillId="0" borderId="0"/>
    <xf numFmtId="0" fontId="1" fillId="0" borderId="0"/>
    <xf numFmtId="168" fontId="2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22" fillId="0" borderId="0"/>
    <xf numFmtId="0" fontId="22" fillId="0" borderId="0"/>
    <xf numFmtId="0" fontId="11" fillId="0" borderId="0"/>
    <xf numFmtId="0" fontId="11" fillId="0" borderId="0"/>
    <xf numFmtId="0" fontId="11" fillId="0" borderId="0"/>
    <xf numFmtId="0" fontId="42" fillId="0" borderId="0"/>
    <xf numFmtId="168"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21" fillId="0" borderId="0">
      <alignment vertical="top"/>
    </xf>
    <xf numFmtId="0" fontId="21" fillId="0" borderId="0">
      <alignment vertical="top"/>
    </xf>
    <xf numFmtId="0" fontId="11" fillId="0" borderId="0"/>
    <xf numFmtId="0" fontId="11" fillId="0" borderId="0"/>
    <xf numFmtId="0" fontId="11" fillId="0" borderId="0"/>
    <xf numFmtId="0" fontId="22" fillId="0" borderId="0"/>
    <xf numFmtId="0" fontId="22" fillId="0" borderId="0"/>
    <xf numFmtId="0" fontId="11" fillId="0" borderId="0"/>
    <xf numFmtId="0" fontId="1" fillId="0" borderId="0"/>
    <xf numFmtId="173"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43" fillId="0" borderId="0"/>
    <xf numFmtId="0" fontId="1" fillId="0" borderId="0"/>
    <xf numFmtId="0" fontId="1" fillId="0" borderId="0"/>
    <xf numFmtId="0" fontId="1" fillId="0" borderId="0"/>
    <xf numFmtId="168"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1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11"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22" fillId="0" borderId="0"/>
    <xf numFmtId="0" fontId="22" fillId="0" borderId="0"/>
    <xf numFmtId="0" fontId="22" fillId="0" borderId="0"/>
    <xf numFmtId="0" fontId="11" fillId="0" borderId="0"/>
    <xf numFmtId="168" fontId="11" fillId="0" borderId="0"/>
    <xf numFmtId="0" fontId="1" fillId="0" borderId="0"/>
    <xf numFmtId="0" fontId="22" fillId="0" borderId="0"/>
    <xf numFmtId="0" fontId="1" fillId="0" borderId="0"/>
    <xf numFmtId="0" fontId="22" fillId="0" borderId="0"/>
    <xf numFmtId="0" fontId="22" fillId="0" borderId="0"/>
    <xf numFmtId="0" fontId="1" fillId="0" borderId="0"/>
    <xf numFmtId="0" fontId="22" fillId="0" borderId="0"/>
    <xf numFmtId="0" fontId="11" fillId="0" borderId="0"/>
    <xf numFmtId="0" fontId="11" fillId="0" borderId="0"/>
    <xf numFmtId="0" fontId="22" fillId="0" borderId="0"/>
    <xf numFmtId="0" fontId="11" fillId="0" borderId="0"/>
    <xf numFmtId="0" fontId="1" fillId="0" borderId="0"/>
    <xf numFmtId="0" fontId="1" fillId="0" borderId="0"/>
    <xf numFmtId="0" fontId="22" fillId="0" borderId="0"/>
    <xf numFmtId="0" fontId="22" fillId="0" borderId="0"/>
    <xf numFmtId="0" fontId="22" fillId="0" borderId="0"/>
    <xf numFmtId="0" fontId="1" fillId="0" borderId="0"/>
    <xf numFmtId="0" fontId="1" fillId="0" borderId="0"/>
    <xf numFmtId="0" fontId="22" fillId="0" borderId="0"/>
    <xf numFmtId="0" fontId="1" fillId="0" borderId="0"/>
    <xf numFmtId="0" fontId="1" fillId="0" borderId="0"/>
    <xf numFmtId="0" fontId="22" fillId="0" borderId="0"/>
    <xf numFmtId="0" fontId="1" fillId="0" borderId="0"/>
    <xf numFmtId="0" fontId="22" fillId="0" borderId="0"/>
    <xf numFmtId="0" fontId="22" fillId="0" borderId="0"/>
    <xf numFmtId="0" fontId="1" fillId="0" borderId="0"/>
    <xf numFmtId="0" fontId="1" fillId="0" borderId="0"/>
    <xf numFmtId="0" fontId="22"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1" fillId="0" borderId="0"/>
    <xf numFmtId="0" fontId="1" fillId="0" borderId="0"/>
    <xf numFmtId="168" fontId="22"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2" fillId="0" borderId="0"/>
    <xf numFmtId="0" fontId="1" fillId="0" borderId="0"/>
    <xf numFmtId="168" fontId="22" fillId="0" borderId="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168" fontId="11" fillId="40" borderId="13"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1" fillId="40" borderId="13" applyNumberFormat="0" applyFont="0" applyAlignment="0" applyProtection="0"/>
    <xf numFmtId="0" fontId="44" fillId="37" borderId="14" applyNumberFormat="0" applyAlignment="0" applyProtection="0"/>
    <xf numFmtId="0" fontId="36" fillId="0" borderId="15" applyNumberFormat="0" applyProtection="0">
      <alignment wrapText="1"/>
    </xf>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45" fillId="0" borderId="2" applyNumberFormat="0" applyFill="0" applyBorder="0" applyAlignment="0" applyProtection="0">
      <protection hidden="1"/>
    </xf>
    <xf numFmtId="0" fontId="45" fillId="0" borderId="2" applyNumberFormat="0" applyFill="0" applyBorder="0" applyAlignment="0" applyProtection="0">
      <protection hidden="1"/>
    </xf>
    <xf numFmtId="0" fontId="44" fillId="37" borderId="14" applyNumberFormat="0" applyAlignment="0" applyProtection="0"/>
    <xf numFmtId="0" fontId="44" fillId="37" borderId="14" applyNumberFormat="0" applyAlignment="0" applyProtection="0"/>
    <xf numFmtId="0" fontId="46" fillId="0" borderId="0" applyNumberFormat="0" applyProtection="0">
      <alignment horizontal="left"/>
    </xf>
    <xf numFmtId="0" fontId="47" fillId="0" borderId="0" applyNumberFormat="0" applyFill="0" applyBorder="0" applyAlignment="0" applyProtection="0"/>
    <xf numFmtId="0" fontId="4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48" fillId="0" borderId="0" applyNumberFormat="0" applyFill="0" applyBorder="0" applyAlignment="0" applyProtection="0"/>
    <xf numFmtId="0" fontId="37" fillId="0" borderId="10" applyNumberFormat="0" applyFill="0" applyAlignment="0" applyProtection="0"/>
    <xf numFmtId="0" fontId="37" fillId="0" borderId="10" applyNumberFormat="0" applyFill="0" applyAlignment="0" applyProtection="0"/>
    <xf numFmtId="0" fontId="38" fillId="0" borderId="11"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12" applyNumberFormat="0" applyFill="0" applyAlignment="0" applyProtection="0"/>
    <xf numFmtId="0" fontId="48"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49" fillId="37" borderId="2"/>
    <xf numFmtId="0" fontId="49" fillId="37" borderId="2"/>
    <xf numFmtId="0" fontId="50" fillId="0" borderId="16" applyNumberFormat="0" applyFill="0" applyAlignment="0" applyProtection="0"/>
    <xf numFmtId="0" fontId="50" fillId="0" borderId="16" applyNumberFormat="0" applyFill="0" applyAlignment="0" applyProtection="0"/>
    <xf numFmtId="173" fontId="50" fillId="0" borderId="16" applyNumberFormat="0" applyFill="0" applyAlignment="0" applyProtection="0"/>
    <xf numFmtId="173" fontId="50" fillId="0" borderId="16" applyNumberFormat="0" applyFill="0" applyAlignment="0" applyProtection="0"/>
    <xf numFmtId="0" fontId="47" fillId="0" borderId="0" applyNumberFormat="0" applyFill="0" applyBorder="0" applyAlignment="0" applyProtection="0"/>
    <xf numFmtId="0" fontId="51" fillId="0" borderId="0"/>
    <xf numFmtId="0" fontId="52" fillId="0" borderId="0"/>
    <xf numFmtId="0" fontId="53" fillId="0" borderId="0"/>
    <xf numFmtId="0" fontId="53" fillId="0" borderId="0"/>
    <xf numFmtId="39" fontId="43" fillId="0" borderId="0"/>
    <xf numFmtId="0" fontId="1" fillId="0" borderId="0"/>
    <xf numFmtId="0" fontId="11" fillId="0" borderId="0"/>
    <xf numFmtId="0" fontId="52" fillId="0" borderId="0"/>
    <xf numFmtId="0" fontId="11" fillId="0" borderId="0"/>
    <xf numFmtId="0" fontId="11"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165"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cellStyleXfs>
  <cellXfs count="146">
    <xf numFmtId="0" fontId="0" fillId="0" borderId="0" xfId="0"/>
    <xf numFmtId="0" fontId="12" fillId="0" borderId="0" xfId="0" applyFont="1" applyAlignment="1">
      <alignment vertical="top" wrapText="1" readingOrder="1"/>
    </xf>
    <xf numFmtId="0" fontId="3" fillId="0" borderId="0" xfId="0" applyFont="1" applyAlignment="1">
      <alignment vertical="top" wrapText="1" readingOrder="1"/>
    </xf>
    <xf numFmtId="0" fontId="2" fillId="0" borderId="0" xfId="0" applyFont="1" applyAlignment="1">
      <alignment vertical="center" wrapText="1" readingOrder="1"/>
    </xf>
    <xf numFmtId="0" fontId="13" fillId="2" borderId="0" xfId="0" applyFont="1" applyFill="1" applyAlignment="1">
      <alignment wrapText="1"/>
    </xf>
    <xf numFmtId="0" fontId="14" fillId="2" borderId="0" xfId="0" applyFont="1" applyFill="1"/>
    <xf numFmtId="0" fontId="4" fillId="2" borderId="0" xfId="0" applyFont="1" applyFill="1"/>
    <xf numFmtId="0" fontId="0" fillId="2" borderId="0" xfId="0" applyFill="1"/>
    <xf numFmtId="0" fontId="9" fillId="0" borderId="0" xfId="0" applyFont="1" applyAlignment="1">
      <alignment vertical="center" wrapText="1"/>
    </xf>
    <xf numFmtId="0" fontId="10" fillId="2" borderId="0" xfId="0" applyFont="1" applyFill="1" applyAlignment="1">
      <alignment horizontal="left" vertical="center" indent="2"/>
    </xf>
    <xf numFmtId="167" fontId="15" fillId="2" borderId="0" xfId="1" applyNumberFormat="1" applyFont="1" applyFill="1" applyBorder="1" applyAlignment="1">
      <alignment horizontal="center" vertical="center" wrapText="1"/>
    </xf>
    <xf numFmtId="167" fontId="0" fillId="0" borderId="0" xfId="0" applyNumberFormat="1"/>
    <xf numFmtId="165" fontId="0" fillId="0" borderId="0" xfId="1" applyFont="1"/>
    <xf numFmtId="0" fontId="0" fillId="0" borderId="0" xfId="0" applyAlignment="1">
      <alignment horizontal="right"/>
    </xf>
    <xf numFmtId="165" fontId="0" fillId="0" borderId="0" xfId="1" applyFont="1" applyAlignment="1"/>
    <xf numFmtId="0" fontId="9" fillId="0" borderId="0" xfId="0" applyFont="1" applyAlignment="1">
      <alignment vertical="center"/>
    </xf>
    <xf numFmtId="0" fontId="8" fillId="0" borderId="0" xfId="0" applyFont="1" applyAlignment="1">
      <alignment vertical="top" wrapText="1"/>
    </xf>
    <xf numFmtId="0" fontId="8" fillId="0" borderId="0" xfId="0" applyFont="1" applyAlignment="1">
      <alignment vertical="top"/>
    </xf>
    <xf numFmtId="0" fontId="5" fillId="0" borderId="0" xfId="0" applyFont="1" applyAlignment="1">
      <alignment horizontal="left" indent="1"/>
    </xf>
    <xf numFmtId="0" fontId="5" fillId="0" borderId="0" xfId="0" applyFont="1" applyAlignment="1">
      <alignment horizontal="left" indent="2"/>
    </xf>
    <xf numFmtId="167" fontId="6" fillId="4" borderId="0" xfId="1" applyNumberFormat="1" applyFont="1" applyFill="1" applyBorder="1" applyAlignment="1">
      <alignment horizontal="right" vertical="center" wrapText="1"/>
    </xf>
    <xf numFmtId="167" fontId="6" fillId="4" borderId="0" xfId="1" applyNumberFormat="1" applyFont="1" applyFill="1" applyBorder="1" applyAlignment="1">
      <alignment horizontal="right" vertical="center"/>
    </xf>
    <xf numFmtId="167" fontId="5" fillId="2" borderId="0" xfId="1" applyNumberFormat="1" applyFont="1" applyFill="1" applyBorder="1" applyAlignment="1">
      <alignment horizontal="right" vertical="center"/>
    </xf>
    <xf numFmtId="0" fontId="6" fillId="4" borderId="0" xfId="0" applyFont="1" applyFill="1" applyAlignment="1">
      <alignment horizontal="left" vertical="center" indent="1"/>
    </xf>
    <xf numFmtId="0" fontId="6" fillId="2" borderId="0" xfId="0" applyFont="1" applyFill="1" applyAlignment="1">
      <alignment horizontal="left" indent="1"/>
    </xf>
    <xf numFmtId="0" fontId="5" fillId="2" borderId="0" xfId="0" applyFont="1" applyFill="1" applyAlignment="1">
      <alignment horizontal="left" indent="2"/>
    </xf>
    <xf numFmtId="0" fontId="6" fillId="5" borderId="0" xfId="0" applyFont="1" applyFill="1" applyAlignment="1">
      <alignment horizontal="left" vertical="center" indent="1"/>
    </xf>
    <xf numFmtId="167" fontId="6" fillId="5" borderId="0" xfId="1" applyNumberFormat="1" applyFont="1" applyFill="1" applyBorder="1" applyAlignment="1">
      <alignment horizontal="right" vertical="center" wrapText="1"/>
    </xf>
    <xf numFmtId="166" fontId="6" fillId="5" borderId="0" xfId="1" applyNumberFormat="1" applyFont="1" applyFill="1" applyBorder="1" applyAlignment="1">
      <alignment horizontal="right" vertical="center" wrapText="1"/>
    </xf>
    <xf numFmtId="166" fontId="6" fillId="4" borderId="0" xfId="1" applyNumberFormat="1" applyFont="1" applyFill="1" applyBorder="1" applyAlignment="1">
      <alignment horizontal="right" vertical="center" wrapText="1"/>
    </xf>
    <xf numFmtId="166" fontId="5" fillId="2" borderId="0" xfId="1" applyNumberFormat="1" applyFont="1" applyFill="1" applyBorder="1" applyAlignment="1">
      <alignment horizontal="right" vertical="center" wrapText="1"/>
    </xf>
    <xf numFmtId="167" fontId="17" fillId="3" borderId="0" xfId="1" applyNumberFormat="1" applyFont="1" applyFill="1" applyBorder="1" applyAlignment="1">
      <alignment horizontal="right" vertical="center" wrapText="1"/>
    </xf>
    <xf numFmtId="0" fontId="6" fillId="4" borderId="0" xfId="0" applyFont="1" applyFill="1" applyAlignment="1">
      <alignment horizontal="left" indent="2"/>
    </xf>
    <xf numFmtId="0" fontId="5" fillId="2" borderId="0" xfId="0" applyFont="1" applyFill="1" applyAlignment="1">
      <alignment horizontal="left" indent="3"/>
    </xf>
    <xf numFmtId="0" fontId="5" fillId="0" borderId="0" xfId="0" applyFont="1" applyAlignment="1">
      <alignment horizontal="left" indent="3"/>
    </xf>
    <xf numFmtId="0" fontId="17" fillId="3" borderId="0" xfId="0" applyFont="1" applyFill="1" applyAlignment="1">
      <alignment horizontal="left" vertical="center" wrapText="1"/>
    </xf>
    <xf numFmtId="167" fontId="6" fillId="2" borderId="0" xfId="1" applyNumberFormat="1" applyFont="1" applyFill="1" applyBorder="1" applyAlignment="1">
      <alignment horizontal="right" vertical="center" wrapText="1"/>
    </xf>
    <xf numFmtId="167" fontId="5" fillId="2" borderId="0" xfId="1" applyNumberFormat="1" applyFont="1" applyFill="1" applyBorder="1" applyAlignment="1">
      <alignment horizontal="right" vertical="center" wrapText="1"/>
    </xf>
    <xf numFmtId="166" fontId="6" fillId="2" borderId="0" xfId="1" applyNumberFormat="1" applyFont="1" applyFill="1" applyBorder="1" applyAlignment="1">
      <alignment horizontal="right" vertical="center" wrapText="1"/>
    </xf>
    <xf numFmtId="0" fontId="6" fillId="2" borderId="0" xfId="0" applyFont="1" applyFill="1" applyAlignment="1">
      <alignment horizontal="left" vertical="center" indent="2"/>
    </xf>
    <xf numFmtId="0" fontId="5" fillId="2" borderId="0" xfId="0" applyFont="1" applyFill="1" applyAlignment="1">
      <alignment horizontal="left" vertical="center" indent="3"/>
    </xf>
    <xf numFmtId="167" fontId="15" fillId="0" borderId="0" xfId="1" applyNumberFormat="1" applyFont="1" applyFill="1" applyBorder="1" applyAlignment="1">
      <alignment horizontal="center" vertical="center" wrapText="1"/>
    </xf>
    <xf numFmtId="0" fontId="10" fillId="0" borderId="0" xfId="0" applyFont="1" applyAlignment="1">
      <alignment horizontal="left" vertical="center" indent="2"/>
    </xf>
    <xf numFmtId="167" fontId="6" fillId="2" borderId="0" xfId="1" applyNumberFormat="1" applyFont="1" applyFill="1" applyBorder="1" applyAlignment="1">
      <alignment horizontal="right" vertical="center"/>
    </xf>
    <xf numFmtId="0" fontId="8" fillId="0" borderId="0" xfId="0" applyFont="1" applyAlignment="1">
      <alignment horizontal="left" vertical="top"/>
    </xf>
    <xf numFmtId="0" fontId="6" fillId="2" borderId="0" xfId="0" applyFont="1" applyFill="1"/>
    <xf numFmtId="0" fontId="6" fillId="0" borderId="0" xfId="0" applyFont="1" applyAlignment="1">
      <alignment horizontal="left" indent="1"/>
    </xf>
    <xf numFmtId="0" fontId="6" fillId="2" borderId="0" xfId="0" applyFont="1" applyFill="1" applyAlignment="1">
      <alignment horizontal="left"/>
    </xf>
    <xf numFmtId="166" fontId="0" fillId="0" borderId="0" xfId="1" applyNumberFormat="1" applyFont="1"/>
    <xf numFmtId="0" fontId="9" fillId="0" borderId="0" xfId="0" applyFont="1" applyAlignment="1">
      <alignment horizontal="left" vertical="center" wrapText="1"/>
    </xf>
    <xf numFmtId="166" fontId="0" fillId="0" borderId="0" xfId="0" applyNumberFormat="1"/>
    <xf numFmtId="165" fontId="0" fillId="0" borderId="0" xfId="0" applyNumberFormat="1"/>
    <xf numFmtId="0" fontId="16" fillId="3" borderId="0" xfId="0" applyFont="1" applyFill="1" applyAlignment="1">
      <alignment horizontal="center" vertical="center" wrapText="1"/>
    </xf>
    <xf numFmtId="0" fontId="16" fillId="3" borderId="0" xfId="0" applyFont="1" applyFill="1" applyAlignment="1">
      <alignment horizontal="center" vertical="center"/>
    </xf>
    <xf numFmtId="165" fontId="0" fillId="2" borderId="0" xfId="1" applyFont="1" applyFill="1"/>
    <xf numFmtId="176" fontId="0" fillId="0" borderId="0" xfId="1" applyNumberFormat="1" applyFont="1"/>
    <xf numFmtId="165" fontId="9" fillId="0" borderId="0" xfId="0" applyNumberFormat="1" applyFont="1" applyAlignment="1">
      <alignment vertical="center" wrapText="1"/>
    </xf>
    <xf numFmtId="0" fontId="7" fillId="3" borderId="0" xfId="0" applyFont="1" applyFill="1" applyAlignment="1">
      <alignment horizontal="center" wrapText="1"/>
    </xf>
    <xf numFmtId="165" fontId="4" fillId="2" borderId="0" xfId="1" applyFont="1" applyFill="1"/>
    <xf numFmtId="0" fontId="7" fillId="3" borderId="0" xfId="0" applyFont="1" applyFill="1" applyAlignment="1">
      <alignment horizontal="center" vertical="center" wrapText="1"/>
    </xf>
    <xf numFmtId="165" fontId="13" fillId="2" borderId="0" xfId="1" applyFont="1" applyFill="1" applyAlignment="1">
      <alignment vertical="center" wrapText="1"/>
    </xf>
    <xf numFmtId="165" fontId="13" fillId="2" borderId="0" xfId="1" applyFont="1" applyFill="1" applyAlignment="1">
      <alignment wrapText="1"/>
    </xf>
    <xf numFmtId="165" fontId="14" fillId="2" borderId="0" xfId="1" applyFont="1" applyFill="1" applyAlignment="1">
      <alignment vertical="center"/>
    </xf>
    <xf numFmtId="166" fontId="5" fillId="2" borderId="0" xfId="1" applyNumberFormat="1" applyFont="1" applyFill="1" applyBorder="1" applyAlignment="1">
      <alignment horizontal="right" vertical="center"/>
    </xf>
    <xf numFmtId="0" fontId="0" fillId="0" borderId="0" xfId="0" applyAlignment="1">
      <alignment horizontal="left" indent="2"/>
    </xf>
    <xf numFmtId="0" fontId="5" fillId="5" borderId="0" xfId="0" applyFont="1" applyFill="1" applyAlignment="1">
      <alignment horizontal="left" indent="2"/>
    </xf>
    <xf numFmtId="166" fontId="5" fillId="5" borderId="0" xfId="1" applyNumberFormat="1" applyFont="1" applyFill="1" applyBorder="1" applyAlignment="1">
      <alignment horizontal="right" vertical="center" wrapText="1"/>
    </xf>
    <xf numFmtId="0" fontId="5" fillId="2" borderId="0" xfId="0" applyFont="1" applyFill="1" applyAlignment="1">
      <alignment horizontal="left" indent="4"/>
    </xf>
    <xf numFmtId="177" fontId="0" fillId="0" borderId="0" xfId="1" applyNumberFormat="1" applyFont="1"/>
    <xf numFmtId="0" fontId="55" fillId="0" borderId="0" xfId="0" applyFont="1" applyAlignment="1">
      <alignment horizontal="left" indent="3"/>
    </xf>
    <xf numFmtId="0" fontId="0" fillId="0" borderId="0" xfId="0" applyAlignment="1">
      <alignment horizontal="left" indent="4"/>
    </xf>
    <xf numFmtId="0" fontId="0" fillId="0" borderId="0" xfId="0" applyAlignment="1">
      <alignment horizontal="left" indent="5"/>
    </xf>
    <xf numFmtId="0" fontId="55" fillId="4" borderId="0" xfId="0" applyFont="1" applyFill="1" applyAlignment="1">
      <alignment horizontal="left" vertical="center" indent="1"/>
    </xf>
    <xf numFmtId="0" fontId="55" fillId="5" borderId="0" xfId="0" applyFont="1" applyFill="1" applyAlignment="1">
      <alignment horizontal="left" vertical="center" indent="1"/>
    </xf>
    <xf numFmtId="166" fontId="55" fillId="5" borderId="0" xfId="1" applyNumberFormat="1" applyFont="1" applyFill="1" applyBorder="1" applyAlignment="1">
      <alignment horizontal="right" vertical="center" wrapText="1"/>
    </xf>
    <xf numFmtId="166" fontId="55" fillId="4" borderId="0" xfId="1" applyNumberFormat="1" applyFont="1" applyFill="1" applyBorder="1" applyAlignment="1">
      <alignment horizontal="right" vertical="center"/>
    </xf>
    <xf numFmtId="0" fontId="4" fillId="2" borderId="0" xfId="0" applyFont="1" applyFill="1" applyAlignment="1">
      <alignment horizontal="center"/>
    </xf>
    <xf numFmtId="165" fontId="0" fillId="0" borderId="0" xfId="1" applyFont="1" applyBorder="1"/>
    <xf numFmtId="0" fontId="12" fillId="0" borderId="0" xfId="0" applyFont="1" applyAlignment="1">
      <alignment vertical="center" wrapText="1" readingOrder="1"/>
    </xf>
    <xf numFmtId="0" fontId="2" fillId="0" borderId="0" xfId="2" applyFont="1" applyAlignment="1">
      <alignment vertical="center" readingOrder="1"/>
    </xf>
    <xf numFmtId="0" fontId="0" fillId="0" borderId="0" xfId="0" applyAlignment="1">
      <alignment vertical="center" readingOrder="1"/>
    </xf>
    <xf numFmtId="0" fontId="13" fillId="2" borderId="0" xfId="0" applyFont="1" applyFill="1" applyAlignment="1">
      <alignment vertical="center" wrapText="1"/>
    </xf>
    <xf numFmtId="0" fontId="56" fillId="0" borderId="0" xfId="2" applyFont="1" applyAlignment="1">
      <alignment vertical="top" readingOrder="1"/>
    </xf>
    <xf numFmtId="49" fontId="14" fillId="2" borderId="0" xfId="0" applyNumberFormat="1" applyFont="1" applyFill="1" applyAlignment="1">
      <alignment vertical="center"/>
    </xf>
    <xf numFmtId="49" fontId="14" fillId="2" borderId="0" xfId="0" applyNumberFormat="1" applyFont="1" applyFill="1"/>
    <xf numFmtId="0" fontId="4" fillId="0" borderId="0" xfId="0" applyFont="1" applyAlignment="1">
      <alignment vertical="center"/>
    </xf>
    <xf numFmtId="0" fontId="4" fillId="2" borderId="0" xfId="0" applyFont="1" applyFill="1" applyAlignment="1">
      <alignment vertical="center"/>
    </xf>
    <xf numFmtId="0" fontId="6" fillId="4" borderId="0" xfId="0" applyFont="1" applyFill="1" applyAlignment="1">
      <alignment horizontal="left"/>
    </xf>
    <xf numFmtId="167" fontId="6" fillId="4" borderId="0" xfId="1" applyNumberFormat="1" applyFont="1" applyFill="1" applyBorder="1" applyAlignment="1">
      <alignment horizontal="right" wrapText="1"/>
    </xf>
    <xf numFmtId="166" fontId="6" fillId="4" borderId="0" xfId="1" applyNumberFormat="1" applyFont="1" applyFill="1" applyBorder="1" applyAlignment="1">
      <alignment horizontal="right" wrapText="1"/>
    </xf>
    <xf numFmtId="0" fontId="5" fillId="0" borderId="0" xfId="0" applyFont="1" applyAlignment="1">
      <alignment horizontal="left"/>
    </xf>
    <xf numFmtId="167" fontId="5" fillId="0" borderId="0" xfId="1" applyNumberFormat="1" applyFont="1" applyFill="1" applyBorder="1" applyAlignment="1">
      <alignment horizontal="right" wrapText="1"/>
    </xf>
    <xf numFmtId="4" fontId="11" fillId="0" borderId="0" xfId="0" applyNumberFormat="1" applyFont="1"/>
    <xf numFmtId="178" fontId="11" fillId="0" borderId="0" xfId="7" applyNumberFormat="1"/>
    <xf numFmtId="43" fontId="0" fillId="0" borderId="0" xfId="0" applyNumberFormat="1"/>
    <xf numFmtId="166" fontId="11" fillId="0" borderId="0" xfId="8" applyNumberFormat="1" applyFont="1"/>
    <xf numFmtId="179" fontId="0" fillId="0" borderId="0" xfId="788" applyNumberFormat="1" applyFont="1"/>
    <xf numFmtId="0" fontId="57" fillId="3" borderId="0" xfId="0" applyFont="1" applyFill="1" applyAlignment="1">
      <alignment wrapText="1"/>
    </xf>
    <xf numFmtId="167" fontId="57" fillId="3" borderId="0" xfId="0" applyNumberFormat="1" applyFont="1" applyFill="1" applyAlignment="1">
      <alignment horizontal="center" wrapText="1"/>
    </xf>
    <xf numFmtId="0" fontId="58" fillId="0" borderId="0" xfId="0" applyFont="1" applyAlignment="1">
      <alignment horizontal="left"/>
    </xf>
    <xf numFmtId="166" fontId="5" fillId="0" borderId="0" xfId="1" applyNumberFormat="1" applyFont="1" applyAlignment="1"/>
    <xf numFmtId="167" fontId="57" fillId="3" borderId="0" xfId="0" applyNumberFormat="1" applyFont="1" applyFill="1" applyAlignment="1">
      <alignment wrapText="1"/>
    </xf>
    <xf numFmtId="166" fontId="57" fillId="3" borderId="0" xfId="0" applyNumberFormat="1" applyFont="1" applyFill="1" applyAlignment="1">
      <alignment horizontal="right" wrapText="1"/>
    </xf>
    <xf numFmtId="0" fontId="57" fillId="2" borderId="0" xfId="0" applyFont="1" applyFill="1" applyAlignment="1">
      <alignment wrapText="1"/>
    </xf>
    <xf numFmtId="167" fontId="57" fillId="2" borderId="0" xfId="0" applyNumberFormat="1" applyFont="1" applyFill="1" applyAlignment="1">
      <alignment horizontal="center" wrapText="1"/>
    </xf>
    <xf numFmtId="0" fontId="5" fillId="0" borderId="0" xfId="0" applyFont="1"/>
    <xf numFmtId="0" fontId="5" fillId="0" borderId="0" xfId="0" applyFont="1" applyAlignment="1">
      <alignment horizontal="right"/>
    </xf>
    <xf numFmtId="166" fontId="5" fillId="0" borderId="0" xfId="0" applyNumberFormat="1" applyFont="1" applyAlignment="1">
      <alignment horizontal="right"/>
    </xf>
    <xf numFmtId="0" fontId="9" fillId="2" borderId="0" xfId="0" applyFont="1" applyFill="1" applyAlignment="1">
      <alignment vertical="center"/>
    </xf>
    <xf numFmtId="167" fontId="8" fillId="2" borderId="0" xfId="1" applyNumberFormat="1" applyFont="1" applyFill="1" applyBorder="1" applyAlignment="1">
      <alignment horizontal="center" vertical="center" wrapText="1"/>
    </xf>
    <xf numFmtId="3" fontId="0" fillId="0" borderId="0" xfId="0" applyNumberFormat="1"/>
    <xf numFmtId="166" fontId="55" fillId="0" borderId="0" xfId="0" applyNumberFormat="1" applyFont="1"/>
    <xf numFmtId="167" fontId="54" fillId="3" borderId="0" xfId="1" applyNumberFormat="1" applyFont="1" applyFill="1" applyBorder="1" applyAlignment="1">
      <alignment horizontal="right" vertical="center" wrapText="1"/>
    </xf>
    <xf numFmtId="165" fontId="5" fillId="2" borderId="0" xfId="1" applyFont="1" applyFill="1" applyBorder="1" applyAlignment="1">
      <alignment horizontal="right" vertical="center"/>
    </xf>
    <xf numFmtId="167" fontId="9" fillId="0" borderId="0" xfId="0" applyNumberFormat="1" applyFont="1" applyAlignment="1">
      <alignment horizontal="left" vertical="center" wrapText="1"/>
    </xf>
    <xf numFmtId="180" fontId="0" fillId="0" borderId="0" xfId="1" applyNumberFormat="1" applyFont="1"/>
    <xf numFmtId="181" fontId="0" fillId="0" borderId="0" xfId="796" applyNumberFormat="1" applyFont="1"/>
    <xf numFmtId="181" fontId="59" fillId="3" borderId="0" xfId="796" applyNumberFormat="1" applyFont="1" applyFill="1"/>
    <xf numFmtId="0" fontId="55" fillId="0" borderId="17" xfId="0" applyFont="1" applyBorder="1" applyAlignment="1">
      <alignment horizontal="left"/>
    </xf>
    <xf numFmtId="166" fontId="55" fillId="0" borderId="17" xfId="0" applyNumberFormat="1" applyFont="1" applyBorder="1"/>
    <xf numFmtId="0" fontId="55" fillId="0" borderId="0" xfId="0" applyFont="1" applyAlignment="1">
      <alignment horizontal="left" indent="1"/>
    </xf>
    <xf numFmtId="0" fontId="54" fillId="3" borderId="0" xfId="0" applyFont="1" applyFill="1" applyAlignment="1">
      <alignment horizontal="left" vertical="center" wrapText="1"/>
    </xf>
    <xf numFmtId="181" fontId="0" fillId="2" borderId="0" xfId="796" applyNumberFormat="1" applyFont="1" applyFill="1"/>
    <xf numFmtId="0" fontId="9" fillId="0" borderId="0" xfId="0" applyFont="1" applyAlignment="1">
      <alignment horizontal="left" vertical="top" wrapText="1"/>
    </xf>
    <xf numFmtId="0" fontId="2" fillId="0" borderId="0" xfId="0" applyFont="1" applyAlignment="1">
      <alignment horizontal="center" vertical="center" wrapText="1" readingOrder="1"/>
    </xf>
    <xf numFmtId="0" fontId="3" fillId="0" borderId="0" xfId="0" applyFont="1" applyAlignment="1">
      <alignment horizontal="center" vertical="top" wrapText="1" readingOrder="1"/>
    </xf>
    <xf numFmtId="0" fontId="12" fillId="0" borderId="0" xfId="0" applyFont="1" applyAlignment="1">
      <alignment horizontal="center" vertical="center" wrapText="1" readingOrder="1"/>
    </xf>
    <xf numFmtId="0" fontId="13" fillId="2" borderId="0" xfId="0" applyFont="1" applyFill="1" applyAlignment="1">
      <alignment horizontal="center" vertical="center" wrapText="1"/>
    </xf>
    <xf numFmtId="49" fontId="14" fillId="2" borderId="0" xfId="0" applyNumberFormat="1" applyFont="1" applyFill="1" applyAlignment="1">
      <alignment horizontal="center" vertical="center"/>
    </xf>
    <xf numFmtId="0" fontId="4" fillId="2" borderId="0" xfId="0" applyFont="1" applyFill="1" applyAlignment="1">
      <alignment horizontal="center" vertical="center"/>
    </xf>
    <xf numFmtId="0" fontId="7" fillId="3" borderId="0" xfId="0" applyFont="1" applyFill="1" applyAlignment="1">
      <alignment horizontal="center" wrapText="1"/>
    </xf>
    <xf numFmtId="0" fontId="7" fillId="3" borderId="0" xfId="0" applyFont="1" applyFill="1" applyAlignment="1">
      <alignment horizontal="center" vertical="center" wrapText="1"/>
    </xf>
    <xf numFmtId="0" fontId="9" fillId="0" borderId="0" xfId="0" applyFont="1" applyAlignment="1">
      <alignment horizontal="left" vertical="center" wrapText="1"/>
    </xf>
    <xf numFmtId="0" fontId="12" fillId="0" borderId="0" xfId="0" applyFont="1" applyAlignment="1">
      <alignment horizontal="center" vertical="top" wrapText="1" readingOrder="1"/>
    </xf>
    <xf numFmtId="0" fontId="13" fillId="2" borderId="0" xfId="0" applyFont="1" applyFill="1" applyAlignment="1">
      <alignment horizontal="center"/>
    </xf>
    <xf numFmtId="0" fontId="13" fillId="2" borderId="0" xfId="0" applyFont="1" applyFill="1" applyAlignment="1">
      <alignment horizontal="center" wrapText="1"/>
    </xf>
    <xf numFmtId="0" fontId="16" fillId="3" borderId="0" xfId="0" applyFont="1" applyFill="1" applyAlignment="1">
      <alignment horizontal="center" vertical="center"/>
    </xf>
    <xf numFmtId="0" fontId="4" fillId="2" borderId="0" xfId="0" applyFont="1" applyFill="1" applyAlignment="1">
      <alignment horizontal="center"/>
    </xf>
    <xf numFmtId="0" fontId="16" fillId="3" borderId="0" xfId="0" applyFont="1" applyFill="1" applyAlignment="1">
      <alignment horizontal="center" vertical="center" wrapText="1"/>
    </xf>
    <xf numFmtId="49" fontId="14" fillId="2" borderId="0" xfId="0" applyNumberFormat="1" applyFont="1" applyFill="1" applyAlignment="1">
      <alignment horizontal="center"/>
    </xf>
    <xf numFmtId="0" fontId="14" fillId="2" borderId="0" xfId="0" applyFont="1" applyFill="1" applyAlignment="1">
      <alignment horizontal="center"/>
    </xf>
    <xf numFmtId="49" fontId="5" fillId="2" borderId="0" xfId="0" applyNumberFormat="1" applyFont="1" applyFill="1" applyAlignment="1">
      <alignment horizontal="center" vertical="center"/>
    </xf>
    <xf numFmtId="0" fontId="0" fillId="0" borderId="0" xfId="0" applyAlignment="1">
      <alignment horizontal="left"/>
    </xf>
    <xf numFmtId="0" fontId="0" fillId="0" borderId="0" xfId="0" applyAlignment="1">
      <alignment horizontal="left" indent="1"/>
    </xf>
    <xf numFmtId="0" fontId="0" fillId="0" borderId="0" xfId="0" applyAlignment="1">
      <alignment horizontal="left" indent="3"/>
    </xf>
    <xf numFmtId="182" fontId="0" fillId="0" borderId="0" xfId="0" applyNumberFormat="1"/>
  </cellXfs>
  <cellStyles count="797">
    <cellStyle name="20% - Accent1 2" xfId="10" xr:uid="{00000000-0005-0000-0000-000000000000}"/>
    <cellStyle name="20% - Accent2 2" xfId="11" xr:uid="{00000000-0005-0000-0000-000001000000}"/>
    <cellStyle name="20% - Accent3 2" xfId="12" xr:uid="{00000000-0005-0000-0000-000002000000}"/>
    <cellStyle name="20% - Accent4 2" xfId="13" xr:uid="{00000000-0005-0000-0000-000003000000}"/>
    <cellStyle name="20% - Accent5 2" xfId="14" xr:uid="{00000000-0005-0000-0000-000004000000}"/>
    <cellStyle name="20% - Accent6 2" xfId="15" xr:uid="{00000000-0005-0000-0000-000005000000}"/>
    <cellStyle name="20% - Énfasis1 2" xfId="16" xr:uid="{00000000-0005-0000-0000-000006000000}"/>
    <cellStyle name="20% - Énfasis1 2 2" xfId="17" xr:uid="{00000000-0005-0000-0000-000007000000}"/>
    <cellStyle name="20% - Énfasis1 3" xfId="18" xr:uid="{00000000-0005-0000-0000-000008000000}"/>
    <cellStyle name="20% - Énfasis1 4" xfId="19" xr:uid="{00000000-0005-0000-0000-000009000000}"/>
    <cellStyle name="20% - Énfasis1 5" xfId="20" xr:uid="{00000000-0005-0000-0000-00000A000000}"/>
    <cellStyle name="20% - Énfasis1 6" xfId="21" xr:uid="{00000000-0005-0000-0000-00000B000000}"/>
    <cellStyle name="20% - Énfasis2 2" xfId="22" xr:uid="{00000000-0005-0000-0000-00000C000000}"/>
    <cellStyle name="20% - Énfasis2 2 2" xfId="23" xr:uid="{00000000-0005-0000-0000-00000D000000}"/>
    <cellStyle name="20% - Énfasis2 3" xfId="24" xr:uid="{00000000-0005-0000-0000-00000E000000}"/>
    <cellStyle name="20% - Énfasis2 4" xfId="25" xr:uid="{00000000-0005-0000-0000-00000F000000}"/>
    <cellStyle name="20% - Énfasis2 5" xfId="26" xr:uid="{00000000-0005-0000-0000-000010000000}"/>
    <cellStyle name="20% - Énfasis2 6" xfId="27" xr:uid="{00000000-0005-0000-0000-000011000000}"/>
    <cellStyle name="20% - Énfasis3 2" xfId="28" xr:uid="{00000000-0005-0000-0000-000012000000}"/>
    <cellStyle name="20% - Énfasis3 2 2" xfId="29" xr:uid="{00000000-0005-0000-0000-000013000000}"/>
    <cellStyle name="20% - Énfasis3 3" xfId="30" xr:uid="{00000000-0005-0000-0000-000014000000}"/>
    <cellStyle name="20% - Énfasis3 4" xfId="31" xr:uid="{00000000-0005-0000-0000-000015000000}"/>
    <cellStyle name="20% - Énfasis3 5" xfId="32" xr:uid="{00000000-0005-0000-0000-000016000000}"/>
    <cellStyle name="20% - Énfasis3 6" xfId="33" xr:uid="{00000000-0005-0000-0000-000017000000}"/>
    <cellStyle name="20% - Énfasis4 2" xfId="34" xr:uid="{00000000-0005-0000-0000-000018000000}"/>
    <cellStyle name="20% - Énfasis4 2 2" xfId="35" xr:uid="{00000000-0005-0000-0000-000019000000}"/>
    <cellStyle name="20% - Énfasis4 3" xfId="36" xr:uid="{00000000-0005-0000-0000-00001A000000}"/>
    <cellStyle name="20% - Énfasis4 4" xfId="37" xr:uid="{00000000-0005-0000-0000-00001B000000}"/>
    <cellStyle name="20% - Énfasis4 5" xfId="38" xr:uid="{00000000-0005-0000-0000-00001C000000}"/>
    <cellStyle name="20% - Énfasis4 6" xfId="39" xr:uid="{00000000-0005-0000-0000-00001D000000}"/>
    <cellStyle name="20% - Énfasis5 2" xfId="40" xr:uid="{00000000-0005-0000-0000-00001E000000}"/>
    <cellStyle name="20% - Énfasis5 2 2" xfId="41" xr:uid="{00000000-0005-0000-0000-00001F000000}"/>
    <cellStyle name="20% - Énfasis5 3" xfId="42" xr:uid="{00000000-0005-0000-0000-000020000000}"/>
    <cellStyle name="20% - Énfasis5 4" xfId="43" xr:uid="{00000000-0005-0000-0000-000021000000}"/>
    <cellStyle name="20% - Énfasis5 5" xfId="44" xr:uid="{00000000-0005-0000-0000-000022000000}"/>
    <cellStyle name="20% - Énfasis5 6" xfId="45" xr:uid="{00000000-0005-0000-0000-000023000000}"/>
    <cellStyle name="20% - Énfasis6 2" xfId="46" xr:uid="{00000000-0005-0000-0000-000024000000}"/>
    <cellStyle name="20% - Énfasis6 2 2" xfId="47" xr:uid="{00000000-0005-0000-0000-000025000000}"/>
    <cellStyle name="20% - Énfasis6 3" xfId="48" xr:uid="{00000000-0005-0000-0000-000026000000}"/>
    <cellStyle name="20% - Énfasis6 4" xfId="49" xr:uid="{00000000-0005-0000-0000-000027000000}"/>
    <cellStyle name="20% - Énfasis6 5" xfId="50" xr:uid="{00000000-0005-0000-0000-000028000000}"/>
    <cellStyle name="20% - Énfasis6 6" xfId="51" xr:uid="{00000000-0005-0000-0000-000029000000}"/>
    <cellStyle name="40% - Accent1 2" xfId="52" xr:uid="{00000000-0005-0000-0000-00002A000000}"/>
    <cellStyle name="40% - Accent2 2" xfId="53" xr:uid="{00000000-0005-0000-0000-00002B000000}"/>
    <cellStyle name="40% - Accent3 2" xfId="54" xr:uid="{00000000-0005-0000-0000-00002C000000}"/>
    <cellStyle name="40% - Accent4 2" xfId="55" xr:uid="{00000000-0005-0000-0000-00002D000000}"/>
    <cellStyle name="40% - Accent5 2" xfId="56" xr:uid="{00000000-0005-0000-0000-00002E000000}"/>
    <cellStyle name="40% - Accent6 2" xfId="57" xr:uid="{00000000-0005-0000-0000-00002F000000}"/>
    <cellStyle name="40% - Énfasis1 2" xfId="58" xr:uid="{00000000-0005-0000-0000-000030000000}"/>
    <cellStyle name="40% - Énfasis1 2 2" xfId="59" xr:uid="{00000000-0005-0000-0000-000031000000}"/>
    <cellStyle name="40% - Énfasis1 3" xfId="60" xr:uid="{00000000-0005-0000-0000-000032000000}"/>
    <cellStyle name="40% - Énfasis1 4" xfId="61" xr:uid="{00000000-0005-0000-0000-000033000000}"/>
    <cellStyle name="40% - Énfasis1 5" xfId="62" xr:uid="{00000000-0005-0000-0000-000034000000}"/>
    <cellStyle name="40% - Énfasis1 6" xfId="63" xr:uid="{00000000-0005-0000-0000-000035000000}"/>
    <cellStyle name="40% - Énfasis2 2" xfId="64" xr:uid="{00000000-0005-0000-0000-000036000000}"/>
    <cellStyle name="40% - Énfasis2 2 2" xfId="65" xr:uid="{00000000-0005-0000-0000-000037000000}"/>
    <cellStyle name="40% - Énfasis2 3" xfId="66" xr:uid="{00000000-0005-0000-0000-000038000000}"/>
    <cellStyle name="40% - Énfasis2 4" xfId="67" xr:uid="{00000000-0005-0000-0000-000039000000}"/>
    <cellStyle name="40% - Énfasis2 5" xfId="68" xr:uid="{00000000-0005-0000-0000-00003A000000}"/>
    <cellStyle name="40% - Énfasis2 6" xfId="69" xr:uid="{00000000-0005-0000-0000-00003B000000}"/>
    <cellStyle name="40% - Énfasis3 2" xfId="70" xr:uid="{00000000-0005-0000-0000-00003C000000}"/>
    <cellStyle name="40% - Énfasis3 2 2" xfId="71" xr:uid="{00000000-0005-0000-0000-00003D000000}"/>
    <cellStyle name="40% - Énfasis3 3" xfId="72" xr:uid="{00000000-0005-0000-0000-00003E000000}"/>
    <cellStyle name="40% - Énfasis3 4" xfId="73" xr:uid="{00000000-0005-0000-0000-00003F000000}"/>
    <cellStyle name="40% - Énfasis3 5" xfId="74" xr:uid="{00000000-0005-0000-0000-000040000000}"/>
    <cellStyle name="40% - Énfasis3 6" xfId="75" xr:uid="{00000000-0005-0000-0000-000041000000}"/>
    <cellStyle name="40% - Énfasis4 2" xfId="76" xr:uid="{00000000-0005-0000-0000-000042000000}"/>
    <cellStyle name="40% - Énfasis4 2 2" xfId="77" xr:uid="{00000000-0005-0000-0000-000043000000}"/>
    <cellStyle name="40% - Énfasis4 3" xfId="78" xr:uid="{00000000-0005-0000-0000-000044000000}"/>
    <cellStyle name="40% - Énfasis4 4" xfId="79" xr:uid="{00000000-0005-0000-0000-000045000000}"/>
    <cellStyle name="40% - Énfasis4 5" xfId="80" xr:uid="{00000000-0005-0000-0000-000046000000}"/>
    <cellStyle name="40% - Énfasis4 6" xfId="81" xr:uid="{00000000-0005-0000-0000-000047000000}"/>
    <cellStyle name="40% - Énfasis5 2" xfId="82" xr:uid="{00000000-0005-0000-0000-000048000000}"/>
    <cellStyle name="40% - Énfasis5 2 2" xfId="83" xr:uid="{00000000-0005-0000-0000-000049000000}"/>
    <cellStyle name="40% - Énfasis5 3" xfId="84" xr:uid="{00000000-0005-0000-0000-00004A000000}"/>
    <cellStyle name="40% - Énfasis5 4" xfId="85" xr:uid="{00000000-0005-0000-0000-00004B000000}"/>
    <cellStyle name="40% - Énfasis5 5" xfId="86" xr:uid="{00000000-0005-0000-0000-00004C000000}"/>
    <cellStyle name="40% - Énfasis5 6" xfId="87" xr:uid="{00000000-0005-0000-0000-00004D000000}"/>
    <cellStyle name="40% - Énfasis6 2" xfId="88" xr:uid="{00000000-0005-0000-0000-00004E000000}"/>
    <cellStyle name="40% - Énfasis6 2 2" xfId="89" xr:uid="{00000000-0005-0000-0000-00004F000000}"/>
    <cellStyle name="40% - Énfasis6 3" xfId="90" xr:uid="{00000000-0005-0000-0000-000050000000}"/>
    <cellStyle name="40% - Énfasis6 4" xfId="91" xr:uid="{00000000-0005-0000-0000-000051000000}"/>
    <cellStyle name="40% - Énfasis6 5" xfId="92" xr:uid="{00000000-0005-0000-0000-000052000000}"/>
    <cellStyle name="40% - Énfasis6 6" xfId="93" xr:uid="{00000000-0005-0000-0000-000053000000}"/>
    <cellStyle name="60% - Accent1 2" xfId="94" xr:uid="{00000000-0005-0000-0000-000054000000}"/>
    <cellStyle name="60% - Accent2 2" xfId="95" xr:uid="{00000000-0005-0000-0000-000055000000}"/>
    <cellStyle name="60% - Accent3 2" xfId="96" xr:uid="{00000000-0005-0000-0000-000056000000}"/>
    <cellStyle name="60% - Accent4 2" xfId="97" xr:uid="{00000000-0005-0000-0000-000057000000}"/>
    <cellStyle name="60% - Accent5 2" xfId="98" xr:uid="{00000000-0005-0000-0000-000058000000}"/>
    <cellStyle name="60% - Accent6 2" xfId="99" xr:uid="{00000000-0005-0000-0000-000059000000}"/>
    <cellStyle name="60% - Énfasis1 2" xfId="100" xr:uid="{00000000-0005-0000-0000-00005A000000}"/>
    <cellStyle name="60% - Énfasis1 2 2" xfId="101" xr:uid="{00000000-0005-0000-0000-00005B000000}"/>
    <cellStyle name="60% - Énfasis2 2" xfId="102" xr:uid="{00000000-0005-0000-0000-00005C000000}"/>
    <cellStyle name="60% - Énfasis2 2 2" xfId="103" xr:uid="{00000000-0005-0000-0000-00005D000000}"/>
    <cellStyle name="60% - Énfasis3 2" xfId="104" xr:uid="{00000000-0005-0000-0000-00005E000000}"/>
    <cellStyle name="60% - Énfasis3 2 2" xfId="105" xr:uid="{00000000-0005-0000-0000-00005F000000}"/>
    <cellStyle name="60% - Énfasis4 2" xfId="106" xr:uid="{00000000-0005-0000-0000-000060000000}"/>
    <cellStyle name="60% - Énfasis4 2 2" xfId="107" xr:uid="{00000000-0005-0000-0000-000061000000}"/>
    <cellStyle name="60% - Énfasis5 2" xfId="108" xr:uid="{00000000-0005-0000-0000-000062000000}"/>
    <cellStyle name="60% - Énfasis5 2 2" xfId="109" xr:uid="{00000000-0005-0000-0000-000063000000}"/>
    <cellStyle name="60% - Énfasis6 2" xfId="110" xr:uid="{00000000-0005-0000-0000-000064000000}"/>
    <cellStyle name="60% - Énfasis6 2 2" xfId="111" xr:uid="{00000000-0005-0000-0000-000065000000}"/>
    <cellStyle name="Accent1 2" xfId="112" xr:uid="{00000000-0005-0000-0000-000066000000}"/>
    <cellStyle name="Accent2 2" xfId="113" xr:uid="{00000000-0005-0000-0000-000067000000}"/>
    <cellStyle name="Accent3 2" xfId="114" xr:uid="{00000000-0005-0000-0000-000068000000}"/>
    <cellStyle name="Accent4 2" xfId="115" xr:uid="{00000000-0005-0000-0000-000069000000}"/>
    <cellStyle name="Accent5 2" xfId="116" xr:uid="{00000000-0005-0000-0000-00006A000000}"/>
    <cellStyle name="Accent6 2" xfId="117" xr:uid="{00000000-0005-0000-0000-00006B000000}"/>
    <cellStyle name="Array" xfId="118" xr:uid="{00000000-0005-0000-0000-00006C000000}"/>
    <cellStyle name="Array 2" xfId="119" xr:uid="{00000000-0005-0000-0000-00006D000000}"/>
    <cellStyle name="Array Enter" xfId="120" xr:uid="{00000000-0005-0000-0000-00006E000000}"/>
    <cellStyle name="Array Enter 2" xfId="121" xr:uid="{00000000-0005-0000-0000-00006F000000}"/>
    <cellStyle name="Array_Cuadro No. 1" xfId="122" xr:uid="{00000000-0005-0000-0000-000070000000}"/>
    <cellStyle name="Bad 2" xfId="123" xr:uid="{00000000-0005-0000-0000-000071000000}"/>
    <cellStyle name="base paren" xfId="124" xr:uid="{00000000-0005-0000-0000-000072000000}"/>
    <cellStyle name="Body: normal cell" xfId="125" xr:uid="{00000000-0005-0000-0000-000073000000}"/>
    <cellStyle name="Buena 2" xfId="126" xr:uid="{00000000-0005-0000-0000-000074000000}"/>
    <cellStyle name="Buena 2 2" xfId="127" xr:uid="{00000000-0005-0000-0000-000075000000}"/>
    <cellStyle name="Calculation 2" xfId="128" xr:uid="{00000000-0005-0000-0000-000076000000}"/>
    <cellStyle name="Cálculo 2" xfId="129" xr:uid="{00000000-0005-0000-0000-000077000000}"/>
    <cellStyle name="Cálculo 2 2" xfId="130" xr:uid="{00000000-0005-0000-0000-000078000000}"/>
    <cellStyle name="Celda de comprobación 2" xfId="131" xr:uid="{00000000-0005-0000-0000-000079000000}"/>
    <cellStyle name="Celda de comprobación 2 2" xfId="132" xr:uid="{00000000-0005-0000-0000-00007A000000}"/>
    <cellStyle name="Celda vinculada 2" xfId="133" xr:uid="{00000000-0005-0000-0000-00007B000000}"/>
    <cellStyle name="Celda vinculada 2 2" xfId="134" xr:uid="{00000000-0005-0000-0000-00007C000000}"/>
    <cellStyle name="Check Cell 2" xfId="135" xr:uid="{00000000-0005-0000-0000-00007D000000}"/>
    <cellStyle name="Comma 10" xfId="136" xr:uid="{00000000-0005-0000-0000-00007E000000}"/>
    <cellStyle name="Comma 10 2" xfId="137" xr:uid="{00000000-0005-0000-0000-00007F000000}"/>
    <cellStyle name="Comma 11" xfId="138" xr:uid="{00000000-0005-0000-0000-000080000000}"/>
    <cellStyle name="Comma 2" xfId="139" xr:uid="{00000000-0005-0000-0000-000081000000}"/>
    <cellStyle name="Comma 2 2" xfId="140" xr:uid="{00000000-0005-0000-0000-000082000000}"/>
    <cellStyle name="Comma 2 2 2" xfId="141" xr:uid="{00000000-0005-0000-0000-000083000000}"/>
    <cellStyle name="Comma 2 2 3" xfId="142" xr:uid="{00000000-0005-0000-0000-000084000000}"/>
    <cellStyle name="Comma 2 3" xfId="143" xr:uid="{00000000-0005-0000-0000-000085000000}"/>
    <cellStyle name="Comma 2 3 2" xfId="144" xr:uid="{00000000-0005-0000-0000-000086000000}"/>
    <cellStyle name="Comma 2 3 3" xfId="145" xr:uid="{00000000-0005-0000-0000-000087000000}"/>
    <cellStyle name="Comma 2 3 4" xfId="146" xr:uid="{00000000-0005-0000-0000-000088000000}"/>
    <cellStyle name="Comma 2 4" xfId="147" xr:uid="{00000000-0005-0000-0000-000089000000}"/>
    <cellStyle name="Comma 2 5" xfId="148" xr:uid="{00000000-0005-0000-0000-00008A000000}"/>
    <cellStyle name="Comma 2_Cuadro No. 1" xfId="149" xr:uid="{00000000-0005-0000-0000-00008B000000}"/>
    <cellStyle name="Comma 3" xfId="150" xr:uid="{00000000-0005-0000-0000-00008C000000}"/>
    <cellStyle name="Comma 3 2" xfId="151" xr:uid="{00000000-0005-0000-0000-00008D000000}"/>
    <cellStyle name="Comma 3 3" xfId="152" xr:uid="{00000000-0005-0000-0000-00008E000000}"/>
    <cellStyle name="Comma 3 4" xfId="153" xr:uid="{00000000-0005-0000-0000-00008F000000}"/>
    <cellStyle name="Comma 3 5" xfId="154" xr:uid="{00000000-0005-0000-0000-000090000000}"/>
    <cellStyle name="Comma 4" xfId="155" xr:uid="{00000000-0005-0000-0000-000091000000}"/>
    <cellStyle name="Comma 4 2" xfId="156" xr:uid="{00000000-0005-0000-0000-000092000000}"/>
    <cellStyle name="Comma 4 2 2" xfId="157" xr:uid="{00000000-0005-0000-0000-000093000000}"/>
    <cellStyle name="Comma 4 2 3" xfId="158" xr:uid="{00000000-0005-0000-0000-000094000000}"/>
    <cellStyle name="Comma 4 3" xfId="159" xr:uid="{00000000-0005-0000-0000-000095000000}"/>
    <cellStyle name="Comma 4 3 2" xfId="160" xr:uid="{00000000-0005-0000-0000-000096000000}"/>
    <cellStyle name="Comma 4 3 3" xfId="161" xr:uid="{00000000-0005-0000-0000-000097000000}"/>
    <cellStyle name="Comma 5" xfId="162" xr:uid="{00000000-0005-0000-0000-000098000000}"/>
    <cellStyle name="Comma 5 2" xfId="163" xr:uid="{00000000-0005-0000-0000-000099000000}"/>
    <cellStyle name="Comma 5 3" xfId="164" xr:uid="{00000000-0005-0000-0000-00009A000000}"/>
    <cellStyle name="Comma 6" xfId="165" xr:uid="{00000000-0005-0000-0000-00009B000000}"/>
    <cellStyle name="Comma 6 2" xfId="166" xr:uid="{00000000-0005-0000-0000-00009C000000}"/>
    <cellStyle name="Comma 6 3" xfId="167" xr:uid="{00000000-0005-0000-0000-00009D000000}"/>
    <cellStyle name="Comma 7" xfId="168" xr:uid="{00000000-0005-0000-0000-00009E000000}"/>
    <cellStyle name="Comma 7 2" xfId="169" xr:uid="{00000000-0005-0000-0000-00009F000000}"/>
    <cellStyle name="Comma 7 3" xfId="170" xr:uid="{00000000-0005-0000-0000-0000A0000000}"/>
    <cellStyle name="Comma 8" xfId="171" xr:uid="{00000000-0005-0000-0000-0000A1000000}"/>
    <cellStyle name="Comma 8 2" xfId="172" xr:uid="{00000000-0005-0000-0000-0000A2000000}"/>
    <cellStyle name="Comma 8 3" xfId="173" xr:uid="{00000000-0005-0000-0000-0000A3000000}"/>
    <cellStyle name="Comma 9" xfId="174" xr:uid="{00000000-0005-0000-0000-0000A4000000}"/>
    <cellStyle name="Comma 9 2" xfId="175" xr:uid="{00000000-0005-0000-0000-0000A5000000}"/>
    <cellStyle name="Comma 9 2 2" xfId="176" xr:uid="{00000000-0005-0000-0000-0000A6000000}"/>
    <cellStyle name="Comma 9 2 3" xfId="177" xr:uid="{00000000-0005-0000-0000-0000A7000000}"/>
    <cellStyle name="Comma 9 3" xfId="178" xr:uid="{00000000-0005-0000-0000-0000A8000000}"/>
    <cellStyle name="Comma 9 4" xfId="179" xr:uid="{00000000-0005-0000-0000-0000A9000000}"/>
    <cellStyle name="Currency 2" xfId="180" xr:uid="{00000000-0005-0000-0000-0000AA000000}"/>
    <cellStyle name="Currency 2 2" xfId="181" xr:uid="{00000000-0005-0000-0000-0000AB000000}"/>
    <cellStyle name="Encabezado 4 2" xfId="182" xr:uid="{00000000-0005-0000-0000-0000AC000000}"/>
    <cellStyle name="Encabezado 4 2 2" xfId="183" xr:uid="{00000000-0005-0000-0000-0000AD000000}"/>
    <cellStyle name="Énfasis1 2" xfId="184" xr:uid="{00000000-0005-0000-0000-0000AE000000}"/>
    <cellStyle name="Énfasis1 2 2" xfId="185" xr:uid="{00000000-0005-0000-0000-0000AF000000}"/>
    <cellStyle name="Énfasis2 2" xfId="186" xr:uid="{00000000-0005-0000-0000-0000B0000000}"/>
    <cellStyle name="Énfasis2 2 2" xfId="187" xr:uid="{00000000-0005-0000-0000-0000B1000000}"/>
    <cellStyle name="Énfasis3 2" xfId="188" xr:uid="{00000000-0005-0000-0000-0000B2000000}"/>
    <cellStyle name="Énfasis3 2 2" xfId="189" xr:uid="{00000000-0005-0000-0000-0000B3000000}"/>
    <cellStyle name="Énfasis4 2" xfId="190" xr:uid="{00000000-0005-0000-0000-0000B4000000}"/>
    <cellStyle name="Énfasis4 2 2" xfId="191" xr:uid="{00000000-0005-0000-0000-0000B5000000}"/>
    <cellStyle name="Énfasis5 2" xfId="192" xr:uid="{00000000-0005-0000-0000-0000B6000000}"/>
    <cellStyle name="Énfasis5 2 2" xfId="193" xr:uid="{00000000-0005-0000-0000-0000B7000000}"/>
    <cellStyle name="Énfasis6 2" xfId="194" xr:uid="{00000000-0005-0000-0000-0000B8000000}"/>
    <cellStyle name="Énfasis6 2 2" xfId="195" xr:uid="{00000000-0005-0000-0000-0000B9000000}"/>
    <cellStyle name="Entrada 2" xfId="196" xr:uid="{00000000-0005-0000-0000-0000BA000000}"/>
    <cellStyle name="Entrada 2 2" xfId="197" xr:uid="{00000000-0005-0000-0000-0000BB000000}"/>
    <cellStyle name="Entrada 3" xfId="198" xr:uid="{00000000-0005-0000-0000-0000BC000000}"/>
    <cellStyle name="Euro" xfId="199" xr:uid="{00000000-0005-0000-0000-0000BD000000}"/>
    <cellStyle name="Euro 2" xfId="200" xr:uid="{00000000-0005-0000-0000-0000BE000000}"/>
    <cellStyle name="Euro 3" xfId="201" xr:uid="{00000000-0005-0000-0000-0000BF000000}"/>
    <cellStyle name="Euro 4" xfId="202" xr:uid="{00000000-0005-0000-0000-0000C0000000}"/>
    <cellStyle name="Explanatory Text 2" xfId="203" xr:uid="{00000000-0005-0000-0000-0000C1000000}"/>
    <cellStyle name="Font: Calibri, 9pt regular" xfId="204" xr:uid="{00000000-0005-0000-0000-0000C2000000}"/>
    <cellStyle name="Footnotes: top row" xfId="205" xr:uid="{00000000-0005-0000-0000-0000C3000000}"/>
    <cellStyle name="Good 2" xfId="206" xr:uid="{00000000-0005-0000-0000-0000C4000000}"/>
    <cellStyle name="Header: bottom row" xfId="207" xr:uid="{00000000-0005-0000-0000-0000C5000000}"/>
    <cellStyle name="Heading 1 2" xfId="208" xr:uid="{00000000-0005-0000-0000-0000C6000000}"/>
    <cellStyle name="Heading 2 2" xfId="209" xr:uid="{00000000-0005-0000-0000-0000C7000000}"/>
    <cellStyle name="Heading 3 2" xfId="210" xr:uid="{00000000-0005-0000-0000-0000C8000000}"/>
    <cellStyle name="Heading 4 2" xfId="211" xr:uid="{00000000-0005-0000-0000-0000C9000000}"/>
    <cellStyle name="Hipervínculo 2" xfId="212" xr:uid="{00000000-0005-0000-0000-0000CA000000}"/>
    <cellStyle name="Hipervínculo 2 2" xfId="213" xr:uid="{00000000-0005-0000-0000-0000CB000000}"/>
    <cellStyle name="Hyperlink 2" xfId="214" xr:uid="{00000000-0005-0000-0000-0000CC000000}"/>
    <cellStyle name="Incorrecto 2" xfId="215" xr:uid="{00000000-0005-0000-0000-0000CD000000}"/>
    <cellStyle name="Incorrecto 2 2" xfId="216" xr:uid="{00000000-0005-0000-0000-0000CE000000}"/>
    <cellStyle name="Input 2" xfId="217" xr:uid="{00000000-0005-0000-0000-0000CF000000}"/>
    <cellStyle name="Linked Cell 2" xfId="218" xr:uid="{00000000-0005-0000-0000-0000D0000000}"/>
    <cellStyle name="MacroCode" xfId="219" xr:uid="{00000000-0005-0000-0000-0000D1000000}"/>
    <cellStyle name="MacroCode 2" xfId="220" xr:uid="{00000000-0005-0000-0000-0000D2000000}"/>
    <cellStyle name="Millares" xfId="1" builtinId="3"/>
    <cellStyle name="Millares 10" xfId="221" xr:uid="{00000000-0005-0000-0000-0000D4000000}"/>
    <cellStyle name="Millares 10 10" xfId="222" xr:uid="{00000000-0005-0000-0000-0000D5000000}"/>
    <cellStyle name="Millares 10 10 2" xfId="223" xr:uid="{00000000-0005-0000-0000-0000D6000000}"/>
    <cellStyle name="Millares 10 10 3" xfId="224" xr:uid="{00000000-0005-0000-0000-0000D7000000}"/>
    <cellStyle name="Millares 10 11" xfId="225" xr:uid="{00000000-0005-0000-0000-0000D8000000}"/>
    <cellStyle name="Millares 10 11 2" xfId="226" xr:uid="{00000000-0005-0000-0000-0000D9000000}"/>
    <cellStyle name="Millares 10 11 3" xfId="227" xr:uid="{00000000-0005-0000-0000-0000DA000000}"/>
    <cellStyle name="Millares 10 11 4" xfId="228" xr:uid="{00000000-0005-0000-0000-0000DB000000}"/>
    <cellStyle name="Millares 10 11 5" xfId="229" xr:uid="{00000000-0005-0000-0000-0000DC000000}"/>
    <cellStyle name="Millares 10 2" xfId="230" xr:uid="{00000000-0005-0000-0000-0000DD000000}"/>
    <cellStyle name="Millares 10 2 2" xfId="231" xr:uid="{00000000-0005-0000-0000-0000DE000000}"/>
    <cellStyle name="Millares 10 2 3" xfId="232" xr:uid="{00000000-0005-0000-0000-0000DF000000}"/>
    <cellStyle name="Millares 10 2 4" xfId="233" xr:uid="{00000000-0005-0000-0000-0000E0000000}"/>
    <cellStyle name="Millares 10 3" xfId="234" xr:uid="{00000000-0005-0000-0000-0000E1000000}"/>
    <cellStyle name="Millares 10 3 2" xfId="235" xr:uid="{00000000-0005-0000-0000-0000E2000000}"/>
    <cellStyle name="Millares 10 3 3" xfId="236" xr:uid="{00000000-0005-0000-0000-0000E3000000}"/>
    <cellStyle name="Millares 10 4" xfId="237" xr:uid="{00000000-0005-0000-0000-0000E4000000}"/>
    <cellStyle name="Millares 10 5" xfId="238" xr:uid="{00000000-0005-0000-0000-0000E5000000}"/>
    <cellStyle name="Millares 10 5 2" xfId="239" xr:uid="{00000000-0005-0000-0000-0000E6000000}"/>
    <cellStyle name="Millares 10 6" xfId="240" xr:uid="{00000000-0005-0000-0000-0000E7000000}"/>
    <cellStyle name="Millares 10 6 2" xfId="241" xr:uid="{00000000-0005-0000-0000-0000E8000000}"/>
    <cellStyle name="Millares 10 6 3" xfId="242" xr:uid="{00000000-0005-0000-0000-0000E9000000}"/>
    <cellStyle name="Millares 10 7" xfId="243" xr:uid="{00000000-0005-0000-0000-0000EA000000}"/>
    <cellStyle name="Millares 10 7 2" xfId="244" xr:uid="{00000000-0005-0000-0000-0000EB000000}"/>
    <cellStyle name="Millares 10 7 3" xfId="245" xr:uid="{00000000-0005-0000-0000-0000EC000000}"/>
    <cellStyle name="Millares 10 8" xfId="246" xr:uid="{00000000-0005-0000-0000-0000ED000000}"/>
    <cellStyle name="Millares 10 8 2" xfId="247" xr:uid="{00000000-0005-0000-0000-0000EE000000}"/>
    <cellStyle name="Millares 10 8 3" xfId="248" xr:uid="{00000000-0005-0000-0000-0000EF000000}"/>
    <cellStyle name="Millares 10 9" xfId="249" xr:uid="{00000000-0005-0000-0000-0000F0000000}"/>
    <cellStyle name="Millares 10 9 2" xfId="250" xr:uid="{00000000-0005-0000-0000-0000F1000000}"/>
    <cellStyle name="Millares 10 9 3" xfId="251" xr:uid="{00000000-0005-0000-0000-0000F2000000}"/>
    <cellStyle name="Millares 11" xfId="252" xr:uid="{00000000-0005-0000-0000-0000F3000000}"/>
    <cellStyle name="Millares 11 2" xfId="253" xr:uid="{00000000-0005-0000-0000-0000F4000000}"/>
    <cellStyle name="Millares 11 2 2" xfId="254" xr:uid="{00000000-0005-0000-0000-0000F5000000}"/>
    <cellStyle name="Millares 11 2 3" xfId="255" xr:uid="{00000000-0005-0000-0000-0000F6000000}"/>
    <cellStyle name="Millares 11 3" xfId="256" xr:uid="{00000000-0005-0000-0000-0000F7000000}"/>
    <cellStyle name="Millares 11 4" xfId="257" xr:uid="{00000000-0005-0000-0000-0000F8000000}"/>
    <cellStyle name="Millares 12" xfId="258" xr:uid="{00000000-0005-0000-0000-0000F9000000}"/>
    <cellStyle name="Millares 12 2" xfId="259" xr:uid="{00000000-0005-0000-0000-0000FA000000}"/>
    <cellStyle name="Millares 13" xfId="260" xr:uid="{00000000-0005-0000-0000-0000FB000000}"/>
    <cellStyle name="Millares 13 2" xfId="261" xr:uid="{00000000-0005-0000-0000-0000FC000000}"/>
    <cellStyle name="Millares 14" xfId="262" xr:uid="{00000000-0005-0000-0000-0000FD000000}"/>
    <cellStyle name="Millares 14 2" xfId="263" xr:uid="{00000000-0005-0000-0000-0000FE000000}"/>
    <cellStyle name="Millares 15" xfId="264" xr:uid="{00000000-0005-0000-0000-0000FF000000}"/>
    <cellStyle name="Millares 15 2" xfId="265" xr:uid="{00000000-0005-0000-0000-000000010000}"/>
    <cellStyle name="Millares 15 3" xfId="266" xr:uid="{00000000-0005-0000-0000-000001010000}"/>
    <cellStyle name="Millares 16" xfId="267" xr:uid="{00000000-0005-0000-0000-000002010000}"/>
    <cellStyle name="Millares 16 2" xfId="268" xr:uid="{00000000-0005-0000-0000-000003010000}"/>
    <cellStyle name="Millares 16 3" xfId="269" xr:uid="{00000000-0005-0000-0000-000004010000}"/>
    <cellStyle name="Millares 16 4" xfId="270" xr:uid="{00000000-0005-0000-0000-000005010000}"/>
    <cellStyle name="Millares 17" xfId="271" xr:uid="{00000000-0005-0000-0000-000006010000}"/>
    <cellStyle name="Millares 17 2" xfId="272" xr:uid="{00000000-0005-0000-0000-000007010000}"/>
    <cellStyle name="Millares 18" xfId="273" xr:uid="{00000000-0005-0000-0000-000008010000}"/>
    <cellStyle name="Millares 18 2" xfId="274" xr:uid="{00000000-0005-0000-0000-000009010000}"/>
    <cellStyle name="Millares 18 3" xfId="275" xr:uid="{00000000-0005-0000-0000-00000A010000}"/>
    <cellStyle name="Millares 19" xfId="276" xr:uid="{00000000-0005-0000-0000-00000B010000}"/>
    <cellStyle name="Millares 19 2" xfId="277" xr:uid="{00000000-0005-0000-0000-00000C010000}"/>
    <cellStyle name="Millares 19 3" xfId="278" xr:uid="{00000000-0005-0000-0000-00000D010000}"/>
    <cellStyle name="Millares 2" xfId="279" xr:uid="{00000000-0005-0000-0000-00000E010000}"/>
    <cellStyle name="Millares 2 2" xfId="280" xr:uid="{00000000-0005-0000-0000-00000F010000}"/>
    <cellStyle name="Millares 2 2 2" xfId="281" xr:uid="{00000000-0005-0000-0000-000010010000}"/>
    <cellStyle name="Millares 2 2 2 2" xfId="282" xr:uid="{00000000-0005-0000-0000-000011010000}"/>
    <cellStyle name="Millares 2 2 2 3" xfId="283" xr:uid="{00000000-0005-0000-0000-000012010000}"/>
    <cellStyle name="Millares 2 2 3" xfId="284" xr:uid="{00000000-0005-0000-0000-000013010000}"/>
    <cellStyle name="Millares 2 2 3 2" xfId="285" xr:uid="{00000000-0005-0000-0000-000014010000}"/>
    <cellStyle name="Millares 2 2 3 3" xfId="286" xr:uid="{00000000-0005-0000-0000-000015010000}"/>
    <cellStyle name="Millares 2 2 4" xfId="287" xr:uid="{00000000-0005-0000-0000-000016010000}"/>
    <cellStyle name="Millares 2 2 5" xfId="288" xr:uid="{00000000-0005-0000-0000-000017010000}"/>
    <cellStyle name="Millares 2 2_Cuadro No. 1" xfId="289" xr:uid="{00000000-0005-0000-0000-000018010000}"/>
    <cellStyle name="Millares 2 3" xfId="290" xr:uid="{00000000-0005-0000-0000-000019010000}"/>
    <cellStyle name="Millares 2 3 2" xfId="291" xr:uid="{00000000-0005-0000-0000-00001A010000}"/>
    <cellStyle name="Millares 2 4" xfId="292" xr:uid="{00000000-0005-0000-0000-00001B010000}"/>
    <cellStyle name="Millares 2 5" xfId="293" xr:uid="{00000000-0005-0000-0000-00001C010000}"/>
    <cellStyle name="Millares 2 5 2" xfId="294" xr:uid="{00000000-0005-0000-0000-00001D010000}"/>
    <cellStyle name="Millares 2 5 3" xfId="295" xr:uid="{00000000-0005-0000-0000-00001E010000}"/>
    <cellStyle name="Millares 2 6" xfId="296" xr:uid="{00000000-0005-0000-0000-00001F010000}"/>
    <cellStyle name="Millares 2 7" xfId="786" xr:uid="{8F2D8B2D-9F3D-479F-9D72-0BF91A2B0CE1}"/>
    <cellStyle name="Millares 2_Cuadro No. 1" xfId="297" xr:uid="{00000000-0005-0000-0000-000020010000}"/>
    <cellStyle name="Millares 20" xfId="298" xr:uid="{00000000-0005-0000-0000-000021010000}"/>
    <cellStyle name="Millares 21" xfId="299" xr:uid="{00000000-0005-0000-0000-000022010000}"/>
    <cellStyle name="Millares 22" xfId="300" xr:uid="{00000000-0005-0000-0000-000023010000}"/>
    <cellStyle name="Millares 23" xfId="301" xr:uid="{00000000-0005-0000-0000-000024010000}"/>
    <cellStyle name="Millares 24" xfId="302" xr:uid="{00000000-0005-0000-0000-000025010000}"/>
    <cellStyle name="Millares 25" xfId="303" xr:uid="{00000000-0005-0000-0000-000026010000}"/>
    <cellStyle name="Millares 26" xfId="304" xr:uid="{00000000-0005-0000-0000-000027010000}"/>
    <cellStyle name="Millares 27" xfId="305" xr:uid="{00000000-0005-0000-0000-000028010000}"/>
    <cellStyle name="Millares 28" xfId="306" xr:uid="{00000000-0005-0000-0000-000029010000}"/>
    <cellStyle name="Millares 29" xfId="307" xr:uid="{00000000-0005-0000-0000-00002A010000}"/>
    <cellStyle name="Millares 3" xfId="308" xr:uid="{00000000-0005-0000-0000-00002B010000}"/>
    <cellStyle name="Millares 3 2" xfId="309" xr:uid="{00000000-0005-0000-0000-00002C010000}"/>
    <cellStyle name="Millares 3 2 2" xfId="310" xr:uid="{00000000-0005-0000-0000-00002D010000}"/>
    <cellStyle name="Millares 3 2 2 2" xfId="311" xr:uid="{00000000-0005-0000-0000-00002E010000}"/>
    <cellStyle name="Millares 3 2 3" xfId="312" xr:uid="{00000000-0005-0000-0000-00002F010000}"/>
    <cellStyle name="Millares 3 2 3 2" xfId="313" xr:uid="{00000000-0005-0000-0000-000030010000}"/>
    <cellStyle name="Millares 3 2 3 3" xfId="314" xr:uid="{00000000-0005-0000-0000-000031010000}"/>
    <cellStyle name="Millares 3 3" xfId="315" xr:uid="{00000000-0005-0000-0000-000032010000}"/>
    <cellStyle name="Millares 3 3 2" xfId="316" xr:uid="{00000000-0005-0000-0000-000033010000}"/>
    <cellStyle name="Millares 3 3 3" xfId="317" xr:uid="{00000000-0005-0000-0000-000034010000}"/>
    <cellStyle name="Millares 3 4" xfId="318" xr:uid="{00000000-0005-0000-0000-000035010000}"/>
    <cellStyle name="Millares 3 4 2" xfId="319" xr:uid="{00000000-0005-0000-0000-000036010000}"/>
    <cellStyle name="Millares 3 4 3" xfId="320" xr:uid="{00000000-0005-0000-0000-000037010000}"/>
    <cellStyle name="Millares 3 5" xfId="321" xr:uid="{00000000-0005-0000-0000-000038010000}"/>
    <cellStyle name="Millares 3 5 2" xfId="322" xr:uid="{00000000-0005-0000-0000-000039010000}"/>
    <cellStyle name="Millares 3 5 3" xfId="323" xr:uid="{00000000-0005-0000-0000-00003A010000}"/>
    <cellStyle name="Millares 3 6" xfId="324" xr:uid="{00000000-0005-0000-0000-00003B010000}"/>
    <cellStyle name="Millares 3_Cuadro No. 1" xfId="325" xr:uid="{00000000-0005-0000-0000-00003C010000}"/>
    <cellStyle name="Millares 30" xfId="326" xr:uid="{00000000-0005-0000-0000-00003D010000}"/>
    <cellStyle name="Millares 31" xfId="327" xr:uid="{00000000-0005-0000-0000-00003E010000}"/>
    <cellStyle name="Millares 32" xfId="328" xr:uid="{00000000-0005-0000-0000-00003F010000}"/>
    <cellStyle name="Millares 33" xfId="329" xr:uid="{00000000-0005-0000-0000-000040010000}"/>
    <cellStyle name="Millares 34" xfId="330" xr:uid="{00000000-0005-0000-0000-000041010000}"/>
    <cellStyle name="Millares 35" xfId="331" xr:uid="{00000000-0005-0000-0000-000042010000}"/>
    <cellStyle name="Millares 36" xfId="332" xr:uid="{00000000-0005-0000-0000-000043010000}"/>
    <cellStyle name="Millares 37" xfId="333" xr:uid="{00000000-0005-0000-0000-000044010000}"/>
    <cellStyle name="Millares 38" xfId="334" xr:uid="{00000000-0005-0000-0000-000045010000}"/>
    <cellStyle name="Millares 39" xfId="335" xr:uid="{00000000-0005-0000-0000-000046010000}"/>
    <cellStyle name="Millares 4" xfId="336" xr:uid="{00000000-0005-0000-0000-000047010000}"/>
    <cellStyle name="Millares 4 2" xfId="337" xr:uid="{00000000-0005-0000-0000-000048010000}"/>
    <cellStyle name="Millares 4 2 2" xfId="338" xr:uid="{00000000-0005-0000-0000-000049010000}"/>
    <cellStyle name="Millares 4 2 3" xfId="339" xr:uid="{00000000-0005-0000-0000-00004A010000}"/>
    <cellStyle name="Millares 4 3" xfId="340" xr:uid="{00000000-0005-0000-0000-00004B010000}"/>
    <cellStyle name="Millares 4 3 2" xfId="341" xr:uid="{00000000-0005-0000-0000-00004C010000}"/>
    <cellStyle name="Millares 4 3 3" xfId="342" xr:uid="{00000000-0005-0000-0000-00004D010000}"/>
    <cellStyle name="Millares 4 4" xfId="343" xr:uid="{00000000-0005-0000-0000-00004E010000}"/>
    <cellStyle name="Millares 4 4 2" xfId="344" xr:uid="{00000000-0005-0000-0000-00004F010000}"/>
    <cellStyle name="Millares 4 4 3" xfId="345" xr:uid="{00000000-0005-0000-0000-000050010000}"/>
    <cellStyle name="Millares 4 5" xfId="346" xr:uid="{00000000-0005-0000-0000-000051010000}"/>
    <cellStyle name="Millares 4 5 2" xfId="347" xr:uid="{00000000-0005-0000-0000-000052010000}"/>
    <cellStyle name="Millares 4 5 3" xfId="348" xr:uid="{00000000-0005-0000-0000-000053010000}"/>
    <cellStyle name="Millares 4 6" xfId="349" xr:uid="{00000000-0005-0000-0000-000054010000}"/>
    <cellStyle name="Millares 4 6 2" xfId="350" xr:uid="{00000000-0005-0000-0000-000055010000}"/>
    <cellStyle name="Millares 4 6 3" xfId="351" xr:uid="{00000000-0005-0000-0000-000056010000}"/>
    <cellStyle name="Millares 4 7" xfId="352" xr:uid="{00000000-0005-0000-0000-000057010000}"/>
    <cellStyle name="Millares 4 8" xfId="353" xr:uid="{00000000-0005-0000-0000-000058010000}"/>
    <cellStyle name="Millares 4_Cuadro No. 1" xfId="354" xr:uid="{00000000-0005-0000-0000-000059010000}"/>
    <cellStyle name="Millares 40" xfId="355" xr:uid="{00000000-0005-0000-0000-00005A010000}"/>
    <cellStyle name="Millares 41" xfId="356" xr:uid="{00000000-0005-0000-0000-00005B010000}"/>
    <cellStyle name="Millares 42" xfId="357" xr:uid="{00000000-0005-0000-0000-00005C010000}"/>
    <cellStyle name="Millares 43" xfId="358" xr:uid="{00000000-0005-0000-0000-00005D010000}"/>
    <cellStyle name="Millares 44" xfId="359" xr:uid="{00000000-0005-0000-0000-00005E010000}"/>
    <cellStyle name="Millares 45" xfId="360" xr:uid="{00000000-0005-0000-0000-00005F010000}"/>
    <cellStyle name="Millares 46" xfId="361" xr:uid="{00000000-0005-0000-0000-000060010000}"/>
    <cellStyle name="Millares 47" xfId="362" xr:uid="{00000000-0005-0000-0000-000061010000}"/>
    <cellStyle name="Millares 48" xfId="363" xr:uid="{00000000-0005-0000-0000-000062010000}"/>
    <cellStyle name="Millares 49" xfId="364" xr:uid="{00000000-0005-0000-0000-000063010000}"/>
    <cellStyle name="Millares 5" xfId="365" xr:uid="{00000000-0005-0000-0000-000064010000}"/>
    <cellStyle name="Millares 5 2" xfId="366" xr:uid="{00000000-0005-0000-0000-000065010000}"/>
    <cellStyle name="Millares 5 2 2" xfId="367" xr:uid="{00000000-0005-0000-0000-000066010000}"/>
    <cellStyle name="Millares 5 2 3" xfId="368" xr:uid="{00000000-0005-0000-0000-000067010000}"/>
    <cellStyle name="Millares 5 3" xfId="369" xr:uid="{00000000-0005-0000-0000-000068010000}"/>
    <cellStyle name="Millares 5 3 2" xfId="370" xr:uid="{00000000-0005-0000-0000-000069010000}"/>
    <cellStyle name="Millares 5 3 3" xfId="371" xr:uid="{00000000-0005-0000-0000-00006A010000}"/>
    <cellStyle name="Millares 5 4" xfId="372" xr:uid="{00000000-0005-0000-0000-00006B010000}"/>
    <cellStyle name="Millares 5 5" xfId="373" xr:uid="{00000000-0005-0000-0000-00006C010000}"/>
    <cellStyle name="Millares 5_Cuadro No. 1" xfId="374" xr:uid="{00000000-0005-0000-0000-00006D010000}"/>
    <cellStyle name="Millares 50" xfId="375" xr:uid="{00000000-0005-0000-0000-00006E010000}"/>
    <cellStyle name="Millares 51" xfId="376" xr:uid="{00000000-0005-0000-0000-00006F010000}"/>
    <cellStyle name="Millares 52" xfId="377" xr:uid="{00000000-0005-0000-0000-000070010000}"/>
    <cellStyle name="Millares 53" xfId="378" xr:uid="{00000000-0005-0000-0000-000071010000}"/>
    <cellStyle name="Millares 54" xfId="379" xr:uid="{00000000-0005-0000-0000-000072010000}"/>
    <cellStyle name="Millares 55" xfId="380" xr:uid="{00000000-0005-0000-0000-000073010000}"/>
    <cellStyle name="Millares 56" xfId="381" xr:uid="{00000000-0005-0000-0000-000074010000}"/>
    <cellStyle name="Millares 57" xfId="8" xr:uid="{00000000-0005-0000-0000-000075010000}"/>
    <cellStyle name="Millares 58" xfId="382" xr:uid="{00000000-0005-0000-0000-000076010000}"/>
    <cellStyle name="Millares 59" xfId="383" xr:uid="{00000000-0005-0000-0000-000077010000}"/>
    <cellStyle name="Millares 6" xfId="384" xr:uid="{00000000-0005-0000-0000-000078010000}"/>
    <cellStyle name="Millares 6 2" xfId="385" xr:uid="{00000000-0005-0000-0000-000079010000}"/>
    <cellStyle name="Millares 6 2 2" xfId="386" xr:uid="{00000000-0005-0000-0000-00007A010000}"/>
    <cellStyle name="Millares 6 3" xfId="387" xr:uid="{00000000-0005-0000-0000-00007B010000}"/>
    <cellStyle name="Millares 60" xfId="388" xr:uid="{00000000-0005-0000-0000-00007C010000}"/>
    <cellStyle name="Millares 61" xfId="389" xr:uid="{00000000-0005-0000-0000-00007D010000}"/>
    <cellStyle name="Millares 62" xfId="390" xr:uid="{00000000-0005-0000-0000-00007E010000}"/>
    <cellStyle name="Millares 63" xfId="391" xr:uid="{00000000-0005-0000-0000-00007F010000}"/>
    <cellStyle name="Millares 64" xfId="392" xr:uid="{00000000-0005-0000-0000-000080010000}"/>
    <cellStyle name="Millares 65" xfId="787" xr:uid="{83111DA2-F791-4985-A49C-392A51CAD596}"/>
    <cellStyle name="Millares 66" xfId="789" xr:uid="{2DDD01E7-64AE-4904-B8A4-CF64DB468E32}"/>
    <cellStyle name="Millares 67" xfId="790" xr:uid="{A1C141AE-D70B-4113-A50F-FEE751A662F5}"/>
    <cellStyle name="Millares 68" xfId="791" xr:uid="{A18EF329-3B34-4323-A572-3E0908091965}"/>
    <cellStyle name="Millares 69" xfId="792" xr:uid="{7C4E7F81-7CD6-4069-AB4E-C6A4EEEE9AFF}"/>
    <cellStyle name="Millares 7" xfId="393" xr:uid="{00000000-0005-0000-0000-000081010000}"/>
    <cellStyle name="Millares 7 2" xfId="394" xr:uid="{00000000-0005-0000-0000-000082010000}"/>
    <cellStyle name="Millares 7 2 2" xfId="395" xr:uid="{00000000-0005-0000-0000-000083010000}"/>
    <cellStyle name="Millares 7 2 3" xfId="396" xr:uid="{00000000-0005-0000-0000-000084010000}"/>
    <cellStyle name="Millares 7 3" xfId="397" xr:uid="{00000000-0005-0000-0000-000085010000}"/>
    <cellStyle name="Millares 7 4" xfId="398" xr:uid="{00000000-0005-0000-0000-000086010000}"/>
    <cellStyle name="Millares 70" xfId="793" xr:uid="{C6B68DA7-EA80-498A-B383-62DF7B97BC45}"/>
    <cellStyle name="Millares 71" xfId="794" xr:uid="{3452F1C0-78B7-45AC-90CE-1CC624CC5966}"/>
    <cellStyle name="Millares 72" xfId="795" xr:uid="{6CF28602-5B4D-49D0-9C2A-953A0A1DB012}"/>
    <cellStyle name="Millares 73" xfId="796" xr:uid="{A7B72DE9-67F0-45E3-B0B8-940C54B54CE6}"/>
    <cellStyle name="Millares 8" xfId="399" xr:uid="{00000000-0005-0000-0000-000087010000}"/>
    <cellStyle name="Millares 8 2" xfId="400" xr:uid="{00000000-0005-0000-0000-000088010000}"/>
    <cellStyle name="Millares 8 2 2" xfId="401" xr:uid="{00000000-0005-0000-0000-000089010000}"/>
    <cellStyle name="Millares 8 2 3" xfId="402" xr:uid="{00000000-0005-0000-0000-00008A010000}"/>
    <cellStyle name="Millares 8 3" xfId="403" xr:uid="{00000000-0005-0000-0000-00008B010000}"/>
    <cellStyle name="Millares 8 3 2" xfId="404" xr:uid="{00000000-0005-0000-0000-00008C010000}"/>
    <cellStyle name="Millares 8 3 3" xfId="405" xr:uid="{00000000-0005-0000-0000-00008D010000}"/>
    <cellStyle name="Millares 8 4" xfId="406" xr:uid="{00000000-0005-0000-0000-00008E010000}"/>
    <cellStyle name="Millares 9" xfId="407" xr:uid="{00000000-0005-0000-0000-00008F010000}"/>
    <cellStyle name="Millares 9 2" xfId="408" xr:uid="{00000000-0005-0000-0000-000090010000}"/>
    <cellStyle name="Millares 9 2 2" xfId="409" xr:uid="{00000000-0005-0000-0000-000091010000}"/>
    <cellStyle name="Millares 9 2 3" xfId="410" xr:uid="{00000000-0005-0000-0000-000092010000}"/>
    <cellStyle name="Millares 9 2 4" xfId="411" xr:uid="{00000000-0005-0000-0000-000093010000}"/>
    <cellStyle name="Millares 9 3" xfId="412" xr:uid="{00000000-0005-0000-0000-000094010000}"/>
    <cellStyle name="Millares 9 3 2" xfId="413" xr:uid="{00000000-0005-0000-0000-000095010000}"/>
    <cellStyle name="Millares 9 3 3" xfId="414" xr:uid="{00000000-0005-0000-0000-000096010000}"/>
    <cellStyle name="Millares 9 4" xfId="415" xr:uid="{00000000-0005-0000-0000-000097010000}"/>
    <cellStyle name="Millares 9 5" xfId="416" xr:uid="{00000000-0005-0000-0000-000098010000}"/>
    <cellStyle name="Millares 9 5 2" xfId="417" xr:uid="{00000000-0005-0000-0000-000099010000}"/>
    <cellStyle name="Millares 9 5 3" xfId="418" xr:uid="{00000000-0005-0000-0000-00009A010000}"/>
    <cellStyle name="Millares 9 6" xfId="419" xr:uid="{00000000-0005-0000-0000-00009B010000}"/>
    <cellStyle name="Millares 9 6 2" xfId="420" xr:uid="{00000000-0005-0000-0000-00009C010000}"/>
    <cellStyle name="Millares 9 6 3" xfId="421" xr:uid="{00000000-0005-0000-0000-00009D010000}"/>
    <cellStyle name="Millares 9 7" xfId="422" xr:uid="{00000000-0005-0000-0000-00009E010000}"/>
    <cellStyle name="Millares 9 8" xfId="423" xr:uid="{00000000-0005-0000-0000-00009F010000}"/>
    <cellStyle name="Moneda 2" xfId="424" xr:uid="{00000000-0005-0000-0000-0000A0010000}"/>
    <cellStyle name="Moneda 2 2" xfId="425" xr:uid="{00000000-0005-0000-0000-0000A1010000}"/>
    <cellStyle name="Moneda 3" xfId="426" xr:uid="{00000000-0005-0000-0000-0000A2010000}"/>
    <cellStyle name="Moneda 4" xfId="427" xr:uid="{00000000-0005-0000-0000-0000A3010000}"/>
    <cellStyle name="Moneda 4 2" xfId="428" xr:uid="{00000000-0005-0000-0000-0000A4010000}"/>
    <cellStyle name="Moneda 4 3" xfId="429" xr:uid="{00000000-0005-0000-0000-0000A5010000}"/>
    <cellStyle name="Moneda 5" xfId="430" xr:uid="{00000000-0005-0000-0000-0000A6010000}"/>
    <cellStyle name="Moneda 5 2" xfId="431" xr:uid="{00000000-0005-0000-0000-0000A7010000}"/>
    <cellStyle name="Moneda 5 3" xfId="432" xr:uid="{00000000-0005-0000-0000-0000A8010000}"/>
    <cellStyle name="Moneda 5 3 2" xfId="433" xr:uid="{00000000-0005-0000-0000-0000A9010000}"/>
    <cellStyle name="Neutral 2" xfId="434" xr:uid="{00000000-0005-0000-0000-0000AA010000}"/>
    <cellStyle name="Neutral 2 2" xfId="435" xr:uid="{00000000-0005-0000-0000-0000AB010000}"/>
    <cellStyle name="Normal" xfId="0" builtinId="0"/>
    <cellStyle name="Normal 10" xfId="436" xr:uid="{00000000-0005-0000-0000-0000AD010000}"/>
    <cellStyle name="Normal 10 2" xfId="437" xr:uid="{00000000-0005-0000-0000-0000AE010000}"/>
    <cellStyle name="Normal 10 2 2" xfId="438" xr:uid="{00000000-0005-0000-0000-0000AF010000}"/>
    <cellStyle name="Normal 10 2 2 2" xfId="439" xr:uid="{00000000-0005-0000-0000-0000B0010000}"/>
    <cellStyle name="Normal 10 2 3" xfId="440" xr:uid="{00000000-0005-0000-0000-0000B1010000}"/>
    <cellStyle name="Normal 10 3" xfId="7" xr:uid="{00000000-0005-0000-0000-0000B2010000}"/>
    <cellStyle name="Normal 10 3 2" xfId="441" xr:uid="{00000000-0005-0000-0000-0000B3010000}"/>
    <cellStyle name="Normal 10 4" xfId="442" xr:uid="{00000000-0005-0000-0000-0000B4010000}"/>
    <cellStyle name="Normal 10_Cuadro No. 1" xfId="443" xr:uid="{00000000-0005-0000-0000-0000B5010000}"/>
    <cellStyle name="Normal 100" xfId="749" xr:uid="{00000000-0005-0000-0000-0000B6010000}"/>
    <cellStyle name="Normal 101" xfId="750" xr:uid="{00000000-0005-0000-0000-0000B7010000}"/>
    <cellStyle name="Normal 102" xfId="751" xr:uid="{00000000-0005-0000-0000-0000B8010000}"/>
    <cellStyle name="Normal 103" xfId="752" xr:uid="{00000000-0005-0000-0000-0000B9010000}"/>
    <cellStyle name="Normal 104" xfId="753" xr:uid="{00000000-0005-0000-0000-0000BA010000}"/>
    <cellStyle name="Normal 105" xfId="754" xr:uid="{00000000-0005-0000-0000-0000BB010000}"/>
    <cellStyle name="Normal 106" xfId="755" xr:uid="{00000000-0005-0000-0000-0000BC010000}"/>
    <cellStyle name="Normal 107" xfId="756" xr:uid="{00000000-0005-0000-0000-0000BD010000}"/>
    <cellStyle name="Normal 108" xfId="757" xr:uid="{00000000-0005-0000-0000-0000BE010000}"/>
    <cellStyle name="Normal 109" xfId="758" xr:uid="{00000000-0005-0000-0000-0000BF010000}"/>
    <cellStyle name="Normal 11" xfId="444" xr:uid="{00000000-0005-0000-0000-0000C0010000}"/>
    <cellStyle name="Normal 11 2" xfId="3" xr:uid="{00000000-0005-0000-0000-0000C1010000}"/>
    <cellStyle name="Normal 11_Estimado Mensual" xfId="445" xr:uid="{00000000-0005-0000-0000-0000C2010000}"/>
    <cellStyle name="Normal 110" xfId="759" xr:uid="{00000000-0005-0000-0000-0000C3010000}"/>
    <cellStyle name="Normal 111" xfId="760" xr:uid="{00000000-0005-0000-0000-0000C4010000}"/>
    <cellStyle name="Normal 112" xfId="761" xr:uid="{00000000-0005-0000-0000-0000C5010000}"/>
    <cellStyle name="Normal 113" xfId="762" xr:uid="{00000000-0005-0000-0000-0000C6010000}"/>
    <cellStyle name="Normal 114" xfId="763" xr:uid="{00000000-0005-0000-0000-0000C7010000}"/>
    <cellStyle name="Normal 115" xfId="764" xr:uid="{00000000-0005-0000-0000-0000C8010000}"/>
    <cellStyle name="Normal 116" xfId="765" xr:uid="{00000000-0005-0000-0000-0000C9010000}"/>
    <cellStyle name="Normal 117" xfId="766" xr:uid="{00000000-0005-0000-0000-0000CA010000}"/>
    <cellStyle name="Normal 118" xfId="767" xr:uid="{00000000-0005-0000-0000-0000CB010000}"/>
    <cellStyle name="Normal 119" xfId="768" xr:uid="{00000000-0005-0000-0000-0000CC010000}"/>
    <cellStyle name="Normal 12" xfId="446" xr:uid="{00000000-0005-0000-0000-0000CD010000}"/>
    <cellStyle name="Normal 12 2" xfId="447" xr:uid="{00000000-0005-0000-0000-0000CE010000}"/>
    <cellStyle name="Normal 120" xfId="769" xr:uid="{00000000-0005-0000-0000-0000CF010000}"/>
    <cellStyle name="Normal 121" xfId="770" xr:uid="{00000000-0005-0000-0000-0000D0010000}"/>
    <cellStyle name="Normal 122" xfId="771" xr:uid="{00000000-0005-0000-0000-0000D1010000}"/>
    <cellStyle name="Normal 123" xfId="772" xr:uid="{00000000-0005-0000-0000-0000D2010000}"/>
    <cellStyle name="Normal 124" xfId="773" xr:uid="{00000000-0005-0000-0000-0000D3010000}"/>
    <cellStyle name="Normal 125" xfId="774" xr:uid="{00000000-0005-0000-0000-0000D4010000}"/>
    <cellStyle name="Normal 126" xfId="775" xr:uid="{00000000-0005-0000-0000-0000D5010000}"/>
    <cellStyle name="Normal 127" xfId="776" xr:uid="{00000000-0005-0000-0000-0000D6010000}"/>
    <cellStyle name="Normal 128" xfId="777" xr:uid="{00000000-0005-0000-0000-0000D7010000}"/>
    <cellStyle name="Normal 129" xfId="778" xr:uid="{00000000-0005-0000-0000-0000D8010000}"/>
    <cellStyle name="Normal 13" xfId="448" xr:uid="{00000000-0005-0000-0000-0000D9010000}"/>
    <cellStyle name="Normal 13 2" xfId="449" xr:uid="{00000000-0005-0000-0000-0000DA010000}"/>
    <cellStyle name="Normal 130" xfId="779" xr:uid="{00000000-0005-0000-0000-0000DB010000}"/>
    <cellStyle name="Normal 131" xfId="780" xr:uid="{00000000-0005-0000-0000-0000DC010000}"/>
    <cellStyle name="Normal 132" xfId="781" xr:uid="{00000000-0005-0000-0000-0000DD010000}"/>
    <cellStyle name="Normal 133" xfId="782" xr:uid="{00000000-0005-0000-0000-0000DE010000}"/>
    <cellStyle name="Normal 134" xfId="783" xr:uid="{00000000-0005-0000-0000-0000DF010000}"/>
    <cellStyle name="Normal 135" xfId="784" xr:uid="{00000000-0005-0000-0000-0000E0010000}"/>
    <cellStyle name="Normal 136" xfId="785" xr:uid="{00000000-0005-0000-0000-0000E1010000}"/>
    <cellStyle name="Normal 14" xfId="450" xr:uid="{00000000-0005-0000-0000-0000E2010000}"/>
    <cellStyle name="Normal 14 2" xfId="451" xr:uid="{00000000-0005-0000-0000-0000E3010000}"/>
    <cellStyle name="Normal 15" xfId="452" xr:uid="{00000000-0005-0000-0000-0000E4010000}"/>
    <cellStyle name="Normal 15 2" xfId="453" xr:uid="{00000000-0005-0000-0000-0000E5010000}"/>
    <cellStyle name="Normal 16" xfId="454" xr:uid="{00000000-0005-0000-0000-0000E6010000}"/>
    <cellStyle name="Normal 17" xfId="455" xr:uid="{00000000-0005-0000-0000-0000E7010000}"/>
    <cellStyle name="Normal 18" xfId="456" xr:uid="{00000000-0005-0000-0000-0000E8010000}"/>
    <cellStyle name="Normal 19" xfId="457" xr:uid="{00000000-0005-0000-0000-0000E9010000}"/>
    <cellStyle name="Normal 2" xfId="4" xr:uid="{00000000-0005-0000-0000-0000EA010000}"/>
    <cellStyle name="Normal 2 2" xfId="2" xr:uid="{00000000-0005-0000-0000-0000EB010000}"/>
    <cellStyle name="Normal 2 2 2" xfId="5" xr:uid="{00000000-0005-0000-0000-0000EC010000}"/>
    <cellStyle name="Normal 2 2 2 2" xfId="458" xr:uid="{00000000-0005-0000-0000-0000ED010000}"/>
    <cellStyle name="Normal 2 2 3" xfId="459" xr:uid="{00000000-0005-0000-0000-0000EE010000}"/>
    <cellStyle name="Normal 2 2 4" xfId="460" xr:uid="{00000000-0005-0000-0000-0000EF010000}"/>
    <cellStyle name="Normal 2 3" xfId="461" xr:uid="{00000000-0005-0000-0000-0000F0010000}"/>
    <cellStyle name="Normal 2 3 2" xfId="462" xr:uid="{00000000-0005-0000-0000-0000F1010000}"/>
    <cellStyle name="Normal 2 4" xfId="463" xr:uid="{00000000-0005-0000-0000-0000F2010000}"/>
    <cellStyle name="Normal 2 4 2" xfId="464" xr:uid="{00000000-0005-0000-0000-0000F3010000}"/>
    <cellStyle name="Normal 2 5" xfId="465" xr:uid="{00000000-0005-0000-0000-0000F4010000}"/>
    <cellStyle name="Normal 2 5 2" xfId="466" xr:uid="{00000000-0005-0000-0000-0000F5010000}"/>
    <cellStyle name="Normal 2 6" xfId="467" xr:uid="{00000000-0005-0000-0000-0000F6010000}"/>
    <cellStyle name="Normal 2 7" xfId="468" xr:uid="{00000000-0005-0000-0000-0000F7010000}"/>
    <cellStyle name="Normal 2_Cuadro No. 1" xfId="469" xr:uid="{00000000-0005-0000-0000-0000F8010000}"/>
    <cellStyle name="Normal 20" xfId="470" xr:uid="{00000000-0005-0000-0000-0000F9010000}"/>
    <cellStyle name="Normal 21" xfId="471" xr:uid="{00000000-0005-0000-0000-0000FA010000}"/>
    <cellStyle name="Normal 22" xfId="472" xr:uid="{00000000-0005-0000-0000-0000FB010000}"/>
    <cellStyle name="Normal 23" xfId="473" xr:uid="{00000000-0005-0000-0000-0000FC010000}"/>
    <cellStyle name="Normal 24" xfId="474" xr:uid="{00000000-0005-0000-0000-0000FD010000}"/>
    <cellStyle name="Normal 25" xfId="475" xr:uid="{00000000-0005-0000-0000-0000FE010000}"/>
    <cellStyle name="Normal 26" xfId="476" xr:uid="{00000000-0005-0000-0000-0000FF010000}"/>
    <cellStyle name="Normal 26 2" xfId="477" xr:uid="{00000000-0005-0000-0000-000000020000}"/>
    <cellStyle name="Normal 27" xfId="478" xr:uid="{00000000-0005-0000-0000-000001020000}"/>
    <cellStyle name="Normal 28" xfId="479" xr:uid="{00000000-0005-0000-0000-000002020000}"/>
    <cellStyle name="Normal 29" xfId="480" xr:uid="{00000000-0005-0000-0000-000003020000}"/>
    <cellStyle name="Normal 3" xfId="6" xr:uid="{00000000-0005-0000-0000-000004020000}"/>
    <cellStyle name="Normal 3 2" xfId="482" xr:uid="{00000000-0005-0000-0000-000005020000}"/>
    <cellStyle name="Normal 3 2 2" xfId="483" xr:uid="{00000000-0005-0000-0000-000006020000}"/>
    <cellStyle name="Normal 3 2 3" xfId="484" xr:uid="{00000000-0005-0000-0000-000007020000}"/>
    <cellStyle name="Normal 3 3" xfId="485" xr:uid="{00000000-0005-0000-0000-000008020000}"/>
    <cellStyle name="Normal 3 3 2" xfId="486" xr:uid="{00000000-0005-0000-0000-000009020000}"/>
    <cellStyle name="Normal 3 4" xfId="487" xr:uid="{00000000-0005-0000-0000-00000A020000}"/>
    <cellStyle name="Normal 3 4 2" xfId="488" xr:uid="{00000000-0005-0000-0000-00000B020000}"/>
    <cellStyle name="Normal 3 4 3" xfId="489" xr:uid="{00000000-0005-0000-0000-00000C020000}"/>
    <cellStyle name="Normal 3 5" xfId="490" xr:uid="{00000000-0005-0000-0000-00000D020000}"/>
    <cellStyle name="Normal 3 5 2" xfId="491" xr:uid="{00000000-0005-0000-0000-00000E020000}"/>
    <cellStyle name="Normal 3 6" xfId="492" xr:uid="{00000000-0005-0000-0000-00000F020000}"/>
    <cellStyle name="Normal 3 7" xfId="493" xr:uid="{00000000-0005-0000-0000-000010020000}"/>
    <cellStyle name="Normal 3 8" xfId="481" xr:uid="{00000000-0005-0000-0000-000011020000}"/>
    <cellStyle name="Normal 3_COMP.Febrero 2018" xfId="494" xr:uid="{00000000-0005-0000-0000-000012020000}"/>
    <cellStyle name="Normal 30" xfId="495" xr:uid="{00000000-0005-0000-0000-000013020000}"/>
    <cellStyle name="Normal 31" xfId="496" xr:uid="{00000000-0005-0000-0000-000014020000}"/>
    <cellStyle name="Normal 32" xfId="497" xr:uid="{00000000-0005-0000-0000-000015020000}"/>
    <cellStyle name="Normal 33" xfId="498" xr:uid="{00000000-0005-0000-0000-000016020000}"/>
    <cellStyle name="Normal 34" xfId="499" xr:uid="{00000000-0005-0000-0000-000017020000}"/>
    <cellStyle name="Normal 35" xfId="500" xr:uid="{00000000-0005-0000-0000-000018020000}"/>
    <cellStyle name="Normal 35 2" xfId="501" xr:uid="{00000000-0005-0000-0000-000019020000}"/>
    <cellStyle name="Normal 36" xfId="502" xr:uid="{00000000-0005-0000-0000-00001A020000}"/>
    <cellStyle name="Normal 37" xfId="503" xr:uid="{00000000-0005-0000-0000-00001B020000}"/>
    <cellStyle name="Normal 38" xfId="504" xr:uid="{00000000-0005-0000-0000-00001C020000}"/>
    <cellStyle name="Normal 39" xfId="505" xr:uid="{00000000-0005-0000-0000-00001D020000}"/>
    <cellStyle name="Normal 4" xfId="506" xr:uid="{00000000-0005-0000-0000-00001E020000}"/>
    <cellStyle name="Normal 4 2" xfId="507" xr:uid="{00000000-0005-0000-0000-00001F020000}"/>
    <cellStyle name="Normal 4 2 2" xfId="508" xr:uid="{00000000-0005-0000-0000-000020020000}"/>
    <cellStyle name="Normal 4 2 3" xfId="509" xr:uid="{00000000-0005-0000-0000-000021020000}"/>
    <cellStyle name="Normal 4 3" xfId="9" xr:uid="{00000000-0005-0000-0000-000022020000}"/>
    <cellStyle name="Normal 4 4" xfId="704" xr:uid="{00000000-0005-0000-0000-000023020000}"/>
    <cellStyle name="Normal 4_Cuadro No. 1" xfId="510" xr:uid="{00000000-0005-0000-0000-000024020000}"/>
    <cellStyle name="Normal 40" xfId="511" xr:uid="{00000000-0005-0000-0000-000025020000}"/>
    <cellStyle name="Normal 41" xfId="512" xr:uid="{00000000-0005-0000-0000-000026020000}"/>
    <cellStyle name="Normal 42" xfId="513" xr:uid="{00000000-0005-0000-0000-000027020000}"/>
    <cellStyle name="Normal 43" xfId="514" xr:uid="{00000000-0005-0000-0000-000028020000}"/>
    <cellStyle name="Normal 44" xfId="515" xr:uid="{00000000-0005-0000-0000-000029020000}"/>
    <cellStyle name="Normal 45" xfId="516" xr:uid="{00000000-0005-0000-0000-00002A020000}"/>
    <cellStyle name="Normal 46" xfId="517" xr:uid="{00000000-0005-0000-0000-00002B020000}"/>
    <cellStyle name="Normal 47" xfId="518" xr:uid="{00000000-0005-0000-0000-00002C020000}"/>
    <cellStyle name="Normal 48" xfId="519" xr:uid="{00000000-0005-0000-0000-00002D020000}"/>
    <cellStyle name="Normal 49" xfId="520" xr:uid="{00000000-0005-0000-0000-00002E020000}"/>
    <cellStyle name="Normal 5" xfId="521" xr:uid="{00000000-0005-0000-0000-00002F020000}"/>
    <cellStyle name="Normal 5 2" xfId="522" xr:uid="{00000000-0005-0000-0000-000030020000}"/>
    <cellStyle name="Normal 5 2 2" xfId="523" xr:uid="{00000000-0005-0000-0000-000031020000}"/>
    <cellStyle name="Normal 5 2 3" xfId="524" xr:uid="{00000000-0005-0000-0000-000032020000}"/>
    <cellStyle name="Normal 5 3" xfId="525" xr:uid="{00000000-0005-0000-0000-000033020000}"/>
    <cellStyle name="Normal 5 3 2" xfId="526" xr:uid="{00000000-0005-0000-0000-000034020000}"/>
    <cellStyle name="Normal 5 3 3" xfId="527" xr:uid="{00000000-0005-0000-0000-000035020000}"/>
    <cellStyle name="Normal 5 3 4" xfId="528" xr:uid="{00000000-0005-0000-0000-000036020000}"/>
    <cellStyle name="Normal 5 4" xfId="529" xr:uid="{00000000-0005-0000-0000-000037020000}"/>
    <cellStyle name="Normal 5 4 2" xfId="530" xr:uid="{00000000-0005-0000-0000-000038020000}"/>
    <cellStyle name="Normal 5 4 3" xfId="531" xr:uid="{00000000-0005-0000-0000-000039020000}"/>
    <cellStyle name="Normal 5 5" xfId="532" xr:uid="{00000000-0005-0000-0000-00003A020000}"/>
    <cellStyle name="Normal 5 5 2" xfId="533" xr:uid="{00000000-0005-0000-0000-00003B020000}"/>
    <cellStyle name="Normal 5 6" xfId="534" xr:uid="{00000000-0005-0000-0000-00003C020000}"/>
    <cellStyle name="Normal 5 6 2" xfId="535" xr:uid="{00000000-0005-0000-0000-00003D020000}"/>
    <cellStyle name="Normal 5 7" xfId="700" xr:uid="{00000000-0005-0000-0000-00003E020000}"/>
    <cellStyle name="Normal 5 7 2" xfId="706" xr:uid="{00000000-0005-0000-0000-00003F020000}"/>
    <cellStyle name="Normal 5 8" xfId="701" xr:uid="{00000000-0005-0000-0000-000040020000}"/>
    <cellStyle name="Normal 5 9" xfId="705" xr:uid="{00000000-0005-0000-0000-000041020000}"/>
    <cellStyle name="Normal 5_Cuadro No. 1" xfId="536" xr:uid="{00000000-0005-0000-0000-000042020000}"/>
    <cellStyle name="Normal 50" xfId="537" xr:uid="{00000000-0005-0000-0000-000043020000}"/>
    <cellStyle name="Normal 51" xfId="538" xr:uid="{00000000-0005-0000-0000-000044020000}"/>
    <cellStyle name="Normal 52" xfId="539" xr:uid="{00000000-0005-0000-0000-000045020000}"/>
    <cellStyle name="Normal 53" xfId="540" xr:uid="{00000000-0005-0000-0000-000046020000}"/>
    <cellStyle name="Normal 54" xfId="541" xr:uid="{00000000-0005-0000-0000-000047020000}"/>
    <cellStyle name="Normal 55" xfId="542" xr:uid="{00000000-0005-0000-0000-000048020000}"/>
    <cellStyle name="Normal 56" xfId="543" xr:uid="{00000000-0005-0000-0000-000049020000}"/>
    <cellStyle name="Normal 57" xfId="544" xr:uid="{00000000-0005-0000-0000-00004A020000}"/>
    <cellStyle name="Normal 58" xfId="545" xr:uid="{00000000-0005-0000-0000-00004B020000}"/>
    <cellStyle name="Normal 59" xfId="702" xr:uid="{00000000-0005-0000-0000-00004C020000}"/>
    <cellStyle name="Normal 59 2" xfId="707" xr:uid="{00000000-0005-0000-0000-00004D020000}"/>
    <cellStyle name="Normal 59 3" xfId="708" xr:uid="{00000000-0005-0000-0000-00004E020000}"/>
    <cellStyle name="Normal 6" xfId="546" xr:uid="{00000000-0005-0000-0000-00004F020000}"/>
    <cellStyle name="Normal 6 2" xfId="547" xr:uid="{00000000-0005-0000-0000-000050020000}"/>
    <cellStyle name="Normal 6 2 2" xfId="548" xr:uid="{00000000-0005-0000-0000-000051020000}"/>
    <cellStyle name="Normal 6 2 2 2" xfId="549" xr:uid="{00000000-0005-0000-0000-000052020000}"/>
    <cellStyle name="Normal 6 2 2 3" xfId="550" xr:uid="{00000000-0005-0000-0000-000053020000}"/>
    <cellStyle name="Normal 6 2 3" xfId="551" xr:uid="{00000000-0005-0000-0000-000054020000}"/>
    <cellStyle name="Normal 6 2 3 2" xfId="552" xr:uid="{00000000-0005-0000-0000-000055020000}"/>
    <cellStyle name="Normal 6 2 4" xfId="553" xr:uid="{00000000-0005-0000-0000-000056020000}"/>
    <cellStyle name="Normal 6 2 5" xfId="554" xr:uid="{00000000-0005-0000-0000-000057020000}"/>
    <cellStyle name="Normal 6 2_Cuadro No. 1" xfId="555" xr:uid="{00000000-0005-0000-0000-000058020000}"/>
    <cellStyle name="Normal 6 3" xfId="556" xr:uid="{00000000-0005-0000-0000-000059020000}"/>
    <cellStyle name="Normal 6 3 2" xfId="557" xr:uid="{00000000-0005-0000-0000-00005A020000}"/>
    <cellStyle name="Normal 6 3 3" xfId="558" xr:uid="{00000000-0005-0000-0000-00005B020000}"/>
    <cellStyle name="Normal 6 4" xfId="559" xr:uid="{00000000-0005-0000-0000-00005C020000}"/>
    <cellStyle name="Normal 6 4 2" xfId="560" xr:uid="{00000000-0005-0000-0000-00005D020000}"/>
    <cellStyle name="Normal 6 5" xfId="561" xr:uid="{00000000-0005-0000-0000-00005E020000}"/>
    <cellStyle name="Normal 6 5 2" xfId="562" xr:uid="{00000000-0005-0000-0000-00005F020000}"/>
    <cellStyle name="Normal 6 6" xfId="563" xr:uid="{00000000-0005-0000-0000-000060020000}"/>
    <cellStyle name="Normal 6 6 2" xfId="564" xr:uid="{00000000-0005-0000-0000-000061020000}"/>
    <cellStyle name="Normal 6 7" xfId="565" xr:uid="{00000000-0005-0000-0000-000062020000}"/>
    <cellStyle name="Normal 6_Cuadro No. 1" xfId="566" xr:uid="{00000000-0005-0000-0000-000063020000}"/>
    <cellStyle name="Normal 60" xfId="703" xr:uid="{00000000-0005-0000-0000-000064020000}"/>
    <cellStyle name="Normal 60 2" xfId="709" xr:uid="{00000000-0005-0000-0000-000065020000}"/>
    <cellStyle name="Normal 61" xfId="710" xr:uid="{00000000-0005-0000-0000-000066020000}"/>
    <cellStyle name="Normal 62" xfId="711" xr:uid="{00000000-0005-0000-0000-000067020000}"/>
    <cellStyle name="Normal 63" xfId="712" xr:uid="{00000000-0005-0000-0000-000068020000}"/>
    <cellStyle name="Normal 64" xfId="713" xr:uid="{00000000-0005-0000-0000-000069020000}"/>
    <cellStyle name="Normal 65" xfId="714" xr:uid="{00000000-0005-0000-0000-00006A020000}"/>
    <cellStyle name="Normal 66" xfId="715" xr:uid="{00000000-0005-0000-0000-00006B020000}"/>
    <cellStyle name="Normal 67" xfId="716" xr:uid="{00000000-0005-0000-0000-00006C020000}"/>
    <cellStyle name="Normal 68" xfId="717" xr:uid="{00000000-0005-0000-0000-00006D020000}"/>
    <cellStyle name="Normal 69" xfId="718" xr:uid="{00000000-0005-0000-0000-00006E020000}"/>
    <cellStyle name="Normal 7" xfId="567" xr:uid="{00000000-0005-0000-0000-00006F020000}"/>
    <cellStyle name="Normal 7 2" xfId="568" xr:uid="{00000000-0005-0000-0000-000070020000}"/>
    <cellStyle name="Normal 7 2 2" xfId="569" xr:uid="{00000000-0005-0000-0000-000071020000}"/>
    <cellStyle name="Normal 7 2 2 2" xfId="570" xr:uid="{00000000-0005-0000-0000-000072020000}"/>
    <cellStyle name="Normal 7 2 3" xfId="571" xr:uid="{00000000-0005-0000-0000-000073020000}"/>
    <cellStyle name="Normal 7 2 4" xfId="572" xr:uid="{00000000-0005-0000-0000-000074020000}"/>
    <cellStyle name="Normal 7 3" xfId="573" xr:uid="{00000000-0005-0000-0000-000075020000}"/>
    <cellStyle name="Normal 7 3 2" xfId="574" xr:uid="{00000000-0005-0000-0000-000076020000}"/>
    <cellStyle name="Normal 7 3 3" xfId="575" xr:uid="{00000000-0005-0000-0000-000077020000}"/>
    <cellStyle name="Normal 7 4" xfId="576" xr:uid="{00000000-0005-0000-0000-000078020000}"/>
    <cellStyle name="Normal 7 4 2" xfId="577" xr:uid="{00000000-0005-0000-0000-000079020000}"/>
    <cellStyle name="Normal 7 4 3" xfId="578" xr:uid="{00000000-0005-0000-0000-00007A020000}"/>
    <cellStyle name="Normal 7 5" xfId="579" xr:uid="{00000000-0005-0000-0000-00007B020000}"/>
    <cellStyle name="Normal 7 5 2" xfId="580" xr:uid="{00000000-0005-0000-0000-00007C020000}"/>
    <cellStyle name="Normal 7 6" xfId="581" xr:uid="{00000000-0005-0000-0000-00007D020000}"/>
    <cellStyle name="Normal 7 6 2" xfId="582" xr:uid="{00000000-0005-0000-0000-00007E020000}"/>
    <cellStyle name="Normal 7 7" xfId="583" xr:uid="{00000000-0005-0000-0000-00007F020000}"/>
    <cellStyle name="Normal 70" xfId="719" xr:uid="{00000000-0005-0000-0000-000080020000}"/>
    <cellStyle name="Normal 71" xfId="720" xr:uid="{00000000-0005-0000-0000-000081020000}"/>
    <cellStyle name="Normal 72" xfId="721" xr:uid="{00000000-0005-0000-0000-000082020000}"/>
    <cellStyle name="Normal 73" xfId="722" xr:uid="{00000000-0005-0000-0000-000083020000}"/>
    <cellStyle name="Normal 74" xfId="723" xr:uid="{00000000-0005-0000-0000-000084020000}"/>
    <cellStyle name="Normal 75" xfId="724" xr:uid="{00000000-0005-0000-0000-000085020000}"/>
    <cellStyle name="Normal 76" xfId="725" xr:uid="{00000000-0005-0000-0000-000086020000}"/>
    <cellStyle name="Normal 77" xfId="726" xr:uid="{00000000-0005-0000-0000-000087020000}"/>
    <cellStyle name="Normal 78" xfId="727" xr:uid="{00000000-0005-0000-0000-000088020000}"/>
    <cellStyle name="Normal 79" xfId="728" xr:uid="{00000000-0005-0000-0000-000089020000}"/>
    <cellStyle name="Normal 8" xfId="584" xr:uid="{00000000-0005-0000-0000-00008A020000}"/>
    <cellStyle name="Normal 8 2" xfId="585" xr:uid="{00000000-0005-0000-0000-00008B020000}"/>
    <cellStyle name="Normal 8 2 2" xfId="586" xr:uid="{00000000-0005-0000-0000-00008C020000}"/>
    <cellStyle name="Normal 8 2 3" xfId="587" xr:uid="{00000000-0005-0000-0000-00008D020000}"/>
    <cellStyle name="Normal 8 3" xfId="588" xr:uid="{00000000-0005-0000-0000-00008E020000}"/>
    <cellStyle name="Normal 8 3 2" xfId="589" xr:uid="{00000000-0005-0000-0000-00008F020000}"/>
    <cellStyle name="Normal 8 3 3" xfId="590" xr:uid="{00000000-0005-0000-0000-000090020000}"/>
    <cellStyle name="Normal 8 4" xfId="591" xr:uid="{00000000-0005-0000-0000-000091020000}"/>
    <cellStyle name="Normal 8 5" xfId="592" xr:uid="{00000000-0005-0000-0000-000092020000}"/>
    <cellStyle name="Normal 8_Cuadro No. 1" xfId="593" xr:uid="{00000000-0005-0000-0000-000093020000}"/>
    <cellStyle name="Normal 80" xfId="729" xr:uid="{00000000-0005-0000-0000-000094020000}"/>
    <cellStyle name="Normal 81" xfId="730" xr:uid="{00000000-0005-0000-0000-000095020000}"/>
    <cellStyle name="Normal 82" xfId="731" xr:uid="{00000000-0005-0000-0000-000096020000}"/>
    <cellStyle name="Normal 83" xfId="732" xr:uid="{00000000-0005-0000-0000-000097020000}"/>
    <cellStyle name="Normal 84" xfId="733" xr:uid="{00000000-0005-0000-0000-000098020000}"/>
    <cellStyle name="Normal 85" xfId="734" xr:uid="{00000000-0005-0000-0000-000099020000}"/>
    <cellStyle name="Normal 86" xfId="735" xr:uid="{00000000-0005-0000-0000-00009A020000}"/>
    <cellStyle name="Normal 87" xfId="736" xr:uid="{00000000-0005-0000-0000-00009B020000}"/>
    <cellStyle name="Normal 88" xfId="737" xr:uid="{00000000-0005-0000-0000-00009C020000}"/>
    <cellStyle name="Normal 89" xfId="738" xr:uid="{00000000-0005-0000-0000-00009D020000}"/>
    <cellStyle name="Normal 9" xfId="594" xr:uid="{00000000-0005-0000-0000-00009E020000}"/>
    <cellStyle name="Normal 9 2" xfId="595" xr:uid="{00000000-0005-0000-0000-00009F020000}"/>
    <cellStyle name="Normal 9 2 2" xfId="596" xr:uid="{00000000-0005-0000-0000-0000A0020000}"/>
    <cellStyle name="Normal 9 2 3" xfId="597" xr:uid="{00000000-0005-0000-0000-0000A1020000}"/>
    <cellStyle name="Normal 9 3" xfId="598" xr:uid="{00000000-0005-0000-0000-0000A2020000}"/>
    <cellStyle name="Normal 9 3 2" xfId="599" xr:uid="{00000000-0005-0000-0000-0000A3020000}"/>
    <cellStyle name="Normal 9 3 3" xfId="600" xr:uid="{00000000-0005-0000-0000-0000A4020000}"/>
    <cellStyle name="Normal 9 4" xfId="601" xr:uid="{00000000-0005-0000-0000-0000A5020000}"/>
    <cellStyle name="Normal 9 4 2" xfId="602" xr:uid="{00000000-0005-0000-0000-0000A6020000}"/>
    <cellStyle name="Normal 9 5" xfId="603" xr:uid="{00000000-0005-0000-0000-0000A7020000}"/>
    <cellStyle name="Normal 9_Cuadro No. 1" xfId="604" xr:uid="{00000000-0005-0000-0000-0000A8020000}"/>
    <cellStyle name="Normal 90" xfId="739" xr:uid="{00000000-0005-0000-0000-0000A9020000}"/>
    <cellStyle name="Normal 91" xfId="740" xr:uid="{00000000-0005-0000-0000-0000AA020000}"/>
    <cellStyle name="Normal 92" xfId="741" xr:uid="{00000000-0005-0000-0000-0000AB020000}"/>
    <cellStyle name="Normal 93" xfId="742" xr:uid="{00000000-0005-0000-0000-0000AC020000}"/>
    <cellStyle name="Normal 94" xfId="743" xr:uid="{00000000-0005-0000-0000-0000AD020000}"/>
    <cellStyle name="Normal 95" xfId="744" xr:uid="{00000000-0005-0000-0000-0000AE020000}"/>
    <cellStyle name="Normal 96" xfId="745" xr:uid="{00000000-0005-0000-0000-0000AF020000}"/>
    <cellStyle name="Normal 97" xfId="746" xr:uid="{00000000-0005-0000-0000-0000B0020000}"/>
    <cellStyle name="Normal 98" xfId="747" xr:uid="{00000000-0005-0000-0000-0000B1020000}"/>
    <cellStyle name="Normal 99" xfId="748" xr:uid="{00000000-0005-0000-0000-0000B2020000}"/>
    <cellStyle name="Notas 2" xfId="605" xr:uid="{00000000-0005-0000-0000-0000B3020000}"/>
    <cellStyle name="Notas 2 2" xfId="606" xr:uid="{00000000-0005-0000-0000-0000B4020000}"/>
    <cellStyle name="Notas 2 2 2" xfId="607" xr:uid="{00000000-0005-0000-0000-0000B5020000}"/>
    <cellStyle name="Notas 2 2 3" xfId="608" xr:uid="{00000000-0005-0000-0000-0000B6020000}"/>
    <cellStyle name="Notas 2 3" xfId="609" xr:uid="{00000000-0005-0000-0000-0000B7020000}"/>
    <cellStyle name="Notas 2 4" xfId="610" xr:uid="{00000000-0005-0000-0000-0000B8020000}"/>
    <cellStyle name="Notas 2_Cuadro No. 1" xfId="611" xr:uid="{00000000-0005-0000-0000-0000B9020000}"/>
    <cellStyle name="Notas 3" xfId="612" xr:uid="{00000000-0005-0000-0000-0000BA020000}"/>
    <cellStyle name="Notas 4" xfId="613" xr:uid="{00000000-0005-0000-0000-0000BB020000}"/>
    <cellStyle name="Notas 5" xfId="614" xr:uid="{00000000-0005-0000-0000-0000BC020000}"/>
    <cellStyle name="Notas 6" xfId="615" xr:uid="{00000000-0005-0000-0000-0000BD020000}"/>
    <cellStyle name="Notas 7" xfId="616" xr:uid="{00000000-0005-0000-0000-0000BE020000}"/>
    <cellStyle name="Note 2" xfId="617" xr:uid="{00000000-0005-0000-0000-0000BF020000}"/>
    <cellStyle name="Output 2" xfId="618" xr:uid="{00000000-0005-0000-0000-0000C0020000}"/>
    <cellStyle name="Parent row" xfId="619" xr:uid="{00000000-0005-0000-0000-0000C1020000}"/>
    <cellStyle name="Percent 2" xfId="620" xr:uid="{00000000-0005-0000-0000-0000C2020000}"/>
    <cellStyle name="Percent 2 2" xfId="621" xr:uid="{00000000-0005-0000-0000-0000C3020000}"/>
    <cellStyle name="Percent 2 2 2" xfId="622" xr:uid="{00000000-0005-0000-0000-0000C4020000}"/>
    <cellStyle name="Percent 2 2 3" xfId="623" xr:uid="{00000000-0005-0000-0000-0000C5020000}"/>
    <cellStyle name="Percent 2 3" xfId="624" xr:uid="{00000000-0005-0000-0000-0000C6020000}"/>
    <cellStyle name="Percent 2 4" xfId="625" xr:uid="{00000000-0005-0000-0000-0000C7020000}"/>
    <cellStyle name="Percent 3" xfId="626" xr:uid="{00000000-0005-0000-0000-0000C8020000}"/>
    <cellStyle name="Percent 3 2" xfId="627" xr:uid="{00000000-0005-0000-0000-0000C9020000}"/>
    <cellStyle name="Percent 3 3" xfId="628" xr:uid="{00000000-0005-0000-0000-0000CA020000}"/>
    <cellStyle name="Percent 4" xfId="629" xr:uid="{00000000-0005-0000-0000-0000CB020000}"/>
    <cellStyle name="Percent 4 2" xfId="630" xr:uid="{00000000-0005-0000-0000-0000CC020000}"/>
    <cellStyle name="Percent 4 3" xfId="631" xr:uid="{00000000-0005-0000-0000-0000CD020000}"/>
    <cellStyle name="Percent 5" xfId="632" xr:uid="{00000000-0005-0000-0000-0000CE020000}"/>
    <cellStyle name="Percent 5 2" xfId="633" xr:uid="{00000000-0005-0000-0000-0000CF020000}"/>
    <cellStyle name="Percent 5 3" xfId="634" xr:uid="{00000000-0005-0000-0000-0000D0020000}"/>
    <cellStyle name="Percent 6" xfId="635" xr:uid="{00000000-0005-0000-0000-0000D1020000}"/>
    <cellStyle name="Percent 6 2" xfId="636" xr:uid="{00000000-0005-0000-0000-0000D2020000}"/>
    <cellStyle name="Percent 6 3" xfId="637" xr:uid="{00000000-0005-0000-0000-0000D3020000}"/>
    <cellStyle name="Percent 7" xfId="638" xr:uid="{00000000-0005-0000-0000-0000D4020000}"/>
    <cellStyle name="Percent 7 2" xfId="639" xr:uid="{00000000-0005-0000-0000-0000D5020000}"/>
    <cellStyle name="Percent 7 2 2" xfId="640" xr:uid="{00000000-0005-0000-0000-0000D6020000}"/>
    <cellStyle name="Percent 7 2 3" xfId="641" xr:uid="{00000000-0005-0000-0000-0000D7020000}"/>
    <cellStyle name="Percent 7 3" xfId="642" xr:uid="{00000000-0005-0000-0000-0000D8020000}"/>
    <cellStyle name="Percent 7 4" xfId="643" xr:uid="{00000000-0005-0000-0000-0000D9020000}"/>
    <cellStyle name="Percent 8" xfId="644" xr:uid="{00000000-0005-0000-0000-0000DA020000}"/>
    <cellStyle name="Percent 8 2" xfId="645" xr:uid="{00000000-0005-0000-0000-0000DB020000}"/>
    <cellStyle name="Porcentaje" xfId="788" builtinId="5"/>
    <cellStyle name="Porcentaje 2" xfId="646" xr:uid="{00000000-0005-0000-0000-0000DD020000}"/>
    <cellStyle name="Porcentaje 3" xfId="647" xr:uid="{00000000-0005-0000-0000-0000DE020000}"/>
    <cellStyle name="Porcentual 2" xfId="648" xr:uid="{00000000-0005-0000-0000-0000DF020000}"/>
    <cellStyle name="Porcentual 2 2" xfId="649" xr:uid="{00000000-0005-0000-0000-0000E0020000}"/>
    <cellStyle name="Porcentual 2 2 2" xfId="650" xr:uid="{00000000-0005-0000-0000-0000E1020000}"/>
    <cellStyle name="Porcentual 2 2 3" xfId="651" xr:uid="{00000000-0005-0000-0000-0000E2020000}"/>
    <cellStyle name="Porcentual 2 3" xfId="652" xr:uid="{00000000-0005-0000-0000-0000E3020000}"/>
    <cellStyle name="Porcentual 2 4" xfId="653" xr:uid="{00000000-0005-0000-0000-0000E4020000}"/>
    <cellStyle name="Porcentual 2 5" xfId="654" xr:uid="{00000000-0005-0000-0000-0000E5020000}"/>
    <cellStyle name="Porcentual 3" xfId="655" xr:uid="{00000000-0005-0000-0000-0000E6020000}"/>
    <cellStyle name="Porcentual 3 2" xfId="656" xr:uid="{00000000-0005-0000-0000-0000E7020000}"/>
    <cellStyle name="Porcentual 3 2 2" xfId="657" xr:uid="{00000000-0005-0000-0000-0000E8020000}"/>
    <cellStyle name="Porcentual 3 2 3" xfId="658" xr:uid="{00000000-0005-0000-0000-0000E9020000}"/>
    <cellStyle name="Porcentual 3 3" xfId="659" xr:uid="{00000000-0005-0000-0000-0000EA020000}"/>
    <cellStyle name="Porcentual 4" xfId="660" xr:uid="{00000000-0005-0000-0000-0000EB020000}"/>
    <cellStyle name="Porcentual 4 2" xfId="661" xr:uid="{00000000-0005-0000-0000-0000EC020000}"/>
    <cellStyle name="Porcentual 4 3" xfId="662" xr:uid="{00000000-0005-0000-0000-0000ED020000}"/>
    <cellStyle name="Porcentual 4 4" xfId="663" xr:uid="{00000000-0005-0000-0000-0000EE020000}"/>
    <cellStyle name="Porcentual 4 5" xfId="664" xr:uid="{00000000-0005-0000-0000-0000EF020000}"/>
    <cellStyle name="Porcentual 5" xfId="665" xr:uid="{00000000-0005-0000-0000-0000F0020000}"/>
    <cellStyle name="Porcentual 6" xfId="666" xr:uid="{00000000-0005-0000-0000-0000F1020000}"/>
    <cellStyle name="Porcentual 6 2" xfId="667" xr:uid="{00000000-0005-0000-0000-0000F2020000}"/>
    <cellStyle name="Porcentual 7" xfId="668" xr:uid="{00000000-0005-0000-0000-0000F3020000}"/>
    <cellStyle name="Porcentual 7 2" xfId="669" xr:uid="{00000000-0005-0000-0000-0000F4020000}"/>
    <cellStyle name="Porcentual 8" xfId="670" xr:uid="{00000000-0005-0000-0000-0000F5020000}"/>
    <cellStyle name="Porcentual 8 2" xfId="671" xr:uid="{00000000-0005-0000-0000-0000F6020000}"/>
    <cellStyle name="Porcentual 9" xfId="672" xr:uid="{00000000-0005-0000-0000-0000F7020000}"/>
    <cellStyle name="Red Text" xfId="673" xr:uid="{00000000-0005-0000-0000-0000F8020000}"/>
    <cellStyle name="Red Text 2" xfId="674" xr:uid="{00000000-0005-0000-0000-0000F9020000}"/>
    <cellStyle name="Salida 2" xfId="675" xr:uid="{00000000-0005-0000-0000-0000FA020000}"/>
    <cellStyle name="Salida 2 2" xfId="676" xr:uid="{00000000-0005-0000-0000-0000FB020000}"/>
    <cellStyle name="Table title" xfId="677" xr:uid="{00000000-0005-0000-0000-0000FC020000}"/>
    <cellStyle name="Texto de advertencia 2" xfId="678" xr:uid="{00000000-0005-0000-0000-0000FD020000}"/>
    <cellStyle name="Texto de advertencia 2 2" xfId="679" xr:uid="{00000000-0005-0000-0000-0000FE020000}"/>
    <cellStyle name="Texto explicativo 2" xfId="680" xr:uid="{00000000-0005-0000-0000-0000FF020000}"/>
    <cellStyle name="Texto explicativo 2 2" xfId="681" xr:uid="{00000000-0005-0000-0000-000000030000}"/>
    <cellStyle name="Title 2" xfId="682" xr:uid="{00000000-0005-0000-0000-000001030000}"/>
    <cellStyle name="Título 1 2" xfId="683" xr:uid="{00000000-0005-0000-0000-000002030000}"/>
    <cellStyle name="Título 1 2 2" xfId="684" xr:uid="{00000000-0005-0000-0000-000003030000}"/>
    <cellStyle name="Título 2 2" xfId="685" xr:uid="{00000000-0005-0000-0000-000004030000}"/>
    <cellStyle name="Título 2 2 2" xfId="686" xr:uid="{00000000-0005-0000-0000-000005030000}"/>
    <cellStyle name="Título 3 2" xfId="687" xr:uid="{00000000-0005-0000-0000-000006030000}"/>
    <cellStyle name="Título 3 2 2" xfId="688" xr:uid="{00000000-0005-0000-0000-000007030000}"/>
    <cellStyle name="Título 4" xfId="689" xr:uid="{00000000-0005-0000-0000-000008030000}"/>
    <cellStyle name="Título 4 2" xfId="690" xr:uid="{00000000-0005-0000-0000-000009030000}"/>
    <cellStyle name="Título 5" xfId="691" xr:uid="{00000000-0005-0000-0000-00000A030000}"/>
    <cellStyle name="Título 6" xfId="692" xr:uid="{00000000-0005-0000-0000-00000B030000}"/>
    <cellStyle name="TopGrey" xfId="693" xr:uid="{00000000-0005-0000-0000-00000C030000}"/>
    <cellStyle name="TopGrey 2" xfId="694" xr:uid="{00000000-0005-0000-0000-00000D030000}"/>
    <cellStyle name="Total 2" xfId="695" xr:uid="{00000000-0005-0000-0000-00000E030000}"/>
    <cellStyle name="Total 2 2" xfId="696" xr:uid="{00000000-0005-0000-0000-00000F030000}"/>
    <cellStyle name="Total 2_COMP.Febrero 2018" xfId="697" xr:uid="{00000000-0005-0000-0000-000010030000}"/>
    <cellStyle name="Total 3" xfId="698" xr:uid="{00000000-0005-0000-0000-000011030000}"/>
    <cellStyle name="Warning Text 2" xfId="699" xr:uid="{00000000-0005-0000-0000-000012030000}"/>
  </cellStyles>
  <dxfs count="1">
    <dxf>
      <numFmt numFmtId="166" formatCode="_(* #,##0.0_);_(* \(#,##0.0\);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onnections" Target="connection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0</xdr:col>
      <xdr:colOff>307975</xdr:colOff>
      <xdr:row>4</xdr:row>
      <xdr:rowOff>131904</xdr:rowOff>
    </xdr:to>
    <xdr:pic>
      <xdr:nvPicPr>
        <xdr:cNvPr id="2" name="Imagen 1">
          <a:extLst>
            <a:ext uri="{FF2B5EF4-FFF2-40B4-BE49-F238E27FC236}">
              <a16:creationId xmlns:a16="http://schemas.microsoft.com/office/drawing/2014/main" id="{035ADCDB-526F-41F3-AD42-45834D2EC665}"/>
            </a:ext>
          </a:extLst>
        </xdr:cNvPr>
        <xdr:cNvPicPr>
          <a:picLocks noChangeAspect="1"/>
        </xdr:cNvPicPr>
      </xdr:nvPicPr>
      <xdr:blipFill>
        <a:blip xmlns:r="http://schemas.openxmlformats.org/officeDocument/2006/relationships" r:embed="rId1"/>
        <a:stretch>
          <a:fillRect/>
        </a:stretch>
      </xdr:blipFill>
      <xdr:spPr>
        <a:xfrm>
          <a:off x="0" y="9525"/>
          <a:ext cx="307975" cy="1354914"/>
        </a:xfrm>
        <a:prstGeom prst="rect">
          <a:avLst/>
        </a:prstGeom>
      </xdr:spPr>
    </xdr:pic>
    <xdr:clientData/>
  </xdr:twoCellAnchor>
  <xdr:twoCellAnchor editAs="oneCell">
    <xdr:from>
      <xdr:col>5</xdr:col>
      <xdr:colOff>704850</xdr:colOff>
      <xdr:row>1</xdr:row>
      <xdr:rowOff>132715</xdr:rowOff>
    </xdr:from>
    <xdr:to>
      <xdr:col>6</xdr:col>
      <xdr:colOff>913170</xdr:colOff>
      <xdr:row>4</xdr:row>
      <xdr:rowOff>132080</xdr:rowOff>
    </xdr:to>
    <xdr:pic>
      <xdr:nvPicPr>
        <xdr:cNvPr id="3" name="Imagen 2">
          <a:extLst>
            <a:ext uri="{FF2B5EF4-FFF2-40B4-BE49-F238E27FC236}">
              <a16:creationId xmlns:a16="http://schemas.microsoft.com/office/drawing/2014/main" id="{08E59683-9315-4A93-AA27-505ED9EA8B0C}"/>
            </a:ext>
          </a:extLst>
        </xdr:cNvPr>
        <xdr:cNvPicPr>
          <a:picLocks noChangeAspect="1"/>
        </xdr:cNvPicPr>
      </xdr:nvPicPr>
      <xdr:blipFill>
        <a:blip xmlns:r="http://schemas.openxmlformats.org/officeDocument/2006/relationships" r:embed="rId2"/>
        <a:stretch>
          <a:fillRect/>
        </a:stretch>
      </xdr:blipFill>
      <xdr:spPr>
        <a:xfrm>
          <a:off x="6991350" y="494665"/>
          <a:ext cx="1551345" cy="869950"/>
        </a:xfrm>
        <a:prstGeom prst="rect">
          <a:avLst/>
        </a:prstGeom>
      </xdr:spPr>
    </xdr:pic>
    <xdr:clientData/>
  </xdr:twoCellAnchor>
  <xdr:twoCellAnchor editAs="oneCell">
    <xdr:from>
      <xdr:col>1</xdr:col>
      <xdr:colOff>85726</xdr:colOff>
      <xdr:row>1</xdr:row>
      <xdr:rowOff>217488</xdr:rowOff>
    </xdr:from>
    <xdr:to>
      <xdr:col>2</xdr:col>
      <xdr:colOff>263381</xdr:colOff>
      <xdr:row>4</xdr:row>
      <xdr:rowOff>148590</xdr:rowOff>
    </xdr:to>
    <xdr:pic>
      <xdr:nvPicPr>
        <xdr:cNvPr id="4" name="Imagen 3">
          <a:extLst>
            <a:ext uri="{FF2B5EF4-FFF2-40B4-BE49-F238E27FC236}">
              <a16:creationId xmlns:a16="http://schemas.microsoft.com/office/drawing/2014/main" id="{78D8BE4C-6699-4A2D-AA07-C25E737AB1E2}"/>
            </a:ext>
          </a:extLst>
        </xdr:cNvPr>
        <xdr:cNvPicPr>
          <a:picLocks noChangeAspect="1"/>
        </xdr:cNvPicPr>
      </xdr:nvPicPr>
      <xdr:blipFill>
        <a:blip xmlns:r="http://schemas.openxmlformats.org/officeDocument/2006/relationships" r:embed="rId3"/>
        <a:stretch>
          <a:fillRect/>
        </a:stretch>
      </xdr:blipFill>
      <xdr:spPr>
        <a:xfrm>
          <a:off x="914401" y="579438"/>
          <a:ext cx="1615930" cy="79787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8" name="Imagen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4</xdr:col>
      <xdr:colOff>716280</xdr:colOff>
      <xdr:row>2</xdr:row>
      <xdr:rowOff>129540</xdr:rowOff>
    </xdr:from>
    <xdr:to>
      <xdr:col>5</xdr:col>
      <xdr:colOff>1238772</xdr:colOff>
      <xdr:row>6</xdr:row>
      <xdr:rowOff>209550</xdr:rowOff>
    </xdr:to>
    <xdr:pic>
      <xdr:nvPicPr>
        <xdr:cNvPr id="5" name="Imagen 3">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a:stretch>
          <a:fillRect/>
        </a:stretch>
      </xdr:blipFill>
      <xdr:spPr>
        <a:xfrm>
          <a:off x="8498205" y="758190"/>
          <a:ext cx="1852182" cy="933450"/>
        </a:xfrm>
        <a:prstGeom prst="rect">
          <a:avLst/>
        </a:prstGeom>
      </xdr:spPr>
    </xdr:pic>
    <xdr:clientData/>
  </xdr:twoCellAnchor>
  <xdr:twoCellAnchor editAs="oneCell">
    <xdr:from>
      <xdr:col>1</xdr:col>
      <xdr:colOff>19050</xdr:colOff>
      <xdr:row>3</xdr:row>
      <xdr:rowOff>120016</xdr:rowOff>
    </xdr:from>
    <xdr:to>
      <xdr:col>1</xdr:col>
      <xdr:colOff>1908567</xdr:colOff>
      <xdr:row>7</xdr:row>
      <xdr:rowOff>72391</xdr:rowOff>
    </xdr:to>
    <xdr:pic>
      <xdr:nvPicPr>
        <xdr:cNvPr id="6" name="Imagen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3"/>
        <a:stretch>
          <a:fillRect/>
        </a:stretch>
      </xdr:blipFill>
      <xdr:spPr>
        <a:xfrm>
          <a:off x="1219200" y="939166"/>
          <a:ext cx="1889517" cy="80581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10" name="Imagen 9">
          <a:extLst>
            <a:ext uri="{FF2B5EF4-FFF2-40B4-BE49-F238E27FC236}">
              <a16:creationId xmlns:a16="http://schemas.microsoft.com/office/drawing/2014/main" id="{00000000-0008-0000-0200-00000A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4</xdr:col>
      <xdr:colOff>171449</xdr:colOff>
      <xdr:row>2</xdr:row>
      <xdr:rowOff>171451</xdr:rowOff>
    </xdr:from>
    <xdr:to>
      <xdr:col>5</xdr:col>
      <xdr:colOff>553260</xdr:colOff>
      <xdr:row>6</xdr:row>
      <xdr:rowOff>170964</xdr:rowOff>
    </xdr:to>
    <xdr:pic>
      <xdr:nvPicPr>
        <xdr:cNvPr id="5" name="Imagen 3">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a:stretch>
          <a:fillRect/>
        </a:stretch>
      </xdr:blipFill>
      <xdr:spPr>
        <a:xfrm>
          <a:off x="8362949" y="800101"/>
          <a:ext cx="1759126" cy="870098"/>
        </a:xfrm>
        <a:prstGeom prst="rect">
          <a:avLst/>
        </a:prstGeom>
      </xdr:spPr>
    </xdr:pic>
    <xdr:clientData/>
  </xdr:twoCellAnchor>
  <xdr:twoCellAnchor editAs="oneCell">
    <xdr:from>
      <xdr:col>0</xdr:col>
      <xdr:colOff>1466850</xdr:colOff>
      <xdr:row>4</xdr:row>
      <xdr:rowOff>19051</xdr:rowOff>
    </xdr:from>
    <xdr:to>
      <xdr:col>1</xdr:col>
      <xdr:colOff>1272540</xdr:colOff>
      <xdr:row>7</xdr:row>
      <xdr:rowOff>92141</xdr:rowOff>
    </xdr:to>
    <xdr:pic>
      <xdr:nvPicPr>
        <xdr:cNvPr id="6" name="Imagen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3"/>
        <a:stretch>
          <a:fillRect/>
        </a:stretch>
      </xdr:blipFill>
      <xdr:spPr>
        <a:xfrm>
          <a:off x="1466850" y="1028701"/>
          <a:ext cx="1771650" cy="77984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110490</xdr:rowOff>
    </xdr:to>
    <xdr:pic>
      <xdr:nvPicPr>
        <xdr:cNvPr id="4" name="Imagen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1" y="0"/>
          <a:ext cx="266700" cy="1333500"/>
        </a:xfrm>
        <a:prstGeom prst="rect">
          <a:avLst/>
        </a:prstGeom>
      </xdr:spPr>
    </xdr:pic>
    <xdr:clientData/>
  </xdr:twoCellAnchor>
  <xdr:twoCellAnchor editAs="oneCell">
    <xdr:from>
      <xdr:col>3</xdr:col>
      <xdr:colOff>1076325</xdr:colOff>
      <xdr:row>3</xdr:row>
      <xdr:rowOff>47626</xdr:rowOff>
    </xdr:from>
    <xdr:to>
      <xdr:col>5</xdr:col>
      <xdr:colOff>324255</xdr:colOff>
      <xdr:row>6</xdr:row>
      <xdr:rowOff>173355</xdr:rowOff>
    </xdr:to>
    <xdr:pic>
      <xdr:nvPicPr>
        <xdr:cNvPr id="5" name="Imagen 3">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2"/>
        <a:stretch>
          <a:fillRect/>
        </a:stretch>
      </xdr:blipFill>
      <xdr:spPr>
        <a:xfrm>
          <a:off x="8486775" y="866776"/>
          <a:ext cx="1587270" cy="796289"/>
        </a:xfrm>
        <a:prstGeom prst="rect">
          <a:avLst/>
        </a:prstGeom>
      </xdr:spPr>
    </xdr:pic>
    <xdr:clientData/>
  </xdr:twoCellAnchor>
  <xdr:twoCellAnchor editAs="oneCell">
    <xdr:from>
      <xdr:col>0</xdr:col>
      <xdr:colOff>857250</xdr:colOff>
      <xdr:row>3</xdr:row>
      <xdr:rowOff>0</xdr:rowOff>
    </xdr:from>
    <xdr:to>
      <xdr:col>1</xdr:col>
      <xdr:colOff>1558975</xdr:colOff>
      <xdr:row>6</xdr:row>
      <xdr:rowOff>110490</xdr:rowOff>
    </xdr:to>
    <xdr:pic>
      <xdr:nvPicPr>
        <xdr:cNvPr id="6" name="Imagen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3"/>
        <a:stretch>
          <a:fillRect/>
        </a:stretch>
      </xdr:blipFill>
      <xdr:spPr>
        <a:xfrm>
          <a:off x="857250" y="819150"/>
          <a:ext cx="1709470" cy="7524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4" name="Imagen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5" name="Imagen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a:stretch>
          <a:fillRect/>
        </a:stretch>
      </xdr:blipFill>
      <xdr:spPr>
        <a:xfrm>
          <a:off x="866775" y="561976"/>
          <a:ext cx="1731109" cy="762000"/>
        </a:xfrm>
        <a:prstGeom prst="rect">
          <a:avLst/>
        </a:prstGeom>
      </xdr:spPr>
    </xdr:pic>
    <xdr:clientData/>
  </xdr:twoCellAnchor>
  <xdr:twoCellAnchor editAs="oneCell">
    <xdr:from>
      <xdr:col>4</xdr:col>
      <xdr:colOff>0</xdr:colOff>
      <xdr:row>1</xdr:row>
      <xdr:rowOff>161926</xdr:rowOff>
    </xdr:from>
    <xdr:to>
      <xdr:col>5</xdr:col>
      <xdr:colOff>555481</xdr:colOff>
      <xdr:row>5</xdr:row>
      <xdr:rowOff>110490</xdr:rowOff>
    </xdr:to>
    <xdr:pic>
      <xdr:nvPicPr>
        <xdr:cNvPr id="6" name="Imagen 3">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3"/>
        <a:stretch>
          <a:fillRect/>
        </a:stretch>
      </xdr:blipFill>
      <xdr:spPr>
        <a:xfrm>
          <a:off x="6953250" y="523876"/>
          <a:ext cx="1669906" cy="82867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323850</xdr:colOff>
      <xdr:row>5</xdr:row>
      <xdr:rowOff>95250</xdr:rowOff>
    </xdr:to>
    <xdr:pic>
      <xdr:nvPicPr>
        <xdr:cNvPr id="2" name="Imagen 1">
          <a:extLst>
            <a:ext uri="{FF2B5EF4-FFF2-40B4-BE49-F238E27FC236}">
              <a16:creationId xmlns:a16="http://schemas.microsoft.com/office/drawing/2014/main" id="{147289E1-3E2D-48E4-A078-83CBEE2A413D}"/>
            </a:ext>
          </a:extLst>
        </xdr:cNvPr>
        <xdr:cNvPicPr>
          <a:picLocks noChangeAspect="1"/>
        </xdr:cNvPicPr>
      </xdr:nvPicPr>
      <xdr:blipFill>
        <a:blip xmlns:r="http://schemas.openxmlformats.org/officeDocument/2006/relationships" r:embed="rId1"/>
        <a:stretch>
          <a:fillRect/>
        </a:stretch>
      </xdr:blipFill>
      <xdr:spPr>
        <a:xfrm>
          <a:off x="0" y="0"/>
          <a:ext cx="323850" cy="1343025"/>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3" name="Imagen 2">
          <a:extLst>
            <a:ext uri="{FF2B5EF4-FFF2-40B4-BE49-F238E27FC236}">
              <a16:creationId xmlns:a16="http://schemas.microsoft.com/office/drawing/2014/main" id="{E1594EC9-47F0-400C-A3BA-E4EF92448A7D}"/>
            </a:ext>
          </a:extLst>
        </xdr:cNvPr>
        <xdr:cNvPicPr>
          <a:picLocks noChangeAspect="1"/>
        </xdr:cNvPicPr>
      </xdr:nvPicPr>
      <xdr:blipFill>
        <a:blip xmlns:r="http://schemas.openxmlformats.org/officeDocument/2006/relationships" r:embed="rId2"/>
        <a:stretch>
          <a:fillRect/>
        </a:stretch>
      </xdr:blipFill>
      <xdr:spPr>
        <a:xfrm>
          <a:off x="866775" y="561976"/>
          <a:ext cx="1727299" cy="762000"/>
        </a:xfrm>
        <a:prstGeom prst="rect">
          <a:avLst/>
        </a:prstGeom>
      </xdr:spPr>
    </xdr:pic>
    <xdr:clientData/>
  </xdr:twoCellAnchor>
  <xdr:twoCellAnchor editAs="oneCell">
    <xdr:from>
      <xdr:col>4</xdr:col>
      <xdr:colOff>0</xdr:colOff>
      <xdr:row>1</xdr:row>
      <xdr:rowOff>161926</xdr:rowOff>
    </xdr:from>
    <xdr:to>
      <xdr:col>5</xdr:col>
      <xdr:colOff>378316</xdr:colOff>
      <xdr:row>5</xdr:row>
      <xdr:rowOff>110490</xdr:rowOff>
    </xdr:to>
    <xdr:pic>
      <xdr:nvPicPr>
        <xdr:cNvPr id="4" name="Imagen 3">
          <a:extLst>
            <a:ext uri="{FF2B5EF4-FFF2-40B4-BE49-F238E27FC236}">
              <a16:creationId xmlns:a16="http://schemas.microsoft.com/office/drawing/2014/main" id="{D99940D5-30FF-44C9-93B6-9147F856373B}"/>
            </a:ext>
          </a:extLst>
        </xdr:cNvPr>
        <xdr:cNvPicPr>
          <a:picLocks noChangeAspect="1"/>
        </xdr:cNvPicPr>
      </xdr:nvPicPr>
      <xdr:blipFill>
        <a:blip xmlns:r="http://schemas.openxmlformats.org/officeDocument/2006/relationships" r:embed="rId3"/>
        <a:stretch>
          <a:fillRect/>
        </a:stretch>
      </xdr:blipFill>
      <xdr:spPr>
        <a:xfrm>
          <a:off x="8429625" y="523876"/>
          <a:ext cx="1656571" cy="83438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91440</xdr:rowOff>
    </xdr:to>
    <xdr:pic>
      <xdr:nvPicPr>
        <xdr:cNvPr id="2" name="Imagen 1">
          <a:extLst>
            <a:ext uri="{FF2B5EF4-FFF2-40B4-BE49-F238E27FC236}">
              <a16:creationId xmlns:a16="http://schemas.microsoft.com/office/drawing/2014/main" id="{E8C08AF0-B755-4AC2-AD47-8416F15AFE28}"/>
            </a:ext>
          </a:extLst>
        </xdr:cNvPr>
        <xdr:cNvPicPr>
          <a:picLocks noChangeAspect="1"/>
        </xdr:cNvPicPr>
      </xdr:nvPicPr>
      <xdr:blipFill>
        <a:blip xmlns:r="http://schemas.openxmlformats.org/officeDocument/2006/relationships" r:embed="rId1"/>
        <a:stretch>
          <a:fillRect/>
        </a:stretch>
      </xdr:blipFill>
      <xdr:spPr>
        <a:xfrm>
          <a:off x="1" y="0"/>
          <a:ext cx="266700" cy="1343025"/>
        </a:xfrm>
        <a:prstGeom prst="rect">
          <a:avLst/>
        </a:prstGeom>
      </xdr:spPr>
    </xdr:pic>
    <xdr:clientData/>
  </xdr:twoCellAnchor>
  <xdr:twoCellAnchor editAs="oneCell">
    <xdr:from>
      <xdr:col>2</xdr:col>
      <xdr:colOff>133350</xdr:colOff>
      <xdr:row>3</xdr:row>
      <xdr:rowOff>104776</xdr:rowOff>
    </xdr:from>
    <xdr:to>
      <xdr:col>3</xdr:col>
      <xdr:colOff>495705</xdr:colOff>
      <xdr:row>7</xdr:row>
      <xdr:rowOff>38100</xdr:rowOff>
    </xdr:to>
    <xdr:pic>
      <xdr:nvPicPr>
        <xdr:cNvPr id="3" name="Imagen 3">
          <a:extLst>
            <a:ext uri="{FF2B5EF4-FFF2-40B4-BE49-F238E27FC236}">
              <a16:creationId xmlns:a16="http://schemas.microsoft.com/office/drawing/2014/main" id="{D63D5337-EA92-4BCC-8B29-4B3F7E15A2F0}"/>
            </a:ext>
          </a:extLst>
        </xdr:cNvPr>
        <xdr:cNvPicPr>
          <a:picLocks noChangeAspect="1"/>
        </xdr:cNvPicPr>
      </xdr:nvPicPr>
      <xdr:blipFill>
        <a:blip xmlns:r="http://schemas.openxmlformats.org/officeDocument/2006/relationships" r:embed="rId2"/>
        <a:stretch>
          <a:fillRect/>
        </a:stretch>
      </xdr:blipFill>
      <xdr:spPr>
        <a:xfrm>
          <a:off x="6400800" y="923926"/>
          <a:ext cx="1572030" cy="800099"/>
        </a:xfrm>
        <a:prstGeom prst="rect">
          <a:avLst/>
        </a:prstGeom>
      </xdr:spPr>
    </xdr:pic>
    <xdr:clientData/>
  </xdr:twoCellAnchor>
  <xdr:twoCellAnchor editAs="oneCell">
    <xdr:from>
      <xdr:col>0</xdr:col>
      <xdr:colOff>388526</xdr:colOff>
      <xdr:row>3</xdr:row>
      <xdr:rowOff>28575</xdr:rowOff>
    </xdr:from>
    <xdr:to>
      <xdr:col>1</xdr:col>
      <xdr:colOff>1012239</xdr:colOff>
      <xdr:row>6</xdr:row>
      <xdr:rowOff>91440</xdr:rowOff>
    </xdr:to>
    <xdr:pic>
      <xdr:nvPicPr>
        <xdr:cNvPr id="4" name="Imagen 3">
          <a:extLst>
            <a:ext uri="{FF2B5EF4-FFF2-40B4-BE49-F238E27FC236}">
              <a16:creationId xmlns:a16="http://schemas.microsoft.com/office/drawing/2014/main" id="{CDCF7C8E-C9AE-4631-8A0A-6A5E07633114}"/>
            </a:ext>
          </a:extLst>
        </xdr:cNvPr>
        <xdr:cNvPicPr>
          <a:picLocks noChangeAspect="1"/>
        </xdr:cNvPicPr>
      </xdr:nvPicPr>
      <xdr:blipFill>
        <a:blip xmlns:r="http://schemas.openxmlformats.org/officeDocument/2006/relationships" r:embed="rId3"/>
        <a:stretch>
          <a:fillRect/>
        </a:stretch>
      </xdr:blipFill>
      <xdr:spPr>
        <a:xfrm>
          <a:off x="388526" y="847725"/>
          <a:ext cx="1665748" cy="7334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95250</xdr:rowOff>
    </xdr:to>
    <xdr:pic>
      <xdr:nvPicPr>
        <xdr:cNvPr id="2" name="Imagen 1">
          <a:extLst>
            <a:ext uri="{FF2B5EF4-FFF2-40B4-BE49-F238E27FC236}">
              <a16:creationId xmlns:a16="http://schemas.microsoft.com/office/drawing/2014/main" id="{402DBEA1-B7CB-4762-A559-184AF3389E79}"/>
            </a:ext>
          </a:extLst>
        </xdr:cNvPr>
        <xdr:cNvPicPr>
          <a:picLocks noChangeAspect="1"/>
        </xdr:cNvPicPr>
      </xdr:nvPicPr>
      <xdr:blipFill>
        <a:blip xmlns:r="http://schemas.openxmlformats.org/officeDocument/2006/relationships" r:embed="rId1"/>
        <a:stretch>
          <a:fillRect/>
        </a:stretch>
      </xdr:blipFill>
      <xdr:spPr>
        <a:xfrm>
          <a:off x="1" y="0"/>
          <a:ext cx="266700" cy="1343025"/>
        </a:xfrm>
        <a:prstGeom prst="rect">
          <a:avLst/>
        </a:prstGeom>
      </xdr:spPr>
    </xdr:pic>
    <xdr:clientData/>
  </xdr:twoCellAnchor>
  <xdr:twoCellAnchor editAs="oneCell">
    <xdr:from>
      <xdr:col>3</xdr:col>
      <xdr:colOff>619125</xdr:colOff>
      <xdr:row>2</xdr:row>
      <xdr:rowOff>95251</xdr:rowOff>
    </xdr:from>
    <xdr:to>
      <xdr:col>5</xdr:col>
      <xdr:colOff>72795</xdr:colOff>
      <xdr:row>6</xdr:row>
      <xdr:rowOff>36195</xdr:rowOff>
    </xdr:to>
    <xdr:pic>
      <xdr:nvPicPr>
        <xdr:cNvPr id="3" name="Imagen 3">
          <a:extLst>
            <a:ext uri="{FF2B5EF4-FFF2-40B4-BE49-F238E27FC236}">
              <a16:creationId xmlns:a16="http://schemas.microsoft.com/office/drawing/2014/main" id="{D4A8B08A-C93D-4B55-BD40-3CDAD2E44F45}"/>
            </a:ext>
          </a:extLst>
        </xdr:cNvPr>
        <xdr:cNvPicPr>
          <a:picLocks noChangeAspect="1"/>
        </xdr:cNvPicPr>
      </xdr:nvPicPr>
      <xdr:blipFill>
        <a:blip xmlns:r="http://schemas.openxmlformats.org/officeDocument/2006/relationships" r:embed="rId2"/>
        <a:stretch>
          <a:fillRect/>
        </a:stretch>
      </xdr:blipFill>
      <xdr:spPr>
        <a:xfrm>
          <a:off x="8029575" y="723901"/>
          <a:ext cx="1568220" cy="798194"/>
        </a:xfrm>
        <a:prstGeom prst="rect">
          <a:avLst/>
        </a:prstGeom>
      </xdr:spPr>
    </xdr:pic>
    <xdr:clientData/>
  </xdr:twoCellAnchor>
  <xdr:twoCellAnchor editAs="oneCell">
    <xdr:from>
      <xdr:col>0</xdr:col>
      <xdr:colOff>921926</xdr:colOff>
      <xdr:row>3</xdr:row>
      <xdr:rowOff>0</xdr:rowOff>
    </xdr:from>
    <xdr:to>
      <xdr:col>1</xdr:col>
      <xdr:colOff>1543734</xdr:colOff>
      <xdr:row>6</xdr:row>
      <xdr:rowOff>62865</xdr:rowOff>
    </xdr:to>
    <xdr:pic>
      <xdr:nvPicPr>
        <xdr:cNvPr id="4" name="Imagen 3">
          <a:extLst>
            <a:ext uri="{FF2B5EF4-FFF2-40B4-BE49-F238E27FC236}">
              <a16:creationId xmlns:a16="http://schemas.microsoft.com/office/drawing/2014/main" id="{78473027-AA9C-4124-930F-65BC711089DB}"/>
            </a:ext>
          </a:extLst>
        </xdr:cNvPr>
        <xdr:cNvPicPr>
          <a:picLocks noChangeAspect="1"/>
        </xdr:cNvPicPr>
      </xdr:nvPicPr>
      <xdr:blipFill>
        <a:blip xmlns:r="http://schemas.openxmlformats.org/officeDocument/2006/relationships" r:embed="rId3"/>
        <a:stretch>
          <a:fillRect/>
        </a:stretch>
      </xdr:blipFill>
      <xdr:spPr>
        <a:xfrm>
          <a:off x="921926" y="819150"/>
          <a:ext cx="1660033" cy="73342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oneCellAnchor>
    <xdr:from>
      <xdr:col>0</xdr:col>
      <xdr:colOff>0</xdr:colOff>
      <xdr:row>0</xdr:row>
      <xdr:rowOff>0</xdr:rowOff>
    </xdr:from>
    <xdr:ext cx="323850" cy="1735667"/>
    <xdr:pic>
      <xdr:nvPicPr>
        <xdr:cNvPr id="2" name="Imagen 1">
          <a:extLst>
            <a:ext uri="{FF2B5EF4-FFF2-40B4-BE49-F238E27FC236}">
              <a16:creationId xmlns:a16="http://schemas.microsoft.com/office/drawing/2014/main" id="{A6CD15F8-B607-4162-9CA8-4342A350F80C}"/>
            </a:ext>
          </a:extLst>
        </xdr:cNvPr>
        <xdr:cNvPicPr>
          <a:picLocks noChangeAspect="1"/>
        </xdr:cNvPicPr>
      </xdr:nvPicPr>
      <xdr:blipFill>
        <a:blip xmlns:r="http://schemas.openxmlformats.org/officeDocument/2006/relationships" r:embed="rId1"/>
        <a:stretch>
          <a:fillRect/>
        </a:stretch>
      </xdr:blipFill>
      <xdr:spPr>
        <a:xfrm>
          <a:off x="0" y="0"/>
          <a:ext cx="323850" cy="1735667"/>
        </a:xfrm>
        <a:prstGeom prst="rect">
          <a:avLst/>
        </a:prstGeom>
      </xdr:spPr>
    </xdr:pic>
    <xdr:clientData/>
  </xdr:oneCellAnchor>
  <xdr:oneCellAnchor>
    <xdr:from>
      <xdr:col>4</xdr:col>
      <xdr:colOff>656168</xdr:colOff>
      <xdr:row>0</xdr:row>
      <xdr:rowOff>151343</xdr:rowOff>
    </xdr:from>
    <xdr:ext cx="1926163" cy="1062826"/>
    <xdr:pic>
      <xdr:nvPicPr>
        <xdr:cNvPr id="3" name="Imagen 3">
          <a:extLst>
            <a:ext uri="{FF2B5EF4-FFF2-40B4-BE49-F238E27FC236}">
              <a16:creationId xmlns:a16="http://schemas.microsoft.com/office/drawing/2014/main" id="{4FEE54BA-789B-41E9-BAD8-1798EB9FBE30}"/>
            </a:ext>
          </a:extLst>
        </xdr:cNvPr>
        <xdr:cNvPicPr>
          <a:picLocks noChangeAspect="1"/>
        </xdr:cNvPicPr>
      </xdr:nvPicPr>
      <xdr:blipFill>
        <a:blip xmlns:r="http://schemas.openxmlformats.org/officeDocument/2006/relationships" r:embed="rId2"/>
        <a:stretch>
          <a:fillRect/>
        </a:stretch>
      </xdr:blipFill>
      <xdr:spPr>
        <a:xfrm>
          <a:off x="12086168" y="151343"/>
          <a:ext cx="1926163" cy="1062826"/>
        </a:xfrm>
        <a:prstGeom prst="rect">
          <a:avLst/>
        </a:prstGeom>
      </xdr:spPr>
    </xdr:pic>
    <xdr:clientData/>
  </xdr:oneCellAnchor>
  <xdr:oneCellAnchor>
    <xdr:from>
      <xdr:col>0</xdr:col>
      <xdr:colOff>577412</xdr:colOff>
      <xdr:row>1</xdr:row>
      <xdr:rowOff>11643</xdr:rowOff>
    </xdr:from>
    <xdr:ext cx="1801297" cy="971761"/>
    <xdr:pic>
      <xdr:nvPicPr>
        <xdr:cNvPr id="4" name="Imagen 3">
          <a:extLst>
            <a:ext uri="{FF2B5EF4-FFF2-40B4-BE49-F238E27FC236}">
              <a16:creationId xmlns:a16="http://schemas.microsoft.com/office/drawing/2014/main" id="{88FC7B8C-7CC2-4ABF-9380-8CA4F7AD7732}"/>
            </a:ext>
          </a:extLst>
        </xdr:cNvPr>
        <xdr:cNvPicPr>
          <a:picLocks noChangeAspect="1"/>
        </xdr:cNvPicPr>
      </xdr:nvPicPr>
      <xdr:blipFill>
        <a:blip xmlns:r="http://schemas.openxmlformats.org/officeDocument/2006/relationships" r:embed="rId3"/>
        <a:stretch>
          <a:fillRect/>
        </a:stretch>
      </xdr:blipFill>
      <xdr:spPr>
        <a:xfrm>
          <a:off x="577412" y="373593"/>
          <a:ext cx="1801297" cy="971761"/>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v2kp-47212/FISCAL/Cuadros%20Comparativos/CUADROS%20FISC.COMPARA902001-1er%20trimestr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personal/kpeguero_digepres_gob_do/Documents/Reportes%20semanales/2022/Base%20de%20datos%20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l"/>
      <sheetName val="TCYN"/>
      <sheetName val="TCG"/>
      <sheetName val="DIF"/>
      <sheetName val="Gcap"/>
      <sheetName val="GCK"/>
      <sheetName val="Pretrib"/>
      <sheetName val="Ytotal"/>
      <sheetName val="Gastot"/>
      <sheetName val="gastotri"/>
      <sheetName val="Chart2"/>
      <sheetName val="datos graf."/>
      <sheetName val="FINANCIAMIENTO"/>
      <sheetName val="OPE-FINA"/>
      <sheetName val="Gasto "/>
      <sheetName val="ING SIN DIF "/>
      <sheetName val="ING SIN DIF NI COMISION"/>
      <sheetName val="FLUJO"/>
      <sheetName val="ING "/>
      <sheetName val="FINANCIAMIENTO (2)"/>
      <sheetName val="Ingresos Tributarios"/>
      <sheetName val="Ponderación Impuestos"/>
      <sheetName val="ING COMBUS"/>
      <sheetName val="LIST GASTOS"/>
      <sheetName val="LIST INGRESOS"/>
      <sheetName val="CUADROS FISC.COMPARA902001-1er "/>
      <sheetName val="Año 201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JECUCIONGASTOS 2022"/>
      <sheetName val="pivot a usar"/>
      <sheetName val="Dinámica"/>
    </sheetNames>
    <sheetDataSet>
      <sheetData sheetId="0" refreshError="1"/>
      <sheetData sheetId="1" refreshError="1"/>
      <sheetData sheetId="2"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personal/kpeguero_digepres_gob_do/Documents/Reportes%20semanales/2022/Base%20de%20datos%202022.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atherine M. Peguero F." refreshedDate="44923.655782175927" createdVersion="8" refreshedVersion="8" minRefreshableVersion="3" recordCount="5525" xr:uid="{ADC783C2-45B1-4BA9-B8DE-7AB3C74FBB9E}">
  <cacheSource type="worksheet">
    <worksheetSource ref="A2:T5527" sheet="pivot a usar" r:id="rId2"/>
  </cacheSource>
  <cacheFields count="20">
    <cacheField name="COD_PERIODO" numFmtId="0">
      <sharedItems/>
    </cacheField>
    <cacheField name="INSTITUCIONAL" numFmtId="0">
      <sharedItems count="1">
        <s v="1.1.1.1.1 - Administración central"/>
      </sharedItems>
    </cacheField>
    <cacheField name="TIPO" numFmtId="0">
      <sharedItems count="2">
        <s v="2 - GASTOS"/>
        <s v="4 - Aplicaciones financieras"/>
      </sharedItems>
    </cacheField>
    <cacheField name="ECO_TITULO" numFmtId="0">
      <sharedItems count="3">
        <s v="2.1 - Gastos corrientes"/>
        <s v="2.2 - Gastos de capital"/>
        <s v="3.2 - Aplicaciones financieras"/>
      </sharedItems>
    </cacheField>
    <cacheField name="ECO_SUBTITULO" numFmtId="0">
      <sharedItems count="17">
        <s v="2.1.2 - Gastos de consumo"/>
        <s v="2.1.3 - Prestaciones de la seguridad social"/>
        <s v="2.1.4 - Intereses de la deuda"/>
        <s v="2.1.5 - Subvenciones otorgadas a empresas"/>
        <s v="2.1.6 - Transferencias corrientes otorgadas"/>
        <s v="2.1.9 - Otros gastos corrientes"/>
        <s v="2.2.1 - Construcciones en proceso"/>
        <s v="2.2.2 - Activos fijos (formación bruta de capital fijo)"/>
        <s v="2.2.4 - Objetos de valor"/>
        <s v="2.2.5 - Activos no producidos"/>
        <s v="2.2.6 - Transferencias de capital otorgadas"/>
        <s v="2.2.8 - Gastos de capital, reserva presupuestaria"/>
        <s v="3.2.1 - Incremento de activos financieros"/>
        <s v="3.2.2 - Disminución de pasivos"/>
        <s v="3.2.3 - Disminución de fondos de terceros"/>
        <s v="3.2.5 - Importes a devengar por descuentos en colocaciones de títulos valores"/>
        <s v="3.2.6 - Primas en Recompra de Títulos y Valores"/>
      </sharedItems>
    </cacheField>
    <cacheField name="PODER_Y_ORGANISMO" numFmtId="0">
      <sharedItems/>
    </cacheField>
    <cacheField name="CAPITULO" numFmtId="0">
      <sharedItems/>
    </cacheField>
    <cacheField name="FINALIDAD" numFmtId="0">
      <sharedItems/>
    </cacheField>
    <cacheField name="FUNCION" numFmtId="0">
      <sharedItems/>
    </cacheField>
    <cacheField name="SUB_FUNCION" numFmtId="0">
      <sharedItems/>
    </cacheField>
    <cacheField name="CONCEPTO" numFmtId="0">
      <sharedItems/>
    </cacheField>
    <cacheField name="CUENTA" numFmtId="0">
      <sharedItems/>
    </cacheField>
    <cacheField name="TIP_INVERSION_PUBLICA" numFmtId="0">
      <sharedItems/>
    </cacheField>
    <cacheField name="PROYECTO" numFmtId="0">
      <sharedItems/>
    </cacheField>
    <cacheField name="FUENTE_FINANCIAMIENTO" numFmtId="0">
      <sharedItems/>
    </cacheField>
    <cacheField name="PRY_COD_SNIP" numFmtId="0">
      <sharedItems containsMixedTypes="1" containsNumber="1" containsInteger="1" minValue="86" maxValue="15119"/>
    </cacheField>
    <cacheField name="PROVINCIA" numFmtId="0">
      <sharedItems/>
    </cacheField>
    <cacheField name="PRESUPUESTO INICIAL" numFmtId="0">
      <sharedItems containsSemiMixedTypes="0" containsString="0" containsNumber="1" containsInteger="1" minValue="0" maxValue="74971466373"/>
    </cacheField>
    <cacheField name="PRESUPUESTO VIGENTE" numFmtId="0">
      <sharedItems containsSemiMixedTypes="0" containsString="0" containsNumber="1" minValue="-5.9604644775390625E-8" maxValue="72474388355.540009"/>
    </cacheField>
    <cacheField name="PRESUPUESTO DEVENGADO" numFmtId="0">
      <sharedItems containsSemiMixedTypes="0" containsString="0" containsNumber="1" minValue="0" maxValue="70927313601.139969"/>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525">
  <r>
    <s v="2022"/>
    <x v="0"/>
    <x v="0"/>
    <x v="0"/>
    <x v="0"/>
    <s v="1 - Poder Legislativo"/>
    <s v="0101 - SENADO DE LA REPÚBLICA"/>
    <s v="1 - SERVICIOS  GENERALES"/>
    <s v="1.1 - Administración general"/>
    <s v="1.1.01 - Órganos ejecutivos y legislativos"/>
    <s v="2.1 - REMUNERACIONES Y CONTRIBUCIONES"/>
    <s v="2.1.1 - REMUNERACIONES"/>
    <s v="N"/>
    <s v="00 - N/A"/>
    <s v="10 - FONDO GENERAL"/>
    <s v="(en blanco)"/>
    <s v="99 - MULTIPROVINCIAL"/>
    <n v="1091222964"/>
    <n v="1166092264"/>
    <n v="1166092264"/>
  </r>
  <r>
    <s v="2022"/>
    <x v="0"/>
    <x v="0"/>
    <x v="0"/>
    <x v="0"/>
    <s v="1 - Poder Legislativo"/>
    <s v="0101 - SENADO DE LA REPÚBLICA"/>
    <s v="1 - SERVICIOS  GENERALES"/>
    <s v="1.1 - Administración general"/>
    <s v="1.1.01 - Órganos ejecutivos y legislativos"/>
    <s v="2.1 - REMUNERACIONES Y CONTRIBUCIONES"/>
    <s v="2.1.2 - SOBRESUELDOS"/>
    <s v="N"/>
    <s v="00 - N/A"/>
    <s v="10 - FONDO GENERAL"/>
    <s v="(en blanco)"/>
    <s v="99 - MULTIPROVINCIAL"/>
    <n v="117300000"/>
    <n v="114450000"/>
    <n v="114450000"/>
  </r>
  <r>
    <s v="2022"/>
    <x v="0"/>
    <x v="0"/>
    <x v="0"/>
    <x v="0"/>
    <s v="1 - Poder Legislativo"/>
    <s v="0101 - SENADO DE LA REPÚBLICA"/>
    <s v="1 - SERVICIOS  GENERALES"/>
    <s v="1.1 - Administración general"/>
    <s v="1.1.01 - Órganos ejecutivos y legislativos"/>
    <s v="2.1 - REMUNERACIONES Y CONTRIBUCIONES"/>
    <s v="2.1.3 - DIETAS Y GASTOS DE REPRESENTACIÓN"/>
    <s v="N"/>
    <s v="00 - N/A"/>
    <s v="10 - FONDO GENERAL"/>
    <s v="(en blanco)"/>
    <s v="99 - MULTIPROVINCIAL"/>
    <n v="29576000"/>
    <n v="29160000"/>
    <n v="29160000.000000007"/>
  </r>
  <r>
    <s v="2022"/>
    <x v="0"/>
    <x v="0"/>
    <x v="0"/>
    <x v="0"/>
    <s v="1 - Poder Legislativo"/>
    <s v="0101 - SENADO DE LA REPÚBLICA"/>
    <s v="1 - SERVICIOS  GENERALES"/>
    <s v="1.1 - Administración general"/>
    <s v="1.1.01 - Órganos ejecutivos y legislativos"/>
    <s v="2.1 - REMUNERACIONES Y CONTRIBUCIONES"/>
    <s v="2.1.5 - CONTRIBUCIONES A LA SEGURIDAD SOCIAL"/>
    <s v="N"/>
    <s v="00 - N/A"/>
    <s v="10 - FONDO GENERAL"/>
    <s v="(en blanco)"/>
    <s v="99 - MULTIPROVINCIAL"/>
    <n v="359484609"/>
    <n v="358484609"/>
    <n v="358484609"/>
  </r>
  <r>
    <s v="2022"/>
    <x v="0"/>
    <x v="0"/>
    <x v="0"/>
    <x v="0"/>
    <s v="1 - Poder Legislativo"/>
    <s v="0101 - SENADO DE LA REPÚBLICA"/>
    <s v="1 - SERVICIOS  GENERALES"/>
    <s v="1.1 - Administración general"/>
    <s v="1.1.01 - Órganos ejecutivos y legislativos"/>
    <s v="2.2 - CONTRATACIÓN DE SERVICIOS"/>
    <s v="2.2.1 - SERVICIOS BÁSICOS"/>
    <s v="N"/>
    <s v="00 - N/A"/>
    <s v="10 - FONDO GENERAL"/>
    <s v="(en blanco)"/>
    <s v="99 - MULTIPROVINCIAL"/>
    <n v="41510000"/>
    <n v="41310000"/>
    <n v="41310000"/>
  </r>
  <r>
    <s v="2022"/>
    <x v="0"/>
    <x v="0"/>
    <x v="0"/>
    <x v="0"/>
    <s v="1 - Poder Legislativo"/>
    <s v="0101 - SENADO DE LA REPÚBLICA"/>
    <s v="1 - SERVICIOS  GENERALES"/>
    <s v="1.1 - Administración general"/>
    <s v="1.1.01 - Órganos ejecutivos y legislativos"/>
    <s v="2.2 - CONTRATACIÓN DE SERVICIOS"/>
    <s v="2.2.2 - PUBLICIDAD, IMPRESIÓN Y ENCUADERNACIÓN"/>
    <s v="N"/>
    <s v="00 - N/A"/>
    <s v="10 - FONDO GENERAL"/>
    <s v="(en blanco)"/>
    <s v="99 - MULTIPROVINCIAL"/>
    <n v="53000000"/>
    <n v="53000000"/>
    <n v="53000000.000000007"/>
  </r>
  <r>
    <s v="2022"/>
    <x v="0"/>
    <x v="0"/>
    <x v="0"/>
    <x v="0"/>
    <s v="1 - Poder Legislativo"/>
    <s v="0101 - SENADO DE LA REPÚBLICA"/>
    <s v="1 - SERVICIOS  GENERALES"/>
    <s v="1.1 - Administración general"/>
    <s v="1.1.01 - Órganos ejecutivos y legislativos"/>
    <s v="2.2 - CONTRATACIÓN DE SERVICIOS"/>
    <s v="2.2.3 - VIÁTICOS"/>
    <s v="N"/>
    <s v="00 - N/A"/>
    <s v="10 - FONDO GENERAL"/>
    <s v="(en blanco)"/>
    <s v="99 - MULTIPROVINCIAL"/>
    <n v="34076000"/>
    <n v="33551000"/>
    <n v="33551000"/>
  </r>
  <r>
    <s v="2022"/>
    <x v="0"/>
    <x v="0"/>
    <x v="0"/>
    <x v="0"/>
    <s v="1 - Poder Legislativo"/>
    <s v="0101 - SENADO DE LA REPÚBLICA"/>
    <s v="1 - SERVICIOS  GENERALES"/>
    <s v="1.1 - Administración general"/>
    <s v="1.1.01 - Órganos ejecutivos y legislativos"/>
    <s v="2.2 - CONTRATACIÓN DE SERVICIOS"/>
    <s v="2.2.4 - TRANSPORTE Y ALMACENAJE"/>
    <s v="N"/>
    <s v="00 - N/A"/>
    <s v="10 - FONDO GENERAL"/>
    <s v="(en blanco)"/>
    <s v="99 - MULTIPROVINCIAL"/>
    <n v="7150000"/>
    <n v="6816700"/>
    <n v="6816700"/>
  </r>
  <r>
    <s v="2022"/>
    <x v="0"/>
    <x v="0"/>
    <x v="0"/>
    <x v="0"/>
    <s v="1 - Poder Legislativo"/>
    <s v="0101 - SENADO DE LA REPÚBLICA"/>
    <s v="1 - SERVICIOS  GENERALES"/>
    <s v="1.1 - Administración general"/>
    <s v="1.1.01 - Órganos ejecutivos y legislativos"/>
    <s v="2.2 - CONTRATACIÓN DE SERVICIOS"/>
    <s v="2.2.5 - ALQUILERES Y RENTAS"/>
    <s v="N"/>
    <s v="00 - N/A"/>
    <s v="10 - FONDO GENERAL"/>
    <s v="(en blanco)"/>
    <s v="99 - MULTIPROVINCIAL"/>
    <n v="48500000"/>
    <n v="45700000"/>
    <n v="45700000"/>
  </r>
  <r>
    <s v="2022"/>
    <x v="0"/>
    <x v="0"/>
    <x v="0"/>
    <x v="0"/>
    <s v="1 - Poder Legislativo"/>
    <s v="0101 - SENADO DE LA REPÚBLICA"/>
    <s v="1 - SERVICIOS  GENERALES"/>
    <s v="1.1 - Administración general"/>
    <s v="1.1.01 - Órganos ejecutivos y legislativos"/>
    <s v="2.2 - CONTRATACIÓN DE SERVICIOS"/>
    <s v="2.2.6 - SEGUROS"/>
    <s v="N"/>
    <s v="00 - N/A"/>
    <s v="10 - FONDO GENERAL"/>
    <s v="(en blanco)"/>
    <s v="99 - MULTIPROVINCIAL"/>
    <n v="80100000"/>
    <n v="79100000"/>
    <n v="79100000"/>
  </r>
  <r>
    <s v="2022"/>
    <x v="0"/>
    <x v="0"/>
    <x v="0"/>
    <x v="0"/>
    <s v="1 - Poder Legislativo"/>
    <s v="0101 - SENADO DE LA REPÚBLICA"/>
    <s v="1 - SERVICIOS  GENERALES"/>
    <s v="1.1 - Administración general"/>
    <s v="1.1.01 - Órganos ejecutivos y legislativos"/>
    <s v="2.2 - CONTRATACIÓN DE SERVICIOS"/>
    <s v="2.2.7 - SERVICIOS DE CONSERVACIÓN, REPARACIONES MENORES E INSTALACIONES TEMPORALES"/>
    <s v="N"/>
    <s v="00 - N/A"/>
    <s v="10 - FONDO GENERAL"/>
    <s v="(en blanco)"/>
    <s v="99 - MULTIPROVINCIAL"/>
    <n v="42850000"/>
    <n v="39600000"/>
    <n v="39600000"/>
  </r>
  <r>
    <s v="2022"/>
    <x v="0"/>
    <x v="0"/>
    <x v="0"/>
    <x v="0"/>
    <s v="1 - Poder Legislativo"/>
    <s v="0101 - SENADO DE LA REPÚBLICA"/>
    <s v="1 - SERVICIOS  GENERALES"/>
    <s v="1.1 - Administración general"/>
    <s v="1.1.01 - Órganos ejecutivos y legislativos"/>
    <s v="2.2 - CONTRATACIÓN DE SERVICIOS"/>
    <s v="2.2.8 - OTROS SERVICIOS NO INCLUIDOS EN CONCEPTOS ANTERIORES"/>
    <s v="N"/>
    <s v="00 - N/A"/>
    <s v="10 - FONDO GENERAL"/>
    <s v="(en blanco)"/>
    <s v="99 - MULTIPROVINCIAL"/>
    <n v="19335000"/>
    <n v="31735000"/>
    <n v="31735000"/>
  </r>
  <r>
    <s v="2022"/>
    <x v="0"/>
    <x v="0"/>
    <x v="0"/>
    <x v="0"/>
    <s v="1 - Poder Legislativo"/>
    <s v="0101 - SENADO DE LA REPÚBLICA"/>
    <s v="1 - SERVICIOS  GENERALES"/>
    <s v="1.1 - Administración general"/>
    <s v="1.1.01 - Órganos ejecutivos y legislativos"/>
    <s v="2.2 - CONTRATACIÓN DE SERVICIOS"/>
    <s v="2.2.9 - OTRAS CONTRATACIONES DE SERVICIOS"/>
    <s v="N"/>
    <s v="00 - N/A"/>
    <s v="10 - FONDO GENERAL"/>
    <s v="(en blanco)"/>
    <s v="99 - MULTIPROVINCIAL"/>
    <n v="40000000"/>
    <n v="46000000"/>
    <n v="46000000"/>
  </r>
  <r>
    <s v="2022"/>
    <x v="0"/>
    <x v="0"/>
    <x v="0"/>
    <x v="0"/>
    <s v="1 - Poder Legislativo"/>
    <s v="0101 - SENADO DE LA REPÚBLICA"/>
    <s v="1 - SERVICIOS  GENERALES"/>
    <s v="1.1 - Administración general"/>
    <s v="1.1.01 - Órganos ejecutivos y legislativos"/>
    <s v="2.3 - MATERIALES Y SUMINISTROS"/>
    <s v="2.3.1 - ALIMENTOS Y PRODUCTOS AGROFORESTALES"/>
    <s v="N"/>
    <s v="00 - N/A"/>
    <s v="10 - FONDO GENERAL"/>
    <s v="(en blanco)"/>
    <s v="99 - MULTIPROVINCIAL"/>
    <n v="11600000"/>
    <n v="10491163.310000001"/>
    <n v="10491163.310000001"/>
  </r>
  <r>
    <s v="2022"/>
    <x v="0"/>
    <x v="0"/>
    <x v="0"/>
    <x v="0"/>
    <s v="1 - Poder Legislativo"/>
    <s v="0101 - SENADO DE LA REPÚBLICA"/>
    <s v="1 - SERVICIOS  GENERALES"/>
    <s v="1.1 - Administración general"/>
    <s v="1.1.01 - Órganos ejecutivos y legislativos"/>
    <s v="2.3 - MATERIALES Y SUMINISTROS"/>
    <s v="2.3.2 - TEXTILES Y VESTUARIOS"/>
    <s v="N"/>
    <s v="00 - N/A"/>
    <s v="10 - FONDO GENERAL"/>
    <s v="(en blanco)"/>
    <s v="99 - MULTIPROVINCIAL"/>
    <n v="4000000"/>
    <n v="6500000"/>
    <n v="6500000"/>
  </r>
  <r>
    <s v="2022"/>
    <x v="0"/>
    <x v="0"/>
    <x v="0"/>
    <x v="0"/>
    <s v="1 - Poder Legislativo"/>
    <s v="0101 - SENADO DE LA REPÚBLICA"/>
    <s v="1 - SERVICIOS  GENERALES"/>
    <s v="1.1 - Administración general"/>
    <s v="1.1.01 - Órganos ejecutivos y legislativos"/>
    <s v="2.3 - MATERIALES Y SUMINISTROS"/>
    <s v="2.3.4 - PRODUCTOS FARMACÉUTICOS"/>
    <s v="N"/>
    <s v="00 - N/A"/>
    <s v="10 - FONDO GENERAL"/>
    <s v="(en blanco)"/>
    <s v="99 - MULTIPROVINCIAL"/>
    <n v="800000"/>
    <n v="800000"/>
    <n v="800000"/>
  </r>
  <r>
    <s v="2022"/>
    <x v="0"/>
    <x v="0"/>
    <x v="0"/>
    <x v="0"/>
    <s v="1 - Poder Legislativo"/>
    <s v="0101 - SENADO DE LA REPÚBLICA"/>
    <s v="1 - SERVICIOS  GENERALES"/>
    <s v="1.1 - Administración general"/>
    <s v="1.1.01 - Órganos ejecutivos y legislativos"/>
    <s v="2.3 - MATERIALES Y SUMINISTROS"/>
    <s v="2.3.6 - PRODUCTOS DE MINERALES, METÁLICOS Y NO METÁLICOS"/>
    <s v="N"/>
    <s v="00 - N/A"/>
    <s v="10 - FONDO GENERAL"/>
    <s v="(en blanco)"/>
    <s v="99 - MULTIPROVINCIAL"/>
    <n v="3000000"/>
    <n v="4349156.1899999995"/>
    <n v="4349156.1899999995"/>
  </r>
  <r>
    <s v="2022"/>
    <x v="0"/>
    <x v="0"/>
    <x v="0"/>
    <x v="0"/>
    <s v="1 - Poder Legislativo"/>
    <s v="0101 - SENADO DE LA REPÚBLICA"/>
    <s v="1 - SERVICIOS  GENERALES"/>
    <s v="1.1 - Administración general"/>
    <s v="1.1.01 - Órganos ejecutivos y legislativos"/>
    <s v="2.3 - MATERIALES Y SUMINISTROS"/>
    <s v="2.3.7 - COMBUSTIBLES, LUBRICANTES, PRODUCTOS QUÍMICOS Y CONEXOS"/>
    <s v="N"/>
    <s v="00 - N/A"/>
    <s v="10 - FONDO GENERAL"/>
    <s v="(en blanco)"/>
    <s v="99 - MULTIPROVINCIAL"/>
    <n v="39907750"/>
    <n v="44677430.5"/>
    <n v="44677430.5"/>
  </r>
  <r>
    <s v="2022"/>
    <x v="0"/>
    <x v="0"/>
    <x v="0"/>
    <x v="0"/>
    <s v="1 - Poder Legislativo"/>
    <s v="0101 - SENADO DE LA REPÚBLICA"/>
    <s v="1 - SERVICIOS  GENERALES"/>
    <s v="1.1 - Administración general"/>
    <s v="1.1.01 - Órganos ejecutivos y legislativos"/>
    <s v="2.3 - MATERIALES Y SUMINISTROS"/>
    <s v="2.3.9 - PRODUCTOS Y ÚTILES VARIOS"/>
    <s v="N"/>
    <s v="00 - N/A"/>
    <s v="10 - FONDO GENERAL"/>
    <s v="(en blanco)"/>
    <s v="99 - MULTIPROVINCIAL"/>
    <n v="12850000"/>
    <n v="12000000"/>
    <n v="11627495.82"/>
  </r>
  <r>
    <s v="2022"/>
    <x v="0"/>
    <x v="0"/>
    <x v="0"/>
    <x v="0"/>
    <s v="1 - Poder Legislativo"/>
    <s v="0101 - SENADO DE LA REPÚBLICA"/>
    <s v="1 - SERVICIOS  GENERALES"/>
    <s v="1.1 - Administración general"/>
    <s v="1.1.01 - Órganos ejecutivos y legislativos"/>
    <s v="2.3 - MATERIALES Y SUMINISTROS"/>
    <s v="2.3.3 - PAPEL, CARTÓN E IMPRESOS"/>
    <s v="N"/>
    <s v="00 - N/A"/>
    <s v="10 - FONDO GENERAL"/>
    <s v="(en blanco)"/>
    <s v="99 - MULTIPROVINCIAL"/>
    <n v="9500000"/>
    <n v="8700000"/>
    <n v="8700000"/>
  </r>
  <r>
    <s v="2022"/>
    <x v="0"/>
    <x v="0"/>
    <x v="0"/>
    <x v="0"/>
    <s v="1 - Poder Legislativo"/>
    <s v="0101 - SENADO DE LA REPÚBLICA"/>
    <s v="1 - SERVICIOS  GENERALES"/>
    <s v="1.1 - Administración general"/>
    <s v="1.1.01 - Órganos ejecutivos y legislativos"/>
    <s v="2.3 - MATERIALES Y SUMINISTROS"/>
    <s v="2.3.5 - CUERO, CAUCHO Y PLÁSTICO"/>
    <s v="N"/>
    <s v="00 - N/A"/>
    <s v="10 - FONDO GENERAL"/>
    <s v="(en blanco)"/>
    <s v="99 - MULTIPROVINCIAL"/>
    <n v="4350000"/>
    <n v="3550000"/>
    <n v="3550000"/>
  </r>
  <r>
    <s v="2022"/>
    <x v="0"/>
    <x v="0"/>
    <x v="0"/>
    <x v="0"/>
    <s v="1 - Poder Legislativo"/>
    <s v="0102 - CÁMARA DE DIPUTADOS"/>
    <s v="1 - SERVICIOS  GENERALES"/>
    <s v="1.1 - Administración general"/>
    <s v="1.1.01 - Órganos ejecutivos y legislativos"/>
    <s v="2.1 - REMUNERACIONES Y CONTRIBUCIONES"/>
    <s v="2.1.1 - REMUNERACIONES"/>
    <s v="N"/>
    <s v="00 - N/A"/>
    <s v="10 - FONDO GENERAL"/>
    <s v="(en blanco)"/>
    <s v="99 - MULTIPROVINCIAL"/>
    <n v="1788398316"/>
    <n v="1614098316"/>
    <n v="1614098315.9599998"/>
  </r>
  <r>
    <s v="2022"/>
    <x v="0"/>
    <x v="0"/>
    <x v="0"/>
    <x v="0"/>
    <s v="1 - Poder Legislativo"/>
    <s v="0102 - CÁMARA DE DIPUTADOS"/>
    <s v="1 - SERVICIOS  GENERALES"/>
    <s v="1.1 - Administración general"/>
    <s v="1.1.01 - Órganos ejecutivos y legislativos"/>
    <s v="2.1 - REMUNERACIONES Y CONTRIBUCIONES"/>
    <s v="2.1.2 - SOBRESUELDOS"/>
    <s v="N"/>
    <s v="00 - N/A"/>
    <s v="10 - FONDO GENERAL"/>
    <s v="(en blanco)"/>
    <s v="99 - MULTIPROVINCIAL"/>
    <n v="418980693"/>
    <n v="459405693"/>
    <n v="459405693"/>
  </r>
  <r>
    <s v="2022"/>
    <x v="0"/>
    <x v="0"/>
    <x v="0"/>
    <x v="0"/>
    <s v="1 - Poder Legislativo"/>
    <s v="0102 - CÁMARA DE DIPUTADOS"/>
    <s v="1 - SERVICIOS  GENERALES"/>
    <s v="1.1 - Administración general"/>
    <s v="1.1.01 - Órganos ejecutivos y legislativos"/>
    <s v="2.1 - REMUNERACIONES Y CONTRIBUCIONES"/>
    <s v="2.1.3 - DIETAS Y GASTOS DE REPRESENTACIÓN"/>
    <s v="N"/>
    <s v="00 - N/A"/>
    <s v="10 - FONDO GENERAL"/>
    <s v="(en blanco)"/>
    <s v="99 - MULTIPROVINCIAL"/>
    <n v="191500000"/>
    <n v="191500000"/>
    <n v="191499999.96000004"/>
  </r>
  <r>
    <s v="2022"/>
    <x v="0"/>
    <x v="0"/>
    <x v="0"/>
    <x v="0"/>
    <s v="1 - Poder Legislativo"/>
    <s v="0102 - CÁMARA DE DIPUTADOS"/>
    <s v="1 - SERVICIOS  GENERALES"/>
    <s v="1.1 - Administración general"/>
    <s v="1.1.01 - Órganos ejecutivos y legislativos"/>
    <s v="2.1 - REMUNERACIONES Y CONTRIBUCIONES"/>
    <s v="2.1.4 - GRATIFICACIONES Y BONIFICACIONES"/>
    <s v="N"/>
    <s v="00 - N/A"/>
    <s v="10 - FONDO GENERAL"/>
    <s v="(en blanco)"/>
    <s v="99 - MULTIPROVINCIAL"/>
    <n v="188508000"/>
    <n v="188508000"/>
    <n v="188508000"/>
  </r>
  <r>
    <s v="2022"/>
    <x v="0"/>
    <x v="0"/>
    <x v="0"/>
    <x v="0"/>
    <s v="1 - Poder Legislativo"/>
    <s v="0102 - CÁMARA DE DIPUTADOS"/>
    <s v="1 - SERVICIOS  GENERALES"/>
    <s v="1.1 - Administración general"/>
    <s v="1.1.01 - Órganos ejecutivos y legislativos"/>
    <s v="2.1 - REMUNERACIONES Y CONTRIBUCIONES"/>
    <s v="2.1.5 - CONTRIBUCIONES A LA SEGURIDAD SOCIAL"/>
    <s v="N"/>
    <s v="00 - N/A"/>
    <s v="10 - FONDO GENERAL"/>
    <s v="(en blanco)"/>
    <s v="99 - MULTIPROVINCIAL"/>
    <n v="514640433"/>
    <n v="514640433"/>
    <n v="514640432.90999973"/>
  </r>
  <r>
    <s v="2022"/>
    <x v="0"/>
    <x v="0"/>
    <x v="0"/>
    <x v="0"/>
    <s v="1 - Poder Legislativo"/>
    <s v="0102 - CÁMARA DE DIPUTADOS"/>
    <s v="1 - SERVICIOS  GENERALES"/>
    <s v="1.1 - Administración general"/>
    <s v="1.1.01 - Órganos ejecutivos y legislativos"/>
    <s v="2.2 - CONTRATACIÓN DE SERVICIOS"/>
    <s v="2.2.1 - SERVICIOS BÁSICOS"/>
    <s v="N"/>
    <s v="00 - N/A"/>
    <s v="10 - FONDO GENERAL"/>
    <s v="(en blanco)"/>
    <s v="99 - MULTIPROVINCIAL"/>
    <n v="74999908"/>
    <n v="64299908"/>
    <n v="64299907.92999994"/>
  </r>
  <r>
    <s v="2022"/>
    <x v="0"/>
    <x v="0"/>
    <x v="0"/>
    <x v="0"/>
    <s v="1 - Poder Legislativo"/>
    <s v="0102 - CÁMARA DE DIPUTADOS"/>
    <s v="1 - SERVICIOS  GENERALES"/>
    <s v="1.1 - Administración general"/>
    <s v="1.1.01 - Órganos ejecutivos y legislativos"/>
    <s v="2.2 - CONTRATACIÓN DE SERVICIOS"/>
    <s v="2.2.2 - PUBLICIDAD, IMPRESIÓN Y ENCUADERNACIÓN"/>
    <s v="N"/>
    <s v="00 - N/A"/>
    <s v="10 - FONDO GENERAL"/>
    <s v="(en blanco)"/>
    <s v="99 - MULTIPROVINCIAL"/>
    <n v="119758203"/>
    <n v="119758203"/>
    <n v="119758202.45"/>
  </r>
  <r>
    <s v="2022"/>
    <x v="0"/>
    <x v="0"/>
    <x v="0"/>
    <x v="0"/>
    <s v="1 - Poder Legislativo"/>
    <s v="0102 - CÁMARA DE DIPUTADOS"/>
    <s v="1 - SERVICIOS  GENERALES"/>
    <s v="1.1 - Administración general"/>
    <s v="1.1.01 - Órganos ejecutivos y legislativos"/>
    <s v="2.2 - CONTRATACIÓN DE SERVICIOS"/>
    <s v="2.2.3 - VIÁTICOS"/>
    <s v="N"/>
    <s v="00 - N/A"/>
    <s v="10 - FONDO GENERAL"/>
    <s v="(en blanco)"/>
    <s v="99 - MULTIPROVINCIAL"/>
    <n v="194000000"/>
    <n v="194000000"/>
    <n v="193999999.92000005"/>
  </r>
  <r>
    <s v="2022"/>
    <x v="0"/>
    <x v="0"/>
    <x v="0"/>
    <x v="0"/>
    <s v="1 - Poder Legislativo"/>
    <s v="0102 - CÁMARA DE DIPUTADOS"/>
    <s v="1 - SERVICIOS  GENERALES"/>
    <s v="1.1 - Administración general"/>
    <s v="1.1.01 - Órganos ejecutivos y legislativos"/>
    <s v="2.2 - CONTRATACIÓN DE SERVICIOS"/>
    <s v="2.2.4 - TRANSPORTE Y ALMACENAJE"/>
    <s v="N"/>
    <s v="00 - N/A"/>
    <s v="10 - FONDO GENERAL"/>
    <s v="(en blanco)"/>
    <s v="99 - MULTIPROVINCIAL"/>
    <n v="9512000"/>
    <n v="9512000"/>
    <n v="9512000"/>
  </r>
  <r>
    <s v="2022"/>
    <x v="0"/>
    <x v="0"/>
    <x v="0"/>
    <x v="0"/>
    <s v="1 - Poder Legislativo"/>
    <s v="0102 - CÁMARA DE DIPUTADOS"/>
    <s v="1 - SERVICIOS  GENERALES"/>
    <s v="1.1 - Administración general"/>
    <s v="1.1.01 - Órganos ejecutivos y legislativos"/>
    <s v="2.2 - CONTRATACIÓN DE SERVICIOS"/>
    <s v="2.2.5 - ALQUILERES Y RENTAS"/>
    <s v="N"/>
    <s v="00 - N/A"/>
    <s v="10 - FONDO GENERAL"/>
    <s v="(en blanco)"/>
    <s v="99 - MULTIPROVINCIAL"/>
    <n v="12959195"/>
    <n v="12259195"/>
    <n v="12259195"/>
  </r>
  <r>
    <s v="2022"/>
    <x v="0"/>
    <x v="0"/>
    <x v="0"/>
    <x v="0"/>
    <s v="1 - Poder Legislativo"/>
    <s v="0102 - CÁMARA DE DIPUTADOS"/>
    <s v="1 - SERVICIOS  GENERALES"/>
    <s v="1.1 - Administración general"/>
    <s v="1.1.01 - Órganos ejecutivos y legislativos"/>
    <s v="2.2 - CONTRATACIÓN DE SERVICIOS"/>
    <s v="2.2.6 - SEGUROS"/>
    <s v="N"/>
    <s v="00 - N/A"/>
    <s v="10 - FONDO GENERAL"/>
    <s v="(en blanco)"/>
    <s v="99 - MULTIPROVINCIAL"/>
    <n v="266752000"/>
    <n v="244752000"/>
    <n v="244752000.00000003"/>
  </r>
  <r>
    <s v="2022"/>
    <x v="0"/>
    <x v="0"/>
    <x v="0"/>
    <x v="0"/>
    <s v="1 - Poder Legislativo"/>
    <s v="0102 - CÁMARA DE DIPUTADOS"/>
    <s v="1 - SERVICIOS  GENERALES"/>
    <s v="1.1 - Administración general"/>
    <s v="1.1.01 - Órganos ejecutivos y legislativos"/>
    <s v="2.2 - CONTRATACIÓN DE SERVICIOS"/>
    <s v="2.2.7 - SERVICIOS DE CONSERVACIÓN, REPARACIONES MENORES E INSTALACIONES TEMPORALES"/>
    <s v="N"/>
    <s v="00 - N/A"/>
    <s v="10 - FONDO GENERAL"/>
    <s v="(en blanco)"/>
    <s v="99 - MULTIPROVINCIAL"/>
    <n v="49400000"/>
    <n v="46400000"/>
    <n v="46399999.979999967"/>
  </r>
  <r>
    <s v="2022"/>
    <x v="0"/>
    <x v="0"/>
    <x v="0"/>
    <x v="0"/>
    <s v="1 - Poder Legislativo"/>
    <s v="0102 - CÁMARA DE DIPUTADOS"/>
    <s v="1 - SERVICIOS  GENERALES"/>
    <s v="1.1 - Administración general"/>
    <s v="1.1.01 - Órganos ejecutivos y legislativos"/>
    <s v="2.2 - CONTRATACIÓN DE SERVICIOS"/>
    <s v="2.2.8 - OTROS SERVICIOS NO INCLUIDOS EN CONCEPTOS ANTERIORES"/>
    <s v="N"/>
    <s v="00 - N/A"/>
    <s v="10 - FONDO GENERAL"/>
    <s v="(en blanco)"/>
    <s v="99 - MULTIPROVINCIAL"/>
    <n v="543659361"/>
    <n v="665934361"/>
    <n v="665934189.04999959"/>
  </r>
  <r>
    <s v="2022"/>
    <x v="0"/>
    <x v="0"/>
    <x v="0"/>
    <x v="0"/>
    <s v="1 - Poder Legislativo"/>
    <s v="0102 - CÁMARA DE DIPUTADOS"/>
    <s v="1 - SERVICIOS  GENERALES"/>
    <s v="1.1 - Administración general"/>
    <s v="1.1.01 - Órganos ejecutivos y legislativos"/>
    <s v="2.3 - MATERIALES Y SUMINISTROS"/>
    <s v="2.3.1 - ALIMENTOS Y PRODUCTOS AGROFORESTALES"/>
    <s v="N"/>
    <s v="00 - N/A"/>
    <s v="10 - FONDO GENERAL"/>
    <s v="(en blanco)"/>
    <s v="99 - MULTIPROVINCIAL"/>
    <n v="62600000"/>
    <n v="62980000"/>
    <n v="62980000"/>
  </r>
  <r>
    <s v="2022"/>
    <x v="0"/>
    <x v="0"/>
    <x v="0"/>
    <x v="0"/>
    <s v="1 - Poder Legislativo"/>
    <s v="0102 - CÁMARA DE DIPUTADOS"/>
    <s v="1 - SERVICIOS  GENERALES"/>
    <s v="1.1 - Administración general"/>
    <s v="1.1.01 - Órganos ejecutivos y legislativos"/>
    <s v="2.3 - MATERIALES Y SUMINISTROS"/>
    <s v="2.3.2 - TEXTILES Y VESTUARIOS"/>
    <s v="N"/>
    <s v="00 - N/A"/>
    <s v="10 - FONDO GENERAL"/>
    <s v="(en blanco)"/>
    <s v="99 - MULTIPROVINCIAL"/>
    <n v="46761000"/>
    <n v="20761000"/>
    <n v="20761000.000000011"/>
  </r>
  <r>
    <s v="2022"/>
    <x v="0"/>
    <x v="0"/>
    <x v="0"/>
    <x v="0"/>
    <s v="1 - Poder Legislativo"/>
    <s v="0102 - CÁMARA DE DIPUTADOS"/>
    <s v="1 - SERVICIOS  GENERALES"/>
    <s v="1.1 - Administración general"/>
    <s v="1.1.01 - Órganos ejecutivos y legislativos"/>
    <s v="2.3 - MATERIALES Y SUMINISTROS"/>
    <s v="2.3.4 - PRODUCTOS FARMACÉUTICOS"/>
    <s v="N"/>
    <s v="00 - N/A"/>
    <s v="10 - FONDO GENERAL"/>
    <s v="(en blanco)"/>
    <s v="99 - MULTIPROVINCIAL"/>
    <n v="3000000"/>
    <n v="8000000"/>
    <n v="7999999.9699999997"/>
  </r>
  <r>
    <s v="2022"/>
    <x v="0"/>
    <x v="0"/>
    <x v="0"/>
    <x v="0"/>
    <s v="1 - Poder Legislativo"/>
    <s v="0102 - CÁMARA DE DIPUTADOS"/>
    <s v="1 - SERVICIOS  GENERALES"/>
    <s v="1.1 - Administración general"/>
    <s v="1.1.01 - Órganos ejecutivos y legislativos"/>
    <s v="2.3 - MATERIALES Y SUMINISTROS"/>
    <s v="2.3.6 - PRODUCTOS DE MINERALES, METÁLICOS Y NO METÁLICOS"/>
    <s v="N"/>
    <s v="00 - N/A"/>
    <s v="10 - FONDO GENERAL"/>
    <s v="(en blanco)"/>
    <s v="99 - MULTIPROVINCIAL"/>
    <n v="2030000"/>
    <n v="1830000"/>
    <n v="1829999.9100000001"/>
  </r>
  <r>
    <s v="2022"/>
    <x v="0"/>
    <x v="0"/>
    <x v="0"/>
    <x v="0"/>
    <s v="1 - Poder Legislativo"/>
    <s v="0102 - CÁMARA DE DIPUTADOS"/>
    <s v="1 - SERVICIOS  GENERALES"/>
    <s v="1.1 - Administración general"/>
    <s v="1.1.01 - Órganos ejecutivos y legislativos"/>
    <s v="2.3 - MATERIALES Y SUMINISTROS"/>
    <s v="2.3.7 - COMBUSTIBLES, LUBRICANTES, PRODUCTOS QUÍMICOS Y CONEXOS"/>
    <s v="N"/>
    <s v="00 - N/A"/>
    <s v="10 - FONDO GENERAL"/>
    <s v="(en blanco)"/>
    <s v="99 - MULTIPROVINCIAL"/>
    <n v="103194000"/>
    <n v="119334000"/>
    <n v="119333999.59000002"/>
  </r>
  <r>
    <s v="2022"/>
    <x v="0"/>
    <x v="0"/>
    <x v="0"/>
    <x v="0"/>
    <s v="1 - Poder Legislativo"/>
    <s v="0102 - CÁMARA DE DIPUTADOS"/>
    <s v="1 - SERVICIOS  GENERALES"/>
    <s v="1.1 - Administración general"/>
    <s v="1.1.01 - Órganos ejecutivos y legislativos"/>
    <s v="2.3 - MATERIALES Y SUMINISTROS"/>
    <s v="2.3.9 - PRODUCTOS Y ÚTILES VARIOS"/>
    <s v="N"/>
    <s v="00 - N/A"/>
    <s v="10 - FONDO GENERAL"/>
    <s v="(en blanco)"/>
    <s v="99 - MULTIPROVINCIAL"/>
    <n v="17200000"/>
    <n v="18200000"/>
    <n v="18199999.999999996"/>
  </r>
  <r>
    <s v="2022"/>
    <x v="0"/>
    <x v="0"/>
    <x v="0"/>
    <x v="0"/>
    <s v="1 - Poder Legislativo"/>
    <s v="0102 - CÁMARA DE DIPUTADOS"/>
    <s v="1 - SERVICIOS  GENERALES"/>
    <s v="1.1 - Administración general"/>
    <s v="1.1.01 - Órganos ejecutivos y legislativos"/>
    <s v="2.3 - MATERIALES Y SUMINISTROS"/>
    <s v="2.3.3 - PAPEL, CARTÓN E IMPRESOS"/>
    <s v="N"/>
    <s v="00 - N/A"/>
    <s v="10 - FONDO GENERAL"/>
    <s v="(en blanco)"/>
    <s v="99 - MULTIPROVINCIAL"/>
    <n v="5450000"/>
    <n v="5450000"/>
    <n v="5449999.9999999991"/>
  </r>
  <r>
    <s v="2022"/>
    <x v="0"/>
    <x v="0"/>
    <x v="0"/>
    <x v="0"/>
    <s v="1 - Poder Legislativo"/>
    <s v="0102 - CÁMARA DE DIPUTADOS"/>
    <s v="1 - SERVICIOS  GENERALES"/>
    <s v="1.1 - Administración general"/>
    <s v="1.1.01 - Órganos ejecutivos y legislativos"/>
    <s v="2.3 - MATERIALES Y SUMINISTROS"/>
    <s v="2.3.5 - CUERO, CAUCHO Y PLÁSTICO"/>
    <s v="N"/>
    <s v="00 - N/A"/>
    <s v="10 - FONDO GENERAL"/>
    <s v="(en blanco)"/>
    <s v="99 - MULTIPROVINCIAL"/>
    <n v="18100000"/>
    <n v="10100000"/>
    <n v="10099999.999999996"/>
  </r>
  <r>
    <s v="2022"/>
    <x v="0"/>
    <x v="0"/>
    <x v="0"/>
    <x v="0"/>
    <s v="2 - Poder Ejecutivo"/>
    <s v="0201 - PRESIDENCIA DE LA REPÚBLICA"/>
    <s v="1 - SERVICIOS  GENERALES"/>
    <s v="1.1 - Administración general"/>
    <s v="1.1.02 - Gestión administrativa, financiera, fiscal, económica y planificación"/>
    <s v="2.1 - REMUNERACIONES Y CONTRIBUCIONES"/>
    <s v="2.1.1 - REMUNERACIONES"/>
    <s v="N"/>
    <s v="00 - N/A"/>
    <s v="10 - FONDO GENERAL"/>
    <s v="(en blanco)"/>
    <s v="99 - MULTIPROVINCIAL"/>
    <n v="4786914040"/>
    <n v="5189313237.2700005"/>
    <n v="5029452407.3400021"/>
  </r>
  <r>
    <s v="2022"/>
    <x v="0"/>
    <x v="0"/>
    <x v="0"/>
    <x v="0"/>
    <s v="2 - Poder Ejecutivo"/>
    <s v="0201 - PRESIDENCIA DE LA REPÚBLICA"/>
    <s v="1 - SERVICIOS  GENERALES"/>
    <s v="1.1 - Administración general"/>
    <s v="1.1.02 - Gestión administrativa, financiera, fiscal, económica y planificación"/>
    <s v="2.1 - REMUNERACIONES Y CONTRIBUCIONES"/>
    <s v="2.1.1 - REMUNERACIONES"/>
    <s v="N"/>
    <s v="00 - N/A"/>
    <s v="70 - DONACION EXTERNA"/>
    <s v="(en blanco)"/>
    <s v="99 - MULTIPROVINCIAL"/>
    <n v="0"/>
    <n v="46014322"/>
    <n v="39031904.960000001"/>
  </r>
  <r>
    <s v="2022"/>
    <x v="0"/>
    <x v="0"/>
    <x v="0"/>
    <x v="0"/>
    <s v="2 - Poder Ejecutivo"/>
    <s v="0201 - PRESIDENCIA DE LA REPÚBLICA"/>
    <s v="1 - SERVICIOS  GENERALES"/>
    <s v="1.1 - Administración general"/>
    <s v="1.1.02 - Gestión administrativa, financiera, fiscal, económica y planificación"/>
    <s v="2.1 - REMUNERACIONES Y CONTRIBUCIONES"/>
    <s v="2.1.2 - SOBRESUELDOS"/>
    <s v="N"/>
    <s v="00 - N/A"/>
    <s v="10 - FONDO GENERAL"/>
    <s v="(en blanco)"/>
    <s v="99 - MULTIPROVINCIAL"/>
    <n v="888303448"/>
    <n v="935445049.15999997"/>
    <n v="866965341.35999954"/>
  </r>
  <r>
    <s v="2022"/>
    <x v="0"/>
    <x v="0"/>
    <x v="0"/>
    <x v="0"/>
    <s v="2 - Poder Ejecutivo"/>
    <s v="0201 - PRESIDENCIA DE LA REPÚBLICA"/>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1020000"/>
    <n v="70000"/>
    <n v="24720"/>
  </r>
  <r>
    <s v="2022"/>
    <x v="0"/>
    <x v="0"/>
    <x v="0"/>
    <x v="0"/>
    <s v="2 - Poder Ejecutivo"/>
    <s v="0201 - PRESIDENCIA DE LA REPÚBLICA"/>
    <s v="1 - SERVICIOS  GENERALES"/>
    <s v="1.1 - Administración general"/>
    <s v="1.1.02 - Gestión administrativa, financiera, fiscal, económica y planificación"/>
    <s v="2.1 - REMUNERACIONES Y CONTRIBUCIONES"/>
    <s v="2.1.4 - GRATIFICACIONES Y BONIFICACIONES"/>
    <s v="N"/>
    <s v="00 - N/A"/>
    <s v="10 - FONDO GENERAL"/>
    <s v="(en blanco)"/>
    <s v="99 - MULTIPROVINCIAL"/>
    <n v="4180000"/>
    <n v="14846169.93"/>
    <n v="13952000"/>
  </r>
  <r>
    <s v="2022"/>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641691661"/>
    <n v="670675674.44000006"/>
    <n v="644503885.18000007"/>
  </r>
  <r>
    <s v="2022"/>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s v="N"/>
    <s v="00 - N/A"/>
    <s v="70 - DONACION EXTERNA"/>
    <s v="(en blanco)"/>
    <s v="99 - MULTIPROVINCIAL"/>
    <n v="0"/>
    <n v="6230331"/>
    <n v="5138919.4799999995"/>
  </r>
  <r>
    <s v="2022"/>
    <x v="0"/>
    <x v="0"/>
    <x v="0"/>
    <x v="0"/>
    <s v="2 - Poder Ejecutivo"/>
    <s v="0201 - PRESIDENCIA DE LA REPÚBLICA"/>
    <s v="1 - SERVICIOS  GENERALES"/>
    <s v="1.1 - Administración general"/>
    <s v="1.1.02 - Gestión administrativa, financiera, fiscal, económica y planificación"/>
    <s v="2.2 - CONTRATACIÓN DE SERVICIOS"/>
    <s v="2.2.1 - SERVICIOS BÁSICOS"/>
    <s v="N"/>
    <s v="00 - N/A"/>
    <s v="10 - FONDO GENERAL"/>
    <s v="(en blanco)"/>
    <s v="99 - MULTIPROVINCIAL"/>
    <n v="198548710"/>
    <n v="220772485.15999997"/>
    <n v="190808653.05999991"/>
  </r>
  <r>
    <s v="2022"/>
    <x v="0"/>
    <x v="0"/>
    <x v="0"/>
    <x v="0"/>
    <s v="2 - Poder Ejecutivo"/>
    <s v="0201 - PRESIDENCIA DE LA REPÚBLICA"/>
    <s v="1 - SERVICIOS  GENERALES"/>
    <s v="1.1 - Administración general"/>
    <s v="1.1.02 - Gestión administrativa, financiera, fiscal, económica y planificación"/>
    <s v="2.2 - CONTRATACIÓN DE SERVICIOS"/>
    <s v="2.2.1 - SERVICIOS BÁSICOS"/>
    <s v="N"/>
    <s v="00 - N/A"/>
    <s v="70 - DONACION EXTERNA"/>
    <s v="(en blanco)"/>
    <s v="99 - MULTIPROVINCIAL"/>
    <n v="0"/>
    <n v="550000"/>
    <n v="432004.59"/>
  </r>
  <r>
    <s v="2022"/>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1304037463"/>
    <n v="3769091667.0499997"/>
    <n v="3735708478.0400014"/>
  </r>
  <r>
    <s v="2022"/>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s v="N"/>
    <s v="00 - N/A"/>
    <s v="50 - CRÉDITO INTERNO"/>
    <s v="(en blanco)"/>
    <s v="99 - MULTIPROVINCIAL"/>
    <n v="0"/>
    <n v="246179167"/>
    <n v="246179167"/>
  </r>
  <r>
    <s v="2022"/>
    <x v="0"/>
    <x v="0"/>
    <x v="0"/>
    <x v="0"/>
    <s v="2 - Poder Ejecutivo"/>
    <s v="0201 - PRESIDENCIA DE LA REPÚBLICA"/>
    <s v="1 - SERVICIOS  GENERALES"/>
    <s v="1.1 - Administración general"/>
    <s v="1.1.02 - Gestión administrativa, financiera, fiscal, económica y planificación"/>
    <s v="2.2 - CONTRATACIÓN DE SERVICIOS"/>
    <s v="2.2.3 - VIÁTICOS"/>
    <s v="N"/>
    <s v="00 - N/A"/>
    <s v="10 - FONDO GENERAL"/>
    <s v="(en blanco)"/>
    <s v="99 - MULTIPROVINCIAL"/>
    <n v="324776850"/>
    <n v="292621169.88"/>
    <n v="252778116.38999996"/>
  </r>
  <r>
    <s v="2022"/>
    <x v="0"/>
    <x v="0"/>
    <x v="0"/>
    <x v="0"/>
    <s v="2 - Poder Ejecutivo"/>
    <s v="0201 - PRESIDENCIA DE LA REPÚBLICA"/>
    <s v="1 - SERVICIOS  GENERALES"/>
    <s v="1.1 - Administración general"/>
    <s v="1.1.02 - Gestión administrativa, financiera, fiscal, económica y planificación"/>
    <s v="2.2 - CONTRATACIÓN DE SERVICIOS"/>
    <s v="2.2.3 - VIÁTICOS"/>
    <s v="N"/>
    <s v="00 - N/A"/>
    <s v="70 - DONACION EXTERNA"/>
    <s v="(en blanco)"/>
    <s v="99 - MULTIPROVINCIAL"/>
    <n v="0"/>
    <n v="4000000"/>
    <n v="3473143"/>
  </r>
  <r>
    <s v="2022"/>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s v="N"/>
    <s v="00 - N/A"/>
    <s v="10 - FONDO GENERAL"/>
    <s v="(en blanco)"/>
    <s v="99 - MULTIPROVINCIAL"/>
    <n v="190776780"/>
    <n v="180967916.41999999"/>
    <n v="162919742.38"/>
  </r>
  <r>
    <s v="2022"/>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s v="N"/>
    <s v="00 - N/A"/>
    <s v="70 - DONACION EXTERNA"/>
    <s v="(en blanco)"/>
    <s v="99 - MULTIPROVINCIAL"/>
    <n v="0"/>
    <n v="100150"/>
    <n v="69702.149999999994"/>
  </r>
  <r>
    <s v="2022"/>
    <x v="0"/>
    <x v="0"/>
    <x v="0"/>
    <x v="0"/>
    <s v="2 - Poder Ejecutivo"/>
    <s v="0201 - PRESIDENCIA DE LA REPÚBLICA"/>
    <s v="1 - SERVICIOS  GENERALES"/>
    <s v="1.1 - Administración general"/>
    <s v="1.1.02 - Gestión administrativa, financiera, fiscal, económica y planificación"/>
    <s v="2.2 - CONTRATACIÓN DE SERVICIOS"/>
    <s v="2.2.5 - ALQUILERES Y RENTAS"/>
    <s v="N"/>
    <s v="00 - N/A"/>
    <s v="10 - FONDO GENERAL"/>
    <s v="(en blanco)"/>
    <s v="99 - MULTIPROVINCIAL"/>
    <n v="221408651"/>
    <n v="266860270.81"/>
    <n v="196229746"/>
  </r>
  <r>
    <s v="2022"/>
    <x v="0"/>
    <x v="0"/>
    <x v="0"/>
    <x v="0"/>
    <s v="2 - Poder Ejecutivo"/>
    <s v="0201 - PRESIDENCIA DE LA REPÚBLICA"/>
    <s v="1 - SERVICIOS  GENERALES"/>
    <s v="1.1 - Administración general"/>
    <s v="1.1.02 - Gestión administrativa, financiera, fiscal, económica y planificación"/>
    <s v="2.2 - CONTRATACIÓN DE SERVICIOS"/>
    <s v="2.2.5 - ALQUILERES Y RENTAS"/>
    <s v="N"/>
    <s v="00 - N/A"/>
    <s v="50 - CRÉDITO INTERNO"/>
    <s v="(en blanco)"/>
    <s v="99 - MULTIPROVINCIAL"/>
    <n v="0"/>
    <n v="1440000"/>
    <n v="0"/>
  </r>
  <r>
    <s v="2022"/>
    <x v="0"/>
    <x v="0"/>
    <x v="0"/>
    <x v="0"/>
    <s v="2 - Poder Ejecutivo"/>
    <s v="0201 - PRESIDENCIA DE LA REPÚBLICA"/>
    <s v="1 - SERVICIOS  GENERALES"/>
    <s v="1.1 - Administración general"/>
    <s v="1.1.02 - Gestión administrativa, financiera, fiscal, económica y planificación"/>
    <s v="2.2 - CONTRATACIÓN DE SERVICIOS"/>
    <s v="2.2.5 - ALQUILERES Y RENTAS"/>
    <s v="N"/>
    <s v="00 - N/A"/>
    <s v="70 - DONACION EXTERNA"/>
    <s v="(en blanco)"/>
    <s v="99 - MULTIPROVINCIAL"/>
    <n v="0"/>
    <n v="100150"/>
    <n v="0"/>
  </r>
  <r>
    <s v="2022"/>
    <x v="0"/>
    <x v="0"/>
    <x v="0"/>
    <x v="0"/>
    <s v="2 - Poder Ejecutivo"/>
    <s v="0201 - PRESIDENCIA DE LA REPÚBLICA"/>
    <s v="1 - SERVICIOS  GENERALES"/>
    <s v="1.1 - Administración general"/>
    <s v="1.1.02 - Gestión administrativa, financiera, fiscal, económica y planificación"/>
    <s v="2.2 - CONTRATACIÓN DE SERVICIOS"/>
    <s v="2.2.6 - SEGUROS"/>
    <s v="N"/>
    <s v="00 - N/A"/>
    <s v="10 - FONDO GENERAL"/>
    <s v="(en blanco)"/>
    <s v="99 - MULTIPROVINCIAL"/>
    <n v="119705003"/>
    <n v="97829802.889999986"/>
    <n v="89137704.030000046"/>
  </r>
  <r>
    <s v="2022"/>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164723636"/>
    <n v="131165697.16999999"/>
    <n v="85584535.460000023"/>
  </r>
  <r>
    <s v="2022"/>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s v="N"/>
    <s v="00 - N/A"/>
    <s v="50 - CRÉDITO INTERNO"/>
    <s v="(en blanco)"/>
    <s v="99 - MULTIPROVINCIAL"/>
    <n v="0"/>
    <n v="0"/>
    <n v="0"/>
  </r>
  <r>
    <s v="2022"/>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869957753"/>
    <n v="775934287.08000004"/>
    <n v="656339384.32000029"/>
  </r>
  <r>
    <s v="2022"/>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s v="N"/>
    <s v="00 - N/A"/>
    <s v="50 - CRÉDITO INTERNO"/>
    <s v="(en blanco)"/>
    <s v="99 - MULTIPROVINCIAL"/>
    <n v="0"/>
    <n v="4480000"/>
    <n v="0"/>
  </r>
  <r>
    <s v="2022"/>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99 - MULTIPROVINCIAL"/>
    <n v="221583306"/>
    <n v="164588353"/>
    <n v="12263393.649999997"/>
  </r>
  <r>
    <s v="2022"/>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160571201"/>
    <n v="190229971.25999996"/>
    <n v="144812941.56"/>
  </r>
  <r>
    <s v="2022"/>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36383534"/>
    <n v="82918733.280000001"/>
    <n v="73008339.61999999"/>
  </r>
  <r>
    <s v="2022"/>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s v="N"/>
    <s v="00 - N/A"/>
    <s v="50 - CRÉDITO INTERNO"/>
    <s v="(en blanco)"/>
    <s v="99 - MULTIPROVINCIAL"/>
    <n v="0"/>
    <n v="360296006.36000001"/>
    <n v="195283293.69999999"/>
  </r>
  <r>
    <s v="2022"/>
    <x v="0"/>
    <x v="0"/>
    <x v="0"/>
    <x v="0"/>
    <s v="2 - Poder Ejecutivo"/>
    <s v="0201 - PRESIDENCIA DE LA REPÚBLICA"/>
    <s v="1 - SERVICIOS  GENERALES"/>
    <s v="1.1 - Administración general"/>
    <s v="1.1.02 - Gestión administrativa, financiera, fiscal, económica y planificación"/>
    <s v="2.3 - MATERIALES Y SUMINISTROS"/>
    <s v="2.3.2 - TEXTILES Y VESTUARIOS"/>
    <s v="N"/>
    <s v="00 - N/A"/>
    <s v="10 - FONDO GENERAL"/>
    <s v="(en blanco)"/>
    <s v="99 - MULTIPROVINCIAL"/>
    <n v="43293495"/>
    <n v="32119532.569999985"/>
    <n v="13295655.469999999"/>
  </r>
  <r>
    <s v="2022"/>
    <x v="0"/>
    <x v="0"/>
    <x v="0"/>
    <x v="0"/>
    <s v="2 - Poder Ejecutivo"/>
    <s v="0201 - PRESIDENCIA DE LA REPÚBLICA"/>
    <s v="1 - SERVICIOS  GENERALES"/>
    <s v="1.1 - Administración general"/>
    <s v="1.1.02 - Gestión administrativa, financiera, fiscal, económica y planificación"/>
    <s v="2.3 - MATERIALES Y SUMINISTROS"/>
    <s v="2.3.4 - PRODUCTOS FARMACÉUTICOS"/>
    <s v="N"/>
    <s v="00 - N/A"/>
    <s v="10 - FONDO GENERAL"/>
    <s v="(en blanco)"/>
    <s v="99 - MULTIPROVINCIAL"/>
    <n v="12810000"/>
    <n v="105667558.76000001"/>
    <n v="103653094.29999998"/>
  </r>
  <r>
    <s v="2022"/>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16865850"/>
    <n v="33420256.130000003"/>
    <n v="29974301.850000001"/>
  </r>
  <r>
    <s v="2022"/>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s v="N"/>
    <s v="00 - N/A"/>
    <s v="50 - CRÉDITO INTERNO"/>
    <s v="(en blanco)"/>
    <s v="99 - MULTIPROVINCIAL"/>
    <n v="0"/>
    <n v="150581759.63999999"/>
    <n v="124526149.70000002"/>
  </r>
  <r>
    <s v="2022"/>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256898297"/>
    <n v="281501852.11999995"/>
    <n v="235468162.85999992"/>
  </r>
  <r>
    <s v="2022"/>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s v="N"/>
    <s v="00 - N/A"/>
    <s v="50 - CRÉDITO INTERNO"/>
    <s v="(en blanco)"/>
    <s v="99 - MULTIPROVINCIAL"/>
    <n v="0"/>
    <n v="5938800"/>
    <n v="0"/>
  </r>
  <r>
    <s v="2022"/>
    <x v="0"/>
    <x v="0"/>
    <x v="0"/>
    <x v="0"/>
    <s v="2 - Poder Ejecutivo"/>
    <s v="0201 - PRESIDENCIA DE LA REPÚBLICA"/>
    <s v="1 - SERVICIOS  GENERALES"/>
    <s v="1.1 - Administración general"/>
    <s v="1.1.02 - Gestión administrativa, financiera, fiscal, económica y planificación"/>
    <s v="2.3 - MATERIALES Y SUMINISTROS"/>
    <s v="2.3.8 - GASTOS QUE SE ASIGNARÁN DURANTE EL EJERCICIO (ART. 32 Y 33 LEY 423-06)"/>
    <s v="N"/>
    <s v="00 - N/A"/>
    <s v="10 - FONDO GENERAL"/>
    <s v="(en blanco)"/>
    <s v="99 - MULTIPROVINCIAL"/>
    <n v="3796497018"/>
    <n v="138102609.37000036"/>
    <n v="0"/>
  </r>
  <r>
    <s v="2022"/>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119841376"/>
    <n v="359123526.0999999"/>
    <n v="291675058.87999982"/>
  </r>
  <r>
    <s v="2022"/>
    <x v="0"/>
    <x v="0"/>
    <x v="0"/>
    <x v="0"/>
    <s v="2 - Poder Ejecutivo"/>
    <s v="0201 - PRESIDENCIA DE LA REPÚBLICA"/>
    <s v="1 - SERVICIOS  GENERALES"/>
    <s v="1.1 - Administración general"/>
    <s v="1.1.02 - Gestión administrativa, financiera, fiscal, económica y planificación"/>
    <s v="2.3 - MATERIALES Y SUMINISTROS"/>
    <s v="2.3.3 - PAPEL, CARTÓN E IMPRESOS"/>
    <s v="N"/>
    <s v="00 - N/A"/>
    <s v="10 - FONDO GENERAL"/>
    <s v="(en blanco)"/>
    <s v="99 - MULTIPROVINCIAL"/>
    <n v="38877652"/>
    <n v="27910035.459999997"/>
    <n v="16348011.800000006"/>
  </r>
  <r>
    <s v="2022"/>
    <x v="0"/>
    <x v="0"/>
    <x v="0"/>
    <x v="0"/>
    <s v="2 - Poder Ejecutivo"/>
    <s v="0201 - PRESIDENCIA DE LA REPÚBLICA"/>
    <s v="1 - SERVICIOS  GENERALES"/>
    <s v="1.1 - Administración general"/>
    <s v="1.1.02 - Gestión administrativa, financiera, fiscal, económica y planificación"/>
    <s v="2.3 - MATERIALES Y SUMINISTROS"/>
    <s v="2.3.5 - CUERO, CAUCHO Y PLÁSTICO"/>
    <s v="N"/>
    <s v="00 - N/A"/>
    <s v="10 - FONDO GENERAL"/>
    <s v="(en blanco)"/>
    <s v="99 - MULTIPROVINCIAL"/>
    <n v="25975212"/>
    <n v="34000332.350000001"/>
    <n v="30209280.719999999"/>
  </r>
  <r>
    <s v="2022"/>
    <x v="0"/>
    <x v="0"/>
    <x v="0"/>
    <x v="0"/>
    <s v="2 - Poder Ejecutivo"/>
    <s v="0201 - PRESIDENCIA DE LA REPÚBLICA"/>
    <s v="1 - SERVICIOS  GENERALES"/>
    <s v="1.3 - Defensa nacional"/>
    <s v="1.3.02 - Defensa civil y gestión de riesgos de desastres"/>
    <s v="2.1 - REMUNERACIONES Y CONTRIBUCIONES"/>
    <s v="2.1.1 - REMUNERACIONES"/>
    <s v="N"/>
    <s v="00 - N/A"/>
    <s v="10 - FONDO GENERAL"/>
    <s v="(en blanco)"/>
    <s v="99 - MULTIPROVINCIAL"/>
    <n v="685134810"/>
    <n v="626563519.57000005"/>
    <n v="599122342.53000021"/>
  </r>
  <r>
    <s v="2022"/>
    <x v="0"/>
    <x v="0"/>
    <x v="0"/>
    <x v="0"/>
    <s v="2 - Poder Ejecutivo"/>
    <s v="0201 - PRESIDENCIA DE LA REPÚBLICA"/>
    <s v="1 - SERVICIOS  GENERALES"/>
    <s v="1.3 - Defensa nacional"/>
    <s v="1.3.02 - Defensa civil y gestión de riesgos de desastres"/>
    <s v="2.1 - REMUNERACIONES Y CONTRIBUCIONES"/>
    <s v="2.1.2 - SOBRESUELDOS"/>
    <s v="N"/>
    <s v="00 - N/A"/>
    <s v="10 - FONDO GENERAL"/>
    <s v="(en blanco)"/>
    <s v="99 - MULTIPROVINCIAL"/>
    <n v="311779609"/>
    <n v="374284721.86999995"/>
    <n v="361715473.45000005"/>
  </r>
  <r>
    <s v="2022"/>
    <x v="0"/>
    <x v="0"/>
    <x v="0"/>
    <x v="0"/>
    <s v="2 - Poder Ejecutivo"/>
    <s v="0201 - PRESIDENCIA DE LA REPÚBLICA"/>
    <s v="1 - SERVICIOS  GENERALES"/>
    <s v="1.3 - Defensa nacional"/>
    <s v="1.3.02 - Defensa civil y gestión de riesgos de desastres"/>
    <s v="2.1 - REMUNERACIONES Y CONTRIBUCIONES"/>
    <s v="2.1.3 - DIETAS Y GASTOS DE REPRESENTACIÓN"/>
    <s v="N"/>
    <s v="00 - N/A"/>
    <s v="10 - FONDO GENERAL"/>
    <s v="(en blanco)"/>
    <s v="99 - MULTIPROVINCIAL"/>
    <n v="0"/>
    <n v="80000"/>
    <n v="0"/>
  </r>
  <r>
    <s v="2022"/>
    <x v="0"/>
    <x v="0"/>
    <x v="0"/>
    <x v="0"/>
    <s v="2 - Poder Ejecutivo"/>
    <s v="0201 - PRESIDENCIA DE LA REPÚBLICA"/>
    <s v="1 - SERVICIOS  GENERALES"/>
    <s v="1.3 - Defensa nacional"/>
    <s v="1.3.02 - Defensa civil y gestión de riesgos de desastres"/>
    <s v="2.1 - REMUNERACIONES Y CONTRIBUCIONES"/>
    <s v="2.1.5 - CONTRIBUCIONES A LA SEGURIDAD SOCIAL"/>
    <s v="N"/>
    <s v="00 - N/A"/>
    <s v="10 - FONDO GENERAL"/>
    <s v="(en blanco)"/>
    <s v="99 - MULTIPROVINCIAL"/>
    <n v="99111931"/>
    <n v="104027559.94"/>
    <n v="80352463.810000062"/>
  </r>
  <r>
    <s v="2022"/>
    <x v="0"/>
    <x v="0"/>
    <x v="0"/>
    <x v="0"/>
    <s v="2 - Poder Ejecutivo"/>
    <s v="0201 - PRESIDENCIA DE LA REPÚBLICA"/>
    <s v="1 - SERVICIOS  GENERALES"/>
    <s v="1.3 - Defensa nacional"/>
    <s v="1.3.02 - Defensa civil y gestión de riesgos de desastres"/>
    <s v="2.2 - CONTRATACIÓN DE SERVICIOS"/>
    <s v="2.2.1 - SERVICIOS BÁSICOS"/>
    <s v="N"/>
    <s v="00 - N/A"/>
    <s v="10 - FONDO GENERAL"/>
    <s v="(en blanco)"/>
    <s v="99 - MULTIPROVINCIAL"/>
    <n v="181292868"/>
    <n v="210855987.62"/>
    <n v="200200026.71999982"/>
  </r>
  <r>
    <s v="2022"/>
    <x v="0"/>
    <x v="0"/>
    <x v="0"/>
    <x v="0"/>
    <s v="2 - Poder Ejecutivo"/>
    <s v="0201 - PRESIDENCIA DE LA REPÚBLICA"/>
    <s v="1 - SERVICIOS  GENERALES"/>
    <s v="1.3 - Defensa nacional"/>
    <s v="1.3.02 - Defensa civil y gestión de riesgos de desastres"/>
    <s v="2.2 - CONTRATACIÓN DE SERVICIOS"/>
    <s v="2.2.2 - PUBLICIDAD, IMPRESIÓN Y ENCUADERNACIÓN"/>
    <s v="N"/>
    <s v="00 - N/A"/>
    <s v="10 - FONDO GENERAL"/>
    <s v="(en blanco)"/>
    <s v="99 - MULTIPROVINCIAL"/>
    <n v="35101028"/>
    <n v="29811028"/>
    <n v="22518644.949999999"/>
  </r>
  <r>
    <s v="2022"/>
    <x v="0"/>
    <x v="0"/>
    <x v="0"/>
    <x v="0"/>
    <s v="2 - Poder Ejecutivo"/>
    <s v="0201 - PRESIDENCIA DE LA REPÚBLICA"/>
    <s v="1 - SERVICIOS  GENERALES"/>
    <s v="1.3 - Defensa nacional"/>
    <s v="1.3.02 - Defensa civil y gestión de riesgos de desastres"/>
    <s v="2.2 - CONTRATACIÓN DE SERVICIOS"/>
    <s v="2.2.2 - PUBLICIDAD, IMPRESIÓN Y ENCUADERNACIÓN"/>
    <s v="N"/>
    <s v="00 - N/A"/>
    <s v="20 - FONDOS CON DESTINO ESPECÍFICO"/>
    <s v="(en blanco)"/>
    <s v="99 - MULTIPROVINCIAL"/>
    <n v="1000000"/>
    <n v="53099.569999999949"/>
    <n v="35105"/>
  </r>
  <r>
    <s v="2022"/>
    <x v="0"/>
    <x v="0"/>
    <x v="0"/>
    <x v="0"/>
    <s v="2 - Poder Ejecutivo"/>
    <s v="0201 - PRESIDENCIA DE LA REPÚBLICA"/>
    <s v="1 - SERVICIOS  GENERALES"/>
    <s v="1.3 - Defensa nacional"/>
    <s v="1.3.02 - Defensa civil y gestión de riesgos de desastres"/>
    <s v="2.2 - CONTRATACIÓN DE SERVICIOS"/>
    <s v="2.2.3 - VIÁTICOS"/>
    <s v="N"/>
    <s v="00 - N/A"/>
    <s v="10 - FONDO GENERAL"/>
    <s v="(en blanco)"/>
    <s v="99 - MULTIPROVINCIAL"/>
    <n v="19400000"/>
    <n v="17626375.670000002"/>
    <n v="11451073.159999998"/>
  </r>
  <r>
    <s v="2022"/>
    <x v="0"/>
    <x v="0"/>
    <x v="0"/>
    <x v="0"/>
    <s v="2 - Poder Ejecutivo"/>
    <s v="0201 - PRESIDENCIA DE LA REPÚBLICA"/>
    <s v="1 - SERVICIOS  GENERALES"/>
    <s v="1.3 - Defensa nacional"/>
    <s v="1.3.02 - Defensa civil y gestión de riesgos de desastres"/>
    <s v="2.2 - CONTRATACIÓN DE SERVICIOS"/>
    <s v="2.2.3 - VIÁTICOS"/>
    <s v="N"/>
    <s v="00 - N/A"/>
    <s v="20 - FONDOS CON DESTINO ESPECÍFICO"/>
    <s v="(en blanco)"/>
    <s v="99 - MULTIPROVINCIAL"/>
    <n v="1200000"/>
    <n v="1200000"/>
    <n v="0"/>
  </r>
  <r>
    <s v="2022"/>
    <x v="0"/>
    <x v="0"/>
    <x v="0"/>
    <x v="0"/>
    <s v="2 - Poder Ejecutivo"/>
    <s v="0201 - PRESIDENCIA DE LA REPÚBLICA"/>
    <s v="1 - SERVICIOS  GENERALES"/>
    <s v="1.3 - Defensa nacional"/>
    <s v="1.3.02 - Defensa civil y gestión de riesgos de desastres"/>
    <s v="2.2 - CONTRATACIÓN DE SERVICIOS"/>
    <s v="2.2.4 - TRANSPORTE Y ALMACENAJE"/>
    <s v="N"/>
    <s v="00 - N/A"/>
    <s v="10 - FONDO GENERAL"/>
    <s v="(en blanco)"/>
    <s v="99 - MULTIPROVINCIAL"/>
    <n v="4149274"/>
    <n v="2786637"/>
    <n v="839128.74"/>
  </r>
  <r>
    <s v="2022"/>
    <x v="0"/>
    <x v="0"/>
    <x v="0"/>
    <x v="0"/>
    <s v="2 - Poder Ejecutivo"/>
    <s v="0201 - PRESIDENCIA DE LA REPÚBLICA"/>
    <s v="1 - SERVICIOS  GENERALES"/>
    <s v="1.3 - Defensa nacional"/>
    <s v="1.3.02 - Defensa civil y gestión de riesgos de desastres"/>
    <s v="2.2 - CONTRATACIÓN DE SERVICIOS"/>
    <s v="2.2.4 - TRANSPORTE Y ALMACENAJE"/>
    <s v="N"/>
    <s v="00 - N/A"/>
    <s v="20 - FONDOS CON DESTINO ESPECÍFICO"/>
    <s v="(en blanco)"/>
    <s v="99 - MULTIPROVINCIAL"/>
    <n v="700000"/>
    <n v="0"/>
    <n v="0"/>
  </r>
  <r>
    <s v="2022"/>
    <x v="0"/>
    <x v="0"/>
    <x v="0"/>
    <x v="0"/>
    <s v="2 - Poder Ejecutivo"/>
    <s v="0201 - PRESIDENCIA DE LA REPÚBLICA"/>
    <s v="1 - SERVICIOS  GENERALES"/>
    <s v="1.3 - Defensa nacional"/>
    <s v="1.3.02 - Defensa civil y gestión de riesgos de desastres"/>
    <s v="2.2 - CONTRATACIÓN DE SERVICIOS"/>
    <s v="2.2.5 - ALQUILERES Y RENTAS"/>
    <s v="N"/>
    <s v="00 - N/A"/>
    <s v="10 - FONDO GENERAL"/>
    <s v="(en blanco)"/>
    <s v="99 - MULTIPROVINCIAL"/>
    <n v="293539995"/>
    <n v="232446141"/>
    <n v="129937978.20999999"/>
  </r>
  <r>
    <s v="2022"/>
    <x v="0"/>
    <x v="0"/>
    <x v="0"/>
    <x v="0"/>
    <s v="2 - Poder Ejecutivo"/>
    <s v="0201 - PRESIDENCIA DE LA REPÚBLICA"/>
    <s v="1 - SERVICIOS  GENERALES"/>
    <s v="1.3 - Defensa nacional"/>
    <s v="1.3.02 - Defensa civil y gestión de riesgos de desastres"/>
    <s v="2.2 - CONTRATACIÓN DE SERVICIOS"/>
    <s v="2.2.5 - ALQUILERES Y RENTAS"/>
    <s v="N"/>
    <s v="00 - N/A"/>
    <s v="20 - FONDOS CON DESTINO ESPECÍFICO"/>
    <s v="(en blanco)"/>
    <s v="99 - MULTIPROVINCIAL"/>
    <n v="32650000"/>
    <n v="43900000"/>
    <n v="38735811.5"/>
  </r>
  <r>
    <s v="2022"/>
    <x v="0"/>
    <x v="0"/>
    <x v="0"/>
    <x v="0"/>
    <s v="2 - Poder Ejecutivo"/>
    <s v="0201 - PRESIDENCIA DE LA REPÚBLICA"/>
    <s v="1 - SERVICIOS  GENERALES"/>
    <s v="1.3 - Defensa nacional"/>
    <s v="1.3.02 - Defensa civil y gestión de riesgos de desastres"/>
    <s v="2.2 - CONTRATACIÓN DE SERVICIOS"/>
    <s v="2.2.6 - SEGUROS"/>
    <s v="N"/>
    <s v="00 - N/A"/>
    <s v="10 - FONDO GENERAL"/>
    <s v="(en blanco)"/>
    <s v="99 - MULTIPROVINCIAL"/>
    <n v="81821881"/>
    <n v="48938881"/>
    <n v="48925021.270000003"/>
  </r>
  <r>
    <s v="2022"/>
    <x v="0"/>
    <x v="0"/>
    <x v="0"/>
    <x v="0"/>
    <s v="2 - Poder Ejecutivo"/>
    <s v="0201 - PRESIDENCIA DE LA REPÚBLICA"/>
    <s v="1 - SERVICIOS  GENERALES"/>
    <s v="1.3 - Defensa nacional"/>
    <s v="1.3.02 - Defensa civil y gestión de riesgos de desastres"/>
    <s v="2.2 - CONTRATACIÓN DE SERVICIOS"/>
    <s v="2.2.6 - SEGUROS"/>
    <s v="N"/>
    <s v="00 - N/A"/>
    <s v="20 - FONDOS CON DESTINO ESPECÍFICO"/>
    <s v="(en blanco)"/>
    <s v="99 - MULTIPROVINCIAL"/>
    <n v="5183136"/>
    <n v="5583136"/>
    <n v="5556696.9000000004"/>
  </r>
  <r>
    <s v="2022"/>
    <x v="0"/>
    <x v="0"/>
    <x v="0"/>
    <x v="0"/>
    <s v="2 - Poder Ejecutivo"/>
    <s v="0201 - PRESIDENCIA DE LA REPÚBLICA"/>
    <s v="1 - SERVICIOS  GENERALES"/>
    <s v="1.3 - Defensa nacional"/>
    <s v="1.3.02 - Defensa civil y gestión de riesgos de desastres"/>
    <s v="2.2 - CONTRATACIÓN DE SERVICIOS"/>
    <s v="2.2.7 - SERVICIOS DE CONSERVACIÓN, REPARACIONES MENORES E INSTALACIONES TEMPORALES"/>
    <s v="N"/>
    <s v="00 - N/A"/>
    <s v="10 - FONDO GENERAL"/>
    <s v="(en blanco)"/>
    <s v="99 - MULTIPROVINCIAL"/>
    <n v="153284086"/>
    <n v="67836084"/>
    <n v="27990257.759999998"/>
  </r>
  <r>
    <s v="2022"/>
    <x v="0"/>
    <x v="0"/>
    <x v="0"/>
    <x v="0"/>
    <s v="2 - Poder Ejecutivo"/>
    <s v="0201 - PRESIDENCIA DE LA REPÚBLICA"/>
    <s v="1 - SERVICIOS  GENERALES"/>
    <s v="1.3 - Defensa nacional"/>
    <s v="1.3.02 - Defensa civil y gestión de riesgos de desastres"/>
    <s v="2.2 - CONTRATACIÓN DE SERVICIOS"/>
    <s v="2.2.7 - SERVICIOS DE CONSERVACIÓN, REPARACIONES MENORES E INSTALACIONES TEMPORALES"/>
    <s v="N"/>
    <s v="00 - N/A"/>
    <s v="20 - FONDOS CON DESTINO ESPECÍFICO"/>
    <s v="(en blanco)"/>
    <s v="99 - MULTIPROVINCIAL"/>
    <n v="127373826"/>
    <n v="60734114.799999997"/>
    <n v="48483746.639999993"/>
  </r>
  <r>
    <s v="2022"/>
    <x v="0"/>
    <x v="0"/>
    <x v="0"/>
    <x v="0"/>
    <s v="2 - Poder Ejecutivo"/>
    <s v="0201 - PRESIDENCIA DE LA REPÚBLICA"/>
    <s v="1 - SERVICIOS  GENERALES"/>
    <s v="1.3 - Defensa nacional"/>
    <s v="1.3.02 - Defensa civil y gestión de riesgos de desastres"/>
    <s v="2.2 - CONTRATACIÓN DE SERVICIOS"/>
    <s v="2.2.8 - OTROS SERVICIOS NO INCLUIDOS EN CONCEPTOS ANTERIORES"/>
    <s v="N"/>
    <s v="00 - N/A"/>
    <s v="10 - FONDO GENERAL"/>
    <s v="(en blanco)"/>
    <s v="99 - MULTIPROVINCIAL"/>
    <n v="75056647"/>
    <n v="81765941.329999998"/>
    <n v="31131478.349999998"/>
  </r>
  <r>
    <s v="2022"/>
    <x v="0"/>
    <x v="0"/>
    <x v="0"/>
    <x v="0"/>
    <s v="2 - Poder Ejecutivo"/>
    <s v="0201 - PRESIDENCIA DE LA REPÚBLICA"/>
    <s v="1 - SERVICIOS  GENERALES"/>
    <s v="1.3 - Defensa nacional"/>
    <s v="1.3.02 - Defensa civil y gestión de riesgos de desastres"/>
    <s v="2.2 - CONTRATACIÓN DE SERVICIOS"/>
    <s v="2.2.8 - OTROS SERVICIOS NO INCLUIDOS EN CONCEPTOS ANTERIORES"/>
    <s v="N"/>
    <s v="00 - N/A"/>
    <s v="20 - FONDOS CON DESTINO ESPECÍFICO"/>
    <s v="(en blanco)"/>
    <s v="99 - MULTIPROVINCIAL"/>
    <n v="89177571"/>
    <n v="57015071"/>
    <n v="47486030.059999995"/>
  </r>
  <r>
    <s v="2022"/>
    <x v="0"/>
    <x v="0"/>
    <x v="0"/>
    <x v="0"/>
    <s v="2 - Poder Ejecutivo"/>
    <s v="0201 - PRESIDENCIA DE LA REPÚBLICA"/>
    <s v="1 - SERVICIOS  GENERALES"/>
    <s v="1.3 - Defensa nacional"/>
    <s v="1.3.02 - Defensa civil y gestión de riesgos de desastres"/>
    <s v="2.2 - CONTRATACIÓN DE SERVICIOS"/>
    <s v="2.2.9 - OTRAS CONTRATACIONES DE SERVICIOS"/>
    <s v="N"/>
    <s v="00 - N/A"/>
    <s v="10 - FONDO GENERAL"/>
    <s v="(en blanco)"/>
    <s v="99 - MULTIPROVINCIAL"/>
    <n v="27265000"/>
    <n v="23297000"/>
    <n v="16474313.950000001"/>
  </r>
  <r>
    <s v="2022"/>
    <x v="0"/>
    <x v="0"/>
    <x v="0"/>
    <x v="0"/>
    <s v="2 - Poder Ejecutivo"/>
    <s v="0201 - PRESIDENCIA DE LA REPÚBLICA"/>
    <s v="1 - SERVICIOS  GENERALES"/>
    <s v="1.3 - Defensa nacional"/>
    <s v="1.3.02 - Defensa civil y gestión de riesgos de desastres"/>
    <s v="2.2 - CONTRATACIÓN DE SERVICIOS"/>
    <s v="2.2.9 - OTRAS CONTRATACIONES DE SERVICIOS"/>
    <s v="N"/>
    <s v="00 - N/A"/>
    <s v="20 - FONDOS CON DESTINO ESPECÍFICO"/>
    <s v="(en blanco)"/>
    <s v="99 - MULTIPROVINCIAL"/>
    <n v="0"/>
    <n v="2012611.2"/>
    <n v="1646802.6900000002"/>
  </r>
  <r>
    <s v="2022"/>
    <x v="0"/>
    <x v="0"/>
    <x v="0"/>
    <x v="0"/>
    <s v="2 - Poder Ejecutivo"/>
    <s v="0201 - PRESIDENCIA DE LA REPÚBLICA"/>
    <s v="1 - SERVICIOS  GENERALES"/>
    <s v="1.3 - Defensa nacional"/>
    <s v="1.3.02 - Defensa civil y gestión de riesgos de desastres"/>
    <s v="2.3 - MATERIALES Y SUMINISTROS"/>
    <s v="2.3.1 - ALIMENTOS Y PRODUCTOS AGROFORESTALES"/>
    <s v="N"/>
    <s v="00 - N/A"/>
    <s v="10 - FONDO GENERAL"/>
    <s v="(en blanco)"/>
    <s v="99 - MULTIPROVINCIAL"/>
    <n v="16250000"/>
    <n v="20827486"/>
    <n v="18509114.109999992"/>
  </r>
  <r>
    <s v="2022"/>
    <x v="0"/>
    <x v="0"/>
    <x v="0"/>
    <x v="0"/>
    <s v="2 - Poder Ejecutivo"/>
    <s v="0201 - PRESIDENCIA DE LA REPÚBLICA"/>
    <s v="1 - SERVICIOS  GENERALES"/>
    <s v="1.3 - Defensa nacional"/>
    <s v="1.3.02 - Defensa civil y gestión de riesgos de desastres"/>
    <s v="2.3 - MATERIALES Y SUMINISTROS"/>
    <s v="2.3.1 - ALIMENTOS Y PRODUCTOS AGROFORESTALES"/>
    <s v="N"/>
    <s v="00 - N/A"/>
    <s v="20 - FONDOS CON DESTINO ESPECÍFICO"/>
    <s v="(en blanco)"/>
    <s v="99 - MULTIPROVINCIAL"/>
    <n v="7600000"/>
    <n v="7600000"/>
    <n v="608467"/>
  </r>
  <r>
    <s v="2022"/>
    <x v="0"/>
    <x v="0"/>
    <x v="0"/>
    <x v="0"/>
    <s v="2 - Poder Ejecutivo"/>
    <s v="0201 - PRESIDENCIA DE LA REPÚBLICA"/>
    <s v="1 - SERVICIOS  GENERALES"/>
    <s v="1.3 - Defensa nacional"/>
    <s v="1.3.02 - Defensa civil y gestión de riesgos de desastres"/>
    <s v="2.3 - MATERIALES Y SUMINISTROS"/>
    <s v="2.3.2 - TEXTILES Y VESTUARIOS"/>
    <s v="N"/>
    <s v="00 - N/A"/>
    <s v="10 - FONDO GENERAL"/>
    <s v="(en blanco)"/>
    <s v="99 - MULTIPROVINCIAL"/>
    <n v="9361400"/>
    <n v="18203713"/>
    <n v="16634012.24"/>
  </r>
  <r>
    <s v="2022"/>
    <x v="0"/>
    <x v="0"/>
    <x v="0"/>
    <x v="0"/>
    <s v="2 - Poder Ejecutivo"/>
    <s v="0201 - PRESIDENCIA DE LA REPÚBLICA"/>
    <s v="1 - SERVICIOS  GENERALES"/>
    <s v="1.3 - Defensa nacional"/>
    <s v="1.3.02 - Defensa civil y gestión de riesgos de desastres"/>
    <s v="2.3 - MATERIALES Y SUMINISTROS"/>
    <s v="2.3.2 - TEXTILES Y VESTUARIOS"/>
    <s v="N"/>
    <s v="00 - N/A"/>
    <s v="20 - FONDOS CON DESTINO ESPECÍFICO"/>
    <s v="(en blanco)"/>
    <s v="99 - MULTIPROVINCIAL"/>
    <n v="8400000"/>
    <n v="3093993.9299999997"/>
    <n v="0"/>
  </r>
  <r>
    <s v="2022"/>
    <x v="0"/>
    <x v="0"/>
    <x v="0"/>
    <x v="0"/>
    <s v="2 - Poder Ejecutivo"/>
    <s v="0201 - PRESIDENCIA DE LA REPÚBLICA"/>
    <s v="1 - SERVICIOS  GENERALES"/>
    <s v="1.3 - Defensa nacional"/>
    <s v="1.3.02 - Defensa civil y gestión de riesgos de desastres"/>
    <s v="2.3 - MATERIALES Y SUMINISTROS"/>
    <s v="2.3.4 - PRODUCTOS FARMACÉUTICOS"/>
    <s v="N"/>
    <s v="00 - N/A"/>
    <s v="10 - FONDO GENERAL"/>
    <s v="(en blanco)"/>
    <s v="99 - MULTIPROVINCIAL"/>
    <n v="160000"/>
    <n v="660000"/>
    <n v="92855"/>
  </r>
  <r>
    <s v="2022"/>
    <x v="0"/>
    <x v="0"/>
    <x v="0"/>
    <x v="0"/>
    <s v="2 - Poder Ejecutivo"/>
    <s v="0201 - PRESIDENCIA DE LA REPÚBLICA"/>
    <s v="1 - SERVICIOS  GENERALES"/>
    <s v="1.3 - Defensa nacional"/>
    <s v="1.3.02 - Defensa civil y gestión de riesgos de desastres"/>
    <s v="2.3 - MATERIALES Y SUMINISTROS"/>
    <s v="2.3.6 - PRODUCTOS DE MINERALES, METÁLICOS Y NO METÁLICOS"/>
    <s v="N"/>
    <s v="00 - N/A"/>
    <s v="10 - FONDO GENERAL"/>
    <s v="(en blanco)"/>
    <s v="99 - MULTIPROVINCIAL"/>
    <n v="9425000"/>
    <n v="8133000"/>
    <n v="514589.91000000003"/>
  </r>
  <r>
    <s v="2022"/>
    <x v="0"/>
    <x v="0"/>
    <x v="0"/>
    <x v="0"/>
    <s v="2 - Poder Ejecutivo"/>
    <s v="0201 - PRESIDENCIA DE LA REPÚBLICA"/>
    <s v="1 - SERVICIOS  GENERALES"/>
    <s v="1.3 - Defensa nacional"/>
    <s v="1.3.02 - Defensa civil y gestión de riesgos de desastres"/>
    <s v="2.3 - MATERIALES Y SUMINISTROS"/>
    <s v="2.3.6 - PRODUCTOS DE MINERALES, METÁLICOS Y NO METÁLICOS"/>
    <s v="N"/>
    <s v="00 - N/A"/>
    <s v="20 - FONDOS CON DESTINO ESPECÍFICO"/>
    <s v="(en blanco)"/>
    <s v="99 - MULTIPROVINCIAL"/>
    <n v="6800000"/>
    <n v="10316293.15"/>
    <n v="4621958.6099999994"/>
  </r>
  <r>
    <s v="2022"/>
    <x v="0"/>
    <x v="0"/>
    <x v="0"/>
    <x v="0"/>
    <s v="2 - Poder Ejecutivo"/>
    <s v="0201 - PRESIDENCIA DE LA REPÚBLICA"/>
    <s v="1 - SERVICIOS  GENERALES"/>
    <s v="1.3 - Defensa nacional"/>
    <s v="1.3.02 - Defensa civil y gestión de riesgos de desastres"/>
    <s v="2.3 - MATERIALES Y SUMINISTROS"/>
    <s v="2.3.7 - COMBUSTIBLES, LUBRICANTES, PRODUCTOS QUÍMICOS Y CONEXOS"/>
    <s v="N"/>
    <s v="00 - N/A"/>
    <s v="10 - FONDO GENERAL"/>
    <s v="(en blanco)"/>
    <s v="99 - MULTIPROVINCIAL"/>
    <n v="71184000"/>
    <n v="40724691"/>
    <n v="28670037.650000002"/>
  </r>
  <r>
    <s v="2022"/>
    <x v="0"/>
    <x v="0"/>
    <x v="0"/>
    <x v="0"/>
    <s v="2 - Poder Ejecutivo"/>
    <s v="0201 - PRESIDENCIA DE LA REPÚBLICA"/>
    <s v="1 - SERVICIOS  GENERALES"/>
    <s v="1.3 - Defensa nacional"/>
    <s v="1.3.02 - Defensa civil y gestión de riesgos de desastres"/>
    <s v="2.3 - MATERIALES Y SUMINISTROS"/>
    <s v="2.3.7 - COMBUSTIBLES, LUBRICANTES, PRODUCTOS QUÍMICOS Y CONEXOS"/>
    <s v="N"/>
    <s v="00 - N/A"/>
    <s v="20 - FONDOS CON DESTINO ESPECÍFICO"/>
    <s v="(en blanco)"/>
    <s v="99 - MULTIPROVINCIAL"/>
    <n v="400000"/>
    <n v="400000"/>
    <n v="0"/>
  </r>
  <r>
    <s v="2022"/>
    <x v="0"/>
    <x v="0"/>
    <x v="0"/>
    <x v="0"/>
    <s v="2 - Poder Ejecutivo"/>
    <s v="0201 - PRESIDENCIA DE LA REPÚBLICA"/>
    <s v="1 - SERVICIOS  GENERALES"/>
    <s v="1.3 - Defensa nacional"/>
    <s v="1.3.02 - Defensa civil y gestión de riesgos de desastres"/>
    <s v="2.3 - MATERIALES Y SUMINISTROS"/>
    <s v="2.3.9 - PRODUCTOS Y ÚTILES VARIOS"/>
    <s v="N"/>
    <s v="00 - N/A"/>
    <s v="10 - FONDO GENERAL"/>
    <s v="(en blanco)"/>
    <s v="99 - MULTIPROVINCIAL"/>
    <n v="31506118"/>
    <n v="92194046"/>
    <n v="32225149.439999998"/>
  </r>
  <r>
    <s v="2022"/>
    <x v="0"/>
    <x v="0"/>
    <x v="0"/>
    <x v="0"/>
    <s v="2 - Poder Ejecutivo"/>
    <s v="0201 - PRESIDENCIA DE LA REPÚBLICA"/>
    <s v="1 - SERVICIOS  GENERALES"/>
    <s v="1.3 - Defensa nacional"/>
    <s v="1.3.02 - Defensa civil y gestión de riesgos de desastres"/>
    <s v="2.3 - MATERIALES Y SUMINISTROS"/>
    <s v="2.3.9 - PRODUCTOS Y ÚTILES VARIOS"/>
    <s v="N"/>
    <s v="00 - N/A"/>
    <s v="20 - FONDOS CON DESTINO ESPECÍFICO"/>
    <s v="(en blanco)"/>
    <s v="99 - MULTIPROVINCIAL"/>
    <n v="61625332"/>
    <n v="42012898.850000001"/>
    <n v="3203789.06"/>
  </r>
  <r>
    <s v="2022"/>
    <x v="0"/>
    <x v="0"/>
    <x v="0"/>
    <x v="0"/>
    <s v="2 - Poder Ejecutivo"/>
    <s v="0201 - PRESIDENCIA DE LA REPÚBLICA"/>
    <s v="1 - SERVICIOS  GENERALES"/>
    <s v="1.3 - Defensa nacional"/>
    <s v="1.3.02 - Defensa civil y gestión de riesgos de desastres"/>
    <s v="2.3 - MATERIALES Y SUMINISTROS"/>
    <s v="2.3.3 - PAPEL, CARTÓN E IMPRESOS"/>
    <s v="N"/>
    <s v="00 - N/A"/>
    <s v="10 - FONDO GENERAL"/>
    <s v="(en blanco)"/>
    <s v="99 - MULTIPROVINCIAL"/>
    <n v="10000000"/>
    <n v="4338773"/>
    <n v="2935328.12"/>
  </r>
  <r>
    <s v="2022"/>
    <x v="0"/>
    <x v="0"/>
    <x v="0"/>
    <x v="0"/>
    <s v="2 - Poder Ejecutivo"/>
    <s v="0201 - PRESIDENCIA DE LA REPÚBLICA"/>
    <s v="1 - SERVICIOS  GENERALES"/>
    <s v="1.3 - Defensa nacional"/>
    <s v="1.3.02 - Defensa civil y gestión de riesgos de desastres"/>
    <s v="2.3 - MATERIALES Y SUMINISTROS"/>
    <s v="2.3.3 - PAPEL, CARTÓN E IMPRESOS"/>
    <s v="N"/>
    <s v="00 - N/A"/>
    <s v="20 - FONDOS CON DESTINO ESPECÍFICO"/>
    <s v="(en blanco)"/>
    <s v="99 - MULTIPROVINCIAL"/>
    <n v="580000"/>
    <n v="1816970"/>
    <n v="0"/>
  </r>
  <r>
    <s v="2022"/>
    <x v="0"/>
    <x v="0"/>
    <x v="0"/>
    <x v="0"/>
    <s v="2 - Poder Ejecutivo"/>
    <s v="0201 - PRESIDENCIA DE LA REPÚBLICA"/>
    <s v="1 - SERVICIOS  GENERALES"/>
    <s v="1.3 - Defensa nacional"/>
    <s v="1.3.02 - Defensa civil y gestión de riesgos de desastres"/>
    <s v="2.3 - MATERIALES Y SUMINISTROS"/>
    <s v="2.3.5 - CUERO, CAUCHO Y PLÁSTICO"/>
    <s v="N"/>
    <s v="00 - N/A"/>
    <s v="10 - FONDO GENERAL"/>
    <s v="(en blanco)"/>
    <s v="99 - MULTIPROVINCIAL"/>
    <n v="5094000"/>
    <n v="4556292"/>
    <n v="2031484.69"/>
  </r>
  <r>
    <s v="2022"/>
    <x v="0"/>
    <x v="0"/>
    <x v="0"/>
    <x v="0"/>
    <s v="2 - Poder Ejecutivo"/>
    <s v="0201 - PRESIDENCIA DE LA REPÚBLICA"/>
    <s v="1 - SERVICIOS  GENERALES"/>
    <s v="1.3 - Defensa nacional"/>
    <s v="1.3.02 - Defensa civil y gestión de riesgos de desastres"/>
    <s v="2.3 - MATERIALES Y SUMINISTROS"/>
    <s v="2.3.5 - CUERO, CAUCHO Y PLÁSTICO"/>
    <s v="N"/>
    <s v="00 - N/A"/>
    <s v="20 - FONDOS CON DESTINO ESPECÍFICO"/>
    <s v="(en blanco)"/>
    <s v="99 - MULTIPROVINCIAL"/>
    <n v="3600000"/>
    <n v="3600000"/>
    <n v="3447062.04"/>
  </r>
  <r>
    <s v="2022"/>
    <x v="0"/>
    <x v="0"/>
    <x v="0"/>
    <x v="0"/>
    <s v="2 - Poder Ejecutivo"/>
    <s v="0201 - PRESIDENCIA DE LA REPÚBLICA"/>
    <s v="1 - SERVICIOS  GENERALES"/>
    <s v="1.4 - Justicia, orden público y seguridad"/>
    <s v="1.4.03 - Administración y servicios de justicia"/>
    <s v="2.1 - REMUNERACIONES Y CONTRIBUCIONES"/>
    <s v="2.1.1 - REMUNERACIONES"/>
    <s v="N"/>
    <s v="00 - N/A"/>
    <s v="10 - FONDO GENERAL"/>
    <s v="(en blanco)"/>
    <s v="99 - MULTIPROVINCIAL"/>
    <n v="307479874"/>
    <n v="309201835"/>
    <n v="304361027.72000009"/>
  </r>
  <r>
    <s v="2022"/>
    <x v="0"/>
    <x v="0"/>
    <x v="0"/>
    <x v="0"/>
    <s v="2 - Poder Ejecutivo"/>
    <s v="0201 - PRESIDENCIA DE LA REPÚBLICA"/>
    <s v="1 - SERVICIOS  GENERALES"/>
    <s v="1.4 - Justicia, orden público y seguridad"/>
    <s v="1.4.03 - Administración y servicios de justicia"/>
    <s v="2.1 - REMUNERACIONES Y CONTRIBUCIONES"/>
    <s v="2.1.2 - SOBRESUELDOS"/>
    <s v="N"/>
    <s v="00 - N/A"/>
    <s v="10 - FONDO GENERAL"/>
    <s v="(en blanco)"/>
    <s v="99 - MULTIPROVINCIAL"/>
    <n v="64889010"/>
    <n v="76235056"/>
    <n v="73488299.730000004"/>
  </r>
  <r>
    <s v="2022"/>
    <x v="0"/>
    <x v="0"/>
    <x v="0"/>
    <x v="0"/>
    <s v="2 - Poder Ejecutivo"/>
    <s v="0201 - PRESIDENCIA DE LA REPÚBLICA"/>
    <s v="1 - SERVICIOS  GENERALES"/>
    <s v="1.4 - Justicia, orden público y seguridad"/>
    <s v="1.4.03 - Administración y servicios de justicia"/>
    <s v="2.1 - REMUNERACIONES Y CONTRIBUCIONES"/>
    <s v="2.1.3 - DIETAS Y GASTOS DE REPRESENTACIÓN"/>
    <s v="N"/>
    <s v="00 - N/A"/>
    <s v="10 - FONDO GENERAL"/>
    <s v="(en blanco)"/>
    <s v="99 - MULTIPROVINCIAL"/>
    <n v="660000"/>
    <n v="1000"/>
    <n v="0"/>
  </r>
  <r>
    <s v="2022"/>
    <x v="0"/>
    <x v="0"/>
    <x v="0"/>
    <x v="0"/>
    <s v="2 - Poder Ejecutivo"/>
    <s v="0201 - PRESIDENCIA DE LA REPÚBLICA"/>
    <s v="1 - SERVICIOS  GENERALES"/>
    <s v="1.4 - Justicia, orden público y seguridad"/>
    <s v="1.4.03 - Administración y servicios de justicia"/>
    <s v="2.1 - REMUNERACIONES Y CONTRIBUCIONES"/>
    <s v="2.1.4 - GRATIFICACIONES Y BONIFICACIONES"/>
    <s v="N"/>
    <s v="00 - N/A"/>
    <s v="10 - FONDO GENERAL"/>
    <s v="(en blanco)"/>
    <s v="99 - MULTIPROVINCIAL"/>
    <n v="335000"/>
    <n v="60000"/>
    <n v="0"/>
  </r>
  <r>
    <s v="2022"/>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s v="N"/>
    <s v="00 - N/A"/>
    <s v="10 - FONDO GENERAL"/>
    <s v="(en blanco)"/>
    <s v="99 - MULTIPROVINCIAL"/>
    <n v="42288488"/>
    <n v="42823428"/>
    <n v="41405221.770000011"/>
  </r>
  <r>
    <s v="2022"/>
    <x v="0"/>
    <x v="0"/>
    <x v="0"/>
    <x v="0"/>
    <s v="2 - Poder Ejecutivo"/>
    <s v="0201 - PRESIDENCIA DE LA REPÚBLICA"/>
    <s v="1 - SERVICIOS  GENERALES"/>
    <s v="1.4 - Justicia, orden público y seguridad"/>
    <s v="1.4.03 - Administración y servicios de justicia"/>
    <s v="2.2 - CONTRATACIÓN DE SERVICIOS"/>
    <s v="2.2.1 - SERVICIOS BÁSICOS"/>
    <s v="N"/>
    <s v="00 - N/A"/>
    <s v="10 - FONDO GENERAL"/>
    <s v="(en blanco)"/>
    <s v="99 - MULTIPROVINCIAL"/>
    <n v="17105869"/>
    <n v="17162415"/>
    <n v="15171024.920000004"/>
  </r>
  <r>
    <s v="2022"/>
    <x v="0"/>
    <x v="0"/>
    <x v="0"/>
    <x v="0"/>
    <s v="2 - Poder Ejecutivo"/>
    <s v="0201 - PRESIDENCIA DE LA REPÚBLICA"/>
    <s v="1 - SERVICIOS  GENERALES"/>
    <s v="1.4 - Justicia, orden público y seguridad"/>
    <s v="1.4.03 - Administración y servicios de justicia"/>
    <s v="2.2 - CONTRATACIÓN DE SERVICIOS"/>
    <s v="2.2.2 - PUBLICIDAD, IMPRESIÓN Y ENCUADERNACIÓN"/>
    <s v="N"/>
    <s v="00 - N/A"/>
    <s v="10 - FONDO GENERAL"/>
    <s v="(en blanco)"/>
    <s v="99 - MULTIPROVINCIAL"/>
    <n v="4894224"/>
    <n v="9832484"/>
    <n v="7390565.6399999987"/>
  </r>
  <r>
    <s v="2022"/>
    <x v="0"/>
    <x v="0"/>
    <x v="0"/>
    <x v="0"/>
    <s v="2 - Poder Ejecutivo"/>
    <s v="0201 - PRESIDENCIA DE LA REPÚBLICA"/>
    <s v="1 - SERVICIOS  GENERALES"/>
    <s v="1.4 - Justicia, orden público y seguridad"/>
    <s v="1.4.03 - Administración y servicios de justicia"/>
    <s v="2.2 - CONTRATACIÓN DE SERVICIOS"/>
    <s v="2.2.3 - VIÁTICOS"/>
    <s v="N"/>
    <s v="00 - N/A"/>
    <s v="10 - FONDO GENERAL"/>
    <s v="(en blanco)"/>
    <s v="99 - MULTIPROVINCIAL"/>
    <n v="1984996"/>
    <n v="3350920.33"/>
    <n v="1255328"/>
  </r>
  <r>
    <s v="2022"/>
    <x v="0"/>
    <x v="0"/>
    <x v="0"/>
    <x v="0"/>
    <s v="2 - Poder Ejecutivo"/>
    <s v="0201 - PRESIDENCIA DE LA REPÚBLICA"/>
    <s v="1 - SERVICIOS  GENERALES"/>
    <s v="1.4 - Justicia, orden público y seguridad"/>
    <s v="1.4.03 - Administración y servicios de justicia"/>
    <s v="2.2 - CONTRATACIÓN DE SERVICIOS"/>
    <s v="2.2.4 - TRANSPORTE Y ALMACENAJE"/>
    <s v="N"/>
    <s v="00 - N/A"/>
    <s v="10 - FONDO GENERAL"/>
    <s v="(en blanco)"/>
    <s v="99 - MULTIPROVINCIAL"/>
    <n v="726113"/>
    <n v="1881969.41"/>
    <n v="1224930.24"/>
  </r>
  <r>
    <s v="2022"/>
    <x v="0"/>
    <x v="0"/>
    <x v="0"/>
    <x v="0"/>
    <s v="2 - Poder Ejecutivo"/>
    <s v="0201 - PRESIDENCIA DE LA REPÚBLICA"/>
    <s v="1 - SERVICIOS  GENERALES"/>
    <s v="1.4 - Justicia, orden público y seguridad"/>
    <s v="1.4.03 - Administración y servicios de justicia"/>
    <s v="2.2 - CONTRATACIÓN DE SERVICIOS"/>
    <s v="2.2.5 - ALQUILERES Y RENTAS"/>
    <s v="N"/>
    <s v="00 - N/A"/>
    <s v="10 - FONDO GENERAL"/>
    <s v="(en blanco)"/>
    <s v="99 - MULTIPROVINCIAL"/>
    <n v="11060016"/>
    <n v="28534489"/>
    <n v="4693909.9899999993"/>
  </r>
  <r>
    <s v="2022"/>
    <x v="0"/>
    <x v="0"/>
    <x v="0"/>
    <x v="0"/>
    <s v="2 - Poder Ejecutivo"/>
    <s v="0201 - PRESIDENCIA DE LA REPÚBLICA"/>
    <s v="1 - SERVICIOS  GENERALES"/>
    <s v="1.4 - Justicia, orden público y seguridad"/>
    <s v="1.4.03 - Administración y servicios de justicia"/>
    <s v="2.2 - CONTRATACIÓN DE SERVICIOS"/>
    <s v="2.2.6 - SEGUROS"/>
    <s v="N"/>
    <s v="00 - N/A"/>
    <s v="10 - FONDO GENERAL"/>
    <s v="(en blanco)"/>
    <s v="99 - MULTIPROVINCIAL"/>
    <n v="4035000"/>
    <n v="2732444"/>
    <n v="2213411.4300000002"/>
  </r>
  <r>
    <s v="2022"/>
    <x v="0"/>
    <x v="0"/>
    <x v="0"/>
    <x v="0"/>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s v="N"/>
    <s v="00 - N/A"/>
    <s v="10 - FONDO GENERAL"/>
    <s v="(en blanco)"/>
    <s v="99 - MULTIPROVINCIAL"/>
    <n v="5323145"/>
    <n v="3298637"/>
    <n v="1709902.0599999998"/>
  </r>
  <r>
    <s v="2022"/>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14609139"/>
    <n v="44090344.259999998"/>
    <n v="39335014.449999981"/>
  </r>
  <r>
    <s v="2022"/>
    <x v="0"/>
    <x v="0"/>
    <x v="0"/>
    <x v="0"/>
    <s v="2 - Poder Ejecutivo"/>
    <s v="0201 - PRESIDENCIA DE LA REPÚBLICA"/>
    <s v="1 - SERVICIOS  GENERALES"/>
    <s v="1.4 - Justicia, orden público y seguridad"/>
    <s v="1.4.03 - Administración y servicios de justicia"/>
    <s v="2.2 - CONTRATACIÓN DE SERVICIOS"/>
    <s v="2.2.9 - OTRAS CONTRATACIONES DE SERVICIOS"/>
    <s v="N"/>
    <s v="00 - N/A"/>
    <s v="10 - FONDO GENERAL"/>
    <s v="(en blanco)"/>
    <s v="99 - MULTIPROVINCIAL"/>
    <n v="6583650"/>
    <n v="9894924"/>
    <n v="7667916.9800000004"/>
  </r>
  <r>
    <s v="2022"/>
    <x v="0"/>
    <x v="0"/>
    <x v="0"/>
    <x v="0"/>
    <s v="2 - Poder Ejecutivo"/>
    <s v="0201 - PRESIDENCIA DE LA REPÚBLICA"/>
    <s v="1 - SERVICIOS  GENERALES"/>
    <s v="1.4 - Justicia, orden público y seguridad"/>
    <s v="1.4.03 - Administración y servicios de justicia"/>
    <s v="2.3 - MATERIALES Y SUMINISTROS"/>
    <s v="2.3.1 - ALIMENTOS Y PRODUCTOS AGROFORESTALES"/>
    <s v="N"/>
    <s v="00 - N/A"/>
    <s v="10 - FONDO GENERAL"/>
    <s v="(en blanco)"/>
    <s v="99 - MULTIPROVINCIAL"/>
    <n v="14335270"/>
    <n v="2945806"/>
    <n v="1763850.3599999999"/>
  </r>
  <r>
    <s v="2022"/>
    <x v="0"/>
    <x v="0"/>
    <x v="0"/>
    <x v="0"/>
    <s v="2 - Poder Ejecutivo"/>
    <s v="0201 - PRESIDENCIA DE LA REPÚBLICA"/>
    <s v="1 - SERVICIOS  GENERALES"/>
    <s v="1.4 - Justicia, orden público y seguridad"/>
    <s v="1.4.03 - Administración y servicios de justicia"/>
    <s v="2.3 - MATERIALES Y SUMINISTROS"/>
    <s v="2.3.2 - TEXTILES Y VESTUARIOS"/>
    <s v="N"/>
    <s v="00 - N/A"/>
    <s v="10 - FONDO GENERAL"/>
    <s v="(en blanco)"/>
    <s v="99 - MULTIPROVINCIAL"/>
    <n v="1029500"/>
    <n v="1145243"/>
    <n v="626467.07000000007"/>
  </r>
  <r>
    <s v="2022"/>
    <x v="0"/>
    <x v="0"/>
    <x v="0"/>
    <x v="0"/>
    <s v="2 - Poder Ejecutivo"/>
    <s v="0201 - PRESIDENCIA DE LA REPÚBLICA"/>
    <s v="1 - SERVICIOS  GENERALES"/>
    <s v="1.4 - Justicia, orden público y seguridad"/>
    <s v="1.4.03 - Administración y servicios de justicia"/>
    <s v="2.3 - MATERIALES Y SUMINISTROS"/>
    <s v="2.3.4 - PRODUCTOS FARMACÉUTICOS"/>
    <s v="N"/>
    <s v="00 - N/A"/>
    <s v="10 - FONDO GENERAL"/>
    <s v="(en blanco)"/>
    <s v="99 - MULTIPROVINCIAL"/>
    <n v="100000"/>
    <n v="100000"/>
    <n v="22255.11"/>
  </r>
  <r>
    <s v="2022"/>
    <x v="0"/>
    <x v="0"/>
    <x v="0"/>
    <x v="0"/>
    <s v="2 - Poder Ejecutivo"/>
    <s v="0201 - PRESIDENCIA DE LA REPÚBLICA"/>
    <s v="1 - SERVICIOS  GENERALES"/>
    <s v="1.4 - Justicia, orden público y seguridad"/>
    <s v="1.4.03 - Administración y servicios de justicia"/>
    <s v="2.3 - MATERIALES Y SUMINISTROS"/>
    <s v="2.3.6 - PRODUCTOS DE MINERALES, METÁLICOS Y NO METÁLICOS"/>
    <s v="N"/>
    <s v="00 - N/A"/>
    <s v="10 - FONDO GENERAL"/>
    <s v="(en blanco)"/>
    <s v="99 - MULTIPROVINCIAL"/>
    <n v="163000"/>
    <n v="181000"/>
    <n v="58395.740000000005"/>
  </r>
  <r>
    <s v="2022"/>
    <x v="0"/>
    <x v="0"/>
    <x v="0"/>
    <x v="0"/>
    <s v="2 - Poder Ejecutivo"/>
    <s v="0201 - PRESIDENCIA DE LA REPÚBLICA"/>
    <s v="1 - SERVICIOS  GENERALES"/>
    <s v="1.4 - Justicia, orden público y seguridad"/>
    <s v="1.4.03 - Administración y servicios de justicia"/>
    <s v="2.3 - MATERIALES Y SUMINISTROS"/>
    <s v="2.3.7 - COMBUSTIBLES, LUBRICANTES, PRODUCTOS QUÍMICOS Y CONEXOS"/>
    <s v="N"/>
    <s v="00 - N/A"/>
    <s v="10 - FONDO GENERAL"/>
    <s v="(en blanco)"/>
    <s v="99 - MULTIPROVINCIAL"/>
    <n v="13259000"/>
    <n v="14310000"/>
    <n v="14035811.700000001"/>
  </r>
  <r>
    <s v="2022"/>
    <x v="0"/>
    <x v="0"/>
    <x v="0"/>
    <x v="0"/>
    <s v="2 - Poder Ejecutivo"/>
    <s v="0201 - PRESIDENCIA DE LA REPÚBLICA"/>
    <s v="1 - SERVICIOS  GENERALES"/>
    <s v="1.4 - Justicia, orden público y seguridad"/>
    <s v="1.4.03 - Administración y servicios de justicia"/>
    <s v="2.3 - MATERIALES Y SUMINISTROS"/>
    <s v="2.3.9 - PRODUCTOS Y ÚTILES VARIOS"/>
    <s v="N"/>
    <s v="00 - N/A"/>
    <s v="10 - FONDO GENERAL"/>
    <s v="(en blanco)"/>
    <s v="99 - MULTIPROVINCIAL"/>
    <n v="3633437"/>
    <n v="7060815"/>
    <n v="6488485.9000000004"/>
  </r>
  <r>
    <s v="2022"/>
    <x v="0"/>
    <x v="0"/>
    <x v="0"/>
    <x v="0"/>
    <s v="2 - Poder Ejecutivo"/>
    <s v="0201 - PRESIDENCIA DE LA REPÚBLICA"/>
    <s v="1 - SERVICIOS  GENERALES"/>
    <s v="1.4 - Justicia, orden público y seguridad"/>
    <s v="1.4.03 - Administración y servicios de justicia"/>
    <s v="2.3 - MATERIALES Y SUMINISTROS"/>
    <s v="2.3.3 - PAPEL, CARTÓN E IMPRESOS"/>
    <s v="N"/>
    <s v="00 - N/A"/>
    <s v="10 - FONDO GENERAL"/>
    <s v="(en blanco)"/>
    <s v="99 - MULTIPROVINCIAL"/>
    <n v="1165500"/>
    <n v="1870182"/>
    <n v="1484783.8400000003"/>
  </r>
  <r>
    <s v="2022"/>
    <x v="0"/>
    <x v="0"/>
    <x v="0"/>
    <x v="0"/>
    <s v="2 - Poder Ejecutivo"/>
    <s v="0201 - PRESIDENCIA DE LA REPÚBLICA"/>
    <s v="1 - SERVICIOS  GENERALES"/>
    <s v="1.4 - Justicia, orden público y seguridad"/>
    <s v="1.4.03 - Administración y servicios de justicia"/>
    <s v="2.3 - MATERIALES Y SUMINISTROS"/>
    <s v="2.3.5 - CUERO, CAUCHO Y PLÁSTICO"/>
    <s v="N"/>
    <s v="00 - N/A"/>
    <s v="10 - FONDO GENERAL"/>
    <s v="(en blanco)"/>
    <s v="99 - MULTIPROVINCIAL"/>
    <n v="584848"/>
    <n v="711773"/>
    <n v="217820.95"/>
  </r>
  <r>
    <s v="2022"/>
    <x v="0"/>
    <x v="0"/>
    <x v="0"/>
    <x v="0"/>
    <s v="2 - Poder Ejecutivo"/>
    <s v="0201 - PRESIDENCIA DE LA REPÚBLICA"/>
    <s v="3 - PROTECCIÓN DEL MEDIO AMBIENTE"/>
    <s v="3.2 - Protección de la biodiversidad y ordenación de desechos"/>
    <s v="3.2.01 - Protección de biodiversidad y el paisaje"/>
    <s v="2.1 - REMUNERACIONES Y CONTRIBUCIONES"/>
    <s v="2.1.1 - REMUNERACIONES"/>
    <s v="N"/>
    <s v="00 - N/A"/>
    <s v="10 - FONDO GENERAL"/>
    <s v="(en blanco)"/>
    <s v="99 - MULTIPROVINCIAL"/>
    <n v="61319125"/>
    <n v="63350676.179999992"/>
    <n v="63350676.18"/>
  </r>
  <r>
    <s v="2022"/>
    <x v="0"/>
    <x v="0"/>
    <x v="0"/>
    <x v="0"/>
    <s v="2 - Poder Ejecutivo"/>
    <s v="0201 - PRESIDENCIA DE LA REPÚBLICA"/>
    <s v="3 - PROTECCIÓN DEL MEDIO AMBIENTE"/>
    <s v="3.2 - Protección de la biodiversidad y ordenación de desechos"/>
    <s v="3.2.01 - Protección de biodiversidad y el paisaje"/>
    <s v="2.1 - REMUNERACIONES Y CONTRIBUCIONES"/>
    <s v="2.1.2 - SOBRESUELDOS"/>
    <s v="N"/>
    <s v="00 - N/A"/>
    <s v="10 - FONDO GENERAL"/>
    <s v="(en blanco)"/>
    <s v="99 - MULTIPROVINCIAL"/>
    <n v="1440000"/>
    <n v="9237808.3300000001"/>
    <n v="9177808.3399999999"/>
  </r>
  <r>
    <s v="2022"/>
    <x v="0"/>
    <x v="0"/>
    <x v="0"/>
    <x v="0"/>
    <s v="2 - Poder Ejecutivo"/>
    <s v="0201 - PRESIDENCIA DE LA REPÚBLICA"/>
    <s v="3 - PROTECCIÓN DEL MEDIO AMBIENTE"/>
    <s v="3.2 - Protección de la biodiversidad y ordenación de desechos"/>
    <s v="3.2.01 - Protección de biodiversidad y el paisaje"/>
    <s v="2.1 - REMUNERACIONES Y CONTRIBUCIONES"/>
    <s v="2.1.5 - CONTRIBUCIONES A LA SEGURIDAD SOCIAL"/>
    <s v="N"/>
    <s v="00 - N/A"/>
    <s v="10 - FONDO GENERAL"/>
    <s v="(en blanco)"/>
    <s v="99 - MULTIPROVINCIAL"/>
    <n v="8336641"/>
    <n v="8514316.9100000001"/>
    <n v="8514316.9100000057"/>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1 - SERVICIOS BÁSICOS"/>
    <s v="N"/>
    <s v="00 - N/A"/>
    <s v="10 - FONDO GENERAL"/>
    <s v="(en blanco)"/>
    <s v="99 - MULTIPROVINCIAL"/>
    <n v="3806000"/>
    <n v="3887160.12"/>
    <n v="3887160.1200000006"/>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2 - PUBLICIDAD, IMPRESIÓN Y ENCUADERNACIÓN"/>
    <s v="N"/>
    <s v="00 - N/A"/>
    <s v="10 - FONDO GENERAL"/>
    <s v="(en blanco)"/>
    <s v="99 - MULTIPROVINCIAL"/>
    <n v="25000"/>
    <n v="160069.79999999999"/>
    <n v="160019.79999999999"/>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3 - VIÁTICOS"/>
    <s v="N"/>
    <s v="00 - N/A"/>
    <s v="10 - FONDO GENERAL"/>
    <s v="(en blanco)"/>
    <s v="99 - MULTIPROVINCIAL"/>
    <n v="2000000"/>
    <n v="820884.37999999989"/>
    <n v="816884.38"/>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4 - TRANSPORTE Y ALMACENAJE"/>
    <s v="N"/>
    <s v="00 - N/A"/>
    <s v="10 - FONDO GENERAL"/>
    <s v="(en blanco)"/>
    <s v="99 - MULTIPROVINCIAL"/>
    <n v="560000"/>
    <n v="371990"/>
    <n v="370870"/>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5 - ALQUILERES Y RENTAS"/>
    <s v="N"/>
    <s v="00 - N/A"/>
    <s v="10 - FONDO GENERAL"/>
    <s v="(en blanco)"/>
    <s v="99 - MULTIPROVINCIAL"/>
    <n v="15720000"/>
    <n v="16046163"/>
    <n v="16046162.999999998"/>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6 - SEGUROS"/>
    <s v="N"/>
    <s v="00 - N/A"/>
    <s v="10 - FONDO GENERAL"/>
    <s v="(en blanco)"/>
    <s v="99 - MULTIPROVINCIAL"/>
    <n v="4650000"/>
    <n v="4482897.3"/>
    <n v="4482897.3"/>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7 - SERVICIOS DE CONSERVACIÓN, REPARACIONES MENORES E INSTALACIONES TEMPORALES"/>
    <s v="N"/>
    <s v="00 - N/A"/>
    <s v="10 - FONDO GENERAL"/>
    <s v="(en blanco)"/>
    <s v="99 - MULTIPROVINCIAL"/>
    <n v="510000"/>
    <n v="598435.44000000006"/>
    <n v="595059.68999999994"/>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8 - OTROS SERVICIOS NO INCLUIDOS EN CONCEPTOS ANTERIORES"/>
    <s v="N"/>
    <s v="00 - N/A"/>
    <s v="10 - FONDO GENERAL"/>
    <s v="(en blanco)"/>
    <s v="99 - MULTIPROVINCIAL"/>
    <n v="5745625"/>
    <n v="20897837.899999999"/>
    <n v="20781093.350000001"/>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8 - OTROS SERVICIOS NO INCLUIDOS EN CONCEPTOS ANTERIORES"/>
    <s v="N"/>
    <s v="00 - N/A"/>
    <s v="70 - DONACION EXTERNA"/>
    <s v="(en blanco)"/>
    <s v="99 - MULTIPROVINCIAL"/>
    <n v="2575233"/>
    <n v="2404251.09"/>
    <n v="0"/>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9 - OTRAS CONTRATACIONES DE SERVICIOS"/>
    <s v="N"/>
    <s v="00 - N/A"/>
    <s v="10 - FONDO GENERAL"/>
    <s v="(en blanco)"/>
    <s v="99 - MULTIPROVINCIAL"/>
    <n v="4200000"/>
    <n v="2914501.5600000005"/>
    <n v="2905091.56"/>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1 - ALIMENTOS Y PRODUCTOS AGROFORESTALES"/>
    <s v="N"/>
    <s v="00 - N/A"/>
    <s v="10 - FONDO GENERAL"/>
    <s v="(en blanco)"/>
    <s v="99 - MULTIPROVINCIAL"/>
    <n v="150000"/>
    <n v="87612.13"/>
    <n v="87267.13"/>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2 - TEXTILES Y VESTUARIOS"/>
    <s v="N"/>
    <s v="00 - N/A"/>
    <s v="10 - FONDO GENERAL"/>
    <s v="(en blanco)"/>
    <s v="99 - MULTIPROVINCIAL"/>
    <n v="100000"/>
    <n v="181066.19"/>
    <n v="180866.19"/>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2 - TEXTILES Y VESTUARIOS"/>
    <s v="N"/>
    <s v="00 - N/A"/>
    <s v="70 - DONACION EXTERNA"/>
    <s v="(en blanco)"/>
    <s v="99 - MULTIPROVINCIAL"/>
    <n v="0"/>
    <n v="1806.58"/>
    <n v="0"/>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4 - PRODUCTOS FARMACÉUTICOS"/>
    <s v="N"/>
    <s v="00 - N/A"/>
    <s v="10 - FONDO GENERAL"/>
    <s v="(en blanco)"/>
    <s v="99 - MULTIPROVINCIAL"/>
    <n v="0"/>
    <n v="15517.240000000002"/>
    <n v="15516"/>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6 - PRODUCTOS DE MINERALES, METÁLICOS Y NO METÁLICOS"/>
    <s v="N"/>
    <s v="00 - N/A"/>
    <s v="10 - FONDO GENERAL"/>
    <s v="(en blanco)"/>
    <s v="99 - MULTIPROVINCIAL"/>
    <n v="0"/>
    <n v="5062.3999999999996"/>
    <n v="0"/>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7 - COMBUSTIBLES, LUBRICANTES, PRODUCTOS QUÍMICOS Y CONEXOS"/>
    <s v="N"/>
    <s v="00 - N/A"/>
    <s v="10 - FONDO GENERAL"/>
    <s v="(en blanco)"/>
    <s v="99 - MULTIPROVINCIAL"/>
    <n v="3440000"/>
    <n v="2930130.17"/>
    <n v="2922249.9"/>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1438780"/>
    <n v="997994.95000000007"/>
    <n v="987317.41999999993"/>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9 - PRODUCTOS Y ÚTILES VARIOS"/>
    <s v="N"/>
    <s v="00 - N/A"/>
    <s v="70 - DONACION EXTERNA"/>
    <s v="(en blanco)"/>
    <s v="99 - MULTIPROVINCIAL"/>
    <n v="0"/>
    <n v="847.33"/>
    <n v="0"/>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3 - PAPEL, CARTÓN E IMPRESOS"/>
    <s v="N"/>
    <s v="00 - N/A"/>
    <s v="10 - FONDO GENERAL"/>
    <s v="(en blanco)"/>
    <s v="99 - MULTIPROVINCIAL"/>
    <n v="170000"/>
    <n v="190230.07"/>
    <n v="189890.07"/>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5 - CUERO, CAUCHO Y PLÁSTICO"/>
    <s v="N"/>
    <s v="00 - N/A"/>
    <s v="10 - FONDO GENERAL"/>
    <s v="(en blanco)"/>
    <s v="99 - MULTIPROVINCIAL"/>
    <n v="0"/>
    <n v="3529.65"/>
    <n v="0"/>
  </r>
  <r>
    <s v="2022"/>
    <x v="0"/>
    <x v="0"/>
    <x v="0"/>
    <x v="0"/>
    <s v="2 - Poder Ejecutivo"/>
    <s v="0201 - PRESIDENCIA DE LA REPÚBLICA"/>
    <s v="4 - SERVICIOS SOCIALES"/>
    <s v="4.2 - Salud"/>
    <s v="4.2.98 - Investigación y desarrollo relacionados con la salud"/>
    <s v="2.1 - REMUNERACIONES Y CONTRIBUCIONES"/>
    <s v="2.1.1 - REMUNERACIONES"/>
    <s v="N"/>
    <s v="00 - N/A"/>
    <s v="10 - FONDO GENERAL"/>
    <s v="(en blanco)"/>
    <s v="99 - MULTIPROVINCIAL"/>
    <n v="6153360"/>
    <n v="2226905"/>
    <n v="2226833.4699999997"/>
  </r>
  <r>
    <s v="2022"/>
    <x v="0"/>
    <x v="0"/>
    <x v="0"/>
    <x v="0"/>
    <s v="2 - Poder Ejecutivo"/>
    <s v="0201 - PRESIDENCIA DE LA REPÚBLICA"/>
    <s v="4 - SERVICIOS SOCIALES"/>
    <s v="4.2 - Salud"/>
    <s v="4.2.98 - Investigación y desarrollo relacionados con la salud"/>
    <s v="2.1 - REMUNERACIONES Y CONTRIBUCIONES"/>
    <s v="2.1.2 - SOBRESUELDOS"/>
    <s v="N"/>
    <s v="00 - N/A"/>
    <s v="10 - FONDO GENERAL"/>
    <s v="(en blanco)"/>
    <s v="99 - MULTIPROVINCIAL"/>
    <n v="822000"/>
    <n v="0"/>
    <n v="0"/>
  </r>
  <r>
    <s v="2022"/>
    <x v="0"/>
    <x v="0"/>
    <x v="0"/>
    <x v="0"/>
    <s v="2 - Poder Ejecutivo"/>
    <s v="0201 - PRESIDENCIA DE LA REPÚBLICA"/>
    <s v="4 - SERVICIOS SOCIALES"/>
    <s v="4.2 - Salud"/>
    <s v="4.2.98 - Investigación y desarrollo relacionados con la salud"/>
    <s v="2.1 - REMUNERACIONES Y CONTRIBUCIONES"/>
    <s v="2.1.5 - CONTRIBUCIONES A LA SEGURIDAD SOCIAL"/>
    <s v="N"/>
    <s v="00 - N/A"/>
    <s v="10 - FONDO GENERAL"/>
    <s v="(en blanco)"/>
    <s v="99 - MULTIPROVINCIAL"/>
    <n v="860171"/>
    <n v="316816"/>
    <n v="312200.37"/>
  </r>
  <r>
    <s v="2022"/>
    <x v="0"/>
    <x v="0"/>
    <x v="0"/>
    <x v="0"/>
    <s v="2 - Poder Ejecutivo"/>
    <s v="0201 - PRESIDENCIA DE LA REPÚBLICA"/>
    <s v="4 - SERVICIOS SOCIALES"/>
    <s v="4.3 - Actividades deportivas, recreativas, culturales y religiosas"/>
    <s v="4.3.03 - Servicios culturales"/>
    <s v="2.1 - REMUNERACIONES Y CONTRIBUCIONES"/>
    <s v="2.1.1 - REMUNERACIONES"/>
    <s v="N"/>
    <s v="00 - N/A"/>
    <s v="10 - FONDO GENERAL"/>
    <s v="(en blanco)"/>
    <s v="99 - MULTIPROVINCIAL"/>
    <n v="16811018"/>
    <n v="16517176.49"/>
    <n v="14156066.73"/>
  </r>
  <r>
    <s v="2022"/>
    <x v="0"/>
    <x v="0"/>
    <x v="0"/>
    <x v="0"/>
    <s v="2 - Poder Ejecutivo"/>
    <s v="0201 - PRESIDENCIA DE LA REPÚBLICA"/>
    <s v="4 - SERVICIOS SOCIALES"/>
    <s v="4.3 - Actividades deportivas, recreativas, culturales y religiosas"/>
    <s v="4.3.03 - Servicios culturales"/>
    <s v="2.1 - REMUNERACIONES Y CONTRIBUCIONES"/>
    <s v="2.1.2 - SOBRESUELDOS"/>
    <s v="N"/>
    <s v="00 - N/A"/>
    <s v="10 - FONDO GENERAL"/>
    <s v="(en blanco)"/>
    <s v="99 - MULTIPROVINCIAL"/>
    <n v="1700000"/>
    <n v="1954787.5"/>
    <n v="1235707.3399999999"/>
  </r>
  <r>
    <s v="2022"/>
    <x v="0"/>
    <x v="0"/>
    <x v="0"/>
    <x v="0"/>
    <s v="2 - Poder Ejecutivo"/>
    <s v="0201 - PRESIDENCIA DE LA REPÚBLICA"/>
    <s v="4 - SERVICIOS SOCIALES"/>
    <s v="4.3 - Actividades deportivas, recreativas, culturales y religiosas"/>
    <s v="4.3.03 - Servicios culturales"/>
    <s v="2.1 - REMUNERACIONES Y CONTRIBUCIONES"/>
    <s v="2.1.5 - CONTRIBUCIONES A LA SEGURIDAD SOCIAL"/>
    <s v="N"/>
    <s v="00 - N/A"/>
    <s v="10 - FONDO GENERAL"/>
    <s v="(en blanco)"/>
    <s v="99 - MULTIPROVINCIAL"/>
    <n v="1556942"/>
    <n v="1606853.01"/>
    <n v="1601953.4299999997"/>
  </r>
  <r>
    <s v="2022"/>
    <x v="0"/>
    <x v="0"/>
    <x v="0"/>
    <x v="0"/>
    <s v="2 - Poder Ejecutivo"/>
    <s v="0201 - PRESIDENCIA DE LA REPÚBLICA"/>
    <s v="4 - SERVICIOS SOCIALES"/>
    <s v="4.3 - Actividades deportivas, recreativas, culturales y religiosas"/>
    <s v="4.3.03 - Servicios culturales"/>
    <s v="2.2 - CONTRATACIÓN DE SERVICIOS"/>
    <s v="2.2.1 - SERVICIOS BÁSICOS"/>
    <s v="N"/>
    <s v="00 - N/A"/>
    <s v="10 - FONDO GENERAL"/>
    <s v="(en blanco)"/>
    <s v="99 - MULTIPROVINCIAL"/>
    <n v="1185200"/>
    <n v="1270602.8799999999"/>
    <n v="1131880.7100000002"/>
  </r>
  <r>
    <s v="2022"/>
    <x v="0"/>
    <x v="0"/>
    <x v="0"/>
    <x v="0"/>
    <s v="2 - Poder Ejecutivo"/>
    <s v="0201 - PRESIDENCIA DE LA REPÚBLICA"/>
    <s v="4 - SERVICIOS SOCIALES"/>
    <s v="4.3 - Actividades deportivas, recreativas, culturales y religiosas"/>
    <s v="4.3.03 - Servicios culturales"/>
    <s v="2.2 - CONTRATACIÓN DE SERVICIOS"/>
    <s v="2.2.2 - PUBLICIDAD, IMPRESIÓN Y ENCUADERNACIÓN"/>
    <s v="N"/>
    <s v="00 - N/A"/>
    <s v="10 - FONDO GENERAL"/>
    <s v="(en blanco)"/>
    <s v="99 - MULTIPROVINCIAL"/>
    <n v="18465054"/>
    <n v="20812637.859999999"/>
    <n v="19270999.609999996"/>
  </r>
  <r>
    <s v="2022"/>
    <x v="0"/>
    <x v="0"/>
    <x v="0"/>
    <x v="0"/>
    <s v="2 - Poder Ejecutivo"/>
    <s v="0201 - PRESIDENCIA DE LA REPÚBLICA"/>
    <s v="4 - SERVICIOS SOCIALES"/>
    <s v="4.3 - Actividades deportivas, recreativas, culturales y religiosas"/>
    <s v="4.3.03 - Servicios culturales"/>
    <s v="2.2 - CONTRATACIÓN DE SERVICIOS"/>
    <s v="2.2.2 - PUBLICIDAD, IMPRESIÓN Y ENCUADERNACIÓN"/>
    <s v="N"/>
    <s v="00 - N/A"/>
    <s v="50 - CRÉDITO INTERNO"/>
    <s v="(en blanco)"/>
    <s v="99 - MULTIPROVINCIAL"/>
    <n v="0"/>
    <n v="1450000"/>
    <n v="250000"/>
  </r>
  <r>
    <s v="2022"/>
    <x v="0"/>
    <x v="0"/>
    <x v="0"/>
    <x v="0"/>
    <s v="2 - Poder Ejecutivo"/>
    <s v="0201 - PRESIDENCIA DE LA REPÚBLICA"/>
    <s v="4 - SERVICIOS SOCIALES"/>
    <s v="4.3 - Actividades deportivas, recreativas, culturales y religiosas"/>
    <s v="4.3.03 - Servicios culturales"/>
    <s v="2.2 - CONTRATACIÓN DE SERVICIOS"/>
    <s v="2.2.3 - VIÁTICOS"/>
    <s v="N"/>
    <s v="00 - N/A"/>
    <s v="10 - FONDO GENERAL"/>
    <s v="(en blanco)"/>
    <s v="99 - MULTIPROVINCIAL"/>
    <n v="1300000"/>
    <n v="652150"/>
    <n v="644250"/>
  </r>
  <r>
    <s v="2022"/>
    <x v="0"/>
    <x v="0"/>
    <x v="0"/>
    <x v="0"/>
    <s v="2 - Poder Ejecutivo"/>
    <s v="0201 - PRESIDENCIA DE LA REPÚBLICA"/>
    <s v="4 - SERVICIOS SOCIALES"/>
    <s v="4.3 - Actividades deportivas, recreativas, culturales y religiosas"/>
    <s v="4.3.03 - Servicios culturales"/>
    <s v="2.2 - CONTRATACIÓN DE SERVICIOS"/>
    <s v="2.2.4 - TRANSPORTE Y ALMACENAJE"/>
    <s v="N"/>
    <s v="00 - N/A"/>
    <s v="10 - FONDO GENERAL"/>
    <s v="(en blanco)"/>
    <s v="99 - MULTIPROVINCIAL"/>
    <n v="2893747"/>
    <n v="543500"/>
    <n v="9099"/>
  </r>
  <r>
    <s v="2022"/>
    <x v="0"/>
    <x v="0"/>
    <x v="0"/>
    <x v="0"/>
    <s v="2 - Poder Ejecutivo"/>
    <s v="0201 - PRESIDENCIA DE LA REPÚBLICA"/>
    <s v="4 - SERVICIOS SOCIALES"/>
    <s v="4.3 - Actividades deportivas, recreativas, culturales y religiosas"/>
    <s v="4.3.03 - Servicios culturales"/>
    <s v="2.2 - CONTRATACIÓN DE SERVICIOS"/>
    <s v="2.2.5 - ALQUILERES Y RENTAS"/>
    <s v="N"/>
    <s v="00 - N/A"/>
    <s v="10 - FONDO GENERAL"/>
    <s v="(en blanco)"/>
    <s v="99 - MULTIPROVINCIAL"/>
    <n v="6650000"/>
    <n v="6330049.1100000003"/>
    <n v="6328339.4099999992"/>
  </r>
  <r>
    <s v="2022"/>
    <x v="0"/>
    <x v="0"/>
    <x v="0"/>
    <x v="0"/>
    <s v="2 - Poder Ejecutivo"/>
    <s v="0201 - PRESIDENCIA DE LA REPÚBLICA"/>
    <s v="4 - SERVICIOS SOCIALES"/>
    <s v="4.3 - Actividades deportivas, recreativas, culturales y religiosas"/>
    <s v="4.3.03 - Servicios culturales"/>
    <s v="2.2 - CONTRATACIÓN DE SERVICIOS"/>
    <s v="2.2.6 - SEGUROS"/>
    <s v="N"/>
    <s v="00 - N/A"/>
    <s v="10 - FONDO GENERAL"/>
    <s v="(en blanco)"/>
    <s v="99 - MULTIPROVINCIAL"/>
    <n v="1820000"/>
    <n v="1436483.03"/>
    <n v="1341816.44"/>
  </r>
  <r>
    <s v="2022"/>
    <x v="0"/>
    <x v="0"/>
    <x v="0"/>
    <x v="0"/>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s v="N"/>
    <s v="00 - N/A"/>
    <s v="10 - FONDO GENERAL"/>
    <s v="(en blanco)"/>
    <s v="99 - MULTIPROVINCIAL"/>
    <n v="635000"/>
    <n v="572694"/>
    <n v="268603.99"/>
  </r>
  <r>
    <s v="2022"/>
    <x v="0"/>
    <x v="0"/>
    <x v="0"/>
    <x v="0"/>
    <s v="2 - Poder Ejecutivo"/>
    <s v="0201 - PRESIDENCIA DE LA REPÚBLICA"/>
    <s v="4 - SERVICIOS SOCIALES"/>
    <s v="4.3 - Actividades deportivas, recreativas, culturales y religiosas"/>
    <s v="4.3.03 - Servicios culturales"/>
    <s v="2.2 - CONTRATACIÓN DE SERVICIOS"/>
    <s v="2.2.8 - OTROS SERVICIOS NO INCLUIDOS EN CONCEPTOS ANTERIORES"/>
    <s v="N"/>
    <s v="00 - N/A"/>
    <s v="10 - FONDO GENERAL"/>
    <s v="(en blanco)"/>
    <s v="99 - MULTIPROVINCIAL"/>
    <n v="6520000"/>
    <n v="3461980"/>
    <n v="2675379.9900000002"/>
  </r>
  <r>
    <s v="2022"/>
    <x v="0"/>
    <x v="0"/>
    <x v="0"/>
    <x v="0"/>
    <s v="2 - Poder Ejecutivo"/>
    <s v="0201 - PRESIDENCIA DE LA REPÚBLICA"/>
    <s v="4 - SERVICIOS SOCIALES"/>
    <s v="4.3 - Actividades deportivas, recreativas, culturales y religiosas"/>
    <s v="4.3.03 - Servicios culturales"/>
    <s v="2.2 - CONTRATACIÓN DE SERVICIOS"/>
    <s v="2.2.9 - OTRAS CONTRATACIONES DE SERVICIOS"/>
    <s v="N"/>
    <s v="00 - N/A"/>
    <s v="10 - FONDO GENERAL"/>
    <s v="(en blanco)"/>
    <s v="99 - MULTIPROVINCIAL"/>
    <n v="1800000"/>
    <n v="1590119.83"/>
    <n v="1453371.6500000001"/>
  </r>
  <r>
    <s v="2022"/>
    <x v="0"/>
    <x v="0"/>
    <x v="0"/>
    <x v="0"/>
    <s v="2 - Poder Ejecutivo"/>
    <s v="0201 - PRESIDENCIA DE LA REPÚBLICA"/>
    <s v="4 - SERVICIOS SOCIALES"/>
    <s v="4.3 - Actividades deportivas, recreativas, culturales y religiosas"/>
    <s v="4.3.03 - Servicios culturales"/>
    <s v="2.3 - MATERIALES Y SUMINISTROS"/>
    <s v="2.3.1 - ALIMENTOS Y PRODUCTOS AGROFORESTALES"/>
    <s v="N"/>
    <s v="00 - N/A"/>
    <s v="10 - FONDO GENERAL"/>
    <s v="(en blanco)"/>
    <s v="99 - MULTIPROVINCIAL"/>
    <n v="880000"/>
    <n v="610157.5"/>
    <n v="532575.5"/>
  </r>
  <r>
    <s v="2022"/>
    <x v="0"/>
    <x v="0"/>
    <x v="0"/>
    <x v="0"/>
    <s v="2 - Poder Ejecutivo"/>
    <s v="0201 - PRESIDENCIA DE LA REPÚBLICA"/>
    <s v="4 - SERVICIOS SOCIALES"/>
    <s v="4.3 - Actividades deportivas, recreativas, culturales y religiosas"/>
    <s v="4.3.03 - Servicios culturales"/>
    <s v="2.3 - MATERIALES Y SUMINISTROS"/>
    <s v="2.3.2 - TEXTILES Y VESTUARIOS"/>
    <s v="N"/>
    <s v="00 - N/A"/>
    <s v="10 - FONDO GENERAL"/>
    <s v="(en blanco)"/>
    <s v="99 - MULTIPROVINCIAL"/>
    <n v="5000000"/>
    <n v="4972596.24"/>
    <n v="4602444.54"/>
  </r>
  <r>
    <s v="2022"/>
    <x v="0"/>
    <x v="0"/>
    <x v="0"/>
    <x v="0"/>
    <s v="2 - Poder Ejecutivo"/>
    <s v="0201 - PRESIDENCIA DE LA REPÚBLICA"/>
    <s v="4 - SERVICIOS SOCIALES"/>
    <s v="4.3 - Actividades deportivas, recreativas, culturales y religiosas"/>
    <s v="4.3.03 - Servicios culturales"/>
    <s v="2.3 - MATERIALES Y SUMINISTROS"/>
    <s v="2.3.2 - TEXTILES Y VESTUARIOS"/>
    <s v="N"/>
    <s v="00 - N/A"/>
    <s v="50 - CRÉDITO INTERNO"/>
    <s v="(en blanco)"/>
    <s v="99 - MULTIPROVINCIAL"/>
    <n v="0"/>
    <n v="2900000"/>
    <n v="0"/>
  </r>
  <r>
    <s v="2022"/>
    <x v="0"/>
    <x v="0"/>
    <x v="0"/>
    <x v="0"/>
    <s v="2 - Poder Ejecutivo"/>
    <s v="0201 - PRESIDENCIA DE LA REPÚBLICA"/>
    <s v="4 - SERVICIOS SOCIALES"/>
    <s v="4.3 - Actividades deportivas, recreativas, culturales y religiosas"/>
    <s v="4.3.03 - Servicios culturales"/>
    <s v="2.3 - MATERIALES Y SUMINISTROS"/>
    <s v="2.3.7 - COMBUSTIBLES, LUBRICANTES, PRODUCTOS QUÍMICOS Y CONEXOS"/>
    <s v="N"/>
    <s v="00 - N/A"/>
    <s v="10 - FONDO GENERAL"/>
    <s v="(en blanco)"/>
    <s v="99 - MULTIPROVINCIAL"/>
    <n v="2451000"/>
    <n v="1507702"/>
    <n v="1506385"/>
  </r>
  <r>
    <s v="2022"/>
    <x v="0"/>
    <x v="0"/>
    <x v="0"/>
    <x v="0"/>
    <s v="2 - Poder Ejecutivo"/>
    <s v="0201 - PRESIDENCIA DE LA REPÚBLICA"/>
    <s v="4 - SERVICIOS SOCIALES"/>
    <s v="4.3 - Actividades deportivas, recreativas, culturales y religiosas"/>
    <s v="4.3.03 - Servicios culturales"/>
    <s v="2.3 - MATERIALES Y SUMINISTROS"/>
    <s v="2.3.9 - PRODUCTOS Y ÚTILES VARIOS"/>
    <s v="N"/>
    <s v="00 - N/A"/>
    <s v="10 - FONDO GENERAL"/>
    <s v="(en blanco)"/>
    <s v="99 - MULTIPROVINCIAL"/>
    <n v="409000"/>
    <n v="214191.07"/>
    <n v="121763.07"/>
  </r>
  <r>
    <s v="2022"/>
    <x v="0"/>
    <x v="0"/>
    <x v="0"/>
    <x v="0"/>
    <s v="2 - Poder Ejecutivo"/>
    <s v="0201 - PRESIDENCIA DE LA REPÚBLICA"/>
    <s v="4 - SERVICIOS SOCIALES"/>
    <s v="4.3 - Actividades deportivas, recreativas, culturales y religiosas"/>
    <s v="4.3.03 - Servicios culturales"/>
    <s v="2.3 - MATERIALES Y SUMINISTROS"/>
    <s v="2.3.9 - PRODUCTOS Y ÚTILES VARIOS"/>
    <s v="N"/>
    <s v="00 - N/A"/>
    <s v="50 - CRÉDITO INTERNO"/>
    <s v="(en blanco)"/>
    <s v="99 - MULTIPROVINCIAL"/>
    <n v="0"/>
    <n v="0"/>
    <n v="0"/>
  </r>
  <r>
    <s v="2022"/>
    <x v="0"/>
    <x v="0"/>
    <x v="0"/>
    <x v="0"/>
    <s v="2 - Poder Ejecutivo"/>
    <s v="0201 - PRESIDENCIA DE LA REPÚBLICA"/>
    <s v="4 - SERVICIOS SOCIALES"/>
    <s v="4.3 - Actividades deportivas, recreativas, culturales y religiosas"/>
    <s v="4.3.03 - Servicios culturales"/>
    <s v="2.3 - MATERIALES Y SUMINISTROS"/>
    <s v="2.3.3 - PAPEL, CARTÓN E IMPRESOS"/>
    <s v="N"/>
    <s v="00 - N/A"/>
    <s v="10 - FONDO GENERAL"/>
    <s v="(en blanco)"/>
    <s v="99 - MULTIPROVINCIAL"/>
    <n v="2003235"/>
    <n v="777521.48"/>
    <n v="757501.29"/>
  </r>
  <r>
    <s v="2022"/>
    <x v="0"/>
    <x v="0"/>
    <x v="0"/>
    <x v="0"/>
    <s v="2 - Poder Ejecutivo"/>
    <s v="0201 - PRESIDENCIA DE LA REPÚBLICA"/>
    <s v="4 - SERVICIOS SOCIALES"/>
    <s v="4.3 - Actividades deportivas, recreativas, culturales y religiosas"/>
    <s v="4.3.03 - Servicios culturales"/>
    <s v="2.3 - MATERIALES Y SUMINISTROS"/>
    <s v="2.3.5 - CUERO, CAUCHO Y PLÁSTICO"/>
    <s v="N"/>
    <s v="00 - N/A"/>
    <s v="10 - FONDO GENERAL"/>
    <s v="(en blanco)"/>
    <s v="99 - MULTIPROVINCIAL"/>
    <n v="240000"/>
    <n v="475"/>
    <n v="475"/>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01 - DISTRITO NACIONAL"/>
    <n v="26470472"/>
    <n v="25306848.700000003"/>
    <n v="25305169.459999997"/>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10 - INDEPENDENCIA"/>
    <n v="11300000"/>
    <n v="9171676.3499999996"/>
    <n v="9171674.9400000013"/>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11 - LA ALTAGRACIA"/>
    <n v="10750000"/>
    <n v="7920083.9699999997"/>
    <n v="7919294.7399999993"/>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13 - LA VEGA"/>
    <n v="20469472"/>
    <n v="15174974.49"/>
    <n v="15174973.199999997"/>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22 - SAN JUAN"/>
    <n v="10750000"/>
    <n v="9236907.1899999995"/>
    <n v="9235698.9000000004"/>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27 - VALVERDE"/>
    <n v="12094442"/>
    <n v="6546034.9700000007"/>
    <n v="6546034.9700000007"/>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32 - SANTO DOMINGO"/>
    <n v="32084834"/>
    <n v="23629217.899999999"/>
    <n v="23629217.009999994"/>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99 - MULTIPROVINCIAL"/>
    <n v="3747890086"/>
    <n v="3931290343.3799992"/>
    <n v="3811466925.2599921"/>
  </r>
  <r>
    <s v="2022"/>
    <x v="0"/>
    <x v="0"/>
    <x v="0"/>
    <x v="0"/>
    <s v="2 - Poder Ejecutivo"/>
    <s v="0201 - PRESIDENCIA DE LA REPÚBLICA"/>
    <s v="4 - SERVICIOS SOCIALES"/>
    <s v="4.5 - Protección social"/>
    <s v="4.5.10 - Asistencia social"/>
    <s v="2.1 - REMUNERACIONES Y CONTRIBUCIONES"/>
    <s v="2.1.1 - REMUNERACIONES"/>
    <s v="N"/>
    <s v="00 - N/A"/>
    <s v="20 - FONDOS CON DESTINO ESPECÍFICO"/>
    <s v="(en blanco)"/>
    <s v="99 - MULTIPROVINCIAL"/>
    <n v="5000000"/>
    <n v="6582185.9299999997"/>
    <n v="5279245.8400000008"/>
  </r>
  <r>
    <s v="2022"/>
    <x v="0"/>
    <x v="0"/>
    <x v="0"/>
    <x v="0"/>
    <s v="2 - Poder Ejecutivo"/>
    <s v="0201 - PRESIDENCIA DE LA REPÚBLICA"/>
    <s v="4 - SERVICIOS SOCIALES"/>
    <s v="4.5 - Protección social"/>
    <s v="4.5.10 - Asistencia social"/>
    <s v="2.1 - REMUNERACIONES Y CONTRIBUCIONES"/>
    <s v="2.1.1 - REMUNERACIONES"/>
    <s v="N"/>
    <s v="00 - N/A"/>
    <s v="50 - CRÉDITO INTERNO"/>
    <s v="(en blanco)"/>
    <s v="99 - MULTIPROVINCIAL"/>
    <n v="0"/>
    <n v="20049000"/>
    <n v="18521366.66"/>
  </r>
  <r>
    <s v="2022"/>
    <x v="0"/>
    <x v="0"/>
    <x v="0"/>
    <x v="0"/>
    <s v="2 - Poder Ejecutivo"/>
    <s v="0201 - PRESIDENCIA DE LA REPÚBLICA"/>
    <s v="4 - SERVICIOS SOCIALES"/>
    <s v="4.5 - Protección social"/>
    <s v="4.5.10 - Asistencia social"/>
    <s v="2.1 - REMUNERACIONES Y CONTRIBUCIONES"/>
    <s v="2.1.2 - SOBRESUELDOS"/>
    <s v="N"/>
    <s v="00 - N/A"/>
    <s v="10 - FONDO GENERAL"/>
    <s v="(en blanco)"/>
    <s v="01 - DISTRITO NACIONAL"/>
    <n v="264000"/>
    <n v="2085413.7899999998"/>
    <n v="2042720.1900000006"/>
  </r>
  <r>
    <s v="2022"/>
    <x v="0"/>
    <x v="0"/>
    <x v="0"/>
    <x v="0"/>
    <s v="2 - Poder Ejecutivo"/>
    <s v="0201 - PRESIDENCIA DE LA REPÚBLICA"/>
    <s v="4 - SERVICIOS SOCIALES"/>
    <s v="4.5 - Protección social"/>
    <s v="4.5.10 - Asistencia social"/>
    <s v="2.1 - REMUNERACIONES Y CONTRIBUCIONES"/>
    <s v="2.1.2 - SOBRESUELDOS"/>
    <s v="N"/>
    <s v="00 - N/A"/>
    <s v="10 - FONDO GENERAL"/>
    <s v="(en blanco)"/>
    <s v="10 - INDEPENDENCIA"/>
    <n v="0"/>
    <n v="661602.15"/>
    <n v="661602.15"/>
  </r>
  <r>
    <s v="2022"/>
    <x v="0"/>
    <x v="0"/>
    <x v="0"/>
    <x v="0"/>
    <s v="2 - Poder Ejecutivo"/>
    <s v="0201 - PRESIDENCIA DE LA REPÚBLICA"/>
    <s v="4 - SERVICIOS SOCIALES"/>
    <s v="4.5 - Protección social"/>
    <s v="4.5.10 - Asistencia social"/>
    <s v="2.1 - REMUNERACIONES Y CONTRIBUCIONES"/>
    <s v="2.1.2 - SOBRESUELDOS"/>
    <s v="N"/>
    <s v="00 - N/A"/>
    <s v="10 - FONDO GENERAL"/>
    <s v="(en blanco)"/>
    <s v="11 - LA ALTAGRACIA"/>
    <n v="0"/>
    <n v="625847.46"/>
    <n v="623291.91"/>
  </r>
  <r>
    <s v="2022"/>
    <x v="0"/>
    <x v="0"/>
    <x v="0"/>
    <x v="0"/>
    <s v="2 - Poder Ejecutivo"/>
    <s v="0201 - PRESIDENCIA DE LA REPÚBLICA"/>
    <s v="4 - SERVICIOS SOCIALES"/>
    <s v="4.5 - Protección social"/>
    <s v="4.5.10 - Asistencia social"/>
    <s v="2.1 - REMUNERACIONES Y CONTRIBUCIONES"/>
    <s v="2.1.2 - SOBRESUELDOS"/>
    <s v="N"/>
    <s v="00 - N/A"/>
    <s v="10 - FONDO GENERAL"/>
    <s v="(en blanco)"/>
    <s v="13 - LA VEGA"/>
    <n v="46000"/>
    <n v="1180126.22"/>
    <n v="1167528.0200000003"/>
  </r>
  <r>
    <s v="2022"/>
    <x v="0"/>
    <x v="0"/>
    <x v="0"/>
    <x v="0"/>
    <s v="2 - Poder Ejecutivo"/>
    <s v="0201 - PRESIDENCIA DE LA REPÚBLICA"/>
    <s v="4 - SERVICIOS SOCIALES"/>
    <s v="4.5 - Protección social"/>
    <s v="4.5.10 - Asistencia social"/>
    <s v="2.1 - REMUNERACIONES Y CONTRIBUCIONES"/>
    <s v="2.1.2 - SOBRESUELDOS"/>
    <s v="N"/>
    <s v="00 - N/A"/>
    <s v="10 - FONDO GENERAL"/>
    <s v="(en blanco)"/>
    <s v="22 - SAN JUAN"/>
    <n v="0"/>
    <n v="671387.59"/>
    <n v="671387.59"/>
  </r>
  <r>
    <s v="2022"/>
    <x v="0"/>
    <x v="0"/>
    <x v="0"/>
    <x v="0"/>
    <s v="2 - Poder Ejecutivo"/>
    <s v="0201 - PRESIDENCIA DE LA REPÚBLICA"/>
    <s v="4 - SERVICIOS SOCIALES"/>
    <s v="4.5 - Protección social"/>
    <s v="4.5.10 - Asistencia social"/>
    <s v="2.1 - REMUNERACIONES Y CONTRIBUCIONES"/>
    <s v="2.1.2 - SOBRESUELDOS"/>
    <s v="N"/>
    <s v="00 - N/A"/>
    <s v="10 - FONDO GENERAL"/>
    <s v="(en blanco)"/>
    <s v="27 - VALVERDE"/>
    <n v="0"/>
    <n v="504894.52"/>
    <n v="499589.44"/>
  </r>
  <r>
    <s v="2022"/>
    <x v="0"/>
    <x v="0"/>
    <x v="0"/>
    <x v="0"/>
    <s v="2 - Poder Ejecutivo"/>
    <s v="0201 - PRESIDENCIA DE LA REPÚBLICA"/>
    <s v="4 - SERVICIOS SOCIALES"/>
    <s v="4.5 - Protección social"/>
    <s v="4.5.10 - Asistencia social"/>
    <s v="2.1 - REMUNERACIONES Y CONTRIBUCIONES"/>
    <s v="2.1.2 - SOBRESUELDOS"/>
    <s v="N"/>
    <s v="00 - N/A"/>
    <s v="10 - FONDO GENERAL"/>
    <s v="(en blanco)"/>
    <s v="32 - SANTO DOMINGO"/>
    <n v="0"/>
    <n v="1857411.76"/>
    <n v="1857411.76"/>
  </r>
  <r>
    <s v="2022"/>
    <x v="0"/>
    <x v="0"/>
    <x v="0"/>
    <x v="0"/>
    <s v="2 - Poder Ejecutivo"/>
    <s v="0201 - PRESIDENCIA DE LA REPÚBLICA"/>
    <s v="4 - SERVICIOS SOCIALES"/>
    <s v="4.5 - Protección social"/>
    <s v="4.5.10 - Asistencia social"/>
    <s v="2.1 - REMUNERACIONES Y CONTRIBUCIONES"/>
    <s v="2.1.2 - SOBRESUELDOS"/>
    <s v="N"/>
    <s v="00 - N/A"/>
    <s v="10 - FONDO GENERAL"/>
    <s v="(en blanco)"/>
    <s v="99 - MULTIPROVINCIAL"/>
    <n v="302129553"/>
    <n v="694466083.13999987"/>
    <n v="625492290.47000015"/>
  </r>
  <r>
    <s v="2022"/>
    <x v="0"/>
    <x v="0"/>
    <x v="0"/>
    <x v="0"/>
    <s v="2 - Poder Ejecutivo"/>
    <s v="0201 - PRESIDENCIA DE LA REPÚBLICA"/>
    <s v="4 - SERVICIOS SOCIALES"/>
    <s v="4.5 - Protección social"/>
    <s v="4.5.10 - Asistencia social"/>
    <s v="2.1 - REMUNERACIONES Y CONTRIBUCIONES"/>
    <s v="2.1.2 - SOBRESUELDOS"/>
    <s v="N"/>
    <s v="00 - N/A"/>
    <s v="50 - CRÉDITO INTERNO"/>
    <s v="(en blanco)"/>
    <s v="99 - MULTIPROVINCIAL"/>
    <n v="0"/>
    <n v="1747000"/>
    <n v="1746445.24"/>
  </r>
  <r>
    <s v="2022"/>
    <x v="0"/>
    <x v="0"/>
    <x v="0"/>
    <x v="0"/>
    <s v="2 - Poder Ejecutivo"/>
    <s v="0201 - PRESIDENCIA DE LA REPÚBLICA"/>
    <s v="4 - SERVICIOS SOCIALES"/>
    <s v="4.5 - Protección social"/>
    <s v="4.5.10 - Asistencia social"/>
    <s v="2.1 - REMUNERACIONES Y CONTRIBUCIONES"/>
    <s v="2.1.3 - DIETAS Y GASTOS DE REPRESENTACIÓN"/>
    <s v="N"/>
    <s v="00 - N/A"/>
    <s v="10 - FONDO GENERAL"/>
    <s v="(en blanco)"/>
    <s v="99 - MULTIPROVINCIAL"/>
    <n v="300000"/>
    <n v="300000"/>
    <n v="23906.6"/>
  </r>
  <r>
    <s v="2022"/>
    <x v="0"/>
    <x v="0"/>
    <x v="0"/>
    <x v="0"/>
    <s v="2 - Poder Ejecutivo"/>
    <s v="0201 - PRESIDENCIA DE LA REPÚBLICA"/>
    <s v="4 - SERVICIOS SOCIALES"/>
    <s v="4.5 - Protección social"/>
    <s v="4.5.10 - Asistencia social"/>
    <s v="2.1 - REMUNERACIONES Y CONTRIBUCIONES"/>
    <s v="2.1.4 - GRATIFICACIONES Y BONIFICACIONES"/>
    <s v="N"/>
    <s v="00 - N/A"/>
    <s v="10 - FONDO GENERAL"/>
    <s v="(en blanco)"/>
    <s v="99 - MULTIPROVINCIAL"/>
    <n v="2100000"/>
    <n v="100000"/>
    <n v="0"/>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01 - DISTRITO NACIONAL"/>
    <n v="3736001"/>
    <n v="3595571.4"/>
    <n v="3583772.64"/>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10 - INDEPENDENCIA"/>
    <n v="1452550"/>
    <n v="1265457"/>
    <n v="1265455.4499999995"/>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11 - LA ALTAGRACIA"/>
    <n v="1376100"/>
    <n v="1113440.6299999999"/>
    <n v="1113439.3700000003"/>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13 - LA VEGA"/>
    <n v="2856316"/>
    <n v="2138925.35"/>
    <n v="2130887.0700000003"/>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22 - SAN JUAN"/>
    <n v="1376100"/>
    <n v="1166848"/>
    <n v="1166846.33"/>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27 - VALVERDE"/>
    <n v="1911250"/>
    <n v="1265520.6499999999"/>
    <n v="924197.21999999962"/>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32 - SANTO DOMINGO"/>
    <n v="4795370"/>
    <n v="3372736"/>
    <n v="3330440.7300000009"/>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99 - MULTIPROVINCIAL"/>
    <n v="510248189"/>
    <n v="509785550.30999976"/>
    <n v="486024538.07000077"/>
  </r>
  <r>
    <s v="2022"/>
    <x v="0"/>
    <x v="0"/>
    <x v="0"/>
    <x v="0"/>
    <s v="2 - Poder Ejecutivo"/>
    <s v="0201 - PRESIDENCIA DE LA REPÚBLICA"/>
    <s v="4 - SERVICIOS SOCIALES"/>
    <s v="4.5 - Protección social"/>
    <s v="4.5.10 - Asistencia social"/>
    <s v="2.2 - CONTRATACIÓN DE SERVICIOS"/>
    <s v="2.2.1 - SERVICIOS BÁSICOS"/>
    <s v="N"/>
    <s v="00 - N/A"/>
    <s v="10 - FONDO GENERAL"/>
    <s v="(en blanco)"/>
    <s v="99 - MULTIPROVINCIAL"/>
    <n v="373539184"/>
    <n v="336823979.85000002"/>
    <n v="326060076.8399995"/>
  </r>
  <r>
    <s v="2022"/>
    <x v="0"/>
    <x v="0"/>
    <x v="0"/>
    <x v="0"/>
    <s v="2 - Poder Ejecutivo"/>
    <s v="0201 - PRESIDENCIA DE LA REPÚBLICA"/>
    <s v="4 - SERVICIOS SOCIALES"/>
    <s v="4.5 - Protección social"/>
    <s v="4.5.10 - Asistencia social"/>
    <s v="2.2 - CONTRATACIÓN DE SERVICIOS"/>
    <s v="2.2.2 - PUBLICIDAD, IMPRESIÓN Y ENCUADERNACIÓN"/>
    <s v="N"/>
    <s v="00 - N/A"/>
    <s v="10 - FONDO GENERAL"/>
    <s v="(en blanco)"/>
    <s v="99 - MULTIPROVINCIAL"/>
    <n v="90469674"/>
    <n v="77755653.160000011"/>
    <n v="30150524.279999994"/>
  </r>
  <r>
    <s v="2022"/>
    <x v="0"/>
    <x v="0"/>
    <x v="0"/>
    <x v="0"/>
    <s v="2 - Poder Ejecutivo"/>
    <s v="0201 - PRESIDENCIA DE LA REPÚBLICA"/>
    <s v="4 - SERVICIOS SOCIALES"/>
    <s v="4.5 - Protección social"/>
    <s v="4.5.10 - Asistencia social"/>
    <s v="2.2 - CONTRATACIÓN DE SERVICIOS"/>
    <s v="2.2.2 - PUBLICIDAD, IMPRESIÓN Y ENCUADERNACIÓN"/>
    <s v="N"/>
    <s v="00 - N/A"/>
    <s v="20 - FONDOS CON DESTINO ESPECÍFICO"/>
    <s v="(en blanco)"/>
    <s v="99 - MULTIPROVINCIAL"/>
    <n v="0"/>
    <n v="2300000"/>
    <n v="28320"/>
  </r>
  <r>
    <s v="2022"/>
    <x v="0"/>
    <x v="0"/>
    <x v="0"/>
    <x v="0"/>
    <s v="2 - Poder Ejecutivo"/>
    <s v="0201 - PRESIDENCIA DE LA REPÚBLICA"/>
    <s v="4 - SERVICIOS SOCIALES"/>
    <s v="4.5 - Protección social"/>
    <s v="4.5.10 - Asistencia social"/>
    <s v="2.2 - CONTRATACIÓN DE SERVICIOS"/>
    <s v="2.2.3 - VIÁTICOS"/>
    <s v="N"/>
    <s v="00 - N/A"/>
    <s v="10 - FONDO GENERAL"/>
    <s v="(en blanco)"/>
    <s v="99 - MULTIPROVINCIAL"/>
    <n v="80414098"/>
    <n v="122830325.04000001"/>
    <n v="87429417.689999983"/>
  </r>
  <r>
    <s v="2022"/>
    <x v="0"/>
    <x v="0"/>
    <x v="0"/>
    <x v="0"/>
    <s v="2 - Poder Ejecutivo"/>
    <s v="0201 - PRESIDENCIA DE LA REPÚBLICA"/>
    <s v="4 - SERVICIOS SOCIALES"/>
    <s v="4.5 - Protección social"/>
    <s v="4.5.10 - Asistencia social"/>
    <s v="2.2 - CONTRATACIÓN DE SERVICIOS"/>
    <s v="2.2.3 - VIÁTICOS"/>
    <s v="N"/>
    <s v="00 - N/A"/>
    <s v="20 - FONDOS CON DESTINO ESPECÍFICO"/>
    <s v="(en blanco)"/>
    <s v="99 - MULTIPROVINCIAL"/>
    <n v="5000000"/>
    <n v="30000000"/>
    <n v="27843108.84"/>
  </r>
  <r>
    <s v="2022"/>
    <x v="0"/>
    <x v="0"/>
    <x v="0"/>
    <x v="0"/>
    <s v="2 - Poder Ejecutivo"/>
    <s v="0201 - PRESIDENCIA DE LA REPÚBLICA"/>
    <s v="4 - SERVICIOS SOCIALES"/>
    <s v="4.5 - Protección social"/>
    <s v="4.5.10 - Asistencia social"/>
    <s v="2.2 - CONTRATACIÓN DE SERVICIOS"/>
    <s v="2.2.3 - VIÁTICOS"/>
    <s v="N"/>
    <s v="00 - N/A"/>
    <s v="50 - CRÉDITO INTERNO"/>
    <s v="(en blanco)"/>
    <s v="99 - MULTIPROVINCIAL"/>
    <n v="0"/>
    <n v="101200"/>
    <n v="101050"/>
  </r>
  <r>
    <s v="2022"/>
    <x v="0"/>
    <x v="0"/>
    <x v="0"/>
    <x v="0"/>
    <s v="2 - Poder Ejecutivo"/>
    <s v="0201 - PRESIDENCIA DE LA REPÚBLICA"/>
    <s v="4 - SERVICIOS SOCIALES"/>
    <s v="4.5 - Protección social"/>
    <s v="4.5.10 - Asistencia social"/>
    <s v="2.2 - CONTRATACIÓN DE SERVICIOS"/>
    <s v="2.2.4 - TRANSPORTE Y ALMACENAJE"/>
    <s v="N"/>
    <s v="00 - N/A"/>
    <s v="10 - FONDO GENERAL"/>
    <s v="(en blanco)"/>
    <s v="99 - MULTIPROVINCIAL"/>
    <n v="24114073"/>
    <n v="12473574"/>
    <n v="7707031.6999999993"/>
  </r>
  <r>
    <s v="2022"/>
    <x v="0"/>
    <x v="0"/>
    <x v="0"/>
    <x v="0"/>
    <s v="2 - Poder Ejecutivo"/>
    <s v="0201 - PRESIDENCIA DE LA REPÚBLICA"/>
    <s v="4 - SERVICIOS SOCIALES"/>
    <s v="4.5 - Protección social"/>
    <s v="4.5.10 - Asistencia social"/>
    <s v="2.2 - CONTRATACIÓN DE SERVICIOS"/>
    <s v="2.2.4 - TRANSPORTE Y ALMACENAJE"/>
    <s v="N"/>
    <s v="00 - N/A"/>
    <s v="20 - FONDOS CON DESTINO ESPECÍFICO"/>
    <s v="(en blanco)"/>
    <s v="99 - MULTIPROVINCIAL"/>
    <n v="3000000"/>
    <n v="3000000"/>
    <n v="0"/>
  </r>
  <r>
    <s v="2022"/>
    <x v="0"/>
    <x v="0"/>
    <x v="0"/>
    <x v="0"/>
    <s v="2 - Poder Ejecutivo"/>
    <s v="0201 - PRESIDENCIA DE LA REPÚBLICA"/>
    <s v="4 - SERVICIOS SOCIALES"/>
    <s v="4.5 - Protección social"/>
    <s v="4.5.10 - Asistencia social"/>
    <s v="2.2 - CONTRATACIÓN DE SERVICIOS"/>
    <s v="2.2.5 - ALQUILERES Y RENTAS"/>
    <s v="N"/>
    <s v="00 - N/A"/>
    <s v="10 - FONDO GENERAL"/>
    <s v="(en blanco)"/>
    <s v="99 - MULTIPROVINCIAL"/>
    <n v="159476678"/>
    <n v="240019739.70999995"/>
    <n v="176720419.84999996"/>
  </r>
  <r>
    <s v="2022"/>
    <x v="0"/>
    <x v="0"/>
    <x v="0"/>
    <x v="0"/>
    <s v="2 - Poder Ejecutivo"/>
    <s v="0201 - PRESIDENCIA DE LA REPÚBLICA"/>
    <s v="4 - SERVICIOS SOCIALES"/>
    <s v="4.5 - Protección social"/>
    <s v="4.5.10 - Asistencia social"/>
    <s v="2.2 - CONTRATACIÓN DE SERVICIOS"/>
    <s v="2.2.5 - ALQUILERES Y RENTAS"/>
    <s v="N"/>
    <s v="00 - N/A"/>
    <s v="20 - FONDOS CON DESTINO ESPECÍFICO"/>
    <s v="(en blanco)"/>
    <s v="99 - MULTIPROVINCIAL"/>
    <n v="4000000"/>
    <n v="3658500"/>
    <n v="1050000"/>
  </r>
  <r>
    <s v="2022"/>
    <x v="0"/>
    <x v="0"/>
    <x v="0"/>
    <x v="0"/>
    <s v="2 - Poder Ejecutivo"/>
    <s v="0201 - PRESIDENCIA DE LA REPÚBLICA"/>
    <s v="4 - SERVICIOS SOCIALES"/>
    <s v="4.5 - Protección social"/>
    <s v="4.5.10 - Asistencia social"/>
    <s v="2.2 - CONTRATACIÓN DE SERVICIOS"/>
    <s v="2.2.6 - SEGUROS"/>
    <s v="N"/>
    <s v="00 - N/A"/>
    <s v="10 - FONDO GENERAL"/>
    <s v="(en blanco)"/>
    <s v="10 - INDEPENDENCIA"/>
    <n v="370000"/>
    <n v="370000"/>
    <n v="265085.61"/>
  </r>
  <r>
    <s v="2022"/>
    <x v="0"/>
    <x v="0"/>
    <x v="0"/>
    <x v="0"/>
    <s v="2 - Poder Ejecutivo"/>
    <s v="0201 - PRESIDENCIA DE LA REPÚBLICA"/>
    <s v="4 - SERVICIOS SOCIALES"/>
    <s v="4.5 - Protección social"/>
    <s v="4.5.10 - Asistencia social"/>
    <s v="2.2 - CONTRATACIÓN DE SERVICIOS"/>
    <s v="2.2.6 - SEGUROS"/>
    <s v="N"/>
    <s v="00 - N/A"/>
    <s v="10 - FONDO GENERAL"/>
    <s v="(en blanco)"/>
    <s v="11 - LA ALTAGRACIA"/>
    <n v="250000"/>
    <n v="250000"/>
    <n v="250000"/>
  </r>
  <r>
    <s v="2022"/>
    <x v="0"/>
    <x v="0"/>
    <x v="0"/>
    <x v="0"/>
    <s v="2 - Poder Ejecutivo"/>
    <s v="0201 - PRESIDENCIA DE LA REPÚBLICA"/>
    <s v="4 - SERVICIOS SOCIALES"/>
    <s v="4.5 - Protección social"/>
    <s v="4.5.10 - Asistencia social"/>
    <s v="2.2 - CONTRATACIÓN DE SERVICIOS"/>
    <s v="2.2.6 - SEGUROS"/>
    <s v="N"/>
    <s v="00 - N/A"/>
    <s v="10 - FONDO GENERAL"/>
    <s v="(en blanco)"/>
    <s v="22 - SAN JUAN"/>
    <n v="250000"/>
    <n v="250000"/>
    <n v="250000"/>
  </r>
  <r>
    <s v="2022"/>
    <x v="0"/>
    <x v="0"/>
    <x v="0"/>
    <x v="0"/>
    <s v="2 - Poder Ejecutivo"/>
    <s v="0201 - PRESIDENCIA DE LA REPÚBLICA"/>
    <s v="4 - SERVICIOS SOCIALES"/>
    <s v="4.5 - Protección social"/>
    <s v="4.5.10 - Asistencia social"/>
    <s v="2.2 - CONTRATACIÓN DE SERVICIOS"/>
    <s v="2.2.6 - SEGUROS"/>
    <s v="N"/>
    <s v="00 - N/A"/>
    <s v="10 - FONDO GENERAL"/>
    <s v="(en blanco)"/>
    <s v="32 - SANTO DOMINGO"/>
    <n v="389476"/>
    <n v="297393"/>
    <n v="297392.74"/>
  </r>
  <r>
    <s v="2022"/>
    <x v="0"/>
    <x v="0"/>
    <x v="0"/>
    <x v="0"/>
    <s v="2 - Poder Ejecutivo"/>
    <s v="0201 - PRESIDENCIA DE LA REPÚBLICA"/>
    <s v="4 - SERVICIOS SOCIALES"/>
    <s v="4.5 - Protección social"/>
    <s v="4.5.10 - Asistencia social"/>
    <s v="2.2 - CONTRATACIÓN DE SERVICIOS"/>
    <s v="2.2.6 - SEGUROS"/>
    <s v="N"/>
    <s v="00 - N/A"/>
    <s v="10 - FONDO GENERAL"/>
    <s v="(en blanco)"/>
    <s v="99 - MULTIPROVINCIAL"/>
    <n v="60786833"/>
    <n v="92347347.179999992"/>
    <n v="80990809.409999952"/>
  </r>
  <r>
    <s v="2022"/>
    <x v="0"/>
    <x v="0"/>
    <x v="0"/>
    <x v="0"/>
    <s v="2 - Poder Ejecutivo"/>
    <s v="0201 - PRESIDENCIA DE LA REPÚBLICA"/>
    <s v="4 - SERVICIOS SOCIALES"/>
    <s v="4.5 - Protección social"/>
    <s v="4.5.10 - Asistencia social"/>
    <s v="2.2 - CONTRATACIÓN DE SERVICIOS"/>
    <s v="2.2.6 - SEGUROS"/>
    <s v="N"/>
    <s v="00 - N/A"/>
    <s v="20 - FONDOS CON DESTINO ESPECÍFICO"/>
    <s v="(en blanco)"/>
    <s v="99 - MULTIPROVINCIAL"/>
    <n v="2000000"/>
    <n v="2000000"/>
    <n v="0"/>
  </r>
  <r>
    <s v="2022"/>
    <x v="0"/>
    <x v="0"/>
    <x v="0"/>
    <x v="0"/>
    <s v="2 - Poder Ejecutivo"/>
    <s v="0201 - PRESIDENCIA DE LA REPÚBLICA"/>
    <s v="4 - SERVICIOS SOCIALES"/>
    <s v="4.5 - Protección social"/>
    <s v="4.5.10 - Asistencia social"/>
    <s v="2.2 - CONTRATACIÓN DE SERVICIOS"/>
    <s v="2.2.7 - SERVICIOS DE CONSERVACIÓN, REPARACIONES MENORES E INSTALACIONES TEMPORALES"/>
    <s v="N"/>
    <s v="00 - N/A"/>
    <s v="10 - FONDO GENERAL"/>
    <s v="(en blanco)"/>
    <s v="99 - MULTIPROVINCIAL"/>
    <n v="159035964"/>
    <n v="148530490.86000001"/>
    <n v="75020314.62000002"/>
  </r>
  <r>
    <s v="2022"/>
    <x v="0"/>
    <x v="0"/>
    <x v="0"/>
    <x v="0"/>
    <s v="2 - Poder Ejecutivo"/>
    <s v="0201 - PRESIDENCIA DE LA REPÚBLICA"/>
    <s v="4 - SERVICIOS SOCIALES"/>
    <s v="4.5 - Protección social"/>
    <s v="4.5.10 - Asistencia social"/>
    <s v="2.2 - CONTRATACIÓN DE SERVICIOS"/>
    <s v="2.2.7 - SERVICIOS DE CONSERVACIÓN, REPARACIONES MENORES E INSTALACIONES TEMPORALES"/>
    <s v="N"/>
    <s v="00 - N/A"/>
    <s v="20 - FONDOS CON DESTINO ESPECÍFICO"/>
    <s v="(en blanco)"/>
    <s v="99 - MULTIPROVINCIAL"/>
    <n v="5000000"/>
    <n v="100000000"/>
    <n v="0"/>
  </r>
  <r>
    <s v="2022"/>
    <x v="0"/>
    <x v="0"/>
    <x v="0"/>
    <x v="0"/>
    <s v="2 - Poder Ejecutivo"/>
    <s v="0201 - PRESIDENCIA DE LA REPÚBLICA"/>
    <s v="4 - SERVICIOS SOCIALES"/>
    <s v="4.5 - Protección social"/>
    <s v="4.5.10 - Asistencia social"/>
    <s v="2.2 - CONTRATACIÓN DE SERVICIOS"/>
    <s v="2.2.8 - OTROS SERVICIOS NO INCLUIDOS EN CONCEPTOS ANTERIORES"/>
    <s v="N"/>
    <s v="00 - N/A"/>
    <s v="10 - FONDO GENERAL"/>
    <s v="(en blanco)"/>
    <s v="99 - MULTIPROVINCIAL"/>
    <n v="444449319"/>
    <n v="678853726.51999998"/>
    <n v="625255235.3799994"/>
  </r>
  <r>
    <s v="2022"/>
    <x v="0"/>
    <x v="0"/>
    <x v="0"/>
    <x v="0"/>
    <s v="2 - Poder Ejecutivo"/>
    <s v="0201 - PRESIDENCIA DE LA REPÚBLICA"/>
    <s v="4 - SERVICIOS SOCIALES"/>
    <s v="4.5 - Protección social"/>
    <s v="4.5.10 - Asistencia social"/>
    <s v="2.2 - CONTRATACIÓN DE SERVICIOS"/>
    <s v="2.2.8 - OTROS SERVICIOS NO INCLUIDOS EN CONCEPTOS ANTERIORES"/>
    <s v="N"/>
    <s v="00 - N/A"/>
    <s v="20 - FONDOS CON DESTINO ESPECÍFICO"/>
    <s v="(en blanco)"/>
    <s v="99 - MULTIPROVINCIAL"/>
    <n v="4100000"/>
    <n v="14260000"/>
    <n v="775650"/>
  </r>
  <r>
    <s v="2022"/>
    <x v="0"/>
    <x v="0"/>
    <x v="0"/>
    <x v="0"/>
    <s v="2 - Poder Ejecutivo"/>
    <s v="0201 - PRESIDENCIA DE LA REPÚBLICA"/>
    <s v="4 - SERVICIOS SOCIALES"/>
    <s v="4.5 - Protección social"/>
    <s v="4.5.10 - Asistencia social"/>
    <s v="2.2 - CONTRATACIÓN DE SERVICIOS"/>
    <s v="2.2.8 - OTROS SERVICIOS NO INCLUIDOS EN CONCEPTOS ANTERIORES"/>
    <s v="N"/>
    <s v="00 - N/A"/>
    <s v="60 - CREDITO EXTERNO"/>
    <s v="(en blanco)"/>
    <s v="99 - MULTIPROVINCIAL"/>
    <n v="0"/>
    <n v="11320000"/>
    <n v="0"/>
  </r>
  <r>
    <s v="2022"/>
    <x v="0"/>
    <x v="0"/>
    <x v="0"/>
    <x v="0"/>
    <s v="2 - Poder Ejecutivo"/>
    <s v="0201 - PRESIDENCIA DE LA REPÚBLICA"/>
    <s v="4 - SERVICIOS SOCIALES"/>
    <s v="4.5 - Protección social"/>
    <s v="4.5.10 - Asistencia social"/>
    <s v="2.2 - CONTRATACIÓN DE SERVICIOS"/>
    <s v="2.2.9 - OTRAS CONTRATACIONES DE SERVICIOS"/>
    <s v="N"/>
    <s v="00 - N/A"/>
    <s v="10 - FONDO GENERAL"/>
    <s v="(en blanco)"/>
    <s v="32 - SANTO DOMINGO"/>
    <n v="0"/>
    <n v="919270"/>
    <n v="0"/>
  </r>
  <r>
    <s v="2022"/>
    <x v="0"/>
    <x v="0"/>
    <x v="0"/>
    <x v="0"/>
    <s v="2 - Poder Ejecutivo"/>
    <s v="0201 - PRESIDENCIA DE LA REPÚBLICA"/>
    <s v="4 - SERVICIOS SOCIALES"/>
    <s v="4.5 - Protección social"/>
    <s v="4.5.10 - Asistencia social"/>
    <s v="2.2 - CONTRATACIÓN DE SERVICIOS"/>
    <s v="2.2.9 - OTRAS CONTRATACIONES DE SERVICIOS"/>
    <s v="N"/>
    <s v="00 - N/A"/>
    <s v="10 - FONDO GENERAL"/>
    <s v="(en blanco)"/>
    <s v="99 - MULTIPROVINCIAL"/>
    <n v="88123751"/>
    <n v="67563929.00999999"/>
    <n v="45967188.400000021"/>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01 - DISTRITO NACIONAL"/>
    <n v="27972000"/>
    <n v="27972000"/>
    <n v="27925379.999999996"/>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10 - INDEPENDENCIA"/>
    <n v="9324000"/>
    <n v="9135000"/>
    <n v="8761236.8499999996"/>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11 - LA ALTAGRACIA"/>
    <n v="9324000"/>
    <n v="7483187"/>
    <n v="7296183.2000000002"/>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13 - LA VEGA"/>
    <n v="14545440"/>
    <n v="10649078"/>
    <n v="10649078"/>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22 - SAN JUAN"/>
    <n v="9324000"/>
    <n v="6000000"/>
    <n v="6000000"/>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27 - VALVERDE"/>
    <n v="5594400"/>
    <n v="5594400"/>
    <n v="5594400"/>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32 - SANTO DOMINGO"/>
    <n v="9976680"/>
    <n v="6635187.7999999998"/>
    <n v="6618560"/>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99 - MULTIPROVINCIAL"/>
    <n v="2575641139"/>
    <n v="4696270249.4100008"/>
    <n v="2461822552.8899999"/>
  </r>
  <r>
    <s v="2022"/>
    <x v="0"/>
    <x v="0"/>
    <x v="0"/>
    <x v="0"/>
    <s v="2 - Poder Ejecutivo"/>
    <s v="0201 - PRESIDENCIA DE LA REPÚBLICA"/>
    <s v="4 - SERVICIOS SOCIALES"/>
    <s v="4.5 - Protección social"/>
    <s v="4.5.10 - Asistencia social"/>
    <s v="2.3 - MATERIALES Y SUMINISTROS"/>
    <s v="2.3.1 - ALIMENTOS Y PRODUCTOS AGROFORESTALES"/>
    <s v="N"/>
    <s v="00 - N/A"/>
    <s v="20 - FONDOS CON DESTINO ESPECÍFICO"/>
    <s v="(en blanco)"/>
    <s v="99 - MULTIPROVINCIAL"/>
    <n v="555667500"/>
    <n v="911889670.06999993"/>
    <n v="28864728.16"/>
  </r>
  <r>
    <s v="2022"/>
    <x v="0"/>
    <x v="0"/>
    <x v="0"/>
    <x v="0"/>
    <s v="2 - Poder Ejecutivo"/>
    <s v="0201 - PRESIDENCIA DE LA REPÚBLICA"/>
    <s v="4 - SERVICIOS SOCIALES"/>
    <s v="4.5 - Protección social"/>
    <s v="4.5.10 - Asistencia social"/>
    <s v="2.3 - MATERIALES Y SUMINISTROS"/>
    <s v="2.3.1 - ALIMENTOS Y PRODUCTOS AGROFORESTALES"/>
    <s v="N"/>
    <s v="00 - N/A"/>
    <s v="50 - CRÉDITO INTERNO"/>
    <s v="(en blanco)"/>
    <s v="99 - MULTIPROVINCIAL"/>
    <n v="0"/>
    <n v="974624876"/>
    <n v="268099565.09999999"/>
  </r>
  <r>
    <s v="2022"/>
    <x v="0"/>
    <x v="0"/>
    <x v="0"/>
    <x v="0"/>
    <s v="2 - Poder Ejecutivo"/>
    <s v="0201 - PRESIDENCIA DE LA REPÚBLICA"/>
    <s v="4 - SERVICIOS SOCIALES"/>
    <s v="4.5 - Protección social"/>
    <s v="4.5.10 - Asistencia social"/>
    <s v="2.3 - MATERIALES Y SUMINISTROS"/>
    <s v="2.3.2 - TEXTILES Y VESTUARIOS"/>
    <s v="N"/>
    <s v="00 - N/A"/>
    <s v="10 - FONDO GENERAL"/>
    <s v="(en blanco)"/>
    <s v="99 - MULTIPROVINCIAL"/>
    <n v="31030414"/>
    <n v="57962537.960000001"/>
    <n v="37687300.460000008"/>
  </r>
  <r>
    <s v="2022"/>
    <x v="0"/>
    <x v="0"/>
    <x v="0"/>
    <x v="0"/>
    <s v="2 - Poder Ejecutivo"/>
    <s v="0201 - PRESIDENCIA DE LA REPÚBLICA"/>
    <s v="4 - SERVICIOS SOCIALES"/>
    <s v="4.5 - Protección social"/>
    <s v="4.5.10 - Asistencia social"/>
    <s v="2.3 - MATERIALES Y SUMINISTROS"/>
    <s v="2.3.2 - TEXTILES Y VESTUARIOS"/>
    <s v="N"/>
    <s v="00 - N/A"/>
    <s v="20 - FONDOS CON DESTINO ESPECÍFICO"/>
    <s v="(en blanco)"/>
    <s v="99 - MULTIPROVINCIAL"/>
    <n v="2800000"/>
    <n v="7000000"/>
    <n v="451645"/>
  </r>
  <r>
    <s v="2022"/>
    <x v="0"/>
    <x v="0"/>
    <x v="0"/>
    <x v="0"/>
    <s v="2 - Poder Ejecutivo"/>
    <s v="0201 - PRESIDENCIA DE LA REPÚBLICA"/>
    <s v="4 - SERVICIOS SOCIALES"/>
    <s v="4.5 - Protección social"/>
    <s v="4.5.10 - Asistencia social"/>
    <s v="2.3 - MATERIALES Y SUMINISTROS"/>
    <s v="2.3.2 - TEXTILES Y VESTUARIOS"/>
    <s v="N"/>
    <s v="00 - N/A"/>
    <s v="50 - CRÉDITO INTERNO"/>
    <s v="(en blanco)"/>
    <s v="99 - MULTIPROVINCIAL"/>
    <n v="0"/>
    <n v="42700000"/>
    <n v="8970283.4800000004"/>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01 - DISTRITO NACIONAL"/>
    <n v="5040000"/>
    <n v="5040000"/>
    <n v="5030345.9400000004"/>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10 - INDEPENDENCIA"/>
    <n v="2520000"/>
    <n v="0"/>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11 - LA ALTAGRACIA"/>
    <n v="2520000"/>
    <n v="1826849.26"/>
    <n v="1821179.26"/>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13 - LA VEGA"/>
    <n v="2620800"/>
    <n v="2620800"/>
    <n v="262080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22 - SAN JUAN"/>
    <n v="2520000"/>
    <n v="2520000"/>
    <n v="252000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27 - VALVERDE"/>
    <n v="1512000"/>
    <n v="1512000"/>
    <n v="151200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32 - SANTO DOMINGO"/>
    <n v="2696400"/>
    <n v="114960.20999999996"/>
    <n v="110466.21"/>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99 - MULTIPROVINCIAL"/>
    <n v="22263182"/>
    <n v="5822117.0599999996"/>
    <n v="4502558.6099999994"/>
  </r>
  <r>
    <s v="2022"/>
    <x v="0"/>
    <x v="0"/>
    <x v="0"/>
    <x v="0"/>
    <s v="2 - Poder Ejecutivo"/>
    <s v="0201 - PRESIDENCIA DE LA REPÚBLICA"/>
    <s v="4 - SERVICIOS SOCIALES"/>
    <s v="4.5 - Protección social"/>
    <s v="4.5.10 - Asistencia social"/>
    <s v="2.3 - MATERIALES Y SUMINISTROS"/>
    <s v="2.3.6 - PRODUCTOS DE MINERALES, METÁLICOS Y NO METÁLICOS"/>
    <s v="N"/>
    <s v="00 - N/A"/>
    <s v="10 - FONDO GENERAL"/>
    <s v="(en blanco)"/>
    <s v="99 - MULTIPROVINCIAL"/>
    <n v="72483377"/>
    <n v="34197776.339999996"/>
    <n v="24968798.719999969"/>
  </r>
  <r>
    <s v="2022"/>
    <x v="0"/>
    <x v="0"/>
    <x v="0"/>
    <x v="0"/>
    <s v="2 - Poder Ejecutivo"/>
    <s v="0201 - PRESIDENCIA DE LA REPÚBLICA"/>
    <s v="4 - SERVICIOS SOCIALES"/>
    <s v="4.5 - Protección social"/>
    <s v="4.5.10 - Asistencia social"/>
    <s v="2.3 - MATERIALES Y SUMINISTROS"/>
    <s v="2.3.6 - PRODUCTOS DE MINERALES, METÁLICOS Y NO METÁLICOS"/>
    <s v="N"/>
    <s v="00 - N/A"/>
    <s v="20 - FONDOS CON DESTINO ESPECÍFICO"/>
    <s v="(en blanco)"/>
    <s v="99 - MULTIPROVINCIAL"/>
    <n v="2589701"/>
    <n v="9934701"/>
    <n v="152603.06"/>
  </r>
  <r>
    <s v="2022"/>
    <x v="0"/>
    <x v="0"/>
    <x v="0"/>
    <x v="0"/>
    <s v="2 - Poder Ejecutivo"/>
    <s v="0201 - PRESIDENCIA DE LA REPÚBLICA"/>
    <s v="4 - SERVICIOS SOCIALES"/>
    <s v="4.5 - Protección social"/>
    <s v="4.5.10 - Asistencia social"/>
    <s v="2.3 - MATERIALES Y SUMINISTROS"/>
    <s v="2.3.6 - PRODUCTOS DE MINERALES, METÁLICOS Y NO METÁLICOS"/>
    <s v="N"/>
    <s v="00 - N/A"/>
    <s v="50 - CRÉDITO INTERNO"/>
    <s v="(en blanco)"/>
    <s v="99 - MULTIPROVINCIAL"/>
    <n v="0"/>
    <n v="108825367"/>
    <n v="26600502.82"/>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01 - DISTRITO NACIONAL"/>
    <n v="801108"/>
    <n v="392645"/>
    <n v="392027.85"/>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10 - INDEPENDENCIA"/>
    <n v="801108"/>
    <n v="180995"/>
    <n v="180994.5"/>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11 - LA ALTAGRACIA"/>
    <n v="801108"/>
    <n v="416527"/>
    <n v="416526.85"/>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13 - LA VEGA"/>
    <n v="801108"/>
    <n v="306645"/>
    <n v="306644.53000000003"/>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22 - SAN JUAN"/>
    <n v="801108"/>
    <n v="274524.30000000005"/>
    <n v="274524.3"/>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27 - VALVERDE"/>
    <n v="801108"/>
    <n v="520647"/>
    <n v="474646.86999999994"/>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32 - SANTO DOMINGO"/>
    <n v="66759"/>
    <n v="66759"/>
    <n v="66759"/>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99 - MULTIPROVINCIAL"/>
    <n v="228019661"/>
    <n v="256920557.91000003"/>
    <n v="193775473.54999998"/>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20 - FONDOS CON DESTINO ESPECÍFICO"/>
    <s v="(en blanco)"/>
    <s v="99 - MULTIPROVINCIAL"/>
    <n v="3510000"/>
    <n v="28160000"/>
    <n v="6549262.0099999998"/>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50 - CRÉDITO INTERNO"/>
    <s v="(en blanco)"/>
    <s v="99 - MULTIPROVINCIAL"/>
    <n v="0"/>
    <n v="20000"/>
    <n v="0"/>
  </r>
  <r>
    <s v="2022"/>
    <x v="0"/>
    <x v="0"/>
    <x v="0"/>
    <x v="0"/>
    <s v="2 - Poder Ejecutivo"/>
    <s v="0201 - PRESIDENCIA DE LA REPÚBLICA"/>
    <s v="4 - SERVICIOS SOCIALES"/>
    <s v="4.5 - Protección social"/>
    <s v="4.5.10 - Asistencia social"/>
    <s v="2.3 - MATERIALES Y SUMINISTROS"/>
    <s v="2.3.9 - PRODUCTOS Y ÚTILES VARIOS"/>
    <s v="N"/>
    <s v="00 - N/A"/>
    <s v="10 - FONDO GENERAL"/>
    <s v="(en blanco)"/>
    <s v="99 - MULTIPROVINCIAL"/>
    <n v="203346200"/>
    <n v="290347410.87"/>
    <n v="167864895.34999987"/>
  </r>
  <r>
    <s v="2022"/>
    <x v="0"/>
    <x v="0"/>
    <x v="0"/>
    <x v="0"/>
    <s v="2 - Poder Ejecutivo"/>
    <s v="0201 - PRESIDENCIA DE LA REPÚBLICA"/>
    <s v="4 - SERVICIOS SOCIALES"/>
    <s v="4.5 - Protección social"/>
    <s v="4.5.10 - Asistencia social"/>
    <s v="2.3 - MATERIALES Y SUMINISTROS"/>
    <s v="2.3.9 - PRODUCTOS Y ÚTILES VARIOS"/>
    <s v="N"/>
    <s v="00 - N/A"/>
    <s v="20 - FONDOS CON DESTINO ESPECÍFICO"/>
    <s v="(en blanco)"/>
    <s v="99 - MULTIPROVINCIAL"/>
    <n v="8500000"/>
    <n v="112566398"/>
    <n v="60802193.369999997"/>
  </r>
  <r>
    <s v="2022"/>
    <x v="0"/>
    <x v="0"/>
    <x v="0"/>
    <x v="0"/>
    <s v="2 - Poder Ejecutivo"/>
    <s v="0201 - PRESIDENCIA DE LA REPÚBLICA"/>
    <s v="4 - SERVICIOS SOCIALES"/>
    <s v="4.5 - Protección social"/>
    <s v="4.5.10 - Asistencia social"/>
    <s v="2.3 - MATERIALES Y SUMINISTROS"/>
    <s v="2.3.3 - PAPEL, CARTÓN E IMPRESOS"/>
    <s v="N"/>
    <s v="00 - N/A"/>
    <s v="10 - FONDO GENERAL"/>
    <s v="(en blanco)"/>
    <s v="99 - MULTIPROVINCIAL"/>
    <n v="49521801"/>
    <n v="22627574.230000008"/>
    <n v="16027355.549999999"/>
  </r>
  <r>
    <s v="2022"/>
    <x v="0"/>
    <x v="0"/>
    <x v="0"/>
    <x v="0"/>
    <s v="2 - Poder Ejecutivo"/>
    <s v="0201 - PRESIDENCIA DE LA REPÚBLICA"/>
    <s v="4 - SERVICIOS SOCIALES"/>
    <s v="4.5 - Protección social"/>
    <s v="4.5.10 - Asistencia social"/>
    <s v="2.3 - MATERIALES Y SUMINISTROS"/>
    <s v="2.3.3 - PAPEL, CARTÓN E IMPRESOS"/>
    <s v="N"/>
    <s v="00 - N/A"/>
    <s v="20 - FONDOS CON DESTINO ESPECÍFICO"/>
    <s v="(en blanco)"/>
    <s v="99 - MULTIPROVINCIAL"/>
    <n v="6000000"/>
    <n v="12981602"/>
    <n v="1149660"/>
  </r>
  <r>
    <s v="2022"/>
    <x v="0"/>
    <x v="0"/>
    <x v="0"/>
    <x v="0"/>
    <s v="2 - Poder Ejecutivo"/>
    <s v="0201 - PRESIDENCIA DE LA REPÚBLICA"/>
    <s v="4 - SERVICIOS SOCIALES"/>
    <s v="4.5 - Protección social"/>
    <s v="4.5.10 - Asistencia social"/>
    <s v="2.3 - MATERIALES Y SUMINISTROS"/>
    <s v="2.3.5 - CUERO, CAUCHO Y PLÁSTICO"/>
    <s v="N"/>
    <s v="00 - N/A"/>
    <s v="10 - FONDO GENERAL"/>
    <s v="(en blanco)"/>
    <s v="99 - MULTIPROVINCIAL"/>
    <n v="77115378"/>
    <n v="84758424.349999994"/>
    <n v="68033026.299999997"/>
  </r>
  <r>
    <s v="2022"/>
    <x v="0"/>
    <x v="0"/>
    <x v="0"/>
    <x v="0"/>
    <s v="2 - Poder Ejecutivo"/>
    <s v="0201 - PRESIDENCIA DE LA REPÚBLICA"/>
    <s v="4 - SERVICIOS SOCIALES"/>
    <s v="4.5 - Protección social"/>
    <s v="4.5.10 - Asistencia social"/>
    <s v="2.3 - MATERIALES Y SUMINISTROS"/>
    <s v="2.3.5 - CUERO, CAUCHO Y PLÁSTICO"/>
    <s v="N"/>
    <s v="00 - N/A"/>
    <s v="20 - FONDOS CON DESTINO ESPECÍFICO"/>
    <s v="(en blanco)"/>
    <s v="99 - MULTIPROVINCIAL"/>
    <n v="7500000"/>
    <n v="23000000"/>
    <n v="2368985.7000000002"/>
  </r>
  <r>
    <s v="2022"/>
    <x v="0"/>
    <x v="0"/>
    <x v="0"/>
    <x v="0"/>
    <s v="2 - Poder Ejecutivo"/>
    <s v="0201 - PRESIDENCIA DE LA REPÚBLICA"/>
    <s v="4 - SERVICIOS SOCIALES"/>
    <s v="4.5 - Protección social"/>
    <s v="4.5.10 - Asistencia social"/>
    <s v="2.3 - MATERIALES Y SUMINISTROS"/>
    <s v="2.3.5 - CUERO, CAUCHO Y PLÁSTICO"/>
    <s v="N"/>
    <s v="00 - N/A"/>
    <s v="50 - CRÉDITO INTERNO"/>
    <s v="(en blanco)"/>
    <s v="99 - MULTIPROVINCIAL"/>
    <n v="0"/>
    <n v="23300000"/>
    <n v="22714668.120000001"/>
  </r>
  <r>
    <s v="2022"/>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s v="N"/>
    <s v="00 - N/A"/>
    <s v="10 - FONDO GENERAL"/>
    <s v="(en blanco)"/>
    <s v="99 - MULTIPROVINCIAL"/>
    <n v="825843799"/>
    <n v="755227762"/>
    <n v="725526085.42999971"/>
  </r>
  <r>
    <s v="2022"/>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s v="N"/>
    <s v="00 - N/A"/>
    <s v="20 - FONDOS CON DESTINO ESPECÍFICO"/>
    <s v="(en blanco)"/>
    <s v="99 - MULTIPROVINCIAL"/>
    <n v="30072376"/>
    <n v="61072376"/>
    <n v="59889293.32"/>
  </r>
  <r>
    <s v="2022"/>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s v="N"/>
    <s v="00 - N/A"/>
    <s v="10 - FONDO GENERAL"/>
    <s v="(en blanco)"/>
    <s v="99 - MULTIPROVINCIAL"/>
    <n v="102246296"/>
    <n v="166046296"/>
    <n v="156352979.23000005"/>
  </r>
  <r>
    <s v="2022"/>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s v="N"/>
    <s v="00 - N/A"/>
    <s v="20 - FONDOS CON DESTINO ESPECÍFICO"/>
    <s v="(en blanco)"/>
    <s v="99 - MULTIPROVINCIAL"/>
    <n v="20952000"/>
    <n v="4452000"/>
    <n v="0"/>
  </r>
  <r>
    <s v="2022"/>
    <x v="0"/>
    <x v="0"/>
    <x v="0"/>
    <x v="0"/>
    <s v="2 - Poder Ejecutivo"/>
    <s v="0202 - MINISTERIO DE  INTERIOR Y POLICÍA"/>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2593800"/>
    <n v="1693800"/>
    <n v="30190.3"/>
  </r>
  <r>
    <s v="2022"/>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121154935"/>
    <n v="111054935"/>
    <n v="88611792.039999977"/>
  </r>
  <r>
    <s v="2022"/>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s v="N"/>
    <s v="00 - N/A"/>
    <s v="20 - FONDOS CON DESTINO ESPECÍFICO"/>
    <s v="(en blanco)"/>
    <s v="99 - MULTIPROVINCIAL"/>
    <n v="3700000"/>
    <n v="6200000"/>
    <n v="3588999.5000000019"/>
  </r>
  <r>
    <s v="2022"/>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s v="N"/>
    <s v="00 - N/A"/>
    <s v="10 - FONDO GENERAL"/>
    <s v="(en blanco)"/>
    <s v="99 - MULTIPROVINCIAL"/>
    <n v="48050922"/>
    <n v="47834922"/>
    <n v="46620853.210000001"/>
  </r>
  <r>
    <s v="2022"/>
    <x v="0"/>
    <x v="0"/>
    <x v="0"/>
    <x v="0"/>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600000"/>
    <n v="37500000"/>
    <n v="7426949.7599999998"/>
  </r>
  <r>
    <s v="2022"/>
    <x v="0"/>
    <x v="0"/>
    <x v="0"/>
    <x v="0"/>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s v="N"/>
    <s v="00 - N/A"/>
    <s v="20 - FONDOS CON DESTINO ESPECÍFICO"/>
    <s v="(en blanco)"/>
    <s v="99 - MULTIPROVINCIAL"/>
    <n v="13946438"/>
    <n v="8181438"/>
    <n v="5894120.8099999996"/>
  </r>
  <r>
    <s v="2022"/>
    <x v="0"/>
    <x v="0"/>
    <x v="0"/>
    <x v="0"/>
    <s v="2 - Poder Ejecutivo"/>
    <s v="0202 - MINISTERIO DE  INTERIOR Y POLICÍA"/>
    <s v="1 - SERVICIOS  GENERALES"/>
    <s v="1.1 - Administración general"/>
    <s v="1.1.02 - Gestión administrativa, financiera, fiscal, económica y planificación"/>
    <s v="2.2 - CONTRATACIÓN DE SERVICIOS"/>
    <s v="2.2.3 - VIÁTICOS"/>
    <s v="N"/>
    <s v="00 - N/A"/>
    <s v="10 - FONDO GENERAL"/>
    <s v="(en blanco)"/>
    <s v="99 - MULTIPROVINCIAL"/>
    <n v="12593419"/>
    <n v="16663696.5"/>
    <n v="16280179.289999999"/>
  </r>
  <r>
    <s v="2022"/>
    <x v="0"/>
    <x v="0"/>
    <x v="0"/>
    <x v="0"/>
    <s v="2 - Poder Ejecutivo"/>
    <s v="0202 - MINISTERIO DE  INTERIOR Y POLICÍA"/>
    <s v="1 - SERVICIOS  GENERALES"/>
    <s v="1.1 - Administración general"/>
    <s v="1.1.02 - Gestión administrativa, financiera, fiscal, económica y planificación"/>
    <s v="2.2 - CONTRATACIÓN DE SERVICIOS"/>
    <s v="2.2.3 - VIÁTICOS"/>
    <s v="N"/>
    <s v="00 - N/A"/>
    <s v="20 - FONDOS CON DESTINO ESPECÍFICO"/>
    <s v="(en blanco)"/>
    <s v="99 - MULTIPROVINCIAL"/>
    <n v="0"/>
    <n v="100000"/>
    <n v="0"/>
  </r>
  <r>
    <s v="2022"/>
    <x v="0"/>
    <x v="0"/>
    <x v="0"/>
    <x v="0"/>
    <s v="2 - Poder Ejecutivo"/>
    <s v="0202 - MINISTERIO DE  INTERIOR Y POLICÍA"/>
    <s v="1 - SERVICIOS  GENERALES"/>
    <s v="1.1 - Administración general"/>
    <s v="1.1.02 - Gestión administrativa, financiera, fiscal, económica y planificación"/>
    <s v="2.2 - CONTRATACIÓN DE SERVICIOS"/>
    <s v="2.2.4 - TRANSPORTE Y ALMACENAJE"/>
    <s v="N"/>
    <s v="00 - N/A"/>
    <s v="10 - FONDO GENERAL"/>
    <s v="(en blanco)"/>
    <s v="99 - MULTIPROVINCIAL"/>
    <n v="0"/>
    <n v="400000"/>
    <n v="0"/>
  </r>
  <r>
    <s v="2022"/>
    <x v="0"/>
    <x v="0"/>
    <x v="0"/>
    <x v="0"/>
    <s v="2 - Poder Ejecutivo"/>
    <s v="0202 - MINISTERIO DE  INTERIOR Y POLICÍA"/>
    <s v="1 - SERVICIOS  GENERALES"/>
    <s v="1.1 - Administración general"/>
    <s v="1.1.02 - Gestión administrativa, financiera, fiscal, económica y planificación"/>
    <s v="2.2 - CONTRATACIÓN DE SERVICIOS"/>
    <s v="2.2.4 - TRANSPORTE Y ALMACENAJE"/>
    <s v="N"/>
    <s v="00 - N/A"/>
    <s v="20 - FONDOS CON DESTINO ESPECÍFICO"/>
    <s v="(en blanco)"/>
    <s v="99 - MULTIPROVINCIAL"/>
    <n v="2761086"/>
    <n v="2761086"/>
    <n v="0"/>
  </r>
  <r>
    <s v="2022"/>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s v="N"/>
    <s v="00 - N/A"/>
    <s v="10 - FONDO GENERAL"/>
    <s v="(en blanco)"/>
    <s v="99 - MULTIPROVINCIAL"/>
    <n v="16052268"/>
    <n v="27052268"/>
    <n v="17522119.619999997"/>
  </r>
  <r>
    <s v="2022"/>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s v="N"/>
    <s v="00 - N/A"/>
    <s v="20 - FONDOS CON DESTINO ESPECÍFICO"/>
    <s v="(en blanco)"/>
    <s v="99 - MULTIPROVINCIAL"/>
    <n v="19646902"/>
    <n v="136329580"/>
    <n v="10219055.729999999"/>
  </r>
  <r>
    <s v="2022"/>
    <x v="0"/>
    <x v="0"/>
    <x v="0"/>
    <x v="0"/>
    <s v="2 - Poder Ejecutivo"/>
    <s v="0202 - MINISTERIO DE  INTERIOR Y POLICÍA"/>
    <s v="1 - SERVICIOS  GENERALES"/>
    <s v="1.1 - Administración general"/>
    <s v="1.1.02 - Gestión administrativa, financiera, fiscal, económica y planificación"/>
    <s v="2.2 - CONTRATACIÓN DE SERVICIOS"/>
    <s v="2.2.6 - SEGUROS"/>
    <s v="N"/>
    <s v="00 - N/A"/>
    <s v="10 - FONDO GENERAL"/>
    <s v="(en blanco)"/>
    <s v="99 - MULTIPROVINCIAL"/>
    <n v="68464478"/>
    <n v="40964478"/>
    <n v="39763805.039999999"/>
  </r>
  <r>
    <s v="2022"/>
    <x v="0"/>
    <x v="0"/>
    <x v="0"/>
    <x v="0"/>
    <s v="2 - Poder Ejecutivo"/>
    <s v="0202 - MINISTERIO DE  INTERIOR Y POLICÍA"/>
    <s v="1 - SERVICIOS  GENERALES"/>
    <s v="1.1 - Administración general"/>
    <s v="1.1.02 - Gestión administrativa, financiera, fiscal, económica y planificación"/>
    <s v="2.2 - CONTRATACIÓN DE SERVICIOS"/>
    <s v="2.2.6 - SEGUROS"/>
    <s v="N"/>
    <s v="00 - N/A"/>
    <s v="20 - FONDOS CON DESTINO ESPECÍFICO"/>
    <s v="(en blanco)"/>
    <s v="99 - MULTIPROVINCIAL"/>
    <n v="0"/>
    <n v="100000"/>
    <n v="0"/>
  </r>
  <r>
    <s v="2022"/>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26119234"/>
    <n v="33323747.59"/>
    <n v="10747167.119999992"/>
  </r>
  <r>
    <s v="2022"/>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s v="N"/>
    <s v="00 - N/A"/>
    <s v="20 - FONDOS CON DESTINO ESPECÍFICO"/>
    <s v="(en blanco)"/>
    <s v="99 - MULTIPROVINCIAL"/>
    <n v="19514571"/>
    <n v="16614571"/>
    <n v="7054006.0999999996"/>
  </r>
  <r>
    <s v="2022"/>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656734324"/>
    <n v="65094265.519999988"/>
    <n v="57940612.430000007"/>
  </r>
  <r>
    <s v="2022"/>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s v="N"/>
    <s v="00 - N/A"/>
    <s v="20 - FONDOS CON DESTINO ESPECÍFICO"/>
    <s v="(en blanco)"/>
    <s v="99 - MULTIPROVINCIAL"/>
    <n v="15538594"/>
    <n v="20738594"/>
    <n v="9903153.8599999994"/>
  </r>
  <r>
    <s v="2022"/>
    <x v="0"/>
    <x v="0"/>
    <x v="0"/>
    <x v="0"/>
    <s v="2 - Poder Ejecutivo"/>
    <s v="0202 - MINISTERIO DE  INTERIOR Y POLICÍA"/>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60239165"/>
    <n v="68284613.569999993"/>
    <n v="26357814.320000004"/>
  </r>
  <r>
    <s v="2022"/>
    <x v="0"/>
    <x v="0"/>
    <x v="0"/>
    <x v="0"/>
    <s v="2 - Poder Ejecutivo"/>
    <s v="0202 - MINISTERIO DE  INTERIOR Y POLICÍA"/>
    <s v="1 - SERVICIOS  GENERALES"/>
    <s v="1.1 - Administración general"/>
    <s v="1.1.02 - Gestión administrativa, financiera, fiscal, económica y planificación"/>
    <s v="2.2 - CONTRATACIÓN DE SERVICIOS"/>
    <s v="2.2.9 - OTRAS CONTRATACIONES DE SERVICIOS"/>
    <s v="N"/>
    <s v="00 - N/A"/>
    <s v="20 - FONDOS CON DESTINO ESPECÍFICO"/>
    <s v="(en blanco)"/>
    <s v="99 - MULTIPROVINCIAL"/>
    <n v="40803144"/>
    <n v="17403144"/>
    <n v="7903688.2300000004"/>
  </r>
  <r>
    <s v="2022"/>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2584621"/>
    <n v="19412543.629999999"/>
    <n v="12977555.520000001"/>
  </r>
  <r>
    <s v="2022"/>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s v="N"/>
    <s v="00 - N/A"/>
    <s v="20 - FONDOS CON DESTINO ESPECÍFICO"/>
    <s v="(en blanco)"/>
    <s v="99 - MULTIPROVINCIAL"/>
    <n v="1694858"/>
    <n v="20894858"/>
    <n v="11761059.140000001"/>
  </r>
  <r>
    <s v="2022"/>
    <x v="0"/>
    <x v="0"/>
    <x v="0"/>
    <x v="0"/>
    <s v="2 - Poder Ejecutivo"/>
    <s v="0202 - MINISTERIO DE  INTERIOR Y POLICÍA"/>
    <s v="1 - SERVICIOS  GENERALES"/>
    <s v="1.1 - Administración general"/>
    <s v="1.1.02 - Gestión administrativa, financiera, fiscal, económica y planificación"/>
    <s v="2.3 - MATERIALES Y SUMINISTROS"/>
    <s v="2.3.2 - TEXTILES Y VESTUARIOS"/>
    <s v="N"/>
    <s v="00 - N/A"/>
    <s v="10 - FONDO GENERAL"/>
    <s v="(en blanco)"/>
    <s v="99 - MULTIPROVINCIAL"/>
    <n v="1400000"/>
    <n v="21854893.5"/>
    <n v="15814548.77"/>
  </r>
  <r>
    <s v="2022"/>
    <x v="0"/>
    <x v="0"/>
    <x v="0"/>
    <x v="0"/>
    <s v="2 - Poder Ejecutivo"/>
    <s v="0202 - MINISTERIO DE  INTERIOR Y POLICÍA"/>
    <s v="1 - SERVICIOS  GENERALES"/>
    <s v="1.1 - Administración general"/>
    <s v="1.1.02 - Gestión administrativa, financiera, fiscal, económica y planificación"/>
    <s v="2.3 - MATERIALES Y SUMINISTROS"/>
    <s v="2.3.2 - TEXTILES Y VESTUARIOS"/>
    <s v="N"/>
    <s v="00 - N/A"/>
    <s v="20 - FONDOS CON DESTINO ESPECÍFICO"/>
    <s v="(en blanco)"/>
    <s v="99 - MULTIPROVINCIAL"/>
    <n v="0"/>
    <n v="12600000"/>
    <n v="3637857.16"/>
  </r>
  <r>
    <s v="2022"/>
    <x v="0"/>
    <x v="0"/>
    <x v="0"/>
    <x v="0"/>
    <s v="2 - Poder Ejecutivo"/>
    <s v="0202 - MINISTERIO DE  INTERIOR Y POLICÍA"/>
    <s v="1 - SERVICIOS  GENERALES"/>
    <s v="1.1 - Administración general"/>
    <s v="1.1.02 - Gestión administrativa, financiera, fiscal, económica y planificación"/>
    <s v="2.3 - MATERIALES Y SUMINISTROS"/>
    <s v="2.3.4 - PRODUCTOS FARMACÉUTICOS"/>
    <s v="N"/>
    <s v="00 - N/A"/>
    <s v="10 - FONDO GENERAL"/>
    <s v="(en blanco)"/>
    <s v="99 - MULTIPROVINCIAL"/>
    <n v="0"/>
    <n v="150000"/>
    <n v="87074.48"/>
  </r>
  <r>
    <s v="2022"/>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50760982"/>
    <n v="3662657"/>
    <n v="2006898.3600000003"/>
  </r>
  <r>
    <s v="2022"/>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s v="N"/>
    <s v="00 - N/A"/>
    <s v="20 - FONDOS CON DESTINO ESPECÍFICO"/>
    <s v="(en blanco)"/>
    <s v="99 - MULTIPROVINCIAL"/>
    <n v="2400001"/>
    <n v="1000001"/>
    <n v="560500"/>
  </r>
  <r>
    <s v="2022"/>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66850484"/>
    <n v="52183809"/>
    <n v="44726789.559999995"/>
  </r>
  <r>
    <s v="2022"/>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s v="N"/>
    <s v="00 - N/A"/>
    <s v="20 - FONDOS CON DESTINO ESPECÍFICO"/>
    <s v="(en blanco)"/>
    <s v="99 - MULTIPROVINCIAL"/>
    <n v="0"/>
    <n v="500000"/>
    <n v="105492"/>
  </r>
  <r>
    <s v="2022"/>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98531998"/>
    <n v="84932390.519999981"/>
    <n v="55565525.890000038"/>
  </r>
  <r>
    <s v="2022"/>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s v="N"/>
    <s v="00 - N/A"/>
    <s v="20 - FONDOS CON DESTINO ESPECÍFICO"/>
    <s v="(en blanco)"/>
    <s v="99 - MULTIPROVINCIAL"/>
    <n v="56683333"/>
    <n v="65507295"/>
    <n v="21670987.950000003"/>
  </r>
  <r>
    <s v="2022"/>
    <x v="0"/>
    <x v="0"/>
    <x v="0"/>
    <x v="0"/>
    <s v="2 - Poder Ejecutivo"/>
    <s v="0202 - MINISTERIO DE  INTERIOR Y POLICÍA"/>
    <s v="1 - SERVICIOS  GENERALES"/>
    <s v="1.1 - Administración general"/>
    <s v="1.1.02 - Gestión administrativa, financiera, fiscal, económica y planificación"/>
    <s v="2.3 - MATERIALES Y SUMINISTROS"/>
    <s v="2.3.3 - PAPEL, CARTÓN E IMPRESOS"/>
    <s v="N"/>
    <s v="00 - N/A"/>
    <s v="10 - FONDO GENERAL"/>
    <s v="(en blanco)"/>
    <s v="99 - MULTIPROVINCIAL"/>
    <n v="889922"/>
    <n v="17232296.469999999"/>
    <n v="9109048.7899999991"/>
  </r>
  <r>
    <s v="2022"/>
    <x v="0"/>
    <x v="0"/>
    <x v="0"/>
    <x v="0"/>
    <s v="2 - Poder Ejecutivo"/>
    <s v="0202 - MINISTERIO DE  INTERIOR Y POLICÍA"/>
    <s v="1 - SERVICIOS  GENERALES"/>
    <s v="1.1 - Administración general"/>
    <s v="1.1.02 - Gestión administrativa, financiera, fiscal, económica y planificación"/>
    <s v="2.3 - MATERIALES Y SUMINISTROS"/>
    <s v="2.3.3 - PAPEL, CARTÓN E IMPRESOS"/>
    <s v="N"/>
    <s v="00 - N/A"/>
    <s v="20 - FONDOS CON DESTINO ESPECÍFICO"/>
    <s v="(en blanco)"/>
    <s v="99 - MULTIPROVINCIAL"/>
    <n v="1815482"/>
    <n v="2115482"/>
    <n v="1290182.5"/>
  </r>
  <r>
    <s v="2022"/>
    <x v="0"/>
    <x v="0"/>
    <x v="0"/>
    <x v="0"/>
    <s v="2 - Poder Ejecutivo"/>
    <s v="0202 - MINISTERIO DE  INTERIOR Y POLICÍA"/>
    <s v="1 - SERVICIOS  GENERALES"/>
    <s v="1.1 - Administración general"/>
    <s v="1.1.02 - Gestión administrativa, financiera, fiscal, económica y planificación"/>
    <s v="2.3 - MATERIALES Y SUMINISTROS"/>
    <s v="2.3.5 - CUERO, CAUCHO Y PLÁSTICO"/>
    <s v="N"/>
    <s v="00 - N/A"/>
    <s v="10 - FONDO GENERAL"/>
    <s v="(en blanco)"/>
    <s v="99 - MULTIPROVINCIAL"/>
    <n v="524080"/>
    <n v="8964442"/>
    <n v="6338388.4200000009"/>
  </r>
  <r>
    <s v="2022"/>
    <x v="0"/>
    <x v="0"/>
    <x v="0"/>
    <x v="0"/>
    <s v="2 - Poder Ejecutivo"/>
    <s v="0202 - MINISTERIO DE  INTERIOR Y POLICÍA"/>
    <s v="1 - SERVICIOS  GENERALES"/>
    <s v="1.1 - Administración general"/>
    <s v="1.1.02 - Gestión administrativa, financiera, fiscal, económica y planificación"/>
    <s v="2.3 - MATERIALES Y SUMINISTROS"/>
    <s v="2.3.5 - CUERO, CAUCHO Y PLÁSTICO"/>
    <s v="N"/>
    <s v="00 - N/A"/>
    <s v="20 - FONDOS CON DESTINO ESPECÍFICO"/>
    <s v="(en blanco)"/>
    <s v="99 - MULTIPROVINCIAL"/>
    <n v="2700000"/>
    <n v="2800000"/>
    <n v="1226935.02"/>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1 - DISTRITO NACIONAL"/>
    <n v="11936500"/>
    <n v="248291362.38999999"/>
    <n v="248291362.38000003"/>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2 - AZUA"/>
    <n v="429714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4 - BARAHONA"/>
    <n v="143238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6 - DUARTE"/>
    <n v="1193650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9 - ESPAILLAT"/>
    <n v="486476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11 - LA ALTAGRACIA"/>
    <n v="1002666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12 - LA ROMANA"/>
    <n v="1933713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13 - LA VEGA"/>
    <n v="438410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17 - PERAVIA"/>
    <n v="716190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18 - PUERTO PLATA"/>
    <n v="1193650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20 - SAMANA"/>
    <n v="859428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21 - SAN CRISTOBAL"/>
    <n v="1336888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23 - SAN PEDRO DE MACORIS"/>
    <n v="1193650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25 - SANTIAGO"/>
    <n v="1193650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32 - SANTO DOMINGO"/>
    <n v="80690740"/>
    <n v="37002667.240000002"/>
    <n v="37002627.240000002"/>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99 - MULTIPROVINCIAL"/>
    <n v="14459845637"/>
    <n v="13617076817.430002"/>
    <n v="13592127720.360003"/>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1 - DISTRITO NACIONAL"/>
    <n v="1044000"/>
    <n v="14575630"/>
    <n v="1457071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2 - AZUA"/>
    <n v="37584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4 - BARAHONA"/>
    <n v="12528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6 - DUARTE"/>
    <n v="104400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9 - ESPAILLAT"/>
    <n v="25056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11 - LA ALTAGRACIA"/>
    <n v="87696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12 - LA ROMANA"/>
    <n v="169128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13 - LA VEGA"/>
    <n v="20880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17 - PERAVIA"/>
    <n v="62640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18 - PUERTO PLATA"/>
    <n v="104400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20 - SAMANA"/>
    <n v="75168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21 - SAN CRISTOBAL"/>
    <n v="116928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23 - SAN PEDRO DE MACORIS"/>
    <n v="104400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25 - SANTIAGO"/>
    <n v="90000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32 - SANTO DOMINGO"/>
    <n v="8353440"/>
    <n v="2617410"/>
    <n v="261741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99 - MULTIPROVINCIAL"/>
    <n v="644022541"/>
    <n v="573951540"/>
    <n v="569669307.69000006"/>
  </r>
  <r>
    <s v="2022"/>
    <x v="0"/>
    <x v="0"/>
    <x v="0"/>
    <x v="0"/>
    <s v="2 - Poder Ejecutivo"/>
    <s v="0202 - MINISTERIO DE  INTERIOR Y POLICÍA"/>
    <s v="1 - SERVICIOS  GENERALES"/>
    <s v="1.4 - Justicia, orden público y seguridad"/>
    <s v="1.4.01 - Servicios de seguridad interior"/>
    <s v="2.1 - REMUNERACIONES Y CONTRIBUCIONES"/>
    <s v="2.1.3 - DIETAS Y GASTOS DE REPRESENTACIÓN"/>
    <s v="N"/>
    <s v="00 - N/A"/>
    <s v="10 - FONDO GENERAL"/>
    <s v="(en blanco)"/>
    <s v="99 - MULTIPROVINCIAL"/>
    <n v="810000"/>
    <n v="61000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1 - DISTRITO NACIONAL"/>
    <n v="1465439"/>
    <n v="25820417.170000002"/>
    <n v="25820415.399999999"/>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2 - AZUA"/>
    <n v="564389"/>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4 - BARAHONA"/>
    <n v="188129"/>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6 - DUARTE"/>
    <n v="1567751"/>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9 - ESPAILLAT"/>
    <n v="376259"/>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11 - LA ALTAGRACIA"/>
    <n v="1316910"/>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12 - LA ROMANA"/>
    <n v="2539756"/>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13 - LA VEGA"/>
    <n v="313549"/>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17 - PERAVIA"/>
    <n v="940650"/>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18 - PUERTO PLATA"/>
    <n v="1516751"/>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20 - SAMANA"/>
    <n v="1128780"/>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21 - SAN CRISTOBAL"/>
    <n v="1755880"/>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23 - SAN PEDRO DE MACORIS"/>
    <n v="1567751"/>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25 - SANTIAGO"/>
    <n v="1567751"/>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32 - SANTO DOMINGO"/>
    <n v="10597991"/>
    <n v="6844201.9500000002"/>
    <n v="6844201.9499999965"/>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99 - MULTIPROVINCIAL"/>
    <n v="1771407427"/>
    <n v="1737122066.8600001"/>
    <n v="1721875951.7799997"/>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01 - DISTRITO NACIONAL"/>
    <n v="1200000"/>
    <n v="7655005"/>
    <n v="7655005"/>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04 - BARAHONA"/>
    <n v="500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06 - DUARTE"/>
    <n v="1344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09 - ESPAILLAT"/>
    <n v="288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11 - LA ALTAGRACIA"/>
    <n v="1008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13 - LA VEGA"/>
    <n v="240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17 - PERAVIA"/>
    <n v="720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18 - PUERTO PLATA"/>
    <n v="1200000"/>
    <n v="1200000"/>
    <n v="120000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20 - SAMANA"/>
    <n v="864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21 - SAN CRISTOBAL"/>
    <n v="1344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23 - SAN PEDRO DE MACORIS"/>
    <n v="1200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25 - SANTIAGO"/>
    <n v="1200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32 - SANTO DOMINGO"/>
    <n v="2736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99 - MULTIPROVINCIAL"/>
    <n v="280226340"/>
    <n v="291277959.27999997"/>
    <n v="287306463.05999988"/>
  </r>
  <r>
    <s v="2022"/>
    <x v="0"/>
    <x v="0"/>
    <x v="0"/>
    <x v="0"/>
    <s v="2 - Poder Ejecutivo"/>
    <s v="0202 - MINISTERIO DE  INTERIOR Y POLICÍA"/>
    <s v="1 - SERVICIOS  GENERALES"/>
    <s v="1.4 - Justicia, orden público y seguridad"/>
    <s v="1.4.01 - Servicios de seguridad interior"/>
    <s v="2.2 - CONTRATACIÓN DE SERVICIOS"/>
    <s v="2.2.2 - PUBLICIDAD, IMPRESIÓN Y ENCUADERNACIÓN"/>
    <s v="N"/>
    <s v="00 - N/A"/>
    <s v="10 - FONDO GENERAL"/>
    <s v="(en blanco)"/>
    <s v="99 - MULTIPROVINCIAL"/>
    <n v="104500000"/>
    <n v="16968141.63000001"/>
    <n v="15460921.519999998"/>
  </r>
  <r>
    <s v="2022"/>
    <x v="0"/>
    <x v="0"/>
    <x v="0"/>
    <x v="0"/>
    <s v="2 - Poder Ejecutivo"/>
    <s v="0202 - MINISTERIO DE  INTERIOR Y POLICÍA"/>
    <s v="1 - SERVICIOS  GENERALES"/>
    <s v="1.4 - Justicia, orden público y seguridad"/>
    <s v="1.4.01 - Servicios de seguridad interior"/>
    <s v="2.2 - CONTRATACIÓN DE SERVICIOS"/>
    <s v="2.2.3 - VIÁTICOS"/>
    <s v="N"/>
    <s v="00 - N/A"/>
    <s v="10 - FONDO GENERAL"/>
    <s v="(en blanco)"/>
    <s v="99 - MULTIPROVINCIAL"/>
    <n v="51440460"/>
    <n v="41018584.829999998"/>
    <n v="35848304.400000006"/>
  </r>
  <r>
    <s v="2022"/>
    <x v="0"/>
    <x v="0"/>
    <x v="0"/>
    <x v="0"/>
    <s v="2 - Poder Ejecutivo"/>
    <s v="0202 - MINISTERIO DE  INTERIOR Y POLICÍA"/>
    <s v="1 - SERVICIOS  GENERALES"/>
    <s v="1.4 - Justicia, orden público y seguridad"/>
    <s v="1.4.01 - Servicios de seguridad interior"/>
    <s v="2.2 - CONTRATACIÓN DE SERVICIOS"/>
    <s v="2.2.3 - VIÁTICOS"/>
    <s v="N"/>
    <s v="00 - N/A"/>
    <s v="20 - FONDOS CON DESTINO ESPECÍFICO"/>
    <s v="(en blanco)"/>
    <s v="99 - MULTIPROVINCIAL"/>
    <n v="7000000"/>
    <n v="7000000"/>
    <n v="6750100"/>
  </r>
  <r>
    <s v="2022"/>
    <x v="0"/>
    <x v="0"/>
    <x v="0"/>
    <x v="0"/>
    <s v="2 - Poder Ejecutivo"/>
    <s v="0202 - MINISTERIO DE  INTERIOR Y POLICÍA"/>
    <s v="1 - SERVICIOS  GENERALES"/>
    <s v="1.4 - Justicia, orden público y seguridad"/>
    <s v="1.4.01 - Servicios de seguridad interior"/>
    <s v="2.2 - CONTRATACIÓN DE SERVICIOS"/>
    <s v="2.2.4 - TRANSPORTE Y ALMACENAJE"/>
    <s v="N"/>
    <s v="00 - N/A"/>
    <s v="10 - FONDO GENERAL"/>
    <s v="(en blanco)"/>
    <s v="99 - MULTIPROVINCIAL"/>
    <n v="2000000"/>
    <n v="677234.24"/>
    <n v="677234.24"/>
  </r>
  <r>
    <s v="2022"/>
    <x v="0"/>
    <x v="0"/>
    <x v="0"/>
    <x v="0"/>
    <s v="2 - Poder Ejecutivo"/>
    <s v="0202 - MINISTERIO DE  INTERIOR Y POLICÍA"/>
    <s v="1 - SERVICIOS  GENERALES"/>
    <s v="1.4 - Justicia, orden público y seguridad"/>
    <s v="1.4.01 - Servicios de seguridad interior"/>
    <s v="2.2 - CONTRATACIÓN DE SERVICIOS"/>
    <s v="2.2.5 - ALQUILERES Y RENTAS"/>
    <s v="N"/>
    <s v="00 - N/A"/>
    <s v="10 - FONDO GENERAL"/>
    <s v="(en blanco)"/>
    <s v="99 - MULTIPROVINCIAL"/>
    <n v="308386400"/>
    <n v="64042989"/>
    <n v="52935906.889999993"/>
  </r>
  <r>
    <s v="2022"/>
    <x v="0"/>
    <x v="0"/>
    <x v="0"/>
    <x v="0"/>
    <s v="2 - Poder Ejecutivo"/>
    <s v="0202 - MINISTERIO DE  INTERIOR Y POLICÍA"/>
    <s v="1 - SERVICIOS  GENERALES"/>
    <s v="1.4 - Justicia, orden público y seguridad"/>
    <s v="1.4.01 - Servicios de seguridad interior"/>
    <s v="2.2 - CONTRATACIÓN DE SERVICIOS"/>
    <s v="2.2.5 - ALQUILERES Y RENTAS"/>
    <s v="N"/>
    <s v="00 - N/A"/>
    <s v="20 - FONDOS CON DESTINO ESPECÍFICO"/>
    <s v="(en blanco)"/>
    <s v="99 - MULTIPROVINCIAL"/>
    <n v="0"/>
    <n v="14671550.25"/>
    <n v="14671550.25"/>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01 - DISTRITO NACIONAL"/>
    <n v="0"/>
    <n v="4384127"/>
    <n v="4384127"/>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02 - AZUA"/>
    <n v="98846"/>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04 - BARAHONA"/>
    <n v="98846"/>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06 - DUARTE"/>
    <n v="494230"/>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11 - LA ALTAGRACIA"/>
    <n v="200865"/>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13 - LA VEGA"/>
    <n v="98846"/>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17 - PERAVIA"/>
    <n v="98846"/>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18 - PUERTO PLATA"/>
    <n v="494230"/>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20 - SAMANA"/>
    <n v="191346"/>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21 - SAN CRISTOBAL"/>
    <n v="98846"/>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23 - SAN PEDRO DE MACORIS"/>
    <n v="293365"/>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25 - SANTIAGO"/>
    <n v="510095"/>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32 - SANTO DOMINGO"/>
    <n v="1897112"/>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99 - MULTIPROVINCIAL"/>
    <n v="591000000"/>
    <n v="590913597.37"/>
    <n v="590913502.21000004"/>
  </r>
  <r>
    <s v="2022"/>
    <x v="0"/>
    <x v="0"/>
    <x v="0"/>
    <x v="0"/>
    <s v="2 - Poder Ejecutivo"/>
    <s v="0202 - MINISTERIO DE  INTERIOR Y POLICÍA"/>
    <s v="1 - SERVICIOS  GENERALES"/>
    <s v="1.4 - Justicia, orden público y seguridad"/>
    <s v="1.4.01 - Servicios de seguridad interior"/>
    <s v="2.2 - CONTRATACIÓN DE SERVICIOS"/>
    <s v="2.2.6 - SEGUROS"/>
    <s v="N"/>
    <s v="00 - N/A"/>
    <s v="20 - FONDOS CON DESTINO ESPECÍFICO"/>
    <s v="(en blanco)"/>
    <s v="99 - MULTIPROVINCIAL"/>
    <n v="7920795"/>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70 - DONACION EXTERNA"/>
    <s v="(en blanco)"/>
    <s v="99 - MULTIPROVINCIAL"/>
    <n v="3083562"/>
    <n v="3083562"/>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02 - AZUA"/>
    <n v="39336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04 - BARAHONA"/>
    <n v="156200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06 - DUARTE"/>
    <n v="196680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09 - ESPAILLAT"/>
    <n v="39336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11 - LA ALTAGRACIA"/>
    <n v="80340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12 - LA ROMANA"/>
    <n v="124680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13 - LA VEGA"/>
    <n v="39336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17 - PERAVIA"/>
    <n v="139336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18 - PUERTO PLATA"/>
    <n v="196680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20 - SAMANA"/>
    <n v="75336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21 - SAN CRISTOBAL"/>
    <n v="39336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23 - SAN PEDRO DE MACORIS"/>
    <n v="116340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25 - SANTIAGO"/>
    <n v="205020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32 - SANTO DOMINGO"/>
    <n v="447352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99 - MULTIPROVINCIAL"/>
    <n v="54076554"/>
    <n v="32179591.350000001"/>
    <n v="7286107.6299999999"/>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20 - FONDOS CON DESTINO ESPECÍFICO"/>
    <s v="(en blanco)"/>
    <s v="99 - MULTIPROVINCIAL"/>
    <n v="0"/>
    <n v="295927.75"/>
    <n v="295927.75"/>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70 - DONACION EXTERNA"/>
    <s v="(en blanco)"/>
    <s v="99 - MULTIPROVINCIAL"/>
    <n v="1484678"/>
    <n v="1484678"/>
    <n v="0"/>
  </r>
  <r>
    <s v="2022"/>
    <x v="0"/>
    <x v="0"/>
    <x v="0"/>
    <x v="0"/>
    <s v="2 - Poder Ejecutivo"/>
    <s v="0202 - MINISTERIO DE  INTERIOR Y POLICÍA"/>
    <s v="1 - SERVICIOS  GENERALES"/>
    <s v="1.4 - Justicia, orden público y seguridad"/>
    <s v="1.4.01 - Servicios de seguridad interior"/>
    <s v="2.2 - CONTRATACIÓN DE SERVICIOS"/>
    <s v="2.2.8 - OTROS SERVICIOS NO INCLUIDOS EN CONCEPTOS ANTERIORES"/>
    <s v="N"/>
    <s v="00 - N/A"/>
    <s v="10 - FONDO GENERAL"/>
    <s v="(en blanco)"/>
    <s v="99 - MULTIPROVINCIAL"/>
    <n v="98174334"/>
    <n v="91178450.019999996"/>
    <n v="39600904.639999993"/>
  </r>
  <r>
    <s v="2022"/>
    <x v="0"/>
    <x v="0"/>
    <x v="0"/>
    <x v="0"/>
    <s v="2 - Poder Ejecutivo"/>
    <s v="0202 - MINISTERIO DE  INTERIOR Y POLICÍA"/>
    <s v="1 - SERVICIOS  GENERALES"/>
    <s v="1.4 - Justicia, orden público y seguridad"/>
    <s v="1.4.01 - Servicios de seguridad interior"/>
    <s v="2.2 - CONTRATACIÓN DE SERVICIOS"/>
    <s v="2.2.9 - OTRAS CONTRATACIONES DE SERVICIOS"/>
    <s v="N"/>
    <s v="00 - N/A"/>
    <s v="10 - FONDO GENERAL"/>
    <s v="(en blanco)"/>
    <s v="99 - MULTIPROVINCIAL"/>
    <n v="51168000"/>
    <n v="16745386.84"/>
    <n v="11348083.870000001"/>
  </r>
  <r>
    <s v="2022"/>
    <x v="0"/>
    <x v="0"/>
    <x v="0"/>
    <x v="0"/>
    <s v="2 - Poder Ejecutivo"/>
    <s v="0202 - MINISTERIO DE  INTERIOR Y POLICÍA"/>
    <s v="1 - SERVICIOS  GENERALES"/>
    <s v="1.4 - Justicia, orden público y seguridad"/>
    <s v="1.4.01 - Servicios de seguridad interior"/>
    <s v="2.2 - CONTRATACIÓN DE SERVICIOS"/>
    <s v="2.2.9 - OTRAS CONTRATACIONES DE SERVICIOS"/>
    <s v="N"/>
    <s v="00 - N/A"/>
    <s v="20 - FONDOS CON DESTINO ESPECÍFICO"/>
    <s v="(en blanco)"/>
    <s v="99 - MULTIPROVINCIAL"/>
    <n v="0"/>
    <n v="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01 - DISTRITO NACIONAL"/>
    <n v="1800000"/>
    <n v="1800000"/>
    <n v="1800000.0000000002"/>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02 - AZUA"/>
    <n v="648000"/>
    <n v="648000"/>
    <n v="647999.99999999988"/>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04 - BARAHONA"/>
    <n v="216000"/>
    <n v="216000"/>
    <n v="216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06 - DUARTE"/>
    <n v="1800000"/>
    <n v="1800000"/>
    <n v="1800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09 - ESPAILLAT"/>
    <n v="3200000"/>
    <n v="3200000"/>
    <n v="3200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11 - LA ALTAGRACIA"/>
    <n v="1512000"/>
    <n v="1512000"/>
    <n v="1512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12 - LA ROMANA"/>
    <n v="2916000"/>
    <n v="2916000"/>
    <n v="2916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13 - LA VEGA"/>
    <n v="3600003"/>
    <n v="3600003"/>
    <n v="3600003"/>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17 - PERAVIA"/>
    <n v="648000"/>
    <n v="648000"/>
    <n v="648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18 - PUERTO PLATA"/>
    <n v="1800000"/>
    <n v="1800000"/>
    <n v="1800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20 - SAMANA"/>
    <n v="3296000"/>
    <n v="3296000"/>
    <n v="3296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21 - SAN CRISTOBAL"/>
    <n v="4016000"/>
    <n v="4016000"/>
    <n v="4016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23 - SAN PEDRO DE MACORIS"/>
    <n v="1800000"/>
    <n v="1800000"/>
    <n v="1800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25 - SANTIAGO"/>
    <n v="1800000"/>
    <n v="1800000"/>
    <n v="1800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32 - SANTO DOMINGO"/>
    <n v="7528000"/>
    <n v="7528000"/>
    <n v="7528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99 - MULTIPROVINCIAL"/>
    <n v="200490801"/>
    <n v="143391141.59999999"/>
    <n v="133713834.08000006"/>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20 - FONDOS CON DESTINO ESPECÍFICO"/>
    <s v="(en blanco)"/>
    <s v="99 - MULTIPROVINCIAL"/>
    <n v="14115165"/>
    <n v="0"/>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01 - DISTRITO NACIONAL"/>
    <n v="1500400"/>
    <n v="1500400"/>
    <n v="82000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02 - AZUA"/>
    <n v="558144"/>
    <n v="558144"/>
    <n v="558144"/>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04 - BARAHONA"/>
    <n v="2895397"/>
    <n v="2895397"/>
    <n v="1487637"/>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06 - DUARTE"/>
    <n v="4736448"/>
    <n v="4736448"/>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09 - ESPAILLAT"/>
    <n v="3720964"/>
    <n v="3720964"/>
    <n v="3180227.18"/>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11 - LA ALTAGRACIA"/>
    <n v="3310000"/>
    <n v="3310000"/>
    <n v="2216240.52"/>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12 - LA ROMANA"/>
    <n v="2511648"/>
    <n v="2511648"/>
    <n v="2511648"/>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13 - LA VEGA"/>
    <n v="3100803"/>
    <n v="3100803"/>
    <n v="3100803"/>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17 - PERAVIA"/>
    <n v="2930240"/>
    <n v="9119235"/>
    <n v="255550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18 - PUERTO PLATA"/>
    <n v="1550400"/>
    <n v="1550400"/>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20 - SAMANA"/>
    <n v="3116288"/>
    <n v="3116288"/>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21 - SAN CRISTOBAL"/>
    <n v="3773448"/>
    <n v="3773448"/>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23 - SAN PEDRO DE MACORIS"/>
    <n v="1550400"/>
    <n v="1550400"/>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25 - SANTIAGO"/>
    <n v="1550400"/>
    <n v="1550400"/>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32 - SANTO DOMINGO"/>
    <n v="15003488"/>
    <n v="15003488"/>
    <n v="505895.18"/>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99 - MULTIPROVINCIAL"/>
    <n v="203317639"/>
    <n v="242380238.11000001"/>
    <n v="151761581.86000001"/>
  </r>
  <r>
    <s v="2022"/>
    <x v="0"/>
    <x v="0"/>
    <x v="0"/>
    <x v="0"/>
    <s v="2 - Poder Ejecutivo"/>
    <s v="0202 - MINISTERIO DE  INTERIOR Y POLICÍA"/>
    <s v="1 - SERVICIOS  GENERALES"/>
    <s v="1.4 - Justicia, orden público y seguridad"/>
    <s v="1.4.01 - Servicios de seguridad interior"/>
    <s v="2.3 - MATERIALES Y SUMINISTROS"/>
    <s v="2.3.4 - PRODUCTOS FARMACÉUTICOS"/>
    <s v="N"/>
    <s v="00 - N/A"/>
    <s v="10 - FONDO GENERAL"/>
    <s v="(en blanco)"/>
    <s v="99 - MULTIPROVINCIAL"/>
    <n v="150000"/>
    <n v="444213.1"/>
    <n v="444213.10000000003"/>
  </r>
  <r>
    <s v="2022"/>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s v="N"/>
    <s v="00 - N/A"/>
    <s v="10 - FONDO GENERAL"/>
    <s v="(en blanco)"/>
    <s v="99 - MULTIPROVINCIAL"/>
    <n v="19197505"/>
    <n v="5990466.7000000002"/>
    <n v="4483935.4099999992"/>
  </r>
  <r>
    <s v="2022"/>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s v="N"/>
    <s v="00 - N/A"/>
    <s v="20 - FONDOS CON DESTINO ESPECÍFICO"/>
    <s v="(en blanco)"/>
    <s v="99 - MULTIPROVINCIAL"/>
    <n v="0"/>
    <n v="5186.1000000000004"/>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01 - DISTRITO NACIONAL"/>
    <n v="6480000"/>
    <n v="9716780"/>
    <n v="971678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02 - AZUA"/>
    <n v="2367686"/>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04 - BARAHONA"/>
    <n v="2448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06 - DUARTE"/>
    <n v="6480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09 - ESPAILLAT"/>
    <n v="1296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11 - LA ALTAGRACIA"/>
    <n v="3168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12 - LA ROMANA"/>
    <n v="6192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13 - LA VEGA"/>
    <n v="1296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17 - PERAVIA"/>
    <n v="864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18 - PUERTO PLATA"/>
    <n v="6480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20 - SAMANA"/>
    <n v="1440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21 - SAN CRISTOBAL"/>
    <n v="1296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23 - SAN PEDRO DE MACORIS"/>
    <n v="3312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25 - SANTIAGO"/>
    <n v="9360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32 - SANTO DOMINGO"/>
    <n v="19548205"/>
    <n v="90000"/>
    <n v="9000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99 - MULTIPROVINCIAL"/>
    <n v="1164358250"/>
    <n v="1246033196.7600002"/>
    <n v="1243296297.0700002"/>
  </r>
  <r>
    <s v="2022"/>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10 - FONDO GENERAL"/>
    <s v="(en blanco)"/>
    <s v="01 - DISTRITO NACIONAL"/>
    <n v="0"/>
    <n v="0"/>
    <n v="0"/>
  </r>
  <r>
    <s v="2022"/>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10 - FONDO GENERAL"/>
    <s v="(en blanco)"/>
    <s v="18 - PUERTO PLATA"/>
    <n v="0"/>
    <n v="4360704"/>
    <n v="872140.80000000005"/>
  </r>
  <r>
    <s v="2022"/>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10 - FONDO GENERAL"/>
    <s v="(en blanco)"/>
    <s v="99 - MULTIPROVINCIAL"/>
    <n v="119321936"/>
    <n v="354797620.72000003"/>
    <n v="239863307.62000003"/>
  </r>
  <r>
    <s v="2022"/>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20 - FONDOS CON DESTINO ESPECÍFICO"/>
    <s v="(en blanco)"/>
    <s v="99 - MULTIPROVINCIAL"/>
    <n v="0"/>
    <n v="1731820"/>
    <n v="855669.94"/>
  </r>
  <r>
    <s v="2022"/>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70 - DONACION EXTERNA"/>
    <s v="(en blanco)"/>
    <s v="99 - MULTIPROVINCIAL"/>
    <n v="6852360"/>
    <n v="6852360"/>
    <n v="0"/>
  </r>
  <r>
    <s v="2022"/>
    <x v="0"/>
    <x v="0"/>
    <x v="0"/>
    <x v="0"/>
    <s v="2 - Poder Ejecutivo"/>
    <s v="0202 - MINISTERIO DE  INTERIOR Y POLICÍA"/>
    <s v="1 - SERVICIOS  GENERALES"/>
    <s v="1.4 - Justicia, orden público y seguridad"/>
    <s v="1.4.01 - Servicios de seguridad interior"/>
    <s v="2.3 - MATERIALES Y SUMINISTROS"/>
    <s v="2.3.3 - PAPEL, CARTÓN E IMPRESOS"/>
    <s v="N"/>
    <s v="00 - N/A"/>
    <s v="10 - FONDO GENERAL"/>
    <s v="(en blanco)"/>
    <s v="99 - MULTIPROVINCIAL"/>
    <n v="28697419"/>
    <n v="46587514.300000004"/>
    <n v="27713872.190000005"/>
  </r>
  <r>
    <s v="2022"/>
    <x v="0"/>
    <x v="0"/>
    <x v="0"/>
    <x v="0"/>
    <s v="2 - Poder Ejecutivo"/>
    <s v="0202 - MINISTERIO DE  INTERIOR Y POLICÍA"/>
    <s v="1 - SERVICIOS  GENERALES"/>
    <s v="1.4 - Justicia, orden público y seguridad"/>
    <s v="1.4.01 - Servicios de seguridad interior"/>
    <s v="2.3 - MATERIALES Y SUMINISTROS"/>
    <s v="2.3.3 - PAPEL, CARTÓN E IMPRESOS"/>
    <s v="N"/>
    <s v="00 - N/A"/>
    <s v="20 - FONDOS CON DESTINO ESPECÍFICO"/>
    <s v="(en blanco)"/>
    <s v="99 - MULTIPROVINCIAL"/>
    <n v="0"/>
    <n v="2000000"/>
    <n v="1958040"/>
  </r>
  <r>
    <s v="2022"/>
    <x v="0"/>
    <x v="0"/>
    <x v="0"/>
    <x v="0"/>
    <s v="2 - Poder Ejecutivo"/>
    <s v="0202 - MINISTERIO DE  INTERIOR Y POLICÍA"/>
    <s v="1 - SERVICIOS  GENERALES"/>
    <s v="1.4 - Justicia, orden público y seguridad"/>
    <s v="1.4.01 - Servicios de seguridad interior"/>
    <s v="2.3 - MATERIALES Y SUMINISTROS"/>
    <s v="2.3.5 - CUERO, CAUCHO Y PLÁSTICO"/>
    <s v="N"/>
    <s v="00 - N/A"/>
    <s v="10 - FONDO GENERAL"/>
    <s v="(en blanco)"/>
    <s v="99 - MULTIPROVINCIAL"/>
    <n v="47124460"/>
    <n v="54507097.969999999"/>
    <n v="47680141.019999996"/>
  </r>
  <r>
    <s v="2022"/>
    <x v="0"/>
    <x v="0"/>
    <x v="0"/>
    <x v="0"/>
    <s v="2 - Poder Ejecutivo"/>
    <s v="0202 - MINISTERIO DE  INTERIOR Y POLICÍA"/>
    <s v="1 - SERVICIOS  GENERALES"/>
    <s v="1.4 - Justicia, orden público y seguridad"/>
    <s v="1.4.01 - Servicios de seguridad interior"/>
    <s v="2.3 - MATERIALES Y SUMINISTROS"/>
    <s v="2.3.5 - CUERO, CAUCHO Y PLÁSTICO"/>
    <s v="N"/>
    <s v="00 - N/A"/>
    <s v="20 - FONDOS CON DESTINO ESPECÍFICO"/>
    <s v="(en blanco)"/>
    <s v="99 - MULTIPROVINCIAL"/>
    <n v="0"/>
    <n v="101150"/>
    <n v="0"/>
  </r>
  <r>
    <s v="2022"/>
    <x v="0"/>
    <x v="0"/>
    <x v="0"/>
    <x v="0"/>
    <s v="2 - Poder Ejecutivo"/>
    <s v="0202 - MINISTERIO DE  INTERIOR Y POLICÍA"/>
    <s v="1 - SERVICIOS  GENERALES"/>
    <s v="1.4 - Justicia, orden público y seguridad"/>
    <s v="1.4.02 - Servicios de protección contra incendios"/>
    <s v="2.1 - REMUNERACIONES Y CONTRIBUCIONES"/>
    <s v="2.1.1 - REMUNERACIONES"/>
    <s v="N"/>
    <s v="00 - N/A"/>
    <s v="10 - FONDO GENERAL"/>
    <s v="(en blanco)"/>
    <s v="01 - DISTRITO NACIONAL"/>
    <n v="166309577"/>
    <n v="176517290.27000001"/>
    <n v="171617071.32000005"/>
  </r>
  <r>
    <s v="2022"/>
    <x v="0"/>
    <x v="0"/>
    <x v="0"/>
    <x v="0"/>
    <s v="2 - Poder Ejecutivo"/>
    <s v="0202 - MINISTERIO DE  INTERIOR Y POLICÍA"/>
    <s v="1 - SERVICIOS  GENERALES"/>
    <s v="1.4 - Justicia, orden público y seguridad"/>
    <s v="1.4.02 - Servicios de protección contra incendios"/>
    <s v="2.1 - REMUNERACIONES Y CONTRIBUCIONES"/>
    <s v="2.1.2 - SOBRESUELDOS"/>
    <s v="N"/>
    <s v="00 - N/A"/>
    <s v="10 - FONDO GENERAL"/>
    <s v="(en blanco)"/>
    <s v="01 - DISTRITO NACIONAL"/>
    <n v="619674"/>
    <n v="11420328.51"/>
    <n v="0"/>
  </r>
  <r>
    <s v="2022"/>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s v="N"/>
    <s v="00 - N/A"/>
    <s v="10 - FONDO GENERAL"/>
    <s v="(en blanco)"/>
    <s v="01 - DISTRITO NACIONAL"/>
    <n v="20914135"/>
    <n v="24891269.5"/>
    <n v="24204218.219999984"/>
  </r>
  <r>
    <s v="2022"/>
    <x v="0"/>
    <x v="0"/>
    <x v="0"/>
    <x v="0"/>
    <s v="2 - Poder Ejecutivo"/>
    <s v="0202 - MINISTERIO DE  INTERIOR Y POLICÍA"/>
    <s v="1 - SERVICIOS  GENERALES"/>
    <s v="1.4 - Justicia, orden público y seguridad"/>
    <s v="1.4.02 - Servicios de protección contra incendios"/>
    <s v="2.2 - CONTRATACIÓN DE SERVICIOS"/>
    <s v="2.2.1 - SERVICIOS BÁSICOS"/>
    <s v="N"/>
    <s v="00 - N/A"/>
    <s v="10 - FONDO GENERAL"/>
    <s v="(en blanco)"/>
    <s v="01 - DISTRITO NACIONAL"/>
    <n v="6417749"/>
    <n v="7652556.0300000003"/>
    <n v="7058751.7900000028"/>
  </r>
  <r>
    <s v="2022"/>
    <x v="0"/>
    <x v="0"/>
    <x v="0"/>
    <x v="0"/>
    <s v="2 - Poder Ejecutivo"/>
    <s v="0202 - MINISTERIO DE  INTERIOR Y POLICÍA"/>
    <s v="1 - SERVICIOS  GENERALES"/>
    <s v="1.4 - Justicia, orden público y seguridad"/>
    <s v="1.4.02 - Servicios de protección contra incendios"/>
    <s v="2.2 - CONTRATACIÓN DE SERVICIOS"/>
    <s v="2.2.2 - PUBLICIDAD, IMPRESIÓN Y ENCUADERNACIÓN"/>
    <s v="N"/>
    <s v="00 - N/A"/>
    <s v="10 - FONDO GENERAL"/>
    <s v="(en blanco)"/>
    <s v="01 - DISTRITO NACIONAL"/>
    <n v="292943"/>
    <n v="299943"/>
    <n v="259730.95"/>
  </r>
  <r>
    <s v="2022"/>
    <x v="0"/>
    <x v="0"/>
    <x v="0"/>
    <x v="0"/>
    <s v="2 - Poder Ejecutivo"/>
    <s v="0202 - MINISTERIO DE  INTERIOR Y POLICÍA"/>
    <s v="1 - SERVICIOS  GENERALES"/>
    <s v="1.4 - Justicia, orden público y seguridad"/>
    <s v="1.4.02 - Servicios de protección contra incendios"/>
    <s v="2.2 - CONTRATACIÓN DE SERVICIOS"/>
    <s v="2.2.3 - VIÁTICOS"/>
    <s v="N"/>
    <s v="00 - N/A"/>
    <s v="10 - FONDO GENERAL"/>
    <s v="(en blanco)"/>
    <s v="01 - DISTRITO NACIONAL"/>
    <n v="250000"/>
    <n v="5000"/>
    <n v="0"/>
  </r>
  <r>
    <s v="2022"/>
    <x v="0"/>
    <x v="0"/>
    <x v="0"/>
    <x v="0"/>
    <s v="2 - Poder Ejecutivo"/>
    <s v="0202 - MINISTERIO DE  INTERIOR Y POLICÍA"/>
    <s v="1 - SERVICIOS  GENERALES"/>
    <s v="1.4 - Justicia, orden público y seguridad"/>
    <s v="1.4.02 - Servicios de protección contra incendios"/>
    <s v="2.2 - CONTRATACIÓN DE SERVICIOS"/>
    <s v="2.2.4 - TRANSPORTE Y ALMACENAJE"/>
    <s v="N"/>
    <s v="00 - N/A"/>
    <s v="10 - FONDO GENERAL"/>
    <s v="(en blanco)"/>
    <s v="01 - DISTRITO NACIONAL"/>
    <n v="8500"/>
    <n v="17441"/>
    <n v="9874.15"/>
  </r>
  <r>
    <s v="2022"/>
    <x v="0"/>
    <x v="0"/>
    <x v="0"/>
    <x v="0"/>
    <s v="2 - Poder Ejecutivo"/>
    <s v="0202 - MINISTERIO DE  INTERIOR Y POLICÍA"/>
    <s v="1 - SERVICIOS  GENERALES"/>
    <s v="1.4 - Justicia, orden público y seguridad"/>
    <s v="1.4.02 - Servicios de protección contra incendios"/>
    <s v="2.2 - CONTRATACIÓN DE SERVICIOS"/>
    <s v="2.2.5 - ALQUILERES Y RENTAS"/>
    <s v="N"/>
    <s v="00 - N/A"/>
    <s v="10 - FONDO GENERAL"/>
    <s v="(en blanco)"/>
    <s v="01 - DISTRITO NACIONAL"/>
    <n v="582173"/>
    <n v="30173"/>
    <n v="0"/>
  </r>
  <r>
    <s v="2022"/>
    <x v="0"/>
    <x v="0"/>
    <x v="0"/>
    <x v="0"/>
    <s v="2 - Poder Ejecutivo"/>
    <s v="0202 - MINISTERIO DE  INTERIOR Y POLICÍA"/>
    <s v="1 - SERVICIOS  GENERALES"/>
    <s v="1.4 - Justicia, orden público y seguridad"/>
    <s v="1.4.02 - Servicios de protección contra incendios"/>
    <s v="2.2 - CONTRATACIÓN DE SERVICIOS"/>
    <s v="2.2.6 - SEGUROS"/>
    <s v="N"/>
    <s v="00 - N/A"/>
    <s v="10 - FONDO GENERAL"/>
    <s v="(en blanco)"/>
    <s v="01 - DISTRITO NACIONAL"/>
    <n v="1395873"/>
    <n v="1163631.96"/>
    <n v="1094142.71"/>
  </r>
  <r>
    <s v="2022"/>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s v="N"/>
    <s v="00 - N/A"/>
    <s v="10 - FONDO GENERAL"/>
    <s v="(en blanco)"/>
    <s v="01 - DISTRITO NACIONAL"/>
    <n v="5091488"/>
    <n v="1475910.29"/>
    <n v="1045335.63"/>
  </r>
  <r>
    <s v="2022"/>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s v="N"/>
    <s v="00 - N/A"/>
    <s v="10 - FONDO GENERAL"/>
    <s v="(en blanco)"/>
    <s v="01 - DISTRITO NACIONAL"/>
    <n v="2338561"/>
    <n v="639526.24"/>
    <n v="393365.38000000012"/>
  </r>
  <r>
    <s v="2022"/>
    <x v="0"/>
    <x v="0"/>
    <x v="0"/>
    <x v="0"/>
    <s v="2 - Poder Ejecutivo"/>
    <s v="0202 - MINISTERIO DE  INTERIOR Y POLICÍA"/>
    <s v="1 - SERVICIOS  GENERALES"/>
    <s v="1.4 - Justicia, orden público y seguridad"/>
    <s v="1.4.02 - Servicios de protección contra incendios"/>
    <s v="2.2 - CONTRATACIÓN DE SERVICIOS"/>
    <s v="2.2.9 - OTRAS CONTRATACIONES DE SERVICIOS"/>
    <s v="N"/>
    <s v="00 - N/A"/>
    <s v="10 - FONDO GENERAL"/>
    <s v="(en blanco)"/>
    <s v="01 - DISTRITO NACIONAL"/>
    <n v="300000"/>
    <n v="31593"/>
    <n v="0"/>
  </r>
  <r>
    <s v="2022"/>
    <x v="0"/>
    <x v="0"/>
    <x v="0"/>
    <x v="0"/>
    <s v="2 - Poder Ejecutivo"/>
    <s v="0202 - MINISTERIO DE  INTERIOR Y POLICÍA"/>
    <s v="1 - SERVICIOS  GENERALES"/>
    <s v="1.4 - Justicia, orden público y seguridad"/>
    <s v="1.4.02 - Servicios de protección contra incendios"/>
    <s v="2.3 - MATERIALES Y SUMINISTROS"/>
    <s v="2.3.1 - ALIMENTOS Y PRODUCTOS AGROFORESTALES"/>
    <s v="N"/>
    <s v="00 - N/A"/>
    <s v="10 - FONDO GENERAL"/>
    <s v="(en blanco)"/>
    <s v="01 - DISTRITO NACIONAL"/>
    <n v="22019475"/>
    <n v="25883818.109999999"/>
    <n v="24450010.569999997"/>
  </r>
  <r>
    <s v="2022"/>
    <x v="0"/>
    <x v="0"/>
    <x v="0"/>
    <x v="0"/>
    <s v="2 - Poder Ejecutivo"/>
    <s v="0202 - MINISTERIO DE  INTERIOR Y POLICÍA"/>
    <s v="1 - SERVICIOS  GENERALES"/>
    <s v="1.4 - Justicia, orden público y seguridad"/>
    <s v="1.4.02 - Servicios de protección contra incendios"/>
    <s v="2.3 - MATERIALES Y SUMINISTROS"/>
    <s v="2.3.2 - TEXTILES Y VESTUARIOS"/>
    <s v="N"/>
    <s v="00 - N/A"/>
    <s v="10 - FONDO GENERAL"/>
    <s v="(en blanco)"/>
    <s v="01 - DISTRITO NACIONAL"/>
    <n v="2990461"/>
    <n v="3276277.4299999997"/>
    <n v="2812404.5700000003"/>
  </r>
  <r>
    <s v="2022"/>
    <x v="0"/>
    <x v="0"/>
    <x v="0"/>
    <x v="0"/>
    <s v="2 - Poder Ejecutivo"/>
    <s v="0202 - MINISTERIO DE  INTERIOR Y POLICÍA"/>
    <s v="1 - SERVICIOS  GENERALES"/>
    <s v="1.4 - Justicia, orden público y seguridad"/>
    <s v="1.4.02 - Servicios de protección contra incendios"/>
    <s v="2.3 - MATERIALES Y SUMINISTROS"/>
    <s v="2.3.4 - PRODUCTOS FARMACÉUTICOS"/>
    <s v="N"/>
    <s v="00 - N/A"/>
    <s v="10 - FONDO GENERAL"/>
    <s v="(en blanco)"/>
    <s v="01 - DISTRITO NACIONAL"/>
    <n v="30000"/>
    <n v="1500"/>
    <n v="1412.5"/>
  </r>
  <r>
    <s v="2022"/>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s v="N"/>
    <s v="00 - N/A"/>
    <s v="10 - FONDO GENERAL"/>
    <s v="(en blanco)"/>
    <s v="01 - DISTRITO NACIONAL"/>
    <n v="1207403"/>
    <n v="1235890.0900000001"/>
    <n v="939088.2100000002"/>
  </r>
  <r>
    <s v="2022"/>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s v="N"/>
    <s v="00 - N/A"/>
    <s v="10 - FONDO GENERAL"/>
    <s v="(en blanco)"/>
    <s v="01 - DISTRITO NACIONAL"/>
    <n v="18267024"/>
    <n v="21943851.690000001"/>
    <n v="19849772.689999994"/>
  </r>
  <r>
    <s v="2022"/>
    <x v="0"/>
    <x v="0"/>
    <x v="0"/>
    <x v="0"/>
    <s v="2 - Poder Ejecutivo"/>
    <s v="0202 - MINISTERIO DE  INTERIOR Y POLICÍA"/>
    <s v="1 - SERVICIOS  GENERALES"/>
    <s v="1.4 - Justicia, orden público y seguridad"/>
    <s v="1.4.02 - Servicios de protección contra incendios"/>
    <s v="2.3 - MATERIALES Y SUMINISTROS"/>
    <s v="2.3.9 - PRODUCTOS Y ÚTILES VARIOS"/>
    <s v="N"/>
    <s v="00 - N/A"/>
    <s v="10 - FONDO GENERAL"/>
    <s v="(en blanco)"/>
    <s v="01 - DISTRITO NACIONAL"/>
    <n v="6683051"/>
    <n v="7131245.1700000009"/>
    <n v="6391752.0300000021"/>
  </r>
  <r>
    <s v="2022"/>
    <x v="0"/>
    <x v="0"/>
    <x v="0"/>
    <x v="0"/>
    <s v="2 - Poder Ejecutivo"/>
    <s v="0202 - MINISTERIO DE  INTERIOR Y POLICÍA"/>
    <s v="1 - SERVICIOS  GENERALES"/>
    <s v="1.4 - Justicia, orden público y seguridad"/>
    <s v="1.4.02 - Servicios de protección contra incendios"/>
    <s v="2.3 - MATERIALES Y SUMINISTROS"/>
    <s v="2.3.3 - PAPEL, CARTÓN E IMPRESOS"/>
    <s v="N"/>
    <s v="00 - N/A"/>
    <s v="10 - FONDO GENERAL"/>
    <s v="(en blanco)"/>
    <s v="01 - DISTRITO NACIONAL"/>
    <n v="674880"/>
    <n v="522507.27"/>
    <n v="268378.14"/>
  </r>
  <r>
    <s v="2022"/>
    <x v="0"/>
    <x v="0"/>
    <x v="0"/>
    <x v="0"/>
    <s v="2 - Poder Ejecutivo"/>
    <s v="0202 - MINISTERIO DE  INTERIOR Y POLICÍA"/>
    <s v="1 - SERVICIOS  GENERALES"/>
    <s v="1.4 - Justicia, orden público y seguridad"/>
    <s v="1.4.02 - Servicios de protección contra incendios"/>
    <s v="2.3 - MATERIALES Y SUMINISTROS"/>
    <s v="2.3.5 - CUERO, CAUCHO Y PLÁSTICO"/>
    <s v="N"/>
    <s v="00 - N/A"/>
    <s v="10 - FONDO GENERAL"/>
    <s v="(en blanco)"/>
    <s v="01 - DISTRITO NACIONAL"/>
    <n v="1785261"/>
    <n v="2556556.86"/>
    <n v="2382496.7700000005"/>
  </r>
  <r>
    <s v="2022"/>
    <x v="0"/>
    <x v="0"/>
    <x v="0"/>
    <x v="0"/>
    <s v="2 - Poder Ejecutivo"/>
    <s v="0202 - MINISTERIO DE  INTERIOR Y POLICÍA"/>
    <s v="1 - SERVICIOS  GENERALES"/>
    <s v="1.4 - Justicia, orden público y seguridad"/>
    <s v="1.4.05 - Servicios de migraciones"/>
    <s v="2.1 - REMUNERACIONES Y CONTRIBUCIONES"/>
    <s v="2.1.1 - REMUNERACIONES"/>
    <s v="N"/>
    <s v="00 - N/A"/>
    <s v="10 - FONDO GENERAL"/>
    <s v="(en blanco)"/>
    <s v="99 - MULTIPROVINCIAL"/>
    <n v="363481401"/>
    <n v="354135672.87"/>
    <n v="352837849.19999999"/>
  </r>
  <r>
    <s v="2022"/>
    <x v="0"/>
    <x v="0"/>
    <x v="0"/>
    <x v="0"/>
    <s v="2 - Poder Ejecutivo"/>
    <s v="0202 - MINISTERIO DE  INTERIOR Y POLICÍA"/>
    <s v="1 - SERVICIOS  GENERALES"/>
    <s v="1.4 - Justicia, orden público y seguridad"/>
    <s v="1.4.05 - Servicios de migraciones"/>
    <s v="2.1 - REMUNERACIONES Y CONTRIBUCIONES"/>
    <s v="2.1.1 - REMUNERACIONES"/>
    <s v="N"/>
    <s v="00 - N/A"/>
    <s v="20 - FONDOS CON DESTINO ESPECÍFICO"/>
    <s v="(en blanco)"/>
    <s v="99 - MULTIPROVINCIAL"/>
    <n v="477157439"/>
    <n v="625566366.31999993"/>
    <n v="624002284.63"/>
  </r>
  <r>
    <s v="2022"/>
    <x v="0"/>
    <x v="0"/>
    <x v="0"/>
    <x v="0"/>
    <s v="2 - Poder Ejecutivo"/>
    <s v="0202 - MINISTERIO DE  INTERIOR Y POLICÍA"/>
    <s v="1 - SERVICIOS  GENERALES"/>
    <s v="1.4 - Justicia, orden público y seguridad"/>
    <s v="1.4.05 - Servicios de migraciones"/>
    <s v="2.1 - REMUNERACIONES Y CONTRIBUCIONES"/>
    <s v="2.1.2 - SOBRESUELDOS"/>
    <s v="N"/>
    <s v="00 - N/A"/>
    <s v="10 - FONDO GENERAL"/>
    <s v="(en blanco)"/>
    <s v="99 - MULTIPROVINCIAL"/>
    <n v="40683799"/>
    <n v="81110596.700000003"/>
    <n v="80020695.690000013"/>
  </r>
  <r>
    <s v="2022"/>
    <x v="0"/>
    <x v="0"/>
    <x v="0"/>
    <x v="0"/>
    <s v="2 - Poder Ejecutivo"/>
    <s v="0202 - MINISTERIO DE  INTERIOR Y POLICÍA"/>
    <s v="1 - SERVICIOS  GENERALES"/>
    <s v="1.4 - Justicia, orden público y seguridad"/>
    <s v="1.4.05 - Servicios de migraciones"/>
    <s v="2.1 - REMUNERACIONES Y CONTRIBUCIONES"/>
    <s v="2.1.2 - SOBRESUELDOS"/>
    <s v="N"/>
    <s v="00 - N/A"/>
    <s v="20 - FONDOS CON DESTINO ESPECÍFICO"/>
    <s v="(en blanco)"/>
    <s v="99 - MULTIPROVINCIAL"/>
    <n v="83199600"/>
    <n v="250313229.28"/>
    <n v="242406142.46999997"/>
  </r>
  <r>
    <s v="2022"/>
    <x v="0"/>
    <x v="0"/>
    <x v="0"/>
    <x v="0"/>
    <s v="2 - Poder Ejecutivo"/>
    <s v="0202 - MINISTERIO DE  INTERIOR Y POLICÍA"/>
    <s v="1 - SERVICIOS  GENERALES"/>
    <s v="1.4 - Justicia, orden público y seguridad"/>
    <s v="1.4.05 - Servicios de migraciones"/>
    <s v="2.1 - REMUNERACIONES Y CONTRIBUCIONES"/>
    <s v="2.1.3 - DIETAS Y GASTOS DE REPRESENTACIÓN"/>
    <s v="N"/>
    <s v="00 - N/A"/>
    <s v="10 - FONDO GENERAL"/>
    <s v="(en blanco)"/>
    <s v="99 - MULTIPROVINCIAL"/>
    <n v="0"/>
    <n v="50000"/>
    <n v="20819.2"/>
  </r>
  <r>
    <s v="2022"/>
    <x v="0"/>
    <x v="0"/>
    <x v="0"/>
    <x v="0"/>
    <s v="2 - Poder Ejecutivo"/>
    <s v="0202 - MINISTERIO DE  INTERIOR Y POLICÍA"/>
    <s v="1 - SERVICIOS  GENERALES"/>
    <s v="1.4 - Justicia, orden público y seguridad"/>
    <s v="1.4.05 - Servicios de migraciones"/>
    <s v="2.1 - REMUNERACIONES Y CONTRIBUCIONES"/>
    <s v="2.1.5 - CONTRIBUCIONES A LA SEGURIDAD SOCIAL"/>
    <s v="N"/>
    <s v="00 - N/A"/>
    <s v="10 - FONDO GENERAL"/>
    <s v="(en blanco)"/>
    <s v="99 - MULTIPROVINCIAL"/>
    <n v="47520072"/>
    <n v="45537491.689999998"/>
    <n v="45261458.300000019"/>
  </r>
  <r>
    <s v="2022"/>
    <x v="0"/>
    <x v="0"/>
    <x v="0"/>
    <x v="0"/>
    <s v="2 - Poder Ejecutivo"/>
    <s v="0202 - MINISTERIO DE  INTERIOR Y POLICÍA"/>
    <s v="1 - SERVICIOS  GENERALES"/>
    <s v="1.4 - Justicia, orden público y seguridad"/>
    <s v="1.4.05 - Servicios de migraciones"/>
    <s v="2.1 - REMUNERACIONES Y CONTRIBUCIONES"/>
    <s v="2.1.5 - CONTRIBUCIONES A LA SEGURIDAD SOCIAL"/>
    <s v="N"/>
    <s v="00 - N/A"/>
    <s v="20 - FONDOS CON DESTINO ESPECÍFICO"/>
    <s v="(en blanco)"/>
    <s v="99 - MULTIPROVINCIAL"/>
    <n v="51939850"/>
    <n v="74485310.599999994"/>
    <n v="73846388.119999975"/>
  </r>
  <r>
    <s v="2022"/>
    <x v="0"/>
    <x v="0"/>
    <x v="0"/>
    <x v="0"/>
    <s v="2 - Poder Ejecutivo"/>
    <s v="0202 - MINISTERIO DE  INTERIOR Y POLICÍA"/>
    <s v="1 - SERVICIOS  GENERALES"/>
    <s v="1.4 - Justicia, orden público y seguridad"/>
    <s v="1.4.05 - Servicios de migraciones"/>
    <s v="2.2 - CONTRATACIÓN DE SERVICIOS"/>
    <s v="2.2.1 - SERVICIOS BÁSICOS"/>
    <s v="N"/>
    <s v="00 - N/A"/>
    <s v="10 - FONDO GENERAL"/>
    <s v="(en blanco)"/>
    <s v="99 - MULTIPROVINCIAL"/>
    <n v="3856477"/>
    <n v="4256477"/>
    <n v="4206328.3100000005"/>
  </r>
  <r>
    <s v="2022"/>
    <x v="0"/>
    <x v="0"/>
    <x v="0"/>
    <x v="0"/>
    <s v="2 - Poder Ejecutivo"/>
    <s v="0202 - MINISTERIO DE  INTERIOR Y POLICÍA"/>
    <s v="1 - SERVICIOS  GENERALES"/>
    <s v="1.4 - Justicia, orden público y seguridad"/>
    <s v="1.4.05 - Servicios de migraciones"/>
    <s v="2.2 - CONTRATACIÓN DE SERVICIOS"/>
    <s v="2.2.1 - SERVICIOS BÁSICOS"/>
    <s v="N"/>
    <s v="00 - N/A"/>
    <s v="20 - FONDOS CON DESTINO ESPECÍFICO"/>
    <s v="(en blanco)"/>
    <s v="99 - MULTIPROVINCIAL"/>
    <n v="91297180"/>
    <n v="84047180"/>
    <n v="73307080.99000001"/>
  </r>
  <r>
    <s v="2022"/>
    <x v="0"/>
    <x v="0"/>
    <x v="0"/>
    <x v="0"/>
    <s v="2 - Poder Ejecutivo"/>
    <s v="0202 - MINISTERIO DE  INTERIOR Y POLICÍA"/>
    <s v="1 - SERVICIOS  GENERALES"/>
    <s v="1.4 - Justicia, orden público y seguridad"/>
    <s v="1.4.05 - Servicios de migraciones"/>
    <s v="2.2 - CONTRATACIÓN DE SERVICIOS"/>
    <s v="2.2.2 - PUBLICIDAD, IMPRESIÓN Y ENCUADERNACIÓN"/>
    <s v="N"/>
    <s v="00 - N/A"/>
    <s v="10 - FONDO GENERAL"/>
    <s v="(en blanco)"/>
    <s v="99 - MULTIPROVINCIAL"/>
    <n v="3158971"/>
    <n v="2771654.2299999995"/>
    <n v="2322652.77"/>
  </r>
  <r>
    <s v="2022"/>
    <x v="0"/>
    <x v="0"/>
    <x v="0"/>
    <x v="0"/>
    <s v="2 - Poder Ejecutivo"/>
    <s v="0202 - MINISTERIO DE  INTERIOR Y POLICÍA"/>
    <s v="1 - SERVICIOS  GENERALES"/>
    <s v="1.4 - Justicia, orden público y seguridad"/>
    <s v="1.4.05 - Servicios de migraciones"/>
    <s v="2.2 - CONTRATACIÓN DE SERVICIOS"/>
    <s v="2.2.2 - PUBLICIDAD, IMPRESIÓN Y ENCUADERNACIÓN"/>
    <s v="N"/>
    <s v="00 - N/A"/>
    <s v="20 - FONDOS CON DESTINO ESPECÍFICO"/>
    <s v="(en blanco)"/>
    <s v="99 - MULTIPROVINCIAL"/>
    <n v="36000000"/>
    <n v="4756226.1700000018"/>
    <n v="3798320.8"/>
  </r>
  <r>
    <s v="2022"/>
    <x v="0"/>
    <x v="0"/>
    <x v="0"/>
    <x v="0"/>
    <s v="2 - Poder Ejecutivo"/>
    <s v="0202 - MINISTERIO DE  INTERIOR Y POLICÍA"/>
    <s v="1 - SERVICIOS  GENERALES"/>
    <s v="1.4 - Justicia, orden público y seguridad"/>
    <s v="1.4.05 - Servicios de migraciones"/>
    <s v="2.2 - CONTRATACIÓN DE SERVICIOS"/>
    <s v="2.2.3 - VIÁTICOS"/>
    <s v="N"/>
    <s v="00 - N/A"/>
    <s v="10 - FONDO GENERAL"/>
    <s v="(en blanco)"/>
    <s v="99 - MULTIPROVINCIAL"/>
    <n v="21585000"/>
    <n v="3312934.5799999982"/>
    <n v="3058477.08"/>
  </r>
  <r>
    <s v="2022"/>
    <x v="0"/>
    <x v="0"/>
    <x v="0"/>
    <x v="0"/>
    <s v="2 - Poder Ejecutivo"/>
    <s v="0202 - MINISTERIO DE  INTERIOR Y POLICÍA"/>
    <s v="1 - SERVICIOS  GENERALES"/>
    <s v="1.4 - Justicia, orden público y seguridad"/>
    <s v="1.4.05 - Servicios de migraciones"/>
    <s v="2.2 - CONTRATACIÓN DE SERVICIOS"/>
    <s v="2.2.3 - VIÁTICOS"/>
    <s v="N"/>
    <s v="00 - N/A"/>
    <s v="20 - FONDOS CON DESTINO ESPECÍFICO"/>
    <s v="(en blanco)"/>
    <s v="99 - MULTIPROVINCIAL"/>
    <n v="0"/>
    <n v="6131367.5"/>
    <n v="4240447.5"/>
  </r>
  <r>
    <s v="2022"/>
    <x v="0"/>
    <x v="0"/>
    <x v="0"/>
    <x v="0"/>
    <s v="2 - Poder Ejecutivo"/>
    <s v="0202 - MINISTERIO DE  INTERIOR Y POLICÍA"/>
    <s v="1 - SERVICIOS  GENERALES"/>
    <s v="1.4 - Justicia, orden público y seguridad"/>
    <s v="1.4.05 - Servicios de migraciones"/>
    <s v="2.2 - CONTRATACIÓN DE SERVICIOS"/>
    <s v="2.2.4 - TRANSPORTE Y ALMACENAJE"/>
    <s v="N"/>
    <s v="00 - N/A"/>
    <s v="10 - FONDO GENERAL"/>
    <s v="(en blanco)"/>
    <s v="99 - MULTIPROVINCIAL"/>
    <n v="1527452"/>
    <n v="43935"/>
    <n v="33435"/>
  </r>
  <r>
    <s v="2022"/>
    <x v="0"/>
    <x v="0"/>
    <x v="0"/>
    <x v="0"/>
    <s v="2 - Poder Ejecutivo"/>
    <s v="0202 - MINISTERIO DE  INTERIOR Y POLICÍA"/>
    <s v="1 - SERVICIOS  GENERALES"/>
    <s v="1.4 - Justicia, orden público y seguridad"/>
    <s v="1.4.05 - Servicios de migraciones"/>
    <s v="2.2 - CONTRATACIÓN DE SERVICIOS"/>
    <s v="2.2.4 - TRANSPORTE Y ALMACENAJE"/>
    <s v="N"/>
    <s v="00 - N/A"/>
    <s v="20 - FONDOS CON DESTINO ESPECÍFICO"/>
    <s v="(en blanco)"/>
    <s v="99 - MULTIPROVINCIAL"/>
    <n v="3000000"/>
    <n v="3000000"/>
    <n v="1541741.4"/>
  </r>
  <r>
    <s v="2022"/>
    <x v="0"/>
    <x v="0"/>
    <x v="0"/>
    <x v="0"/>
    <s v="2 - Poder Ejecutivo"/>
    <s v="0202 - MINISTERIO DE  INTERIOR Y POLICÍA"/>
    <s v="1 - SERVICIOS  GENERALES"/>
    <s v="1.4 - Justicia, orden público y seguridad"/>
    <s v="1.4.05 - Servicios de migraciones"/>
    <s v="2.2 - CONTRATACIÓN DE SERVICIOS"/>
    <s v="2.2.5 - ALQUILERES Y RENTAS"/>
    <s v="N"/>
    <s v="00 - N/A"/>
    <s v="10 - FONDO GENERAL"/>
    <s v="(en blanco)"/>
    <s v="99 - MULTIPROVINCIAL"/>
    <n v="10585524"/>
    <n v="8363415.7700000005"/>
    <n v="8142925.7699999986"/>
  </r>
  <r>
    <s v="2022"/>
    <x v="0"/>
    <x v="0"/>
    <x v="0"/>
    <x v="0"/>
    <s v="2 - Poder Ejecutivo"/>
    <s v="0202 - MINISTERIO DE  INTERIOR Y POLICÍA"/>
    <s v="1 - SERVICIOS  GENERALES"/>
    <s v="1.4 - Justicia, orden público y seguridad"/>
    <s v="1.4.05 - Servicios de migraciones"/>
    <s v="2.2 - CONTRATACIÓN DE SERVICIOS"/>
    <s v="2.2.5 - ALQUILERES Y RENTAS"/>
    <s v="N"/>
    <s v="00 - N/A"/>
    <s v="20 - FONDOS CON DESTINO ESPECÍFICO"/>
    <s v="(en blanco)"/>
    <s v="99 - MULTIPROVINCIAL"/>
    <n v="278605632"/>
    <n v="43221584.149999984"/>
    <n v="28814464.839999992"/>
  </r>
  <r>
    <s v="2022"/>
    <x v="0"/>
    <x v="0"/>
    <x v="0"/>
    <x v="0"/>
    <s v="2 - Poder Ejecutivo"/>
    <s v="0202 - MINISTERIO DE  INTERIOR Y POLICÍA"/>
    <s v="1 - SERVICIOS  GENERALES"/>
    <s v="1.4 - Justicia, orden público y seguridad"/>
    <s v="1.4.05 - Servicios de migraciones"/>
    <s v="2.2 - CONTRATACIÓN DE SERVICIOS"/>
    <s v="2.2.6 - SEGUROS"/>
    <s v="N"/>
    <s v="00 - N/A"/>
    <s v="10 - FONDO GENERAL"/>
    <s v="(en blanco)"/>
    <s v="99 - MULTIPROVINCIAL"/>
    <n v="3027713"/>
    <n v="3366525.56"/>
    <n v="3366525.5599999996"/>
  </r>
  <r>
    <s v="2022"/>
    <x v="0"/>
    <x v="0"/>
    <x v="0"/>
    <x v="0"/>
    <s v="2 - Poder Ejecutivo"/>
    <s v="0202 - MINISTERIO DE  INTERIOR Y POLICÍA"/>
    <s v="1 - SERVICIOS  GENERALES"/>
    <s v="1.4 - Justicia, orden público y seguridad"/>
    <s v="1.4.05 - Servicios de migraciones"/>
    <s v="2.2 - CONTRATACIÓN DE SERVICIOS"/>
    <s v="2.2.6 - SEGUROS"/>
    <s v="N"/>
    <s v="00 - N/A"/>
    <s v="20 - FONDOS CON DESTINO ESPECÍFICO"/>
    <s v="(en blanco)"/>
    <s v="99 - MULTIPROVINCIAL"/>
    <n v="30363105"/>
    <n v="37316768.450000003"/>
    <n v="33572121.390000001"/>
  </r>
  <r>
    <s v="2022"/>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s v="N"/>
    <s v="00 - N/A"/>
    <s v="10 - FONDO GENERAL"/>
    <s v="(en blanco)"/>
    <s v="99 - MULTIPROVINCIAL"/>
    <n v="3520000"/>
    <n v="2594698.31"/>
    <n v="2594698.3000000007"/>
  </r>
  <r>
    <s v="2022"/>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s v="N"/>
    <s v="00 - N/A"/>
    <s v="20 - FONDOS CON DESTINO ESPECÍFICO"/>
    <s v="(en blanco)"/>
    <s v="99 - MULTIPROVINCIAL"/>
    <n v="43755083"/>
    <n v="67946726.74000001"/>
    <n v="33746361.120000005"/>
  </r>
  <r>
    <s v="2022"/>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s v="N"/>
    <s v="00 - N/A"/>
    <s v="10 - FONDO GENERAL"/>
    <s v="(en blanco)"/>
    <s v="99 - MULTIPROVINCIAL"/>
    <n v="11340175"/>
    <n v="10695850.949999999"/>
    <n v="10355556.960000003"/>
  </r>
  <r>
    <s v="2022"/>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s v="N"/>
    <s v="00 - N/A"/>
    <s v="20 - FONDOS CON DESTINO ESPECÍFICO"/>
    <s v="(en blanco)"/>
    <s v="99 - MULTIPROVINCIAL"/>
    <n v="42475000"/>
    <n v="143342402.66"/>
    <n v="46454585.550000004"/>
  </r>
  <r>
    <s v="2022"/>
    <x v="0"/>
    <x v="0"/>
    <x v="0"/>
    <x v="0"/>
    <s v="2 - Poder Ejecutivo"/>
    <s v="0202 - MINISTERIO DE  INTERIOR Y POLICÍA"/>
    <s v="1 - SERVICIOS  GENERALES"/>
    <s v="1.4 - Justicia, orden público y seguridad"/>
    <s v="1.4.05 - Servicios de migraciones"/>
    <s v="2.2 - CONTRATACIÓN DE SERVICIOS"/>
    <s v="2.2.9 - OTRAS CONTRATACIONES DE SERVICIOS"/>
    <s v="N"/>
    <s v="00 - N/A"/>
    <s v="10 - FONDO GENERAL"/>
    <s v="(en blanco)"/>
    <s v="99 - MULTIPROVINCIAL"/>
    <n v="2100548"/>
    <n v="3661506.8"/>
    <n v="3565436.3700000006"/>
  </r>
  <r>
    <s v="2022"/>
    <x v="0"/>
    <x v="0"/>
    <x v="0"/>
    <x v="0"/>
    <s v="2 - Poder Ejecutivo"/>
    <s v="0202 - MINISTERIO DE  INTERIOR Y POLICÍA"/>
    <s v="1 - SERVICIOS  GENERALES"/>
    <s v="1.4 - Justicia, orden público y seguridad"/>
    <s v="1.4.05 - Servicios de migraciones"/>
    <s v="2.2 - CONTRATACIÓN DE SERVICIOS"/>
    <s v="2.2.9 - OTRAS CONTRATACIONES DE SERVICIOS"/>
    <s v="N"/>
    <s v="00 - N/A"/>
    <s v="20 - FONDOS CON DESTINO ESPECÍFICO"/>
    <s v="(en blanco)"/>
    <s v="99 - MULTIPROVINCIAL"/>
    <n v="2380000"/>
    <n v="5919000"/>
    <n v="3840962.04"/>
  </r>
  <r>
    <s v="2022"/>
    <x v="0"/>
    <x v="0"/>
    <x v="0"/>
    <x v="0"/>
    <s v="2 - Poder Ejecutivo"/>
    <s v="0202 - MINISTERIO DE  INTERIOR Y POLICÍA"/>
    <s v="1 - SERVICIOS  GENERALES"/>
    <s v="1.4 - Justicia, orden público y seguridad"/>
    <s v="1.4.05 - Servicios de migraciones"/>
    <s v="2.3 - MATERIALES Y SUMINISTROS"/>
    <s v="2.3.1 - ALIMENTOS Y PRODUCTOS AGROFORESTALES"/>
    <s v="N"/>
    <s v="00 - N/A"/>
    <s v="10 - FONDO GENERAL"/>
    <s v="(en blanco)"/>
    <s v="99 - MULTIPROVINCIAL"/>
    <n v="186750"/>
    <n v="755059.3"/>
    <n v="562050.21"/>
  </r>
  <r>
    <s v="2022"/>
    <x v="0"/>
    <x v="0"/>
    <x v="0"/>
    <x v="0"/>
    <s v="2 - Poder Ejecutivo"/>
    <s v="0202 - MINISTERIO DE  INTERIOR Y POLICÍA"/>
    <s v="1 - SERVICIOS  GENERALES"/>
    <s v="1.4 - Justicia, orden público y seguridad"/>
    <s v="1.4.05 - Servicios de migraciones"/>
    <s v="2.3 - MATERIALES Y SUMINISTROS"/>
    <s v="2.3.1 - ALIMENTOS Y PRODUCTOS AGROFORESTALES"/>
    <s v="N"/>
    <s v="00 - N/A"/>
    <s v="20 - FONDOS CON DESTINO ESPECÍFICO"/>
    <s v="(en blanco)"/>
    <s v="99 - MULTIPROVINCIAL"/>
    <n v="2708600"/>
    <n v="10747313.989999998"/>
    <n v="6440304.0799999991"/>
  </r>
  <r>
    <s v="2022"/>
    <x v="0"/>
    <x v="0"/>
    <x v="0"/>
    <x v="0"/>
    <s v="2 - Poder Ejecutivo"/>
    <s v="0202 - MINISTERIO DE  INTERIOR Y POLICÍA"/>
    <s v="1 - SERVICIOS  GENERALES"/>
    <s v="1.4 - Justicia, orden público y seguridad"/>
    <s v="1.4.05 - Servicios de migraciones"/>
    <s v="2.3 - MATERIALES Y SUMINISTROS"/>
    <s v="2.3.2 - TEXTILES Y VESTUARIOS"/>
    <s v="N"/>
    <s v="00 - N/A"/>
    <s v="10 - FONDO GENERAL"/>
    <s v="(en blanco)"/>
    <s v="99 - MULTIPROVINCIAL"/>
    <n v="312000"/>
    <n v="1196802.96"/>
    <n v="652226"/>
  </r>
  <r>
    <s v="2022"/>
    <x v="0"/>
    <x v="0"/>
    <x v="0"/>
    <x v="0"/>
    <s v="2 - Poder Ejecutivo"/>
    <s v="0202 - MINISTERIO DE  INTERIOR Y POLICÍA"/>
    <s v="1 - SERVICIOS  GENERALES"/>
    <s v="1.4 - Justicia, orden público y seguridad"/>
    <s v="1.4.05 - Servicios de migraciones"/>
    <s v="2.3 - MATERIALES Y SUMINISTROS"/>
    <s v="2.3.2 - TEXTILES Y VESTUARIOS"/>
    <s v="N"/>
    <s v="00 - N/A"/>
    <s v="20 - FONDOS CON DESTINO ESPECÍFICO"/>
    <s v="(en blanco)"/>
    <s v="99 - MULTIPROVINCIAL"/>
    <n v="663000"/>
    <n v="18699850.289999999"/>
    <n v="17972425.289999999"/>
  </r>
  <r>
    <s v="2022"/>
    <x v="0"/>
    <x v="0"/>
    <x v="0"/>
    <x v="0"/>
    <s v="2 - Poder Ejecutivo"/>
    <s v="0202 - MINISTERIO DE  INTERIOR Y POLICÍA"/>
    <s v="1 - SERVICIOS  GENERALES"/>
    <s v="1.4 - Justicia, orden público y seguridad"/>
    <s v="1.4.05 - Servicios de migraciones"/>
    <s v="2.3 - MATERIALES Y SUMINISTROS"/>
    <s v="2.3.4 - PRODUCTOS FARMACÉUTICOS"/>
    <s v="N"/>
    <s v="00 - N/A"/>
    <s v="10 - FONDO GENERAL"/>
    <s v="(en blanco)"/>
    <s v="99 - MULTIPROVINCIAL"/>
    <n v="30000"/>
    <n v="34227.94"/>
    <n v="33519.49"/>
  </r>
  <r>
    <s v="2022"/>
    <x v="0"/>
    <x v="0"/>
    <x v="0"/>
    <x v="0"/>
    <s v="2 - Poder Ejecutivo"/>
    <s v="0202 - MINISTERIO DE  INTERIOR Y POLICÍA"/>
    <s v="1 - SERVICIOS  GENERALES"/>
    <s v="1.4 - Justicia, orden público y seguridad"/>
    <s v="1.4.05 - Servicios de migraciones"/>
    <s v="2.3 - MATERIALES Y SUMINISTROS"/>
    <s v="2.3.4 - PRODUCTOS FARMACÉUTICOS"/>
    <s v="N"/>
    <s v="00 - N/A"/>
    <s v="20 - FONDOS CON DESTINO ESPECÍFICO"/>
    <s v="(en blanco)"/>
    <s v="99 - MULTIPROVINCIAL"/>
    <n v="350000"/>
    <n v="805712.13"/>
    <n v="787710.17"/>
  </r>
  <r>
    <s v="2022"/>
    <x v="0"/>
    <x v="0"/>
    <x v="0"/>
    <x v="0"/>
    <s v="2 - Poder Ejecutivo"/>
    <s v="0202 - MINISTERIO DE  INTERIOR Y POLICÍA"/>
    <s v="1 - SERVICIOS  GENERALES"/>
    <s v="1.4 - Justicia, orden público y seguridad"/>
    <s v="1.4.05 - Servicios de migraciones"/>
    <s v="2.3 - MATERIALES Y SUMINISTROS"/>
    <s v="2.3.6 - PRODUCTOS DE MINERALES, METÁLICOS Y NO METÁLICOS"/>
    <s v="N"/>
    <s v="00 - N/A"/>
    <s v="10 - FONDO GENERAL"/>
    <s v="(en blanco)"/>
    <s v="99 - MULTIPROVINCIAL"/>
    <n v="22000"/>
    <n v="331958.93"/>
    <n v="253479.12"/>
  </r>
  <r>
    <s v="2022"/>
    <x v="0"/>
    <x v="0"/>
    <x v="0"/>
    <x v="0"/>
    <s v="2 - Poder Ejecutivo"/>
    <s v="0202 - MINISTERIO DE  INTERIOR Y POLICÍA"/>
    <s v="1 - SERVICIOS  GENERALES"/>
    <s v="1.4 - Justicia, orden público y seguridad"/>
    <s v="1.4.05 - Servicios de migraciones"/>
    <s v="2.3 - MATERIALES Y SUMINISTROS"/>
    <s v="2.3.6 - PRODUCTOS DE MINERALES, METÁLICOS Y NO METÁLICOS"/>
    <s v="N"/>
    <s v="00 - N/A"/>
    <s v="20 - FONDOS CON DESTINO ESPECÍFICO"/>
    <s v="(en blanco)"/>
    <s v="99 - MULTIPROVINCIAL"/>
    <n v="0"/>
    <n v="2222818.86"/>
    <n v="856491.66999999993"/>
  </r>
  <r>
    <s v="2022"/>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s v="N"/>
    <s v="00 - N/A"/>
    <s v="10 - FONDO GENERAL"/>
    <s v="(en blanco)"/>
    <s v="99 - MULTIPROVINCIAL"/>
    <n v="18835000"/>
    <n v="960204.69999999902"/>
    <n v="870204.7"/>
  </r>
  <r>
    <s v="2022"/>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s v="N"/>
    <s v="00 - N/A"/>
    <s v="20 - FONDOS CON DESTINO ESPECÍFICO"/>
    <s v="(en blanco)"/>
    <s v="99 - MULTIPROVINCIAL"/>
    <n v="81654600"/>
    <n v="112139433.12999998"/>
    <n v="59120379.49000001"/>
  </r>
  <r>
    <s v="2022"/>
    <x v="0"/>
    <x v="0"/>
    <x v="0"/>
    <x v="0"/>
    <s v="2 - Poder Ejecutivo"/>
    <s v="0202 - MINISTERIO DE  INTERIOR Y POLICÍA"/>
    <s v="1 - SERVICIOS  GENERALES"/>
    <s v="1.4 - Justicia, orden público y seguridad"/>
    <s v="1.4.05 - Servicios de migraciones"/>
    <s v="2.3 - MATERIALES Y SUMINISTROS"/>
    <s v="2.3.9 - PRODUCTOS Y ÚTILES VARIOS"/>
    <s v="N"/>
    <s v="00 - N/A"/>
    <s v="10 - FONDO GENERAL"/>
    <s v="(en blanco)"/>
    <s v="99 - MULTIPROVINCIAL"/>
    <n v="1195000"/>
    <n v="2257480.0299999998"/>
    <n v="1423665.0799999998"/>
  </r>
  <r>
    <s v="2022"/>
    <x v="0"/>
    <x v="0"/>
    <x v="0"/>
    <x v="0"/>
    <s v="2 - Poder Ejecutivo"/>
    <s v="0202 - MINISTERIO DE  INTERIOR Y POLICÍA"/>
    <s v="1 - SERVICIOS  GENERALES"/>
    <s v="1.4 - Justicia, orden público y seguridad"/>
    <s v="1.4.05 - Servicios de migraciones"/>
    <s v="2.3 - MATERIALES Y SUMINISTROS"/>
    <s v="2.3.9 - PRODUCTOS Y ÚTILES VARIOS"/>
    <s v="N"/>
    <s v="00 - N/A"/>
    <s v="20 - FONDOS CON DESTINO ESPECÍFICO"/>
    <s v="(en blanco)"/>
    <s v="99 - MULTIPROVINCIAL"/>
    <n v="2000000"/>
    <n v="36750772.869999997"/>
    <n v="17581453.980000008"/>
  </r>
  <r>
    <s v="2022"/>
    <x v="0"/>
    <x v="0"/>
    <x v="0"/>
    <x v="0"/>
    <s v="2 - Poder Ejecutivo"/>
    <s v="0202 - MINISTERIO DE  INTERIOR Y POLICÍA"/>
    <s v="1 - SERVICIOS  GENERALES"/>
    <s v="1.4 - Justicia, orden público y seguridad"/>
    <s v="1.4.05 - Servicios de migraciones"/>
    <s v="2.3 - MATERIALES Y SUMINISTROS"/>
    <s v="2.3.3 - PAPEL, CARTÓN E IMPRESOS"/>
    <s v="N"/>
    <s v="00 - N/A"/>
    <s v="10 - FONDO GENERAL"/>
    <s v="(en blanco)"/>
    <s v="99 - MULTIPROVINCIAL"/>
    <n v="405000"/>
    <n v="1008215.0800000001"/>
    <n v="977551.72000000009"/>
  </r>
  <r>
    <s v="2022"/>
    <x v="0"/>
    <x v="0"/>
    <x v="0"/>
    <x v="0"/>
    <s v="2 - Poder Ejecutivo"/>
    <s v="0202 - MINISTERIO DE  INTERIOR Y POLICÍA"/>
    <s v="1 - SERVICIOS  GENERALES"/>
    <s v="1.4 - Justicia, orden público y seguridad"/>
    <s v="1.4.05 - Servicios de migraciones"/>
    <s v="2.3 - MATERIALES Y SUMINISTROS"/>
    <s v="2.3.3 - PAPEL, CARTÓN E IMPRESOS"/>
    <s v="N"/>
    <s v="00 - N/A"/>
    <s v="20 - FONDOS CON DESTINO ESPECÍFICO"/>
    <s v="(en blanco)"/>
    <s v="99 - MULTIPROVINCIAL"/>
    <n v="6217600"/>
    <n v="9185544.1500000004"/>
    <n v="4923782.2699999996"/>
  </r>
  <r>
    <s v="2022"/>
    <x v="0"/>
    <x v="0"/>
    <x v="0"/>
    <x v="0"/>
    <s v="2 - Poder Ejecutivo"/>
    <s v="0202 - MINISTERIO DE  INTERIOR Y POLICÍA"/>
    <s v="1 - SERVICIOS  GENERALES"/>
    <s v="1.4 - Justicia, orden público y seguridad"/>
    <s v="1.4.05 - Servicios de migraciones"/>
    <s v="2.3 - MATERIALES Y SUMINISTROS"/>
    <s v="2.3.5 - CUERO, CAUCHO Y PLÁSTICO"/>
    <s v="N"/>
    <s v="00 - N/A"/>
    <s v="10 - FONDO GENERAL"/>
    <s v="(en blanco)"/>
    <s v="99 - MULTIPROVINCIAL"/>
    <n v="1092171"/>
    <n v="4963708.6400000006"/>
    <n v="2660.9"/>
  </r>
  <r>
    <s v="2022"/>
    <x v="0"/>
    <x v="0"/>
    <x v="0"/>
    <x v="0"/>
    <s v="2 - Poder Ejecutivo"/>
    <s v="0202 - MINISTERIO DE  INTERIOR Y POLICÍA"/>
    <s v="1 - SERVICIOS  GENERALES"/>
    <s v="1.4 - Justicia, orden público y seguridad"/>
    <s v="1.4.05 - Servicios de migraciones"/>
    <s v="2.3 - MATERIALES Y SUMINISTROS"/>
    <s v="2.3.5 - CUERO, CAUCHO Y PLÁSTICO"/>
    <s v="N"/>
    <s v="00 - N/A"/>
    <s v="20 - FONDOS CON DESTINO ESPECÍFICO"/>
    <s v="(en blanco)"/>
    <s v="99 - MULTIPROVINCIAL"/>
    <n v="120357942"/>
    <n v="2832783.4699999988"/>
    <n v="1806481.72"/>
  </r>
  <r>
    <s v="2022"/>
    <x v="0"/>
    <x v="0"/>
    <x v="0"/>
    <x v="0"/>
    <s v="2 - Poder Ejecutivo"/>
    <s v="0202 - MINISTERIO DE  INTERIOR Y POLICÍA"/>
    <s v="2 - SERVICIOS ECONÓMICOS"/>
    <s v="2.6 - Transporte"/>
    <s v="2.6.01 - Transporte por carretera"/>
    <s v="2.1 - REMUNERACIONES Y CONTRIBUCIONES"/>
    <s v="2.1.1 - REMUNERACIONES"/>
    <s v="N"/>
    <s v="00 - N/A"/>
    <s v="10 - FONDO GENERAL"/>
    <s v="(en blanco)"/>
    <s v="99 - MULTIPROVINCIAL"/>
    <n v="777916979"/>
    <n v="763364123.05999994"/>
    <n v="763332148.0599997"/>
  </r>
  <r>
    <s v="2022"/>
    <x v="0"/>
    <x v="0"/>
    <x v="0"/>
    <x v="0"/>
    <s v="2 - Poder Ejecutivo"/>
    <s v="0202 - MINISTERIO DE  INTERIOR Y POLICÍA"/>
    <s v="2 - SERVICIOS ECONÓMICOS"/>
    <s v="2.6 - Transporte"/>
    <s v="2.6.01 - Transporte por carretera"/>
    <s v="2.1 - REMUNERACIONES Y CONTRIBUCIONES"/>
    <s v="2.1.2 - SOBRESUELDOS"/>
    <s v="N"/>
    <s v="00 - N/A"/>
    <s v="10 - FONDO GENERAL"/>
    <s v="(en blanco)"/>
    <s v="99 - MULTIPROVINCIAL"/>
    <n v="2760000"/>
    <n v="20204455.960000001"/>
    <n v="20203670.02"/>
  </r>
  <r>
    <s v="2022"/>
    <x v="0"/>
    <x v="0"/>
    <x v="0"/>
    <x v="0"/>
    <s v="2 - Poder Ejecutivo"/>
    <s v="0202 - MINISTERIO DE  INTERIOR Y POLICÍA"/>
    <s v="2 - SERVICIOS ECONÓMICOS"/>
    <s v="2.6 - Transporte"/>
    <s v="2.6.01 - Transporte por carretera"/>
    <s v="2.1 - REMUNERACIONES Y CONTRIBUCIONES"/>
    <s v="2.1.5 - CONTRIBUCIONES A LA SEGURIDAD SOCIAL"/>
    <s v="N"/>
    <s v="00 - N/A"/>
    <s v="10 - FONDO GENERAL"/>
    <s v="(en blanco)"/>
    <s v="99 - MULTIPROVINCIAL"/>
    <n v="54905950"/>
    <n v="52014349.979999997"/>
    <n v="52014349.980000012"/>
  </r>
  <r>
    <s v="2022"/>
    <x v="0"/>
    <x v="0"/>
    <x v="0"/>
    <x v="0"/>
    <s v="2 - Poder Ejecutivo"/>
    <s v="0202 - MINISTERIO DE  INTERIOR Y POLICÍA"/>
    <s v="2 - SERVICIOS ECONÓMICOS"/>
    <s v="2.6 - Transporte"/>
    <s v="2.6.01 - Transporte por carretera"/>
    <s v="2.2 - CONTRATACIÓN DE SERVICIOS"/>
    <s v="2.2.1 - SERVICIOS BÁSICOS"/>
    <s v="N"/>
    <s v="00 - N/A"/>
    <s v="10 - FONDO GENERAL"/>
    <s v="(en blanco)"/>
    <s v="99 - MULTIPROVINCIAL"/>
    <n v="26855544"/>
    <n v="27504713.859999999"/>
    <n v="26217257.090000004"/>
  </r>
  <r>
    <s v="2022"/>
    <x v="0"/>
    <x v="0"/>
    <x v="0"/>
    <x v="0"/>
    <s v="2 - Poder Ejecutivo"/>
    <s v="0202 - MINISTERIO DE  INTERIOR Y POLICÍA"/>
    <s v="2 - SERVICIOS ECONÓMICOS"/>
    <s v="2.6 - Transporte"/>
    <s v="2.6.01 - Transporte por carretera"/>
    <s v="2.2 - CONTRATACIÓN DE SERVICIOS"/>
    <s v="2.2.2 - PUBLICIDAD, IMPRESIÓN Y ENCUADERNACIÓN"/>
    <s v="N"/>
    <s v="00 - N/A"/>
    <s v="10 - FONDO GENERAL"/>
    <s v="(en blanco)"/>
    <s v="99 - MULTIPROVINCIAL"/>
    <n v="3940000"/>
    <n v="3185089.3"/>
    <n v="3025089.3"/>
  </r>
  <r>
    <s v="2022"/>
    <x v="0"/>
    <x v="0"/>
    <x v="0"/>
    <x v="0"/>
    <s v="2 - Poder Ejecutivo"/>
    <s v="0202 - MINISTERIO DE  INTERIOR Y POLICÍA"/>
    <s v="2 - SERVICIOS ECONÓMICOS"/>
    <s v="2.6 - Transporte"/>
    <s v="2.6.01 - Transporte por carretera"/>
    <s v="2.2 - CONTRATACIÓN DE SERVICIOS"/>
    <s v="2.2.3 - VIÁTICOS"/>
    <s v="N"/>
    <s v="00 - N/A"/>
    <s v="10 - FONDO GENERAL"/>
    <s v="(en blanco)"/>
    <s v="99 - MULTIPROVINCIAL"/>
    <n v="5650000"/>
    <n v="5650000"/>
    <n v="5637340"/>
  </r>
  <r>
    <s v="2022"/>
    <x v="0"/>
    <x v="0"/>
    <x v="0"/>
    <x v="0"/>
    <s v="2 - Poder Ejecutivo"/>
    <s v="0202 - MINISTERIO DE  INTERIOR Y POLICÍA"/>
    <s v="2 - SERVICIOS ECONÓMICOS"/>
    <s v="2.6 - Transporte"/>
    <s v="2.6.01 - Transporte por carretera"/>
    <s v="2.2 - CONTRATACIÓN DE SERVICIOS"/>
    <s v="2.2.5 - ALQUILERES Y RENTAS"/>
    <s v="N"/>
    <s v="00 - N/A"/>
    <s v="10 - FONDO GENERAL"/>
    <s v="(en blanco)"/>
    <s v="99 - MULTIPROVINCIAL"/>
    <n v="14843184"/>
    <n v="13843184.32"/>
    <n v="13245231.41"/>
  </r>
  <r>
    <s v="2022"/>
    <x v="0"/>
    <x v="0"/>
    <x v="0"/>
    <x v="0"/>
    <s v="2 - Poder Ejecutivo"/>
    <s v="0202 - MINISTERIO DE  INTERIOR Y POLICÍA"/>
    <s v="2 - SERVICIOS ECONÓMICOS"/>
    <s v="2.6 - Transporte"/>
    <s v="2.6.01 - Transporte por carretera"/>
    <s v="2.2 - CONTRATACIÓN DE SERVICIOS"/>
    <s v="2.2.6 - SEGUROS"/>
    <s v="N"/>
    <s v="00 - N/A"/>
    <s v="10 - FONDO GENERAL"/>
    <s v="(en blanco)"/>
    <s v="99 - MULTIPROVINCIAL"/>
    <n v="15870000"/>
    <n v="21257706.77"/>
    <n v="21257706.77"/>
  </r>
  <r>
    <s v="2022"/>
    <x v="0"/>
    <x v="0"/>
    <x v="0"/>
    <x v="0"/>
    <s v="2 - Poder Ejecutivo"/>
    <s v="0202 - MINISTERIO DE  INTERIOR Y POLICÍA"/>
    <s v="2 - SERVICIOS ECONÓMICOS"/>
    <s v="2.6 - Transporte"/>
    <s v="2.6.01 - Transporte por carretera"/>
    <s v="2.2 - CONTRATACIÓN DE SERVICIOS"/>
    <s v="2.2.7 - SERVICIOS DE CONSERVACIÓN, REPARACIONES MENORES E INSTALACIONES TEMPORALES"/>
    <s v="N"/>
    <s v="00 - N/A"/>
    <s v="10 - FONDO GENERAL"/>
    <s v="(en blanco)"/>
    <s v="99 - MULTIPROVINCIAL"/>
    <n v="25900000"/>
    <n v="13191926.52"/>
    <n v="10133050.859999999"/>
  </r>
  <r>
    <s v="2022"/>
    <x v="0"/>
    <x v="0"/>
    <x v="0"/>
    <x v="0"/>
    <s v="2 - Poder Ejecutivo"/>
    <s v="0202 - MINISTERIO DE  INTERIOR Y POLICÍA"/>
    <s v="2 - SERVICIOS ECONÓMICOS"/>
    <s v="2.6 - Transporte"/>
    <s v="2.6.01 - Transporte por carretera"/>
    <s v="2.2 - CONTRATACIÓN DE SERVICIOS"/>
    <s v="2.2.8 - OTROS SERVICIOS NO INCLUIDOS EN CONCEPTOS ANTERIORES"/>
    <s v="N"/>
    <s v="00 - N/A"/>
    <s v="10 - FONDO GENERAL"/>
    <s v="(en blanco)"/>
    <s v="99 - MULTIPROVINCIAL"/>
    <n v="1845000"/>
    <n v="2295435.9299999997"/>
    <n v="2148375.19"/>
  </r>
  <r>
    <s v="2022"/>
    <x v="0"/>
    <x v="0"/>
    <x v="0"/>
    <x v="0"/>
    <s v="2 - Poder Ejecutivo"/>
    <s v="0202 - MINISTERIO DE  INTERIOR Y POLICÍA"/>
    <s v="2 - SERVICIOS ECONÓMICOS"/>
    <s v="2.6 - Transporte"/>
    <s v="2.6.01 - Transporte por carretera"/>
    <s v="2.3 - MATERIALES Y SUMINISTROS"/>
    <s v="2.3.1 - ALIMENTOS Y PRODUCTOS AGROFORESTALES"/>
    <s v="N"/>
    <s v="00 - N/A"/>
    <s v="10 - FONDO GENERAL"/>
    <s v="(en blanco)"/>
    <s v="99 - MULTIPROVINCIAL"/>
    <n v="42000000"/>
    <n v="21270948.520000007"/>
    <n v="16954867.210000001"/>
  </r>
  <r>
    <s v="2022"/>
    <x v="0"/>
    <x v="0"/>
    <x v="0"/>
    <x v="0"/>
    <s v="2 - Poder Ejecutivo"/>
    <s v="0202 - MINISTERIO DE  INTERIOR Y POLICÍA"/>
    <s v="2 - SERVICIOS ECONÓMICOS"/>
    <s v="2.6 - Transporte"/>
    <s v="2.6.01 - Transporte por carretera"/>
    <s v="2.3 - MATERIALES Y SUMINISTROS"/>
    <s v="2.3.2 - TEXTILES Y VESTUARIOS"/>
    <s v="N"/>
    <s v="00 - N/A"/>
    <s v="10 - FONDO GENERAL"/>
    <s v="(en blanco)"/>
    <s v="99 - MULTIPROVINCIAL"/>
    <n v="28740000"/>
    <n v="29634213.140000001"/>
    <n v="24238326.849999994"/>
  </r>
  <r>
    <s v="2022"/>
    <x v="0"/>
    <x v="0"/>
    <x v="0"/>
    <x v="0"/>
    <s v="2 - Poder Ejecutivo"/>
    <s v="0202 - MINISTERIO DE  INTERIOR Y POLICÍA"/>
    <s v="2 - SERVICIOS ECONÓMICOS"/>
    <s v="2.6 - Transporte"/>
    <s v="2.6.01 - Transporte por carretera"/>
    <s v="2.3 - MATERIALES Y SUMINISTROS"/>
    <s v="2.3.6 - PRODUCTOS DE MINERALES, METÁLICOS Y NO METÁLICOS"/>
    <s v="N"/>
    <s v="00 - N/A"/>
    <s v="10 - FONDO GENERAL"/>
    <s v="(en blanco)"/>
    <s v="99 - MULTIPROVINCIAL"/>
    <n v="15789127"/>
    <n v="115591.7400000006"/>
    <n v="114841.70000000001"/>
  </r>
  <r>
    <s v="2022"/>
    <x v="0"/>
    <x v="0"/>
    <x v="0"/>
    <x v="0"/>
    <s v="2 - Poder Ejecutivo"/>
    <s v="0202 - MINISTERIO DE  INTERIOR Y POLICÍA"/>
    <s v="2 - SERVICIOS ECONÓMICOS"/>
    <s v="2.6 - Transporte"/>
    <s v="2.6.01 - Transporte por carretera"/>
    <s v="2.3 - MATERIALES Y SUMINISTROS"/>
    <s v="2.3.7 - COMBUSTIBLES, LUBRICANTES, PRODUCTOS QUÍMICOS Y CONEXOS"/>
    <s v="N"/>
    <s v="00 - N/A"/>
    <s v="10 - FONDO GENERAL"/>
    <s v="(en blanco)"/>
    <s v="99 - MULTIPROVINCIAL"/>
    <n v="115770450"/>
    <n v="116907750"/>
    <n v="115155857.98"/>
  </r>
  <r>
    <s v="2022"/>
    <x v="0"/>
    <x v="0"/>
    <x v="0"/>
    <x v="0"/>
    <s v="2 - Poder Ejecutivo"/>
    <s v="0202 - MINISTERIO DE  INTERIOR Y POLICÍA"/>
    <s v="2 - SERVICIOS ECONÓMICOS"/>
    <s v="2.6 - Transporte"/>
    <s v="2.6.01 - Transporte por carretera"/>
    <s v="2.3 - MATERIALES Y SUMINISTROS"/>
    <s v="2.3.9 - PRODUCTOS Y ÚTILES VARIOS"/>
    <s v="N"/>
    <s v="00 - N/A"/>
    <s v="10 - FONDO GENERAL"/>
    <s v="(en blanco)"/>
    <s v="99 - MULTIPROVINCIAL"/>
    <n v="24718676"/>
    <n v="61409968.01000002"/>
    <n v="51984507.709999993"/>
  </r>
  <r>
    <s v="2022"/>
    <x v="0"/>
    <x v="0"/>
    <x v="0"/>
    <x v="0"/>
    <s v="2 - Poder Ejecutivo"/>
    <s v="0202 - MINISTERIO DE  INTERIOR Y POLICÍA"/>
    <s v="2 - SERVICIOS ECONÓMICOS"/>
    <s v="2.6 - Transporte"/>
    <s v="2.6.01 - Transporte por carretera"/>
    <s v="2.3 - MATERIALES Y SUMINISTROS"/>
    <s v="2.3.3 - PAPEL, CARTÓN E IMPRESOS"/>
    <s v="N"/>
    <s v="00 - N/A"/>
    <s v="10 - FONDO GENERAL"/>
    <s v="(en blanco)"/>
    <s v="99 - MULTIPROVINCIAL"/>
    <n v="3470000"/>
    <n v="1290105.8"/>
    <n v="1257456.71"/>
  </r>
  <r>
    <s v="2022"/>
    <x v="0"/>
    <x v="0"/>
    <x v="0"/>
    <x v="0"/>
    <s v="2 - Poder Ejecutivo"/>
    <s v="0202 - MINISTERIO DE  INTERIOR Y POLICÍA"/>
    <s v="2 - SERVICIOS ECONÓMICOS"/>
    <s v="2.6 - Transporte"/>
    <s v="2.6.01 - Transporte por carretera"/>
    <s v="2.3 - MATERIALES Y SUMINISTROS"/>
    <s v="2.3.5 - CUERO, CAUCHO Y PLÁSTICO"/>
    <s v="N"/>
    <s v="00 - N/A"/>
    <s v="10 - FONDO GENERAL"/>
    <s v="(en blanco)"/>
    <s v="99 - MULTIPROVINCIAL"/>
    <n v="13790000"/>
    <n v="12508477.830000002"/>
    <n v="12338144.83"/>
  </r>
  <r>
    <s v="2022"/>
    <x v="0"/>
    <x v="0"/>
    <x v="0"/>
    <x v="0"/>
    <s v="2 - Poder Ejecutivo"/>
    <s v="0202 - MINISTERIO DE  INTERIOR Y POLICÍA"/>
    <s v="4 - SERVICIOS SOCIALES"/>
    <s v="4.2 - Salud"/>
    <s v="4.2.02 - Servicios hospitalarios"/>
    <s v="2.1 - REMUNERACIONES Y CONTRIBUCIONES"/>
    <s v="2.1.1 - REMUNERACIONES"/>
    <s v="N"/>
    <s v="00 - N/A"/>
    <s v="10 - FONDO GENERAL"/>
    <s v="(en blanco)"/>
    <s v="99 - MULTIPROVINCIAL"/>
    <n v="104592678"/>
    <n v="493654757.56000006"/>
    <n v="493162386.06999999"/>
  </r>
  <r>
    <s v="2022"/>
    <x v="0"/>
    <x v="0"/>
    <x v="0"/>
    <x v="0"/>
    <s v="2 - Poder Ejecutivo"/>
    <s v="0202 - MINISTERIO DE  INTERIOR Y POLICÍA"/>
    <s v="4 - SERVICIOS SOCIALES"/>
    <s v="4.2 - Salud"/>
    <s v="4.2.02 - Servicios hospitalarios"/>
    <s v="2.1 - REMUNERACIONES Y CONTRIBUCIONES"/>
    <s v="2.1.2 - SOBRESUELDOS"/>
    <s v="N"/>
    <s v="00 - N/A"/>
    <s v="10 - FONDO GENERAL"/>
    <s v="(en blanco)"/>
    <s v="99 - MULTIPROVINCIAL"/>
    <n v="7920000"/>
    <n v="7920000"/>
    <n v="7920000"/>
  </r>
  <r>
    <s v="2022"/>
    <x v="0"/>
    <x v="0"/>
    <x v="0"/>
    <x v="0"/>
    <s v="2 - Poder Ejecutivo"/>
    <s v="0202 - MINISTERIO DE  INTERIOR Y POLICÍA"/>
    <s v="4 - SERVICIOS SOCIALES"/>
    <s v="4.2 - Salud"/>
    <s v="4.2.02 - Servicios hospitalarios"/>
    <s v="2.1 - REMUNERACIONES Y CONTRIBUCIONES"/>
    <s v="2.1.5 - CONTRIBUCIONES A LA SEGURIDAD SOCIAL"/>
    <s v="N"/>
    <s v="00 - N/A"/>
    <s v="10 - FONDO GENERAL"/>
    <s v="(en blanco)"/>
    <s v="99 - MULTIPROVINCIAL"/>
    <n v="11152357"/>
    <n v="42988560.82"/>
    <n v="42988552.159999996"/>
  </r>
  <r>
    <s v="2022"/>
    <x v="0"/>
    <x v="0"/>
    <x v="0"/>
    <x v="0"/>
    <s v="2 - Poder Ejecutivo"/>
    <s v="0202 - MINISTERIO DE  INTERIOR Y POLICÍA"/>
    <s v="4 - SERVICIOS SOCIALES"/>
    <s v="4.2 - Salud"/>
    <s v="4.2.02 - Servicios hospitalarios"/>
    <s v="2.2 - CONTRATACIÓN DE SERVICIOS"/>
    <s v="2.2.1 - SERVICIOS BÁSICOS"/>
    <s v="N"/>
    <s v="00 - N/A"/>
    <s v="10 - FONDO GENERAL"/>
    <s v="(en blanco)"/>
    <s v="99 - MULTIPROVINCIAL"/>
    <n v="2108000"/>
    <n v="1566474.15"/>
    <n v="1466474.15"/>
  </r>
  <r>
    <s v="2022"/>
    <x v="0"/>
    <x v="0"/>
    <x v="0"/>
    <x v="0"/>
    <s v="2 - Poder Ejecutivo"/>
    <s v="0202 - MINISTERIO DE  INTERIOR Y POLICÍA"/>
    <s v="4 - SERVICIOS SOCIALES"/>
    <s v="4.2 - Salud"/>
    <s v="4.2.02 - Servicios hospitalarios"/>
    <s v="2.2 - CONTRATACIÓN DE SERVICIOS"/>
    <s v="2.2.7 - SERVICIOS DE CONSERVACIÓN, REPARACIONES MENORES E INSTALACIONES TEMPORALES"/>
    <s v="N"/>
    <s v="00 - N/A"/>
    <s v="10 - FONDO GENERAL"/>
    <s v="(en blanco)"/>
    <s v="99 - MULTIPROVINCIAL"/>
    <n v="100000"/>
    <n v="0"/>
    <n v="0"/>
  </r>
  <r>
    <s v="2022"/>
    <x v="0"/>
    <x v="0"/>
    <x v="0"/>
    <x v="0"/>
    <s v="2 - Poder Ejecutivo"/>
    <s v="0202 - MINISTERIO DE  INTERIOR Y POLICÍA"/>
    <s v="4 - SERVICIOS SOCIALES"/>
    <s v="4.2 - Salud"/>
    <s v="4.2.02 - Servicios hospitalarios"/>
    <s v="2.2 - CONTRATACIÓN DE SERVICIOS"/>
    <s v="2.2.8 - OTROS SERVICIOS NO INCLUIDOS EN CONCEPTOS ANTERIORES"/>
    <s v="N"/>
    <s v="00 - N/A"/>
    <s v="10 - FONDO GENERAL"/>
    <s v="(en blanco)"/>
    <s v="99 - MULTIPROVINCIAL"/>
    <n v="666400"/>
    <n v="613600"/>
    <n v="566400"/>
  </r>
  <r>
    <s v="2022"/>
    <x v="0"/>
    <x v="0"/>
    <x v="0"/>
    <x v="0"/>
    <s v="2 - Poder Ejecutivo"/>
    <s v="0202 - MINISTERIO DE  INTERIOR Y POLICÍA"/>
    <s v="4 - SERVICIOS SOCIALES"/>
    <s v="4.2 - Salud"/>
    <s v="4.2.02 - Servicios hospitalarios"/>
    <s v="2.3 - MATERIALES Y SUMINISTROS"/>
    <s v="2.3.1 - ALIMENTOS Y PRODUCTOS AGROFORESTALES"/>
    <s v="N"/>
    <s v="00 - N/A"/>
    <s v="10 - FONDO GENERAL"/>
    <s v="(en blanco)"/>
    <s v="99 - MULTIPROVINCIAL"/>
    <n v="16800000"/>
    <n v="14854174.060000001"/>
    <n v="13005907.52"/>
  </r>
  <r>
    <s v="2022"/>
    <x v="0"/>
    <x v="0"/>
    <x v="0"/>
    <x v="0"/>
    <s v="2 - Poder Ejecutivo"/>
    <s v="0202 - MINISTERIO DE  INTERIOR Y POLICÍA"/>
    <s v="4 - SERVICIOS SOCIALES"/>
    <s v="4.2 - Salud"/>
    <s v="4.2.02 - Servicios hospitalarios"/>
    <s v="2.3 - MATERIALES Y SUMINISTROS"/>
    <s v="2.3.2 - TEXTILES Y VESTUARIOS"/>
    <s v="N"/>
    <s v="00 - N/A"/>
    <s v="10 - FONDO GENERAL"/>
    <s v="(en blanco)"/>
    <s v="99 - MULTIPROVINCIAL"/>
    <n v="900000"/>
    <n v="880616.8"/>
    <n v="880613.91999999993"/>
  </r>
  <r>
    <s v="2022"/>
    <x v="0"/>
    <x v="0"/>
    <x v="0"/>
    <x v="0"/>
    <s v="2 - Poder Ejecutivo"/>
    <s v="0202 - MINISTERIO DE  INTERIOR Y POLICÍA"/>
    <s v="4 - SERVICIOS SOCIALES"/>
    <s v="4.2 - Salud"/>
    <s v="4.2.02 - Servicios hospitalarios"/>
    <s v="2.3 - MATERIALES Y SUMINISTROS"/>
    <s v="2.3.4 - PRODUCTOS FARMACÉUTICOS"/>
    <s v="N"/>
    <s v="00 - N/A"/>
    <s v="10 - FONDO GENERAL"/>
    <s v="(en blanco)"/>
    <s v="99 - MULTIPROVINCIAL"/>
    <n v="18933000"/>
    <n v="15515509.689999999"/>
    <n v="13467588.59"/>
  </r>
  <r>
    <s v="2022"/>
    <x v="0"/>
    <x v="0"/>
    <x v="0"/>
    <x v="0"/>
    <s v="2 - Poder Ejecutivo"/>
    <s v="0202 - MINISTERIO DE  INTERIOR Y POLICÍA"/>
    <s v="4 - SERVICIOS SOCIALES"/>
    <s v="4.2 - Salud"/>
    <s v="4.2.02 - Servicios hospitalarios"/>
    <s v="2.3 - MATERIALES Y SUMINISTROS"/>
    <s v="2.3.7 - COMBUSTIBLES, LUBRICANTES, PRODUCTOS QUÍMICOS Y CONEXOS"/>
    <s v="N"/>
    <s v="00 - N/A"/>
    <s v="10 - FONDO GENERAL"/>
    <s v="(en blanco)"/>
    <s v="99 - MULTIPROVINCIAL"/>
    <n v="37796000"/>
    <n v="39678298"/>
    <n v="37953408.879999995"/>
  </r>
  <r>
    <s v="2022"/>
    <x v="0"/>
    <x v="0"/>
    <x v="0"/>
    <x v="0"/>
    <s v="2 - Poder Ejecutivo"/>
    <s v="0202 - MINISTERIO DE  INTERIOR Y POLICÍA"/>
    <s v="4 - SERVICIOS SOCIALES"/>
    <s v="4.2 - Salud"/>
    <s v="4.2.02 - Servicios hospitalarios"/>
    <s v="2.3 - MATERIALES Y SUMINISTROS"/>
    <s v="2.3.9 - PRODUCTOS Y ÚTILES VARIOS"/>
    <s v="N"/>
    <s v="00 - N/A"/>
    <s v="10 - FONDO GENERAL"/>
    <s v="(en blanco)"/>
    <s v="99 - MULTIPROVINCIAL"/>
    <n v="31586185"/>
    <n v="30814992.219999999"/>
    <n v="25539949.330000002"/>
  </r>
  <r>
    <s v="2022"/>
    <x v="0"/>
    <x v="0"/>
    <x v="0"/>
    <x v="0"/>
    <s v="2 - Poder Ejecutivo"/>
    <s v="0202 - MINISTERIO DE  INTERIOR Y POLICÍA"/>
    <s v="4 - SERVICIOS SOCIALES"/>
    <s v="4.2 - Salud"/>
    <s v="4.2.02 - Servicios hospitalarios"/>
    <s v="2.3 - MATERIALES Y SUMINISTROS"/>
    <s v="2.3.3 - PAPEL, CARTÓN E IMPRESOS"/>
    <s v="N"/>
    <s v="00 - N/A"/>
    <s v="10 - FONDO GENERAL"/>
    <s v="(en blanco)"/>
    <s v="99 - MULTIPROVINCIAL"/>
    <n v="5969424"/>
    <n v="2089946.17"/>
    <n v="1782425.5199999998"/>
  </r>
  <r>
    <s v="2022"/>
    <x v="0"/>
    <x v="0"/>
    <x v="0"/>
    <x v="0"/>
    <s v="2 - Poder Ejecutivo"/>
    <s v="0202 - MINISTERIO DE  INTERIOR Y POLICÍA"/>
    <s v="4 - SERVICIOS SOCIALES"/>
    <s v="4.2 - Salud"/>
    <s v="4.2.02 - Servicios hospitalarios"/>
    <s v="2.3 - MATERIALES Y SUMINISTROS"/>
    <s v="2.3.5 - CUERO, CAUCHO Y PLÁSTICO"/>
    <s v="N"/>
    <s v="00 - N/A"/>
    <s v="10 - FONDO GENERAL"/>
    <s v="(en blanco)"/>
    <s v="99 - MULTIPROVINCIAL"/>
    <n v="1931848"/>
    <n v="1217654.3"/>
    <n v="1216643.72"/>
  </r>
  <r>
    <s v="2022"/>
    <x v="0"/>
    <x v="0"/>
    <x v="0"/>
    <x v="0"/>
    <s v="2 - Poder Ejecutivo"/>
    <s v="0202 - MINISTERIO DE  INTERIOR Y POLICÍA"/>
    <s v="4 - SERVICIOS SOCIALES"/>
    <s v="4.4 - Educación"/>
    <s v="4.4.04 - Educación superior"/>
    <s v="2.1 - REMUNERACIONES Y CONTRIBUCIONES"/>
    <s v="2.1.1 - REMUNERACIONES"/>
    <s v="N"/>
    <s v="00 - N/A"/>
    <s v="10 - FONDO GENERAL"/>
    <s v="(en blanco)"/>
    <s v="99 - MULTIPROVINCIAL"/>
    <n v="60889530"/>
    <n v="60889530"/>
    <n v="60545513.219999999"/>
  </r>
  <r>
    <s v="2022"/>
    <x v="0"/>
    <x v="0"/>
    <x v="0"/>
    <x v="0"/>
    <s v="2 - Poder Ejecutivo"/>
    <s v="0202 - MINISTERIO DE  INTERIOR Y POLICÍA"/>
    <s v="4 - SERVICIOS SOCIALES"/>
    <s v="4.4 - Educación"/>
    <s v="4.4.04 - Educación superior"/>
    <s v="2.1 - REMUNERACIONES Y CONTRIBUCIONES"/>
    <s v="2.1.2 - SOBRESUELDOS"/>
    <s v="N"/>
    <s v="00 - N/A"/>
    <s v="10 - FONDO GENERAL"/>
    <s v="(en blanco)"/>
    <s v="99 - MULTIPROVINCIAL"/>
    <n v="13537668"/>
    <n v="13537668"/>
    <n v="13527774"/>
  </r>
  <r>
    <s v="2022"/>
    <x v="0"/>
    <x v="0"/>
    <x v="0"/>
    <x v="0"/>
    <s v="2 - Poder Ejecutivo"/>
    <s v="0202 - MINISTERIO DE  INTERIOR Y POLICÍA"/>
    <s v="4 - SERVICIOS SOCIALES"/>
    <s v="4.4 - Educación"/>
    <s v="4.4.04 - Educación superior"/>
    <s v="2.1 - REMUNERACIONES Y CONTRIBUCIONES"/>
    <s v="2.1.5 - CONTRIBUCIONES A LA SEGURIDAD SOCIAL"/>
    <s v="N"/>
    <s v="00 - N/A"/>
    <s v="10 - FONDO GENERAL"/>
    <s v="(en blanco)"/>
    <s v="99 - MULTIPROVINCIAL"/>
    <n v="4323960"/>
    <n v="4323960"/>
    <n v="3849715.6700000009"/>
  </r>
  <r>
    <s v="2022"/>
    <x v="0"/>
    <x v="0"/>
    <x v="0"/>
    <x v="0"/>
    <s v="2 - Poder Ejecutivo"/>
    <s v="0202 - MINISTERIO DE  INTERIOR Y POLICÍA"/>
    <s v="4 - SERVICIOS SOCIALES"/>
    <s v="4.4 - Educación"/>
    <s v="4.4.04 - Educación superior"/>
    <s v="2.2 - CONTRATACIÓN DE SERVICIOS"/>
    <s v="2.2.1 - SERVICIOS BÁSICOS"/>
    <s v="N"/>
    <s v="00 - N/A"/>
    <s v="10 - FONDO GENERAL"/>
    <s v="(en blanco)"/>
    <s v="99 - MULTIPROVINCIAL"/>
    <n v="300000"/>
    <n v="127500"/>
    <n v="127440"/>
  </r>
  <r>
    <s v="2022"/>
    <x v="0"/>
    <x v="0"/>
    <x v="0"/>
    <x v="0"/>
    <s v="2 - Poder Ejecutivo"/>
    <s v="0202 - MINISTERIO DE  INTERIOR Y POLICÍA"/>
    <s v="4 - SERVICIOS SOCIALES"/>
    <s v="4.4 - Educación"/>
    <s v="4.4.04 - Educación superior"/>
    <s v="2.2 - CONTRATACIÓN DE SERVICIOS"/>
    <s v="2.2.2 - PUBLICIDAD, IMPRESIÓN Y ENCUADERNACIÓN"/>
    <s v="N"/>
    <s v="00 - N/A"/>
    <s v="10 - FONDO GENERAL"/>
    <s v="(en blanco)"/>
    <s v="99 - MULTIPROVINCIAL"/>
    <n v="250000"/>
    <n v="0"/>
    <n v="0"/>
  </r>
  <r>
    <s v="2022"/>
    <x v="0"/>
    <x v="0"/>
    <x v="0"/>
    <x v="0"/>
    <s v="2 - Poder Ejecutivo"/>
    <s v="0202 - MINISTERIO DE  INTERIOR Y POLICÍA"/>
    <s v="4 - SERVICIOS SOCIALES"/>
    <s v="4.4 - Educación"/>
    <s v="4.4.04 - Educación superior"/>
    <s v="2.2 - CONTRATACIÓN DE SERVICIOS"/>
    <s v="2.2.3 - VIÁTICOS"/>
    <s v="N"/>
    <s v="00 - N/A"/>
    <s v="10 - FONDO GENERAL"/>
    <s v="(en blanco)"/>
    <s v="99 - MULTIPROVINCIAL"/>
    <n v="15120000"/>
    <n v="15120000"/>
    <n v="15119993.949999999"/>
  </r>
  <r>
    <s v="2022"/>
    <x v="0"/>
    <x v="0"/>
    <x v="0"/>
    <x v="0"/>
    <s v="2 - Poder Ejecutivo"/>
    <s v="0202 - MINISTERIO DE  INTERIOR Y POLICÍA"/>
    <s v="4 - SERVICIOS SOCIALES"/>
    <s v="4.4 - Educación"/>
    <s v="4.4.04 - Educación superior"/>
    <s v="2.2 - CONTRATACIÓN DE SERVICIOS"/>
    <s v="2.2.4 - TRANSPORTE Y ALMACENAJE"/>
    <s v="N"/>
    <s v="00 - N/A"/>
    <s v="10 - FONDO GENERAL"/>
    <s v="(en blanco)"/>
    <s v="99 - MULTIPROVINCIAL"/>
    <n v="1500000"/>
    <n v="500000"/>
    <n v="194986.32"/>
  </r>
  <r>
    <s v="2022"/>
    <x v="0"/>
    <x v="0"/>
    <x v="0"/>
    <x v="0"/>
    <s v="2 - Poder Ejecutivo"/>
    <s v="0202 - MINISTERIO DE  INTERIOR Y POLICÍA"/>
    <s v="4 - SERVICIOS SOCIALES"/>
    <s v="4.4 - Educación"/>
    <s v="4.4.04 - Educación superior"/>
    <s v="2.2 - CONTRATACIÓN DE SERVICIOS"/>
    <s v="2.2.5 - ALQUILERES Y RENTAS"/>
    <s v="N"/>
    <s v="00 - N/A"/>
    <s v="10 - FONDO GENERAL"/>
    <s v="(en blanco)"/>
    <s v="99 - MULTIPROVINCIAL"/>
    <n v="15000"/>
    <n v="0"/>
    <n v="0"/>
  </r>
  <r>
    <s v="2022"/>
    <x v="0"/>
    <x v="0"/>
    <x v="0"/>
    <x v="0"/>
    <s v="2 - Poder Ejecutivo"/>
    <s v="0202 - MINISTERIO DE  INTERIOR Y POLICÍA"/>
    <s v="4 - SERVICIOS SOCIALES"/>
    <s v="4.4 - Educación"/>
    <s v="4.4.04 - Educación superior"/>
    <s v="2.2 - CONTRATACIÓN DE SERVICIOS"/>
    <s v="2.2.6 - SEGUROS"/>
    <s v="N"/>
    <s v="00 - N/A"/>
    <s v="10 - FONDO GENERAL"/>
    <s v="(en blanco)"/>
    <s v="99 - MULTIPROVINCIAL"/>
    <n v="950000"/>
    <n v="518605.93"/>
    <n v="518605.93"/>
  </r>
  <r>
    <s v="2022"/>
    <x v="0"/>
    <x v="0"/>
    <x v="0"/>
    <x v="0"/>
    <s v="2 - Poder Ejecutivo"/>
    <s v="0202 - MINISTERIO DE  INTERIOR Y POLICÍA"/>
    <s v="4 - SERVICIOS SOCIALES"/>
    <s v="4.4 - Educación"/>
    <s v="4.4.04 - Educación superior"/>
    <s v="2.2 - CONTRATACIÓN DE SERVICIOS"/>
    <s v="2.2.7 - SERVICIOS DE CONSERVACIÓN, REPARACIONES MENORES E INSTALACIONES TEMPORALES"/>
    <s v="N"/>
    <s v="00 - N/A"/>
    <s v="10 - FONDO GENERAL"/>
    <s v="(en blanco)"/>
    <s v="99 - MULTIPROVINCIAL"/>
    <n v="400000"/>
    <n v="846231.55"/>
    <n v="571231.55000000005"/>
  </r>
  <r>
    <s v="2022"/>
    <x v="0"/>
    <x v="0"/>
    <x v="0"/>
    <x v="0"/>
    <s v="2 - Poder Ejecutivo"/>
    <s v="0202 - MINISTERIO DE  INTERIOR Y POLICÍA"/>
    <s v="4 - SERVICIOS SOCIALES"/>
    <s v="4.4 - Educación"/>
    <s v="4.4.04 - Educación superior"/>
    <s v="2.2 - CONTRATACIÓN DE SERVICIOS"/>
    <s v="2.2.8 - OTROS SERVICIOS NO INCLUIDOS EN CONCEPTOS ANTERIORES"/>
    <s v="N"/>
    <s v="00 - N/A"/>
    <s v="10 - FONDO GENERAL"/>
    <s v="(en blanco)"/>
    <s v="99 - MULTIPROVINCIAL"/>
    <n v="3370000"/>
    <n v="5800316"/>
    <n v="5216925.9000000004"/>
  </r>
  <r>
    <s v="2022"/>
    <x v="0"/>
    <x v="0"/>
    <x v="0"/>
    <x v="0"/>
    <s v="2 - Poder Ejecutivo"/>
    <s v="0202 - MINISTERIO DE  INTERIOR Y POLICÍA"/>
    <s v="4 - SERVICIOS SOCIALES"/>
    <s v="4.4 - Educación"/>
    <s v="4.4.04 - Educación superior"/>
    <s v="2.2 - CONTRATACIÓN DE SERVICIOS"/>
    <s v="2.2.9 - OTRAS CONTRATACIONES DE SERVICIOS"/>
    <s v="N"/>
    <s v="00 - N/A"/>
    <s v="10 - FONDO GENERAL"/>
    <s v="(en blanco)"/>
    <s v="99 - MULTIPROVINCIAL"/>
    <n v="100000"/>
    <n v="5009522"/>
    <n v="875796"/>
  </r>
  <r>
    <s v="2022"/>
    <x v="0"/>
    <x v="0"/>
    <x v="0"/>
    <x v="0"/>
    <s v="2 - Poder Ejecutivo"/>
    <s v="0202 - MINISTERIO DE  INTERIOR Y POLICÍA"/>
    <s v="4 - SERVICIOS SOCIALES"/>
    <s v="4.4 - Educación"/>
    <s v="4.4.04 - Educación superior"/>
    <s v="2.3 - MATERIALES Y SUMINISTROS"/>
    <s v="2.3.1 - ALIMENTOS Y PRODUCTOS AGROFORESTALES"/>
    <s v="N"/>
    <s v="00 - N/A"/>
    <s v="10 - FONDO GENERAL"/>
    <s v="(en blanco)"/>
    <s v="99 - MULTIPROVINCIAL"/>
    <n v="16000000"/>
    <n v="16054216.939999999"/>
    <n v="14770784.440000001"/>
  </r>
  <r>
    <s v="2022"/>
    <x v="0"/>
    <x v="0"/>
    <x v="0"/>
    <x v="0"/>
    <s v="2 - Poder Ejecutivo"/>
    <s v="0202 - MINISTERIO DE  INTERIOR Y POLICÍA"/>
    <s v="4 - SERVICIOS SOCIALES"/>
    <s v="4.4 - Educación"/>
    <s v="4.4.04 - Educación superior"/>
    <s v="2.3 - MATERIALES Y SUMINISTROS"/>
    <s v="2.3.2 - TEXTILES Y VESTUARIOS"/>
    <s v="N"/>
    <s v="00 - N/A"/>
    <s v="10 - FONDO GENERAL"/>
    <s v="(en blanco)"/>
    <s v="99 - MULTIPROVINCIAL"/>
    <n v="4950000"/>
    <n v="5991907.5999999996"/>
    <n v="4734422.62"/>
  </r>
  <r>
    <s v="2022"/>
    <x v="0"/>
    <x v="0"/>
    <x v="0"/>
    <x v="0"/>
    <s v="2 - Poder Ejecutivo"/>
    <s v="0202 - MINISTERIO DE  INTERIOR Y POLICÍA"/>
    <s v="4 - SERVICIOS SOCIALES"/>
    <s v="4.4 - Educación"/>
    <s v="4.4.04 - Educación superior"/>
    <s v="2.3 - MATERIALES Y SUMINISTROS"/>
    <s v="2.3.4 - PRODUCTOS FARMACÉUTICOS"/>
    <s v="N"/>
    <s v="00 - N/A"/>
    <s v="10 - FONDO GENERAL"/>
    <s v="(en blanco)"/>
    <s v="99 - MULTIPROVINCIAL"/>
    <n v="0"/>
    <n v="0"/>
    <n v="0"/>
  </r>
  <r>
    <s v="2022"/>
    <x v="0"/>
    <x v="0"/>
    <x v="0"/>
    <x v="0"/>
    <s v="2 - Poder Ejecutivo"/>
    <s v="0202 - MINISTERIO DE  INTERIOR Y POLICÍA"/>
    <s v="4 - SERVICIOS SOCIALES"/>
    <s v="4.4 - Educación"/>
    <s v="4.4.04 - Educación superior"/>
    <s v="2.3 - MATERIALES Y SUMINISTROS"/>
    <s v="2.3.6 - PRODUCTOS DE MINERALES, METÁLICOS Y NO METÁLICOS"/>
    <s v="N"/>
    <s v="00 - N/A"/>
    <s v="10 - FONDO GENERAL"/>
    <s v="(en blanco)"/>
    <s v="99 - MULTIPROVINCIAL"/>
    <n v="750000"/>
    <n v="2219948.75"/>
    <n v="2219414.61"/>
  </r>
  <r>
    <s v="2022"/>
    <x v="0"/>
    <x v="0"/>
    <x v="0"/>
    <x v="0"/>
    <s v="2 - Poder Ejecutivo"/>
    <s v="0202 - MINISTERIO DE  INTERIOR Y POLICÍA"/>
    <s v="4 - SERVICIOS SOCIALES"/>
    <s v="4.4 - Educación"/>
    <s v="4.4.04 - Educación superior"/>
    <s v="2.3 - MATERIALES Y SUMINISTROS"/>
    <s v="2.3.7 - COMBUSTIBLES, LUBRICANTES, PRODUCTOS QUÍMICOS Y CONEXOS"/>
    <s v="N"/>
    <s v="00 - N/A"/>
    <s v="10 - FONDO GENERAL"/>
    <s v="(en blanco)"/>
    <s v="99 - MULTIPROVINCIAL"/>
    <n v="12550000"/>
    <n v="13524983"/>
    <n v="12524616.470000001"/>
  </r>
  <r>
    <s v="2022"/>
    <x v="0"/>
    <x v="0"/>
    <x v="0"/>
    <x v="0"/>
    <s v="2 - Poder Ejecutivo"/>
    <s v="0202 - MINISTERIO DE  INTERIOR Y POLICÍA"/>
    <s v="4 - SERVICIOS SOCIALES"/>
    <s v="4.4 - Educación"/>
    <s v="4.4.04 - Educación superior"/>
    <s v="2.3 - MATERIALES Y SUMINISTROS"/>
    <s v="2.3.9 - PRODUCTOS Y ÚTILES VARIOS"/>
    <s v="N"/>
    <s v="00 - N/A"/>
    <s v="10 - FONDO GENERAL"/>
    <s v="(en blanco)"/>
    <s v="99 - MULTIPROVINCIAL"/>
    <n v="4023674"/>
    <n v="2929802.09"/>
    <n v="2392578.6399999997"/>
  </r>
  <r>
    <s v="2022"/>
    <x v="0"/>
    <x v="0"/>
    <x v="0"/>
    <x v="0"/>
    <s v="2 - Poder Ejecutivo"/>
    <s v="0202 - MINISTERIO DE  INTERIOR Y POLICÍA"/>
    <s v="4 - SERVICIOS SOCIALES"/>
    <s v="4.4 - Educación"/>
    <s v="4.4.04 - Educación superior"/>
    <s v="2.3 - MATERIALES Y SUMINISTROS"/>
    <s v="2.3.3 - PAPEL, CARTÓN E IMPRESOS"/>
    <s v="N"/>
    <s v="00 - N/A"/>
    <s v="10 - FONDO GENERAL"/>
    <s v="(en blanco)"/>
    <s v="99 - MULTIPROVINCIAL"/>
    <n v="900000"/>
    <n v="1561417"/>
    <n v="1558162.7000000002"/>
  </r>
  <r>
    <s v="2022"/>
    <x v="0"/>
    <x v="0"/>
    <x v="0"/>
    <x v="0"/>
    <s v="2 - Poder Ejecutivo"/>
    <s v="0202 - MINISTERIO DE  INTERIOR Y POLICÍA"/>
    <s v="4 - SERVICIOS SOCIALES"/>
    <s v="4.4 - Educación"/>
    <s v="4.4.04 - Educación superior"/>
    <s v="2.3 - MATERIALES Y SUMINISTROS"/>
    <s v="2.3.5 - CUERO, CAUCHO Y PLÁSTICO"/>
    <s v="N"/>
    <s v="00 - N/A"/>
    <s v="10 - FONDO GENERAL"/>
    <s v="(en blanco)"/>
    <s v="99 - MULTIPROVINCIAL"/>
    <n v="4798202"/>
    <n v="185836"/>
    <n v="185835.78999999998"/>
  </r>
  <r>
    <s v="2022"/>
    <x v="0"/>
    <x v="0"/>
    <x v="0"/>
    <x v="0"/>
    <s v="2 - Poder Ejecutivo"/>
    <s v="0202 - MINISTERIO DE  INTERIOR Y POLICÍA"/>
    <s v="4 - SERVICIOS SOCIALES"/>
    <s v="4.5 - Protección social"/>
    <s v="4.5.01 - Edad avanzada, pensiones (por edad o incapacidad)"/>
    <s v="2.1 - REMUNERACIONES Y CONTRIBUCIONES"/>
    <s v="2.1.1 - REMUNERACIONES"/>
    <s v="N"/>
    <s v="00 - N/A"/>
    <s v="10 - FONDO GENERAL"/>
    <s v="(en blanco)"/>
    <s v="99 - MULTIPROVINCIAL"/>
    <n v="38439743"/>
    <n v="57058844.649999991"/>
    <n v="57048842.329999983"/>
  </r>
  <r>
    <s v="2022"/>
    <x v="0"/>
    <x v="0"/>
    <x v="0"/>
    <x v="0"/>
    <s v="2 - Poder Ejecutivo"/>
    <s v="0202 - MINISTERIO DE  INTERIOR Y POLICÍA"/>
    <s v="4 - SERVICIOS SOCIALES"/>
    <s v="4.5 - Protección social"/>
    <s v="4.5.01 - Edad avanzada, pensiones (por edad o incapacidad)"/>
    <s v="2.1 - REMUNERACIONES Y CONTRIBUCIONES"/>
    <s v="2.1.2 - SOBRESUELDOS"/>
    <s v="N"/>
    <s v="00 - N/A"/>
    <s v="10 - FONDO GENERAL"/>
    <s v="(en blanco)"/>
    <s v="99 - MULTIPROVINCIAL"/>
    <n v="24700170"/>
    <n v="16777654.140000001"/>
    <n v="16777647.260000002"/>
  </r>
  <r>
    <s v="2022"/>
    <x v="0"/>
    <x v="0"/>
    <x v="0"/>
    <x v="0"/>
    <s v="2 - Poder Ejecutivo"/>
    <s v="0202 - MINISTERIO DE  INTERIOR Y POLICÍA"/>
    <s v="4 - SERVICIOS SOCIALES"/>
    <s v="4.5 - Protección social"/>
    <s v="4.5.01 - Edad avanzada, pensiones (por edad o incapacidad)"/>
    <s v="2.1 - REMUNERACIONES Y CONTRIBUCIONES"/>
    <s v="2.1.5 - CONTRIBUCIONES A LA SEGURIDAD SOCIAL"/>
    <s v="N"/>
    <s v="00 - N/A"/>
    <s v="10 - FONDO GENERAL"/>
    <s v="(en blanco)"/>
    <s v="99 - MULTIPROVINCIAL"/>
    <n v="2326832"/>
    <n v="2365460.85"/>
    <n v="2365384.0000000014"/>
  </r>
  <r>
    <s v="2022"/>
    <x v="0"/>
    <x v="0"/>
    <x v="0"/>
    <x v="0"/>
    <s v="2 - Poder Ejecutivo"/>
    <s v="0202 - MINISTERIO DE  INTERIOR Y POLICÍA"/>
    <s v="4 - SERVICIOS SOCIALES"/>
    <s v="4.5 - Protección social"/>
    <s v="4.5.01 - Edad avanzada, pensiones (por edad o incapacidad)"/>
    <s v="2.2 - CONTRATACIÓN DE SERVICIOS"/>
    <s v="2.2.1 - SERVICIOS BÁSICOS"/>
    <s v="N"/>
    <s v="00 - N/A"/>
    <s v="10 - FONDO GENERAL"/>
    <s v="(en blanco)"/>
    <s v="99 - MULTIPROVINCIAL"/>
    <n v="2916025"/>
    <n v="2403500"/>
    <n v="2268711.65"/>
  </r>
  <r>
    <s v="2022"/>
    <x v="0"/>
    <x v="0"/>
    <x v="0"/>
    <x v="0"/>
    <s v="2 - Poder Ejecutivo"/>
    <s v="0202 - MINISTERIO DE  INTERIOR Y POLICÍA"/>
    <s v="4 - SERVICIOS SOCIALES"/>
    <s v="4.5 - Protección social"/>
    <s v="4.5.01 - Edad avanzada, pensiones (por edad o incapacidad)"/>
    <s v="2.2 - CONTRATACIÓN DE SERVICIOS"/>
    <s v="2.2.2 - PUBLICIDAD, IMPRESIÓN Y ENCUADERNACIÓN"/>
    <s v="N"/>
    <s v="00 - N/A"/>
    <s v="10 - FONDO GENERAL"/>
    <s v="(en blanco)"/>
    <s v="99 - MULTIPROVINCIAL"/>
    <n v="0"/>
    <n v="131850"/>
    <n v="121849.95000000001"/>
  </r>
  <r>
    <s v="2022"/>
    <x v="0"/>
    <x v="0"/>
    <x v="0"/>
    <x v="0"/>
    <s v="2 - Poder Ejecutivo"/>
    <s v="0202 - MINISTERIO DE  INTERIOR Y POLICÍA"/>
    <s v="4 - SERVICIOS SOCIALES"/>
    <s v="4.5 - Protección social"/>
    <s v="4.5.01 - Edad avanzada, pensiones (por edad o incapacidad)"/>
    <s v="2.2 - CONTRATACIÓN DE SERVICIOS"/>
    <s v="2.2.3 - VIÁTICOS"/>
    <s v="N"/>
    <s v="00 - N/A"/>
    <s v="10 - FONDO GENERAL"/>
    <s v="(en blanco)"/>
    <s v="99 - MULTIPROVINCIAL"/>
    <n v="648703"/>
    <n v="1433085"/>
    <n v="1433070"/>
  </r>
  <r>
    <s v="2022"/>
    <x v="0"/>
    <x v="0"/>
    <x v="0"/>
    <x v="0"/>
    <s v="2 - Poder Ejecutivo"/>
    <s v="0202 - MINISTERIO DE  INTERIOR Y POLICÍA"/>
    <s v="4 - SERVICIOS SOCIALES"/>
    <s v="4.5 - Protección social"/>
    <s v="4.5.01 - Edad avanzada, pensiones (por edad o incapacidad)"/>
    <s v="2.2 - CONTRATACIÓN DE SERVICIOS"/>
    <s v="2.2.6 - SEGUROS"/>
    <s v="N"/>
    <s v="00 - N/A"/>
    <s v="10 - FONDO GENERAL"/>
    <s v="(en blanco)"/>
    <s v="99 - MULTIPROVINCIAL"/>
    <n v="370500"/>
    <n v="398978.11"/>
    <n v="398978.11"/>
  </r>
  <r>
    <s v="2022"/>
    <x v="0"/>
    <x v="0"/>
    <x v="0"/>
    <x v="0"/>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s v="N"/>
    <s v="00 - N/A"/>
    <s v="10 - FONDO GENERAL"/>
    <s v="(en blanco)"/>
    <s v="99 - MULTIPROVINCIAL"/>
    <n v="2380340"/>
    <n v="2828137.7199999997"/>
    <n v="2798412.63"/>
  </r>
  <r>
    <s v="2022"/>
    <x v="0"/>
    <x v="0"/>
    <x v="0"/>
    <x v="0"/>
    <s v="2 - Poder Ejecutivo"/>
    <s v="0202 - MINISTERIO DE  INTERIOR Y POLICÍA"/>
    <s v="4 - SERVICIOS SOCIALES"/>
    <s v="4.5 - Protección social"/>
    <s v="4.5.01 - Edad avanzada, pensiones (por edad o incapacidad)"/>
    <s v="2.2 - CONTRATACIÓN DE SERVICIOS"/>
    <s v="2.2.8 - OTROS SERVICIOS NO INCLUIDOS EN CONCEPTOS ANTERIORES"/>
    <s v="N"/>
    <s v="00 - N/A"/>
    <s v="10 - FONDO GENERAL"/>
    <s v="(en blanco)"/>
    <s v="99 - MULTIPROVINCIAL"/>
    <n v="1529000"/>
    <n v="472307"/>
    <n v="392306.99"/>
  </r>
  <r>
    <s v="2022"/>
    <x v="0"/>
    <x v="0"/>
    <x v="0"/>
    <x v="0"/>
    <s v="2 - Poder Ejecutivo"/>
    <s v="0202 - MINISTERIO DE  INTERIOR Y POLICÍA"/>
    <s v="4 - SERVICIOS SOCIALES"/>
    <s v="4.5 - Protección social"/>
    <s v="4.5.01 - Edad avanzada, pensiones (por edad o incapacidad)"/>
    <s v="2.2 - CONTRATACIÓN DE SERVICIOS"/>
    <s v="2.2.9 - OTRAS CONTRATACIONES DE SERVICIOS"/>
    <s v="N"/>
    <s v="00 - N/A"/>
    <s v="10 - FONDO GENERAL"/>
    <s v="(en blanco)"/>
    <s v="99 - MULTIPROVINCIAL"/>
    <n v="500000"/>
    <n v="749825.7"/>
    <n v="749825.1"/>
  </r>
  <r>
    <s v="2022"/>
    <x v="0"/>
    <x v="0"/>
    <x v="0"/>
    <x v="0"/>
    <s v="2 - Poder Ejecutivo"/>
    <s v="0202 - MINISTERIO DE  INTERIOR Y POLICÍA"/>
    <s v="4 - SERVICIOS SOCIALES"/>
    <s v="4.5 - Protección social"/>
    <s v="4.5.01 - Edad avanzada, pensiones (por edad o incapacidad)"/>
    <s v="2.3 - MATERIALES Y SUMINISTROS"/>
    <s v="2.3.1 - ALIMENTOS Y PRODUCTOS AGROFORESTALES"/>
    <s v="N"/>
    <s v="00 - N/A"/>
    <s v="10 - FONDO GENERAL"/>
    <s v="(en blanco)"/>
    <s v="99 - MULTIPROVINCIAL"/>
    <n v="3348712"/>
    <n v="1324065.72"/>
    <n v="1324061.19"/>
  </r>
  <r>
    <s v="2022"/>
    <x v="0"/>
    <x v="0"/>
    <x v="0"/>
    <x v="0"/>
    <s v="2 - Poder Ejecutivo"/>
    <s v="0202 - MINISTERIO DE  INTERIOR Y POLICÍA"/>
    <s v="4 - SERVICIOS SOCIALES"/>
    <s v="4.5 - Protección social"/>
    <s v="4.5.01 - Edad avanzada, pensiones (por edad o incapacidad)"/>
    <s v="2.3 - MATERIALES Y SUMINISTROS"/>
    <s v="2.3.2 - TEXTILES Y VESTUARIOS"/>
    <s v="N"/>
    <s v="00 - N/A"/>
    <s v="10 - FONDO GENERAL"/>
    <s v="(en blanco)"/>
    <s v="99 - MULTIPROVINCIAL"/>
    <n v="827551"/>
    <n v="200838"/>
    <n v="200836"/>
  </r>
  <r>
    <s v="2022"/>
    <x v="0"/>
    <x v="0"/>
    <x v="0"/>
    <x v="0"/>
    <s v="2 - Poder Ejecutivo"/>
    <s v="0202 - MINISTERIO DE  INTERIOR Y POLICÍA"/>
    <s v="4 - SERVICIOS SOCIALES"/>
    <s v="4.5 - Protección social"/>
    <s v="4.5.01 - Edad avanzada, pensiones (por edad o incapacidad)"/>
    <s v="2.3 - MATERIALES Y SUMINISTROS"/>
    <s v="2.3.4 - PRODUCTOS FARMACÉUTICOS"/>
    <s v="N"/>
    <s v="00 - N/A"/>
    <s v="10 - FONDO GENERAL"/>
    <s v="(en blanco)"/>
    <s v="99 - MULTIPROVINCIAL"/>
    <n v="30500000"/>
    <n v="32208070"/>
    <n v="32205941.620000001"/>
  </r>
  <r>
    <s v="2022"/>
    <x v="0"/>
    <x v="0"/>
    <x v="0"/>
    <x v="0"/>
    <s v="2 - Poder Ejecutivo"/>
    <s v="0202 - MINISTERIO DE  INTERIOR Y POLICÍA"/>
    <s v="4 - SERVICIOS SOCIALES"/>
    <s v="4.5 - Protección social"/>
    <s v="4.5.01 - Edad avanzada, pensiones (por edad o incapacidad)"/>
    <s v="2.3 - MATERIALES Y SUMINISTROS"/>
    <s v="2.3.6 - PRODUCTOS DE MINERALES, METÁLICOS Y NO METÁLICOS"/>
    <s v="N"/>
    <s v="00 - N/A"/>
    <s v="10 - FONDO GENERAL"/>
    <s v="(en blanco)"/>
    <s v="99 - MULTIPROVINCIAL"/>
    <n v="663000"/>
    <n v="201848"/>
    <n v="201847.26"/>
  </r>
  <r>
    <s v="2022"/>
    <x v="0"/>
    <x v="0"/>
    <x v="0"/>
    <x v="0"/>
    <s v="2 - Poder Ejecutivo"/>
    <s v="0202 - MINISTERIO DE  INTERIOR Y POLICÍA"/>
    <s v="4 - SERVICIOS SOCIALES"/>
    <s v="4.5 - Protección social"/>
    <s v="4.5.01 - Edad avanzada, pensiones (por edad o incapacidad)"/>
    <s v="2.3 - MATERIALES Y SUMINISTROS"/>
    <s v="2.3.7 - COMBUSTIBLES, LUBRICANTES, PRODUCTOS QUÍMICOS Y CONEXOS"/>
    <s v="N"/>
    <s v="00 - N/A"/>
    <s v="10 - FONDO GENERAL"/>
    <s v="(en blanco)"/>
    <s v="99 - MULTIPROVINCIAL"/>
    <n v="11012160"/>
    <n v="10826285.75"/>
    <n v="10826196.08"/>
  </r>
  <r>
    <s v="2022"/>
    <x v="0"/>
    <x v="0"/>
    <x v="0"/>
    <x v="0"/>
    <s v="2 - Poder Ejecutivo"/>
    <s v="0202 - MINISTERIO DE  INTERIOR Y POLICÍA"/>
    <s v="4 - SERVICIOS SOCIALES"/>
    <s v="4.5 - Protección social"/>
    <s v="4.5.01 - Edad avanzada, pensiones (por edad o incapacidad)"/>
    <s v="2.3 - MATERIALES Y SUMINISTROS"/>
    <s v="2.3.9 - PRODUCTOS Y ÚTILES VARIOS"/>
    <s v="N"/>
    <s v="00 - N/A"/>
    <s v="10 - FONDO GENERAL"/>
    <s v="(en blanco)"/>
    <s v="99 - MULTIPROVINCIAL"/>
    <n v="1739000"/>
    <n v="2702169.63"/>
    <n v="2584889.2499999995"/>
  </r>
  <r>
    <s v="2022"/>
    <x v="0"/>
    <x v="0"/>
    <x v="0"/>
    <x v="0"/>
    <s v="2 - Poder Ejecutivo"/>
    <s v="0202 - MINISTERIO DE  INTERIOR Y POLICÍA"/>
    <s v="4 - SERVICIOS SOCIALES"/>
    <s v="4.5 - Protección social"/>
    <s v="4.5.01 - Edad avanzada, pensiones (por edad o incapacidad)"/>
    <s v="2.3 - MATERIALES Y SUMINISTROS"/>
    <s v="2.3.3 - PAPEL, CARTÓN E IMPRESOS"/>
    <s v="N"/>
    <s v="00 - N/A"/>
    <s v="10 - FONDO GENERAL"/>
    <s v="(en blanco)"/>
    <s v="99 - MULTIPROVINCIAL"/>
    <n v="833000"/>
    <n v="1328710.1400000006"/>
    <n v="1301328.52"/>
  </r>
  <r>
    <s v="2022"/>
    <x v="0"/>
    <x v="0"/>
    <x v="0"/>
    <x v="0"/>
    <s v="2 - Poder Ejecutivo"/>
    <s v="0202 - MINISTERIO DE  INTERIOR Y POLICÍA"/>
    <s v="4 - SERVICIOS SOCIALES"/>
    <s v="4.5 - Protección social"/>
    <s v="4.5.01 - Edad avanzada, pensiones (por edad o incapacidad)"/>
    <s v="2.3 - MATERIALES Y SUMINISTROS"/>
    <s v="2.3.5 - CUERO, CAUCHO Y PLÁSTICO"/>
    <s v="N"/>
    <s v="00 - N/A"/>
    <s v="10 - FONDO GENERAL"/>
    <s v="(en blanco)"/>
    <s v="99 - MULTIPROVINCIAL"/>
    <n v="880000"/>
    <n v="40312.609999999986"/>
    <n v="40312.61"/>
  </r>
  <r>
    <s v="2022"/>
    <x v="0"/>
    <x v="0"/>
    <x v="0"/>
    <x v="0"/>
    <s v="2 - Poder Ejecutivo"/>
    <s v="0203 - MINISTERIO DE DEFENSA"/>
    <s v="1 - SERVICIOS  GENERALES"/>
    <s v="1.3 - Defensa nacional"/>
    <s v="1.3.01 - Defensa militar"/>
    <s v="2.1 - REMUNERACIONES Y CONTRIBUCIONES"/>
    <s v="2.1.1 - REMUNERACIONES"/>
    <s v="N"/>
    <s v="00 - N/A"/>
    <s v="10 - FONDO GENERAL"/>
    <s v="(en blanco)"/>
    <s v="01 - DISTRITO NACIONAL"/>
    <n v="4214359546"/>
    <n v="3566182241.4499998"/>
    <n v="3566182241.4499998"/>
  </r>
  <r>
    <s v="2022"/>
    <x v="0"/>
    <x v="0"/>
    <x v="0"/>
    <x v="0"/>
    <s v="2 - Poder Ejecutivo"/>
    <s v="0203 - MINISTERIO DE DEFENSA"/>
    <s v="1 - SERVICIOS  GENERALES"/>
    <s v="1.3 - Defensa nacional"/>
    <s v="1.3.01 - Defensa militar"/>
    <s v="2.1 - REMUNERACIONES Y CONTRIBUCIONES"/>
    <s v="2.1.1 - REMUNERACIONES"/>
    <s v="N"/>
    <s v="00 - N/A"/>
    <s v="10 - FONDO GENERAL"/>
    <s v="(en blanco)"/>
    <s v="99 - MULTIPROVINCIAL"/>
    <n v="17812916006"/>
    <n v="17785708506.84"/>
    <n v="17730052398.67001"/>
  </r>
  <r>
    <s v="2022"/>
    <x v="0"/>
    <x v="0"/>
    <x v="0"/>
    <x v="0"/>
    <s v="2 - Poder Ejecutivo"/>
    <s v="0203 - MINISTERIO DE DEFENSA"/>
    <s v="1 - SERVICIOS  GENERALES"/>
    <s v="1.3 - Defensa nacional"/>
    <s v="1.3.01 - Defensa militar"/>
    <s v="2.1 - REMUNERACIONES Y CONTRIBUCIONES"/>
    <s v="2.1.1 - REMUNERACIONES"/>
    <s v="N"/>
    <s v="00 - N/A"/>
    <s v="20 - FONDOS CON DESTINO ESPECÍFICO"/>
    <s v="(en blanco)"/>
    <s v="99 - MULTIPROVINCIAL"/>
    <n v="447991000"/>
    <n v="961922071"/>
    <n v="712585059.62"/>
  </r>
  <r>
    <s v="2022"/>
    <x v="0"/>
    <x v="0"/>
    <x v="0"/>
    <x v="0"/>
    <s v="2 - Poder Ejecutivo"/>
    <s v="0203 - MINISTERIO DE DEFENSA"/>
    <s v="1 - SERVICIOS  GENERALES"/>
    <s v="1.3 - Defensa nacional"/>
    <s v="1.3.01 - Defensa militar"/>
    <s v="2.1 - REMUNERACIONES Y CONTRIBUCIONES"/>
    <s v="2.1.2 - SOBRESUELDOS"/>
    <s v="N"/>
    <s v="00 - N/A"/>
    <s v="10 - FONDO GENERAL"/>
    <s v="(en blanco)"/>
    <s v="01 - DISTRITO NACIONAL"/>
    <n v="90798441"/>
    <n v="85156213.25"/>
    <n v="85156213.25"/>
  </r>
  <r>
    <s v="2022"/>
    <x v="0"/>
    <x v="0"/>
    <x v="0"/>
    <x v="0"/>
    <s v="2 - Poder Ejecutivo"/>
    <s v="0203 - MINISTERIO DE DEFENSA"/>
    <s v="1 - SERVICIOS  GENERALES"/>
    <s v="1.3 - Defensa nacional"/>
    <s v="1.3.01 - Defensa militar"/>
    <s v="2.1 - REMUNERACIONES Y CONTRIBUCIONES"/>
    <s v="2.1.2 - SOBRESUELDOS"/>
    <s v="N"/>
    <s v="00 - N/A"/>
    <s v="10 - FONDO GENERAL"/>
    <s v="(en blanco)"/>
    <s v="99 - MULTIPROVINCIAL"/>
    <n v="650152966"/>
    <n v="751019890.00999999"/>
    <n v="750348505"/>
  </r>
  <r>
    <s v="2022"/>
    <x v="0"/>
    <x v="0"/>
    <x v="0"/>
    <x v="0"/>
    <s v="2 - Poder Ejecutivo"/>
    <s v="0203 - MINISTERIO DE DEFENSA"/>
    <s v="1 - SERVICIOS  GENERALES"/>
    <s v="1.3 - Defensa nacional"/>
    <s v="1.3.01 - Defensa militar"/>
    <s v="2.1 - REMUNERACIONES Y CONTRIBUCIONES"/>
    <s v="2.1.2 - SOBRESUELDOS"/>
    <s v="N"/>
    <s v="00 - N/A"/>
    <s v="20 - FONDOS CON DESTINO ESPECÍFICO"/>
    <s v="(en blanco)"/>
    <s v="99 - MULTIPROVINCIAL"/>
    <n v="26085831"/>
    <n v="40637121"/>
    <n v="39157617.25"/>
  </r>
  <r>
    <s v="2022"/>
    <x v="0"/>
    <x v="0"/>
    <x v="0"/>
    <x v="0"/>
    <s v="2 - Poder Ejecutivo"/>
    <s v="0203 - MINISTERIO DE DEFENSA"/>
    <s v="1 - SERVICIOS  GENERALES"/>
    <s v="1.3 - Defensa nacional"/>
    <s v="1.3.01 - Defensa militar"/>
    <s v="2.1 - REMUNERACIONES Y CONTRIBUCIONES"/>
    <s v="2.1.3 - DIETAS Y GASTOS DE REPRESENTACIÓN"/>
    <s v="N"/>
    <s v="00 - N/A"/>
    <s v="10 - FONDO GENERAL"/>
    <s v="(en blanco)"/>
    <s v="99 - MULTIPROVINCIAL"/>
    <n v="0"/>
    <n v="19076400"/>
    <n v="19076400"/>
  </r>
  <r>
    <s v="2022"/>
    <x v="0"/>
    <x v="0"/>
    <x v="0"/>
    <x v="0"/>
    <s v="2 - Poder Ejecutivo"/>
    <s v="0203 - MINISTERIO DE DEFENSA"/>
    <s v="1 - SERVICIOS  GENERALES"/>
    <s v="1.3 - Defensa nacional"/>
    <s v="1.3.01 - Defensa militar"/>
    <s v="2.1 - REMUNERACIONES Y CONTRIBUCIONES"/>
    <s v="2.1.5 - CONTRIBUCIONES A LA SEGURIDAD SOCIAL"/>
    <s v="N"/>
    <s v="00 - N/A"/>
    <s v="10 - FONDO GENERAL"/>
    <s v="(en blanco)"/>
    <s v="01 - DISTRITO NACIONAL"/>
    <n v="244252746"/>
    <n v="199116666.87"/>
    <n v="199116666.86999997"/>
  </r>
  <r>
    <s v="2022"/>
    <x v="0"/>
    <x v="0"/>
    <x v="0"/>
    <x v="0"/>
    <s v="2 - Poder Ejecutivo"/>
    <s v="0203 - MINISTERIO DE DEFENSA"/>
    <s v="1 - SERVICIOS  GENERALES"/>
    <s v="1.3 - Defensa nacional"/>
    <s v="1.3.01 - Defensa militar"/>
    <s v="2.1 - REMUNERACIONES Y CONTRIBUCIONES"/>
    <s v="2.1.5 - CONTRIBUCIONES A LA SEGURIDAD SOCIAL"/>
    <s v="N"/>
    <s v="00 - N/A"/>
    <s v="10 - FONDO GENERAL"/>
    <s v="(en blanco)"/>
    <s v="99 - MULTIPROVINCIAL"/>
    <n v="1055853927"/>
    <n v="1059742458.1799999"/>
    <n v="1056347916.3299993"/>
  </r>
  <r>
    <s v="2022"/>
    <x v="0"/>
    <x v="0"/>
    <x v="0"/>
    <x v="0"/>
    <s v="2 - Poder Ejecutivo"/>
    <s v="0203 - MINISTERIO DE DEFENSA"/>
    <s v="1 - SERVICIOS  GENERALES"/>
    <s v="1.3 - Defensa nacional"/>
    <s v="1.3.01 - Defensa militar"/>
    <s v="2.1 - REMUNERACIONES Y CONTRIBUCIONES"/>
    <s v="2.1.5 - CONTRIBUCIONES A LA SEGURIDAD SOCIAL"/>
    <s v="N"/>
    <s v="00 - N/A"/>
    <s v="20 - FONDOS CON DESTINO ESPECÍFICO"/>
    <s v="(en blanco)"/>
    <s v="99 - MULTIPROVINCIAL"/>
    <n v="16536980"/>
    <n v="27274667"/>
    <n v="27264009.220000003"/>
  </r>
  <r>
    <s v="2022"/>
    <x v="0"/>
    <x v="0"/>
    <x v="0"/>
    <x v="0"/>
    <s v="2 - Poder Ejecutivo"/>
    <s v="0203 - MINISTERIO DE DEFENSA"/>
    <s v="1 - SERVICIOS  GENERALES"/>
    <s v="1.3 - Defensa nacional"/>
    <s v="1.3.01 - Defensa militar"/>
    <s v="2.2 - CONTRATACIÓN DE SERVICIOS"/>
    <s v="2.2.1 - SERVICIOS BÁSICOS"/>
    <s v="N"/>
    <s v="00 - N/A"/>
    <s v="10 - FONDO GENERAL"/>
    <s v="(en blanco)"/>
    <s v="01 - DISTRITO NACIONAL"/>
    <n v="150494880"/>
    <n v="179964574.38"/>
    <n v="177421526.59000003"/>
  </r>
  <r>
    <s v="2022"/>
    <x v="0"/>
    <x v="0"/>
    <x v="0"/>
    <x v="0"/>
    <s v="2 - Poder Ejecutivo"/>
    <s v="0203 - MINISTERIO DE DEFENSA"/>
    <s v="1 - SERVICIOS  GENERALES"/>
    <s v="1.3 - Defensa nacional"/>
    <s v="1.3.01 - Defensa militar"/>
    <s v="2.2 - CONTRATACIÓN DE SERVICIOS"/>
    <s v="2.2.1 - SERVICIOS BÁSICOS"/>
    <s v="N"/>
    <s v="00 - N/A"/>
    <s v="10 - FONDO GENERAL"/>
    <s v="(en blanco)"/>
    <s v="99 - MULTIPROVINCIAL"/>
    <n v="367010299"/>
    <n v="422174921.87"/>
    <n v="408017138.32999957"/>
  </r>
  <r>
    <s v="2022"/>
    <x v="0"/>
    <x v="0"/>
    <x v="0"/>
    <x v="0"/>
    <s v="2 - Poder Ejecutivo"/>
    <s v="0203 - MINISTERIO DE DEFENSA"/>
    <s v="1 - SERVICIOS  GENERALES"/>
    <s v="1.3 - Defensa nacional"/>
    <s v="1.3.01 - Defensa militar"/>
    <s v="2.2 - CONTRATACIÓN DE SERVICIOS"/>
    <s v="2.2.1 - SERVICIOS BÁSICOS"/>
    <s v="N"/>
    <s v="00 - N/A"/>
    <s v="20 - FONDOS CON DESTINO ESPECÍFICO"/>
    <s v="(en blanco)"/>
    <s v="99 - MULTIPROVINCIAL"/>
    <n v="4134655"/>
    <n v="12366913"/>
    <n v="11985256.370000003"/>
  </r>
  <r>
    <s v="2022"/>
    <x v="0"/>
    <x v="0"/>
    <x v="0"/>
    <x v="0"/>
    <s v="2 - Poder Ejecutivo"/>
    <s v="0203 - MINISTERIO DE DEFENSA"/>
    <s v="1 - SERVICIOS  GENERALES"/>
    <s v="1.3 - Defensa nacional"/>
    <s v="1.3.01 - Defensa militar"/>
    <s v="2.2 - CONTRATACIÓN DE SERVICIOS"/>
    <s v="2.2.2 - PUBLICIDAD, IMPRESIÓN Y ENCUADERNACIÓN"/>
    <s v="N"/>
    <s v="00 - N/A"/>
    <s v="10 - FONDO GENERAL"/>
    <s v="(en blanco)"/>
    <s v="99 - MULTIPROVINCIAL"/>
    <n v="6935199"/>
    <n v="4356262.93"/>
    <n v="2790492.36"/>
  </r>
  <r>
    <s v="2022"/>
    <x v="0"/>
    <x v="0"/>
    <x v="0"/>
    <x v="0"/>
    <s v="2 - Poder Ejecutivo"/>
    <s v="0203 - MINISTERIO DE DEFENSA"/>
    <s v="1 - SERVICIOS  GENERALES"/>
    <s v="1.3 - Defensa nacional"/>
    <s v="1.3.01 - Defensa militar"/>
    <s v="2.2 - CONTRATACIÓN DE SERVICIOS"/>
    <s v="2.2.2 - PUBLICIDAD, IMPRESIÓN Y ENCUADERNACIÓN"/>
    <s v="N"/>
    <s v="00 - N/A"/>
    <s v="20 - FONDOS CON DESTINO ESPECÍFICO"/>
    <s v="(en blanco)"/>
    <s v="99 - MULTIPROVINCIAL"/>
    <n v="3190177"/>
    <n v="6190177"/>
    <n v="5276514.29"/>
  </r>
  <r>
    <s v="2022"/>
    <x v="0"/>
    <x v="0"/>
    <x v="0"/>
    <x v="0"/>
    <s v="2 - Poder Ejecutivo"/>
    <s v="0203 - MINISTERIO DE DEFENSA"/>
    <s v="1 - SERVICIOS  GENERALES"/>
    <s v="1.3 - Defensa nacional"/>
    <s v="1.3.01 - Defensa militar"/>
    <s v="2.2 - CONTRATACIÓN DE SERVICIOS"/>
    <s v="2.2.3 - VIÁTICOS"/>
    <s v="N"/>
    <s v="00 - N/A"/>
    <s v="10 - FONDO GENERAL"/>
    <s v="(en blanco)"/>
    <s v="01 - DISTRITO NACIONAL"/>
    <n v="36000000"/>
    <n v="45107020"/>
    <n v="44840910"/>
  </r>
  <r>
    <s v="2022"/>
    <x v="0"/>
    <x v="0"/>
    <x v="0"/>
    <x v="0"/>
    <s v="2 - Poder Ejecutivo"/>
    <s v="0203 - MINISTERIO DE DEFENSA"/>
    <s v="1 - SERVICIOS  GENERALES"/>
    <s v="1.3 - Defensa nacional"/>
    <s v="1.3.01 - Defensa militar"/>
    <s v="2.2 - CONTRATACIÓN DE SERVICIOS"/>
    <s v="2.2.3 - VIÁTICOS"/>
    <s v="N"/>
    <s v="00 - N/A"/>
    <s v="10 - FONDO GENERAL"/>
    <s v="(en blanco)"/>
    <s v="99 - MULTIPROVINCIAL"/>
    <n v="122871213"/>
    <n v="268256083"/>
    <n v="262985101.42999995"/>
  </r>
  <r>
    <s v="2022"/>
    <x v="0"/>
    <x v="0"/>
    <x v="0"/>
    <x v="0"/>
    <s v="2 - Poder Ejecutivo"/>
    <s v="0203 - MINISTERIO DE DEFENSA"/>
    <s v="1 - SERVICIOS  GENERALES"/>
    <s v="1.3 - Defensa nacional"/>
    <s v="1.3.01 - Defensa militar"/>
    <s v="2.2 - CONTRATACIÓN DE SERVICIOS"/>
    <s v="2.2.3 - VIÁTICOS"/>
    <s v="N"/>
    <s v="00 - N/A"/>
    <s v="20 - FONDOS CON DESTINO ESPECÍFICO"/>
    <s v="(en blanco)"/>
    <s v="99 - MULTIPROVINCIAL"/>
    <n v="1476723"/>
    <n v="4976723"/>
    <n v="3681393.6"/>
  </r>
  <r>
    <s v="2022"/>
    <x v="0"/>
    <x v="0"/>
    <x v="0"/>
    <x v="0"/>
    <s v="2 - Poder Ejecutivo"/>
    <s v="0203 - MINISTERIO DE DEFENSA"/>
    <s v="1 - SERVICIOS  GENERALES"/>
    <s v="1.3 - Defensa nacional"/>
    <s v="1.3.01 - Defensa militar"/>
    <s v="2.2 - CONTRATACIÓN DE SERVICIOS"/>
    <s v="2.2.4 - TRANSPORTE Y ALMACENAJE"/>
    <s v="N"/>
    <s v="00 - N/A"/>
    <s v="10 - FONDO GENERAL"/>
    <s v="(en blanco)"/>
    <s v="99 - MULTIPROVINCIAL"/>
    <n v="8914800"/>
    <n v="4177341.9600000009"/>
    <n v="3440499"/>
  </r>
  <r>
    <s v="2022"/>
    <x v="0"/>
    <x v="0"/>
    <x v="0"/>
    <x v="0"/>
    <s v="2 - Poder Ejecutivo"/>
    <s v="0203 - MINISTERIO DE DEFENSA"/>
    <s v="1 - SERVICIOS  GENERALES"/>
    <s v="1.3 - Defensa nacional"/>
    <s v="1.3.01 - Defensa militar"/>
    <s v="2.2 - CONTRATACIÓN DE SERVICIOS"/>
    <s v="2.2.4 - TRANSPORTE Y ALMACENAJE"/>
    <s v="N"/>
    <s v="00 - N/A"/>
    <s v="20 - FONDOS CON DESTINO ESPECÍFICO"/>
    <s v="(en blanco)"/>
    <s v="99 - MULTIPROVINCIAL"/>
    <n v="404264"/>
    <n v="1404264"/>
    <n v="857870.95"/>
  </r>
  <r>
    <s v="2022"/>
    <x v="0"/>
    <x v="0"/>
    <x v="0"/>
    <x v="0"/>
    <s v="2 - Poder Ejecutivo"/>
    <s v="0203 - MINISTERIO DE DEFENSA"/>
    <s v="1 - SERVICIOS  GENERALES"/>
    <s v="1.3 - Defensa nacional"/>
    <s v="1.3.01 - Defensa militar"/>
    <s v="2.2 - CONTRATACIÓN DE SERVICIOS"/>
    <s v="2.2.5 - ALQUILERES Y RENTAS"/>
    <s v="N"/>
    <s v="00 - N/A"/>
    <s v="10 - FONDO GENERAL"/>
    <s v="(en blanco)"/>
    <s v="01 - DISTRITO NACIONAL"/>
    <n v="1264408"/>
    <n v="1264408"/>
    <n v="1264399.92"/>
  </r>
  <r>
    <s v="2022"/>
    <x v="0"/>
    <x v="0"/>
    <x v="0"/>
    <x v="0"/>
    <s v="2 - Poder Ejecutivo"/>
    <s v="0203 - MINISTERIO DE DEFENSA"/>
    <s v="1 - SERVICIOS  GENERALES"/>
    <s v="1.3 - Defensa nacional"/>
    <s v="1.3.01 - Defensa militar"/>
    <s v="2.2 - CONTRATACIÓN DE SERVICIOS"/>
    <s v="2.2.5 - ALQUILERES Y RENTAS"/>
    <s v="N"/>
    <s v="00 - N/A"/>
    <s v="10 - FONDO GENERAL"/>
    <s v="(en blanco)"/>
    <s v="99 - MULTIPROVINCIAL"/>
    <n v="41866028"/>
    <n v="128430113.25"/>
    <n v="37493251.359999992"/>
  </r>
  <r>
    <s v="2022"/>
    <x v="0"/>
    <x v="0"/>
    <x v="0"/>
    <x v="0"/>
    <s v="2 - Poder Ejecutivo"/>
    <s v="0203 - MINISTERIO DE DEFENSA"/>
    <s v="1 - SERVICIOS  GENERALES"/>
    <s v="1.3 - Defensa nacional"/>
    <s v="1.3.01 - Defensa militar"/>
    <s v="2.2 - CONTRATACIÓN DE SERVICIOS"/>
    <s v="2.2.5 - ALQUILERES Y RENTAS"/>
    <s v="N"/>
    <s v="00 - N/A"/>
    <s v="20 - FONDOS CON DESTINO ESPECÍFICO"/>
    <s v="(en blanco)"/>
    <s v="99 - MULTIPROVINCIAL"/>
    <n v="3060496"/>
    <n v="7927906"/>
    <n v="6631591"/>
  </r>
  <r>
    <s v="2022"/>
    <x v="0"/>
    <x v="0"/>
    <x v="0"/>
    <x v="0"/>
    <s v="2 - Poder Ejecutivo"/>
    <s v="0203 - MINISTERIO DE DEFENSA"/>
    <s v="1 - SERVICIOS  GENERALES"/>
    <s v="1.3 - Defensa nacional"/>
    <s v="1.3.01 - Defensa militar"/>
    <s v="2.2 - CONTRATACIÓN DE SERVICIOS"/>
    <s v="2.2.6 - SEGUROS"/>
    <s v="N"/>
    <s v="00 - N/A"/>
    <s v="10 - FONDO GENERAL"/>
    <s v="(en blanco)"/>
    <s v="01 - DISTRITO NACIONAL"/>
    <n v="10000000"/>
    <n v="12772272.879999999"/>
    <n v="12772246.359999999"/>
  </r>
  <r>
    <s v="2022"/>
    <x v="0"/>
    <x v="0"/>
    <x v="0"/>
    <x v="0"/>
    <s v="2 - Poder Ejecutivo"/>
    <s v="0203 - MINISTERIO DE DEFENSA"/>
    <s v="1 - SERVICIOS  GENERALES"/>
    <s v="1.3 - Defensa nacional"/>
    <s v="1.3.01 - Defensa militar"/>
    <s v="2.2 - CONTRATACIÓN DE SERVICIOS"/>
    <s v="2.2.6 - SEGUROS"/>
    <s v="N"/>
    <s v="00 - N/A"/>
    <s v="10 - FONDO GENERAL"/>
    <s v="(en blanco)"/>
    <s v="99 - MULTIPROVINCIAL"/>
    <n v="306490120"/>
    <n v="326475444.16000003"/>
    <n v="321457535.38000005"/>
  </r>
  <r>
    <s v="2022"/>
    <x v="0"/>
    <x v="0"/>
    <x v="0"/>
    <x v="0"/>
    <s v="2 - Poder Ejecutivo"/>
    <s v="0203 - MINISTERIO DE DEFENSA"/>
    <s v="1 - SERVICIOS  GENERALES"/>
    <s v="1.3 - Defensa nacional"/>
    <s v="1.3.01 - Defensa militar"/>
    <s v="2.2 - CONTRATACIÓN DE SERVICIOS"/>
    <s v="2.2.6 - SEGUROS"/>
    <s v="N"/>
    <s v="00 - N/A"/>
    <s v="20 - FONDOS CON DESTINO ESPECÍFICO"/>
    <s v="(en blanco)"/>
    <s v="99 - MULTIPROVINCIAL"/>
    <n v="6050892"/>
    <n v="6850892"/>
    <n v="3214796.68"/>
  </r>
  <r>
    <s v="2022"/>
    <x v="0"/>
    <x v="0"/>
    <x v="0"/>
    <x v="0"/>
    <s v="2 - Poder Ejecutivo"/>
    <s v="0203 - MINISTERIO DE DEFENSA"/>
    <s v="1 - SERVICIOS  GENERALES"/>
    <s v="1.3 - Defensa nacional"/>
    <s v="1.3.01 - Defensa militar"/>
    <s v="2.2 - CONTRATACIÓN DE SERVICIOS"/>
    <s v="2.2.7 - SERVICIOS DE CONSERVACIÓN, REPARACIONES MENORES E INSTALACIONES TEMPORALES"/>
    <s v="N"/>
    <s v="00 - N/A"/>
    <s v="10 - FONDO GENERAL"/>
    <s v="(en blanco)"/>
    <s v="01 - DISTRITO NACIONAL"/>
    <n v="5664000"/>
    <n v="5664000"/>
    <n v="5664000"/>
  </r>
  <r>
    <s v="2022"/>
    <x v="0"/>
    <x v="0"/>
    <x v="0"/>
    <x v="0"/>
    <s v="2 - Poder Ejecutivo"/>
    <s v="0203 - MINISTERIO DE DEFENSA"/>
    <s v="1 - SERVICIOS  GENERALES"/>
    <s v="1.3 - Defensa nacional"/>
    <s v="1.3.01 - Defensa militar"/>
    <s v="2.2 - CONTRATACIÓN DE SERVICIOS"/>
    <s v="2.2.7 - SERVICIOS DE CONSERVACIÓN, REPARACIONES MENORES E INSTALACIONES TEMPORALES"/>
    <s v="N"/>
    <s v="00 - N/A"/>
    <s v="10 - FONDO GENERAL"/>
    <s v="(en blanco)"/>
    <s v="99 - MULTIPROVINCIAL"/>
    <n v="64105937"/>
    <n v="109116735.06"/>
    <n v="93277479.219999954"/>
  </r>
  <r>
    <s v="2022"/>
    <x v="0"/>
    <x v="0"/>
    <x v="0"/>
    <x v="0"/>
    <s v="2 - Poder Ejecutivo"/>
    <s v="0203 - MINISTERIO DE DEFENSA"/>
    <s v="1 - SERVICIOS  GENERALES"/>
    <s v="1.3 - Defensa nacional"/>
    <s v="1.3.01 - Defensa militar"/>
    <s v="2.2 - CONTRATACIÓN DE SERVICIOS"/>
    <s v="2.2.7 - SERVICIOS DE CONSERVACIÓN, REPARACIONES MENORES E INSTALACIONES TEMPORALES"/>
    <s v="N"/>
    <s v="00 - N/A"/>
    <s v="20 - FONDOS CON DESTINO ESPECÍFICO"/>
    <s v="(en blanco)"/>
    <s v="99 - MULTIPROVINCIAL"/>
    <n v="4745287"/>
    <n v="15349493.279999999"/>
    <n v="6361446.21"/>
  </r>
  <r>
    <s v="2022"/>
    <x v="0"/>
    <x v="0"/>
    <x v="0"/>
    <x v="0"/>
    <s v="2 - Poder Ejecutivo"/>
    <s v="0203 - MINISTERIO DE DEFENSA"/>
    <s v="1 - SERVICIOS  GENERALES"/>
    <s v="1.3 - Defensa nacional"/>
    <s v="1.3.01 - Defensa militar"/>
    <s v="2.2 - CONTRATACIÓN DE SERVICIOS"/>
    <s v="2.2.8 - OTROS SERVICIOS NO INCLUIDOS EN CONCEPTOS ANTERIORES"/>
    <s v="N"/>
    <s v="00 - N/A"/>
    <s v="10 - FONDO GENERAL"/>
    <s v="(en blanco)"/>
    <s v="99 - MULTIPROVINCIAL"/>
    <n v="66150357"/>
    <n v="33320701.140000001"/>
    <n v="30050697.88000001"/>
  </r>
  <r>
    <s v="2022"/>
    <x v="0"/>
    <x v="0"/>
    <x v="0"/>
    <x v="0"/>
    <s v="2 - Poder Ejecutivo"/>
    <s v="0203 - MINISTERIO DE DEFENSA"/>
    <s v="1 - SERVICIOS  GENERALES"/>
    <s v="1.3 - Defensa nacional"/>
    <s v="1.3.01 - Defensa militar"/>
    <s v="2.2 - CONTRATACIÓN DE SERVICIOS"/>
    <s v="2.2.8 - OTROS SERVICIOS NO INCLUIDOS EN CONCEPTOS ANTERIORES"/>
    <s v="N"/>
    <s v="00 - N/A"/>
    <s v="20 - FONDOS CON DESTINO ESPECÍFICO"/>
    <s v="(en blanco)"/>
    <s v="99 - MULTIPROVINCIAL"/>
    <n v="800000"/>
    <n v="1225000"/>
    <n v="745947.08"/>
  </r>
  <r>
    <s v="2022"/>
    <x v="0"/>
    <x v="0"/>
    <x v="0"/>
    <x v="0"/>
    <s v="2 - Poder Ejecutivo"/>
    <s v="0203 - MINISTERIO DE DEFENSA"/>
    <s v="1 - SERVICIOS  GENERALES"/>
    <s v="1.3 - Defensa nacional"/>
    <s v="1.3.01 - Defensa militar"/>
    <s v="2.2 - CONTRATACIÓN DE SERVICIOS"/>
    <s v="2.2.9 - OTRAS CONTRATACIONES DE SERVICIOS"/>
    <s v="N"/>
    <s v="00 - N/A"/>
    <s v="10 - FONDO GENERAL"/>
    <s v="(en blanco)"/>
    <s v="99 - MULTIPROVINCIAL"/>
    <n v="11976950"/>
    <n v="13855361.09"/>
    <n v="12139930.640000001"/>
  </r>
  <r>
    <s v="2022"/>
    <x v="0"/>
    <x v="0"/>
    <x v="0"/>
    <x v="0"/>
    <s v="2 - Poder Ejecutivo"/>
    <s v="0203 - MINISTERIO DE DEFENSA"/>
    <s v="1 - SERVICIOS  GENERALES"/>
    <s v="1.3 - Defensa nacional"/>
    <s v="1.3.01 - Defensa militar"/>
    <s v="2.2 - CONTRATACIÓN DE SERVICIOS"/>
    <s v="2.2.9 - OTRAS CONTRATACIONES DE SERVICIOS"/>
    <s v="N"/>
    <s v="00 - N/A"/>
    <s v="20 - FONDOS CON DESTINO ESPECÍFICO"/>
    <s v="(en blanco)"/>
    <s v="99 - MULTIPROVINCIAL"/>
    <n v="1200000"/>
    <n v="1481660"/>
    <n v="562740.55999999994"/>
  </r>
  <r>
    <s v="2022"/>
    <x v="0"/>
    <x v="0"/>
    <x v="0"/>
    <x v="0"/>
    <s v="2 - Poder Ejecutivo"/>
    <s v="0203 - MINISTERIO DE DEFENSA"/>
    <s v="1 - SERVICIOS  GENERALES"/>
    <s v="1.3 - Defensa nacional"/>
    <s v="1.3.01 - Defensa militar"/>
    <s v="2.3 - MATERIALES Y SUMINISTROS"/>
    <s v="2.3.1 - ALIMENTOS Y PRODUCTOS AGROFORESTALES"/>
    <s v="N"/>
    <s v="00 - N/A"/>
    <s v="10 - FONDO GENERAL"/>
    <s v="(en blanco)"/>
    <s v="01 - DISTRITO NACIONAL"/>
    <n v="214954044"/>
    <n v="224699885.21000001"/>
    <n v="224699885"/>
  </r>
  <r>
    <s v="2022"/>
    <x v="0"/>
    <x v="0"/>
    <x v="0"/>
    <x v="0"/>
    <s v="2 - Poder Ejecutivo"/>
    <s v="0203 - MINISTERIO DE DEFENSA"/>
    <s v="1 - SERVICIOS  GENERALES"/>
    <s v="1.3 - Defensa nacional"/>
    <s v="1.3.01 - Defensa militar"/>
    <s v="2.3 - MATERIALES Y SUMINISTROS"/>
    <s v="2.3.1 - ALIMENTOS Y PRODUCTOS AGROFORESTALES"/>
    <s v="N"/>
    <s v="00 - N/A"/>
    <s v="10 - FONDO GENERAL"/>
    <s v="(en blanco)"/>
    <s v="99 - MULTIPROVINCIAL"/>
    <n v="903622890"/>
    <n v="950691529.39999998"/>
    <n v="927668826.98000038"/>
  </r>
  <r>
    <s v="2022"/>
    <x v="0"/>
    <x v="0"/>
    <x v="0"/>
    <x v="0"/>
    <s v="2 - Poder Ejecutivo"/>
    <s v="0203 - MINISTERIO DE DEFENSA"/>
    <s v="1 - SERVICIOS  GENERALES"/>
    <s v="1.3 - Defensa nacional"/>
    <s v="1.3.01 - Defensa militar"/>
    <s v="2.3 - MATERIALES Y SUMINISTROS"/>
    <s v="2.3.1 - ALIMENTOS Y PRODUCTOS AGROFORESTALES"/>
    <s v="N"/>
    <s v="00 - N/A"/>
    <s v="20 - FONDOS CON DESTINO ESPECÍFICO"/>
    <s v="(en blanco)"/>
    <s v="99 - MULTIPROVINCIAL"/>
    <n v="56400000"/>
    <n v="83005000"/>
    <n v="79465079.799999997"/>
  </r>
  <r>
    <s v="2022"/>
    <x v="0"/>
    <x v="0"/>
    <x v="0"/>
    <x v="0"/>
    <s v="2 - Poder Ejecutivo"/>
    <s v="0203 - MINISTERIO DE DEFENSA"/>
    <s v="1 - SERVICIOS  GENERALES"/>
    <s v="1.3 - Defensa nacional"/>
    <s v="1.3.01 - Defensa militar"/>
    <s v="2.3 - MATERIALES Y SUMINISTROS"/>
    <s v="2.3.2 - TEXTILES Y VESTUARIOS"/>
    <s v="N"/>
    <s v="00 - N/A"/>
    <s v="10 - FONDO GENERAL"/>
    <s v="(en blanco)"/>
    <s v="99 - MULTIPROVINCIAL"/>
    <n v="160734952"/>
    <n v="422260092.51999992"/>
    <n v="335357215.75999969"/>
  </r>
  <r>
    <s v="2022"/>
    <x v="0"/>
    <x v="0"/>
    <x v="0"/>
    <x v="0"/>
    <s v="2 - Poder Ejecutivo"/>
    <s v="0203 - MINISTERIO DE DEFENSA"/>
    <s v="1 - SERVICIOS  GENERALES"/>
    <s v="1.3 - Defensa nacional"/>
    <s v="1.3.01 - Defensa militar"/>
    <s v="2.3 - MATERIALES Y SUMINISTROS"/>
    <s v="2.3.2 - TEXTILES Y VESTUARIOS"/>
    <s v="N"/>
    <s v="00 - N/A"/>
    <s v="20 - FONDOS CON DESTINO ESPECÍFICO"/>
    <s v="(en blanco)"/>
    <s v="99 - MULTIPROVINCIAL"/>
    <n v="147804399"/>
    <n v="26871289.389999986"/>
    <n v="19060392.5"/>
  </r>
  <r>
    <s v="2022"/>
    <x v="0"/>
    <x v="0"/>
    <x v="0"/>
    <x v="0"/>
    <s v="2 - Poder Ejecutivo"/>
    <s v="0203 - MINISTERIO DE DEFENSA"/>
    <s v="1 - SERVICIOS  GENERALES"/>
    <s v="1.3 - Defensa nacional"/>
    <s v="1.3.01 - Defensa militar"/>
    <s v="2.3 - MATERIALES Y SUMINISTROS"/>
    <s v="2.3.4 - PRODUCTOS FARMACÉUTICOS"/>
    <s v="N"/>
    <s v="00 - N/A"/>
    <s v="10 - FONDO GENERAL"/>
    <s v="(en blanco)"/>
    <s v="99 - MULTIPROVINCIAL"/>
    <n v="20316650"/>
    <n v="23568687.580000002"/>
    <n v="20635510.260000002"/>
  </r>
  <r>
    <s v="2022"/>
    <x v="0"/>
    <x v="0"/>
    <x v="0"/>
    <x v="0"/>
    <s v="2 - Poder Ejecutivo"/>
    <s v="0203 - MINISTERIO DE DEFENSA"/>
    <s v="1 - SERVICIOS  GENERALES"/>
    <s v="1.3 - Defensa nacional"/>
    <s v="1.3.01 - Defensa militar"/>
    <s v="2.3 - MATERIALES Y SUMINISTROS"/>
    <s v="2.3.4 - PRODUCTOS FARMACÉUTICOS"/>
    <s v="N"/>
    <s v="00 - N/A"/>
    <s v="20 - FONDOS CON DESTINO ESPECÍFICO"/>
    <s v="(en blanco)"/>
    <s v="99 - MULTIPROVINCIAL"/>
    <n v="4762954"/>
    <n v="6762954"/>
    <n v="3490179.08"/>
  </r>
  <r>
    <s v="2022"/>
    <x v="0"/>
    <x v="0"/>
    <x v="0"/>
    <x v="0"/>
    <s v="2 - Poder Ejecutivo"/>
    <s v="0203 - MINISTERIO DE DEFENSA"/>
    <s v="1 - SERVICIOS  GENERALES"/>
    <s v="1.3 - Defensa nacional"/>
    <s v="1.3.01 - Defensa militar"/>
    <s v="2.3 - MATERIALES Y SUMINISTROS"/>
    <s v="2.3.6 - PRODUCTOS DE MINERALES, METÁLICOS Y NO METÁLICOS"/>
    <s v="N"/>
    <s v="00 - N/A"/>
    <s v="10 - FONDO GENERAL"/>
    <s v="(en blanco)"/>
    <s v="99 - MULTIPROVINCIAL"/>
    <n v="90643551"/>
    <n v="73903892.159999996"/>
    <n v="63367399.060000002"/>
  </r>
  <r>
    <s v="2022"/>
    <x v="0"/>
    <x v="0"/>
    <x v="0"/>
    <x v="0"/>
    <s v="2 - Poder Ejecutivo"/>
    <s v="0203 - MINISTERIO DE DEFENSA"/>
    <s v="1 - SERVICIOS  GENERALES"/>
    <s v="1.3 - Defensa nacional"/>
    <s v="1.3.01 - Defensa militar"/>
    <s v="2.3 - MATERIALES Y SUMINISTROS"/>
    <s v="2.3.6 - PRODUCTOS DE MINERALES, METÁLICOS Y NO METÁLICOS"/>
    <s v="N"/>
    <s v="00 - N/A"/>
    <s v="20 - FONDOS CON DESTINO ESPECÍFICO"/>
    <s v="(en blanco)"/>
    <s v="99 - MULTIPROVINCIAL"/>
    <n v="4800000"/>
    <n v="7051045.5800000001"/>
    <n v="2023399.9200000004"/>
  </r>
  <r>
    <s v="2022"/>
    <x v="0"/>
    <x v="0"/>
    <x v="0"/>
    <x v="0"/>
    <s v="2 - Poder Ejecutivo"/>
    <s v="0203 - MINISTERIO DE DEFENSA"/>
    <s v="1 - SERVICIOS  GENERALES"/>
    <s v="1.3 - Defensa nacional"/>
    <s v="1.3.01 - Defensa militar"/>
    <s v="2.3 - MATERIALES Y SUMINISTROS"/>
    <s v="2.3.7 - COMBUSTIBLES, LUBRICANTES, PRODUCTOS QUÍMICOS Y CONEXOS"/>
    <s v="N"/>
    <s v="00 - N/A"/>
    <s v="10 - FONDO GENERAL"/>
    <s v="(en blanco)"/>
    <s v="01 - DISTRITO NACIONAL"/>
    <n v="53524858"/>
    <n v="53053446.5"/>
    <n v="51528619.490000002"/>
  </r>
  <r>
    <s v="2022"/>
    <x v="0"/>
    <x v="0"/>
    <x v="0"/>
    <x v="0"/>
    <s v="2 - Poder Ejecutivo"/>
    <s v="0203 - MINISTERIO DE DEFENSA"/>
    <s v="1 - SERVICIOS  GENERALES"/>
    <s v="1.3 - Defensa nacional"/>
    <s v="1.3.01 - Defensa militar"/>
    <s v="2.3 - MATERIALES Y SUMINISTROS"/>
    <s v="2.3.7 - COMBUSTIBLES, LUBRICANTES, PRODUCTOS QUÍMICOS Y CONEXOS"/>
    <s v="N"/>
    <s v="00 - N/A"/>
    <s v="10 - FONDO GENERAL"/>
    <s v="(en blanco)"/>
    <s v="99 - MULTIPROVINCIAL"/>
    <n v="876654567"/>
    <n v="967561949.98999989"/>
    <n v="928857030.78000021"/>
  </r>
  <r>
    <s v="2022"/>
    <x v="0"/>
    <x v="0"/>
    <x v="0"/>
    <x v="0"/>
    <s v="2 - Poder Ejecutivo"/>
    <s v="0203 - MINISTERIO DE DEFENSA"/>
    <s v="1 - SERVICIOS  GENERALES"/>
    <s v="1.3 - Defensa nacional"/>
    <s v="1.3.01 - Defensa militar"/>
    <s v="2.3 - MATERIALES Y SUMINISTROS"/>
    <s v="2.3.7 - COMBUSTIBLES, LUBRICANTES, PRODUCTOS QUÍMICOS Y CONEXOS"/>
    <s v="N"/>
    <s v="00 - N/A"/>
    <s v="20 - FONDOS CON DESTINO ESPECÍFICO"/>
    <s v="(en blanco)"/>
    <s v="99 - MULTIPROVINCIAL"/>
    <n v="16816667"/>
    <n v="38861787.210000001"/>
    <n v="29505582.220000006"/>
  </r>
  <r>
    <s v="2022"/>
    <x v="0"/>
    <x v="0"/>
    <x v="0"/>
    <x v="0"/>
    <s v="2 - Poder Ejecutivo"/>
    <s v="0203 - MINISTERIO DE DEFENSA"/>
    <s v="1 - SERVICIOS  GENERALES"/>
    <s v="1.3 - Defensa nacional"/>
    <s v="1.3.01 - Defensa militar"/>
    <s v="2.3 - MATERIALES Y SUMINISTROS"/>
    <s v="2.3.9 - PRODUCTOS Y ÚTILES VARIOS"/>
    <s v="N"/>
    <s v="00 - N/A"/>
    <s v="10 - FONDO GENERAL"/>
    <s v="(en blanco)"/>
    <s v="99 - MULTIPROVINCIAL"/>
    <n v="401359182"/>
    <n v="403603538.4000001"/>
    <n v="289053424.39999968"/>
  </r>
  <r>
    <s v="2022"/>
    <x v="0"/>
    <x v="0"/>
    <x v="0"/>
    <x v="0"/>
    <s v="2 - Poder Ejecutivo"/>
    <s v="0203 - MINISTERIO DE DEFENSA"/>
    <s v="1 - SERVICIOS  GENERALES"/>
    <s v="1.3 - Defensa nacional"/>
    <s v="1.3.01 - Defensa militar"/>
    <s v="2.3 - MATERIALES Y SUMINISTROS"/>
    <s v="2.3.9 - PRODUCTOS Y ÚTILES VARIOS"/>
    <s v="N"/>
    <s v="00 - N/A"/>
    <s v="20 - FONDOS CON DESTINO ESPECÍFICO"/>
    <s v="(en blanco)"/>
    <s v="99 - MULTIPROVINCIAL"/>
    <n v="608462654"/>
    <n v="1114895968.0300002"/>
    <n v="26273264.189999998"/>
  </r>
  <r>
    <s v="2022"/>
    <x v="0"/>
    <x v="0"/>
    <x v="0"/>
    <x v="0"/>
    <s v="2 - Poder Ejecutivo"/>
    <s v="0203 - MINISTERIO DE DEFENSA"/>
    <s v="1 - SERVICIOS  GENERALES"/>
    <s v="1.3 - Defensa nacional"/>
    <s v="1.3.01 - Defensa militar"/>
    <s v="2.3 - MATERIALES Y SUMINISTROS"/>
    <s v="2.3.3 - PAPEL, CARTÓN E IMPRESOS"/>
    <s v="N"/>
    <s v="00 - N/A"/>
    <s v="10 - FONDO GENERAL"/>
    <s v="(en blanco)"/>
    <s v="99 - MULTIPROVINCIAL"/>
    <n v="57470447"/>
    <n v="57011553.500000007"/>
    <n v="49567663.760000035"/>
  </r>
  <r>
    <s v="2022"/>
    <x v="0"/>
    <x v="0"/>
    <x v="0"/>
    <x v="0"/>
    <s v="2 - Poder Ejecutivo"/>
    <s v="0203 - MINISTERIO DE DEFENSA"/>
    <s v="1 - SERVICIOS  GENERALES"/>
    <s v="1.3 - Defensa nacional"/>
    <s v="1.3.01 - Defensa militar"/>
    <s v="2.3 - MATERIALES Y SUMINISTROS"/>
    <s v="2.3.3 - PAPEL, CARTÓN E IMPRESOS"/>
    <s v="N"/>
    <s v="00 - N/A"/>
    <s v="20 - FONDOS CON DESTINO ESPECÍFICO"/>
    <s v="(en blanco)"/>
    <s v="99 - MULTIPROVINCIAL"/>
    <n v="17000000"/>
    <n v="14000000"/>
    <n v="3824520.7"/>
  </r>
  <r>
    <s v="2022"/>
    <x v="0"/>
    <x v="0"/>
    <x v="0"/>
    <x v="0"/>
    <s v="2 - Poder Ejecutivo"/>
    <s v="0203 - MINISTERIO DE DEFENSA"/>
    <s v="1 - SERVICIOS  GENERALES"/>
    <s v="1.3 - Defensa nacional"/>
    <s v="1.3.01 - Defensa militar"/>
    <s v="2.3 - MATERIALES Y SUMINISTROS"/>
    <s v="2.3.5 - CUERO, CAUCHO Y PLÁSTICO"/>
    <s v="N"/>
    <s v="00 - N/A"/>
    <s v="10 - FONDO GENERAL"/>
    <s v="(en blanco)"/>
    <s v="99 - MULTIPROVINCIAL"/>
    <n v="67111103"/>
    <n v="44931177.460000001"/>
    <n v="38080858.910000011"/>
  </r>
  <r>
    <s v="2022"/>
    <x v="0"/>
    <x v="0"/>
    <x v="0"/>
    <x v="0"/>
    <s v="2 - Poder Ejecutivo"/>
    <s v="0203 - MINISTERIO DE DEFENSA"/>
    <s v="1 - SERVICIOS  GENERALES"/>
    <s v="1.3 - Defensa nacional"/>
    <s v="1.3.01 - Defensa militar"/>
    <s v="2.3 - MATERIALES Y SUMINISTROS"/>
    <s v="2.3.5 - CUERO, CAUCHO Y PLÁSTICO"/>
    <s v="N"/>
    <s v="00 - N/A"/>
    <s v="20 - FONDOS CON DESTINO ESPECÍFICO"/>
    <s v="(en blanco)"/>
    <s v="99 - MULTIPROVINCIAL"/>
    <n v="15000000"/>
    <n v="15000000"/>
    <n v="5384903.5"/>
  </r>
  <r>
    <s v="2022"/>
    <x v="0"/>
    <x v="0"/>
    <x v="0"/>
    <x v="0"/>
    <s v="2 - Poder Ejecutivo"/>
    <s v="0203 - MINISTERIO DE DEFENSA"/>
    <s v="1 - SERVICIOS  GENERALES"/>
    <s v="1.3 - Defensa nacional"/>
    <s v="1.3.98 - Investigación y desarrollo para la defensa militar, civil y gestión de riesgos de desastres no climáticos"/>
    <s v="2.1 - REMUNERACIONES Y CONTRIBUCIONES"/>
    <s v="2.1.1 - REMUNERACIONES"/>
    <s v="N"/>
    <s v="00 - N/A"/>
    <s v="10 - FONDO GENERAL"/>
    <s v="(en blanco)"/>
    <s v="01 - DISTRITO NACIONAL"/>
    <n v="29089333"/>
    <n v="28603743"/>
    <n v="28603349.539999992"/>
  </r>
  <r>
    <s v="2022"/>
    <x v="0"/>
    <x v="0"/>
    <x v="0"/>
    <x v="0"/>
    <s v="2 - Poder Ejecutivo"/>
    <s v="0203 - MINISTERIO DE DEFENSA"/>
    <s v="1 - SERVICIOS  GENERALES"/>
    <s v="1.3 - Defensa nacional"/>
    <s v="1.3.98 - Investigación y desarrollo para la defensa militar, civil y gestión de riesgos de desastres no climáticos"/>
    <s v="2.1 - REMUNERACIONES Y CONTRIBUCIONES"/>
    <s v="2.1.1 - REMUNERACIONES"/>
    <s v="N"/>
    <s v="00 - N/A"/>
    <s v="10 - FONDO GENERAL"/>
    <s v="(en blanco)"/>
    <s v="99 - MULTIPROVINCIAL"/>
    <n v="15737800"/>
    <n v="15737800"/>
    <n v="15731550.01"/>
  </r>
  <r>
    <s v="2022"/>
    <x v="0"/>
    <x v="0"/>
    <x v="0"/>
    <x v="0"/>
    <s v="2 - Poder Ejecutivo"/>
    <s v="0203 - MINISTERIO DE DEFENSA"/>
    <s v="1 - SERVICIOS  GENERALES"/>
    <s v="1.3 - Defensa nacional"/>
    <s v="1.3.98 - Investigación y desarrollo para la defensa militar, civil y gestión de riesgos de desastres no climáticos"/>
    <s v="2.1 - REMUNERACIONES Y CONTRIBUCIONES"/>
    <s v="2.1.5 - CONTRIBUCIONES A LA SEGURIDAD SOCIAL"/>
    <s v="N"/>
    <s v="00 - N/A"/>
    <s v="10 - FONDO GENERAL"/>
    <s v="(en blanco)"/>
    <s v="01 - DISTRITO NACIONAL"/>
    <n v="333909"/>
    <n v="334309"/>
    <n v="334302.26000000007"/>
  </r>
  <r>
    <s v="2022"/>
    <x v="0"/>
    <x v="0"/>
    <x v="0"/>
    <x v="0"/>
    <s v="2 - Poder Ejecutivo"/>
    <s v="0203 - MINISTERIO DE DEFENSA"/>
    <s v="1 - SERVICIOS  GENERALES"/>
    <s v="1.3 - Defensa nacional"/>
    <s v="1.3.98 - Investigación y desarrollo para la defensa militar, civil y gestión de riesgos de desastres no climáticos"/>
    <s v="2.1 - REMUNERACIONES Y CONTRIBUCIONES"/>
    <s v="2.1.5 - CONTRIBUCIONES A LA SEGURIDAD SOCIAL"/>
    <s v="N"/>
    <s v="00 - N/A"/>
    <s v="10 - FONDO GENERAL"/>
    <s v="(en blanco)"/>
    <s v="99 - MULTIPROVINCIAL"/>
    <n v="93957"/>
    <n v="93957"/>
    <n v="84537.179999999964"/>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1 - SERVICIOS BÁSICOS"/>
    <s v="N"/>
    <s v="00 - N/A"/>
    <s v="10 - FONDO GENERAL"/>
    <s v="(en blanco)"/>
    <s v="01 - DISTRITO NACIONAL"/>
    <n v="1098377"/>
    <n v="1061697"/>
    <n v="1059703.72"/>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2 - PUBLICIDAD, IMPRESIÓN Y ENCUADERNACIÓN"/>
    <s v="N"/>
    <s v="00 - N/A"/>
    <s v="10 - FONDO GENERAL"/>
    <s v="(en blanco)"/>
    <s v="01 - DISTRITO NACIONAL"/>
    <n v="300000"/>
    <n v="185000.4"/>
    <n v="185000.40000000002"/>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2 - PUBLICIDAD, IMPRESIÓN Y ENCUADERNACIÓN"/>
    <s v="N"/>
    <s v="00 - N/A"/>
    <s v="10 - FONDO GENERAL"/>
    <s v="(en blanco)"/>
    <s v="99 - MULTIPROVINCIAL"/>
    <n v="0"/>
    <n v="60879"/>
    <n v="60878.559999999998"/>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3 - VIÁTICOS"/>
    <s v="N"/>
    <s v="00 - N/A"/>
    <s v="10 - FONDO GENERAL"/>
    <s v="(en blanco)"/>
    <s v="01 - DISTRITO NACIONAL"/>
    <n v="1596400"/>
    <n v="1596400"/>
    <n v="1596375"/>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5 - ALQUILERES Y RENTAS"/>
    <s v="N"/>
    <s v="00 - N/A"/>
    <s v="10 - FONDO GENERAL"/>
    <s v="(en blanco)"/>
    <s v="99 - MULTIPROVINCIAL"/>
    <n v="50000"/>
    <n v="50000"/>
    <n v="49560"/>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7 - SERVICIOS DE CONSERVACIÓN, REPARACIONES MENORES E INSTALACIONES TEMPORALES"/>
    <s v="N"/>
    <s v="00 - N/A"/>
    <s v="10 - FONDO GENERAL"/>
    <s v="(en blanco)"/>
    <s v="01 - DISTRITO NACIONAL"/>
    <n v="700000"/>
    <n v="1399993.2"/>
    <n v="1399993.2000000002"/>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7 - SERVICIOS DE CONSERVACIÓN, REPARACIONES MENORES E INSTALACIONES TEMPORALES"/>
    <s v="N"/>
    <s v="00 - N/A"/>
    <s v="10 - FONDO GENERAL"/>
    <s v="(en blanco)"/>
    <s v="99 - MULTIPROVINCIAL"/>
    <n v="507452"/>
    <n v="100734"/>
    <n v="100183.2"/>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8 - OTROS SERVICIOS NO INCLUIDOS EN CONCEPTOS ANTERIORES"/>
    <s v="N"/>
    <s v="00 - N/A"/>
    <s v="10 - FONDO GENERAL"/>
    <s v="(en blanco)"/>
    <s v="01 - DISTRITO NACIONAL"/>
    <n v="250000"/>
    <n v="235882"/>
    <n v="235882"/>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8 - OTROS SERVICIOS NO INCLUIDOS EN CONCEPTOS ANTERIORES"/>
    <s v="N"/>
    <s v="00 - N/A"/>
    <s v="10 - FONDO GENERAL"/>
    <s v="(en blanco)"/>
    <s v="99 - MULTIPROVINCIAL"/>
    <n v="0"/>
    <n v="289800"/>
    <n v="289800"/>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9 - OTRAS CONTRATACIONES DE SERVICIOS"/>
    <s v="N"/>
    <s v="00 - N/A"/>
    <s v="10 - FONDO GENERAL"/>
    <s v="(en blanco)"/>
    <s v="01 - DISTRITO NACIONAL"/>
    <n v="1500000"/>
    <n v="-5.8207660913467407E-11"/>
    <n v="0"/>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1 - ALIMENTOS Y PRODUCTOS AGROFORESTALES"/>
    <s v="N"/>
    <s v="00 - N/A"/>
    <s v="10 - FONDO GENERAL"/>
    <s v="(en blanco)"/>
    <s v="01 - DISTRITO NACIONAL"/>
    <n v="1800000"/>
    <n v="2570801.58"/>
    <n v="2437826.5999999996"/>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1 - ALIMENTOS Y PRODUCTOS AGROFORESTALES"/>
    <s v="N"/>
    <s v="00 - N/A"/>
    <s v="10 - FONDO GENERAL"/>
    <s v="(en blanco)"/>
    <s v="99 - MULTIPROVINCIAL"/>
    <n v="1869031"/>
    <n v="1869031"/>
    <n v="1868636"/>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2 - TEXTILES Y VESTUARIOS"/>
    <s v="N"/>
    <s v="00 - N/A"/>
    <s v="10 - FONDO GENERAL"/>
    <s v="(en blanco)"/>
    <s v="01 - DISTRITO NACIONAL"/>
    <n v="85000"/>
    <n v="196759.01"/>
    <n v="196755.09000000003"/>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2 - TEXTILES Y VESTUARIOS"/>
    <s v="N"/>
    <s v="00 - N/A"/>
    <s v="10 - FONDO GENERAL"/>
    <s v="(en blanco)"/>
    <s v="99 - MULTIPROVINCIAL"/>
    <n v="0"/>
    <n v="390263"/>
    <n v="390262.29"/>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4 - PRODUCTOS FARMACÉUTICOS"/>
    <s v="N"/>
    <s v="00 - N/A"/>
    <s v="10 - FONDO GENERAL"/>
    <s v="(en blanco)"/>
    <s v="01 - DISTRITO NACIONAL"/>
    <n v="150000"/>
    <n v="237496.23"/>
    <n v="237496.22999999998"/>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4 - PRODUCTOS FARMACÉUTICOS"/>
    <s v="N"/>
    <s v="00 - N/A"/>
    <s v="10 - FONDO GENERAL"/>
    <s v="(en blanco)"/>
    <s v="99 - MULTIPROVINCIAL"/>
    <n v="0"/>
    <n v="10765"/>
    <n v="10764.53"/>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6 - PRODUCTOS DE MINERALES, METÁLICOS Y NO METÁLICOS"/>
    <s v="N"/>
    <s v="00 - N/A"/>
    <s v="10 - FONDO GENERAL"/>
    <s v="(en blanco)"/>
    <s v="01 - DISTRITO NACIONAL"/>
    <n v="0"/>
    <n v="25378.09"/>
    <n v="25378.089999999997"/>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6 - PRODUCTOS DE MINERALES, METÁLICOS Y NO METÁLICOS"/>
    <s v="N"/>
    <s v="00 - N/A"/>
    <s v="10 - FONDO GENERAL"/>
    <s v="(en blanco)"/>
    <s v="99 - MULTIPROVINCIAL"/>
    <n v="0"/>
    <n v="6373"/>
    <n v="6372.52"/>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7 - COMBUSTIBLES, LUBRICANTES, PRODUCTOS QUÍMICOS Y CONEXOS"/>
    <s v="N"/>
    <s v="00 - N/A"/>
    <s v="10 - FONDO GENERAL"/>
    <s v="(en blanco)"/>
    <s v="01 - DISTRITO NACIONAL"/>
    <n v="3050000"/>
    <n v="3262464.71"/>
    <n v="3262463.9500000007"/>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7 - COMBUSTIBLES, LUBRICANTES, PRODUCTOS QUÍMICOS Y CONEXOS"/>
    <s v="N"/>
    <s v="00 - N/A"/>
    <s v="10 - FONDO GENERAL"/>
    <s v="(en blanco)"/>
    <s v="99 - MULTIPROVINCIAL"/>
    <n v="3000000"/>
    <n v="3010001"/>
    <n v="3010000.08"/>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9 - PRODUCTOS Y ÚTILES VARIOS"/>
    <s v="N"/>
    <s v="00 - N/A"/>
    <s v="10 - FONDO GENERAL"/>
    <s v="(en blanco)"/>
    <s v="01 - DISTRITO NACIONAL"/>
    <n v="2450000"/>
    <n v="3192811.08"/>
    <n v="3191037.06"/>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9 - PRODUCTOS Y ÚTILES VARIOS"/>
    <s v="N"/>
    <s v="00 - N/A"/>
    <s v="10 - FONDO GENERAL"/>
    <s v="(en blanco)"/>
    <s v="99 - MULTIPROVINCIAL"/>
    <n v="546050"/>
    <n v="393127"/>
    <n v="393105.24"/>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3 - PAPEL, CARTÓN E IMPRESOS"/>
    <s v="N"/>
    <s v="00 - N/A"/>
    <s v="10 - FONDO GENERAL"/>
    <s v="(en blanco)"/>
    <s v="01 - DISTRITO NACIONAL"/>
    <n v="700000"/>
    <n v="1201706.3399999999"/>
    <n v="1201706.3400000001"/>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3 - PAPEL, CARTÓN E IMPRESOS"/>
    <s v="N"/>
    <s v="00 - N/A"/>
    <s v="10 - FONDO GENERAL"/>
    <s v="(en blanco)"/>
    <s v="99 - MULTIPROVINCIAL"/>
    <n v="320000"/>
    <n v="133172"/>
    <n v="133129.91"/>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5 - CUERO, CAUCHO Y PLÁSTICO"/>
    <s v="N"/>
    <s v="00 - N/A"/>
    <s v="10 - FONDO GENERAL"/>
    <s v="(en blanco)"/>
    <s v="01 - DISTRITO NACIONAL"/>
    <n v="50000"/>
    <n v="0"/>
    <n v="0"/>
  </r>
  <r>
    <s v="2022"/>
    <x v="0"/>
    <x v="0"/>
    <x v="0"/>
    <x v="0"/>
    <s v="2 - Poder Ejecutivo"/>
    <s v="0203 - MINISTERIO DE DEFENSA"/>
    <s v="2 - SERVICIOS ECONÓMICOS"/>
    <s v="2.2 - Agropecuaria, caza, pesca y silvicultura"/>
    <s v="2.2.01 - Agropecuaria"/>
    <s v="2.1 - REMUNERACIONES Y CONTRIBUCIONES"/>
    <s v="2.1.1 - REMUNERACIONES"/>
    <s v="N"/>
    <s v="00 - N/A"/>
    <s v="10 - FONDO GENERAL"/>
    <s v="(en blanco)"/>
    <s v="99 - MULTIPROVINCIAL"/>
    <n v="15676241"/>
    <n v="15662664.689999999"/>
    <n v="15597729.880000005"/>
  </r>
  <r>
    <s v="2022"/>
    <x v="0"/>
    <x v="0"/>
    <x v="0"/>
    <x v="0"/>
    <s v="2 - Poder Ejecutivo"/>
    <s v="0203 - MINISTERIO DE DEFENSA"/>
    <s v="2 - SERVICIOS ECONÓMICOS"/>
    <s v="2.2 - Agropecuaria, caza, pesca y silvicultura"/>
    <s v="2.2.01 - Agropecuaria"/>
    <s v="2.1 - REMUNERACIONES Y CONTRIBUCIONES"/>
    <s v="2.1.5 - CONTRIBUCIONES A LA SEGURIDAD SOCIAL"/>
    <s v="N"/>
    <s v="00 - N/A"/>
    <s v="10 - FONDO GENERAL"/>
    <s v="(en blanco)"/>
    <s v="99 - MULTIPROVINCIAL"/>
    <n v="246195"/>
    <n v="259771.31"/>
    <n v="259364.56000000008"/>
  </r>
  <r>
    <s v="2022"/>
    <x v="0"/>
    <x v="0"/>
    <x v="0"/>
    <x v="0"/>
    <s v="2 - Poder Ejecutivo"/>
    <s v="0203 - MINISTERIO DE DEFENSA"/>
    <s v="2 - SERVICIOS ECONÓMICOS"/>
    <s v="2.2 - Agropecuaria, caza, pesca y silvicultura"/>
    <s v="2.2.01 - Agropecuaria"/>
    <s v="2.2 - CONTRATACIÓN DE SERVICIOS"/>
    <s v="2.2.1 - SERVICIOS BÁSICOS"/>
    <s v="N"/>
    <s v="00 - N/A"/>
    <s v="10 - FONDO GENERAL"/>
    <s v="(en blanco)"/>
    <s v="99 - MULTIPROVINCIAL"/>
    <n v="452915"/>
    <n v="452915"/>
    <n v="413313.44"/>
  </r>
  <r>
    <s v="2022"/>
    <x v="0"/>
    <x v="0"/>
    <x v="0"/>
    <x v="0"/>
    <s v="2 - Poder Ejecutivo"/>
    <s v="0203 - MINISTERIO DE DEFENSA"/>
    <s v="2 - SERVICIOS ECONÓMICOS"/>
    <s v="2.2 - Agropecuaria, caza, pesca y silvicultura"/>
    <s v="2.2.01 - Agropecuaria"/>
    <s v="2.2 - CONTRATACIÓN DE SERVICIOS"/>
    <s v="2.2.3 - VIÁTICOS"/>
    <s v="N"/>
    <s v="00 - N/A"/>
    <s v="10 - FONDO GENERAL"/>
    <s v="(en blanco)"/>
    <s v="99 - MULTIPROVINCIAL"/>
    <n v="504000"/>
    <n v="1085421"/>
    <n v="1084575"/>
  </r>
  <r>
    <s v="2022"/>
    <x v="0"/>
    <x v="0"/>
    <x v="0"/>
    <x v="0"/>
    <s v="2 - Poder Ejecutivo"/>
    <s v="0203 - MINISTERIO DE DEFENSA"/>
    <s v="2 - SERVICIOS ECONÓMICOS"/>
    <s v="2.2 - Agropecuaria, caza, pesca y silvicultura"/>
    <s v="2.2.01 - Agropecuaria"/>
    <s v="2.2 - CONTRATACIÓN DE SERVICIOS"/>
    <s v="2.2.6 - SEGUROS"/>
    <s v="N"/>
    <s v="00 - N/A"/>
    <s v="10 - FONDO GENERAL"/>
    <s v="(en blanco)"/>
    <s v="99 - MULTIPROVINCIAL"/>
    <n v="395000"/>
    <n v="105739.32"/>
    <n v="105739.32"/>
  </r>
  <r>
    <s v="2022"/>
    <x v="0"/>
    <x v="0"/>
    <x v="0"/>
    <x v="0"/>
    <s v="2 - Poder Ejecutivo"/>
    <s v="0203 - MINISTERIO DE DEFENSA"/>
    <s v="2 - SERVICIOS ECONÓMICOS"/>
    <s v="2.2 - Agropecuaria, caza, pesca y silvicultura"/>
    <s v="2.2.01 - Agropecuaria"/>
    <s v="2.2 - CONTRATACIÓN DE SERVICIOS"/>
    <s v="2.2.7 - SERVICIOS DE CONSERVACIÓN, REPARACIONES MENORES E INSTALACIONES TEMPORALES"/>
    <s v="N"/>
    <s v="00 - N/A"/>
    <s v="10 - FONDO GENERAL"/>
    <s v="(en blanco)"/>
    <s v="99 - MULTIPROVINCIAL"/>
    <n v="231421"/>
    <n v="0"/>
    <n v="0"/>
  </r>
  <r>
    <s v="2022"/>
    <x v="0"/>
    <x v="0"/>
    <x v="0"/>
    <x v="0"/>
    <s v="2 - Poder Ejecutivo"/>
    <s v="0203 - MINISTERIO DE DEFENSA"/>
    <s v="2 - SERVICIOS ECONÓMICOS"/>
    <s v="2.2 - Agropecuaria, caza, pesca y silvicultura"/>
    <s v="2.2.01 - Agropecuaria"/>
    <s v="2.3 - MATERIALES Y SUMINISTROS"/>
    <s v="2.3.1 - ALIMENTOS Y PRODUCTOS AGROFORESTALES"/>
    <s v="N"/>
    <s v="00 - N/A"/>
    <s v="10 - FONDO GENERAL"/>
    <s v="(en blanco)"/>
    <s v="99 - MULTIPROVINCIAL"/>
    <n v="5592000"/>
    <n v="6298676.4699999997"/>
    <n v="6295904.1400000006"/>
  </r>
  <r>
    <s v="2022"/>
    <x v="0"/>
    <x v="0"/>
    <x v="0"/>
    <x v="0"/>
    <s v="2 - Poder Ejecutivo"/>
    <s v="0203 - MINISTERIO DE DEFENSA"/>
    <s v="2 - SERVICIOS ECONÓMICOS"/>
    <s v="2.2 - Agropecuaria, caza, pesca y silvicultura"/>
    <s v="2.2.01 - Agropecuaria"/>
    <s v="2.3 - MATERIALES Y SUMINISTROS"/>
    <s v="2.3.2 - TEXTILES Y VESTUARIOS"/>
    <s v="N"/>
    <s v="00 - N/A"/>
    <s v="10 - FONDO GENERAL"/>
    <s v="(en blanco)"/>
    <s v="99 - MULTIPROVINCIAL"/>
    <n v="990016"/>
    <n v="309836.24"/>
    <n v="309564.54000000004"/>
  </r>
  <r>
    <s v="2022"/>
    <x v="0"/>
    <x v="0"/>
    <x v="0"/>
    <x v="0"/>
    <s v="2 - Poder Ejecutivo"/>
    <s v="0203 - MINISTERIO DE DEFENSA"/>
    <s v="2 - SERVICIOS ECONÓMICOS"/>
    <s v="2.2 - Agropecuaria, caza, pesca y silvicultura"/>
    <s v="2.2.01 - Agropecuaria"/>
    <s v="2.3 - MATERIALES Y SUMINISTROS"/>
    <s v="2.3.4 - PRODUCTOS FARMACÉUTICOS"/>
    <s v="N"/>
    <s v="00 - N/A"/>
    <s v="10 - FONDO GENERAL"/>
    <s v="(en blanco)"/>
    <s v="99 - MULTIPROVINCIAL"/>
    <n v="0"/>
    <n v="1265224.68"/>
    <n v="1190567"/>
  </r>
  <r>
    <s v="2022"/>
    <x v="0"/>
    <x v="0"/>
    <x v="0"/>
    <x v="0"/>
    <s v="2 - Poder Ejecutivo"/>
    <s v="0203 - MINISTERIO DE DEFENSA"/>
    <s v="2 - SERVICIOS ECONÓMICOS"/>
    <s v="2.2 - Agropecuaria, caza, pesca y silvicultura"/>
    <s v="2.2.01 - Agropecuaria"/>
    <s v="2.3 - MATERIALES Y SUMINISTROS"/>
    <s v="2.3.6 - PRODUCTOS DE MINERALES, METÁLICOS Y NO METÁLICOS"/>
    <s v="N"/>
    <s v="00 - N/A"/>
    <s v="10 - FONDO GENERAL"/>
    <s v="(en blanco)"/>
    <s v="99 - MULTIPROVINCIAL"/>
    <n v="300000"/>
    <n v="0.75"/>
    <n v="0"/>
  </r>
  <r>
    <s v="2022"/>
    <x v="0"/>
    <x v="0"/>
    <x v="0"/>
    <x v="0"/>
    <s v="2 - Poder Ejecutivo"/>
    <s v="0203 - MINISTERIO DE DEFENSA"/>
    <s v="2 - SERVICIOS ECONÓMICOS"/>
    <s v="2.2 - Agropecuaria, caza, pesca y silvicultura"/>
    <s v="2.2.01 - Agropecuaria"/>
    <s v="2.3 - MATERIALES Y SUMINISTROS"/>
    <s v="2.3.7 - COMBUSTIBLES, LUBRICANTES, PRODUCTOS QUÍMICOS Y CONEXOS"/>
    <s v="N"/>
    <s v="00 - N/A"/>
    <s v="10 - FONDO GENERAL"/>
    <s v="(en blanco)"/>
    <s v="99 - MULTIPROVINCIAL"/>
    <n v="4800000"/>
    <n v="4917180.84"/>
    <n v="4917115"/>
  </r>
  <r>
    <s v="2022"/>
    <x v="0"/>
    <x v="0"/>
    <x v="0"/>
    <x v="0"/>
    <s v="2 - Poder Ejecutivo"/>
    <s v="0203 - MINISTERIO DE DEFENSA"/>
    <s v="2 - SERVICIOS ECONÓMICOS"/>
    <s v="2.2 - Agropecuaria, caza, pesca y silvicultura"/>
    <s v="2.2.01 - Agropecuaria"/>
    <s v="2.3 - MATERIALES Y SUMINISTROS"/>
    <s v="2.3.9 - PRODUCTOS Y ÚTILES VARIOS"/>
    <s v="N"/>
    <s v="00 - N/A"/>
    <s v="10 - FONDO GENERAL"/>
    <s v="(en blanco)"/>
    <s v="99 - MULTIPROVINCIAL"/>
    <n v="2500000"/>
    <n v="1252233.4100000001"/>
    <n v="1251066.5599999996"/>
  </r>
  <r>
    <s v="2022"/>
    <x v="0"/>
    <x v="0"/>
    <x v="0"/>
    <x v="0"/>
    <s v="2 - Poder Ejecutivo"/>
    <s v="0203 - MINISTERIO DE DEFENSA"/>
    <s v="2 - SERVICIOS ECONÓMICOS"/>
    <s v="2.2 - Agropecuaria, caza, pesca y silvicultura"/>
    <s v="2.2.01 - Agropecuaria"/>
    <s v="2.3 - MATERIALES Y SUMINISTROS"/>
    <s v="2.3.3 - PAPEL, CARTÓN E IMPRESOS"/>
    <s v="N"/>
    <s v="00 - N/A"/>
    <s v="10 - FONDO GENERAL"/>
    <s v="(en blanco)"/>
    <s v="99 - MULTIPROVINCIAL"/>
    <n v="258254"/>
    <n v="116985.20000000001"/>
    <n v="116985.2"/>
  </r>
  <r>
    <s v="2022"/>
    <x v="0"/>
    <x v="0"/>
    <x v="0"/>
    <x v="0"/>
    <s v="2 - Poder Ejecutivo"/>
    <s v="0203 - MINISTERIO DE DEFENSA"/>
    <s v="2 - SERVICIOS ECONÓMICOS"/>
    <s v="2.2 - Agropecuaria, caza, pesca y silvicultura"/>
    <s v="2.2.01 - Agropecuaria"/>
    <s v="2.3 - MATERIALES Y SUMINISTROS"/>
    <s v="2.3.5 - CUERO, CAUCHO Y PLÁSTICO"/>
    <s v="N"/>
    <s v="00 - N/A"/>
    <s v="10 - FONDO GENERAL"/>
    <s v="(en blanco)"/>
    <s v="99 - MULTIPROVINCIAL"/>
    <n v="475000"/>
    <n v="434467.8"/>
    <n v="433913.14"/>
  </r>
  <r>
    <s v="2022"/>
    <x v="0"/>
    <x v="0"/>
    <x v="0"/>
    <x v="0"/>
    <s v="2 - Poder Ejecutivo"/>
    <s v="0203 - MINISTERIO DE DEFENSA"/>
    <s v="3 - PROTECCIÓN DEL MEDIO AMBIENTE"/>
    <s v="3.2 - Protección de la biodiversidad y ordenación de desechos"/>
    <s v="3.2.01 - Protección de biodiversidad y el paisaje"/>
    <s v="2.1 - REMUNERACIONES Y CONTRIBUCIONES"/>
    <s v="2.1.1 - REMUNERACIONES"/>
    <s v="N"/>
    <s v="00 - N/A"/>
    <s v="10 - FONDO GENERAL"/>
    <s v="(en blanco)"/>
    <s v="99 - MULTIPROVINCIAL"/>
    <n v="103220500"/>
    <n v="102295092.40000001"/>
    <n v="102290624.97"/>
  </r>
  <r>
    <s v="2022"/>
    <x v="0"/>
    <x v="0"/>
    <x v="0"/>
    <x v="0"/>
    <s v="2 - Poder Ejecutivo"/>
    <s v="0203 - MINISTERIO DE DEFENSA"/>
    <s v="3 - PROTECCIÓN DEL MEDIO AMBIENTE"/>
    <s v="3.2 - Protección de la biodiversidad y ordenación de desechos"/>
    <s v="3.2.01 - Protección de biodiversidad y el paisaje"/>
    <s v="2.1 - REMUNERACIONES Y CONTRIBUCIONES"/>
    <s v="2.1.2 - SOBRESUELDOS"/>
    <s v="N"/>
    <s v="00 - N/A"/>
    <s v="10 - FONDO GENERAL"/>
    <s v="(en blanco)"/>
    <s v="99 - MULTIPROVINCIAL"/>
    <n v="3000000"/>
    <n v="5520192"/>
    <n v="5348237.5"/>
  </r>
  <r>
    <s v="2022"/>
    <x v="0"/>
    <x v="0"/>
    <x v="0"/>
    <x v="0"/>
    <s v="2 - Poder Ejecutivo"/>
    <s v="0203 - MINISTERIO DE DEFENSA"/>
    <s v="3 - PROTECCIÓN DEL MEDIO AMBIENTE"/>
    <s v="3.2 - Protección de la biodiversidad y ordenación de desechos"/>
    <s v="3.2.01 - Protección de biodiversidad y el paisaje"/>
    <s v="2.1 - REMUNERACIONES Y CONTRIBUCIONES"/>
    <s v="2.1.5 - CONTRIBUCIONES A LA SEGURIDAD SOCIAL"/>
    <s v="N"/>
    <s v="00 - N/A"/>
    <s v="10 - FONDO GENERAL"/>
    <s v="(en blanco)"/>
    <s v="99 - MULTIPROVINCIAL"/>
    <n v="2478000"/>
    <n v="1883215.6"/>
    <n v="1419916.7000000002"/>
  </r>
  <r>
    <s v="2022"/>
    <x v="0"/>
    <x v="0"/>
    <x v="0"/>
    <x v="0"/>
    <s v="2 - Poder Ejecutivo"/>
    <s v="0203 - MINISTERIO DE DEFENSA"/>
    <s v="3 - PROTECCIÓN DEL MEDIO AMBIENTE"/>
    <s v="3.2 - Protección de la biodiversidad y ordenación de desechos"/>
    <s v="3.2.01 - Protección de biodiversidad y el paisaje"/>
    <s v="2.2 - CONTRATACIÓN DE SERVICIOS"/>
    <s v="2.2.1 - SERVICIOS BÁSICOS"/>
    <s v="N"/>
    <s v="00 - N/A"/>
    <s v="10 - FONDO GENERAL"/>
    <s v="(en blanco)"/>
    <s v="99 - MULTIPROVINCIAL"/>
    <n v="3180000"/>
    <n v="7495031.5999999996"/>
    <n v="7387377.5299999993"/>
  </r>
  <r>
    <s v="2022"/>
    <x v="0"/>
    <x v="0"/>
    <x v="0"/>
    <x v="0"/>
    <s v="2 - Poder Ejecutivo"/>
    <s v="0203 - MINISTERIO DE DEFENSA"/>
    <s v="3 - PROTECCIÓN DEL MEDIO AMBIENTE"/>
    <s v="3.2 - Protección de la biodiversidad y ordenación de desechos"/>
    <s v="3.2.01 - Protección de biodiversidad y el paisaje"/>
    <s v="2.2 - CONTRATACIÓN DE SERVICIOS"/>
    <s v="2.2.2 - PUBLICIDAD, IMPRESIÓN Y ENCUADERNACIÓN"/>
    <s v="N"/>
    <s v="00 - N/A"/>
    <s v="10 - FONDO GENERAL"/>
    <s v="(en blanco)"/>
    <s v="99 - MULTIPROVINCIAL"/>
    <n v="769850"/>
    <n v="570000"/>
    <n v="556172"/>
  </r>
  <r>
    <s v="2022"/>
    <x v="0"/>
    <x v="0"/>
    <x v="0"/>
    <x v="0"/>
    <s v="2 - Poder Ejecutivo"/>
    <s v="0203 - MINISTERIO DE DEFENSA"/>
    <s v="3 - PROTECCIÓN DEL MEDIO AMBIENTE"/>
    <s v="3.2 - Protección de la biodiversidad y ordenación de desechos"/>
    <s v="3.2.01 - Protección de biodiversidad y el paisaje"/>
    <s v="2.2 - CONTRATACIÓN DE SERVICIOS"/>
    <s v="2.2.3 - VIÁTICOS"/>
    <s v="N"/>
    <s v="00 - N/A"/>
    <s v="10 - FONDO GENERAL"/>
    <s v="(en blanco)"/>
    <s v="99 - MULTIPROVINCIAL"/>
    <n v="4983892"/>
    <n v="4983892"/>
    <n v="4981575"/>
  </r>
  <r>
    <s v="2022"/>
    <x v="0"/>
    <x v="0"/>
    <x v="0"/>
    <x v="0"/>
    <s v="2 - Poder Ejecutivo"/>
    <s v="0203 - MINISTERIO DE DEFENSA"/>
    <s v="3 - PROTECCIÓN DEL MEDIO AMBIENTE"/>
    <s v="3.2 - Protección de la biodiversidad y ordenación de desechos"/>
    <s v="3.2.01 - Protección de biodiversidad y el paisaje"/>
    <s v="2.2 - CONTRATACIÓN DE SERVICIOS"/>
    <s v="2.2.4 - TRANSPORTE Y ALMACENAJE"/>
    <s v="N"/>
    <s v="00 - N/A"/>
    <s v="10 - FONDO GENERAL"/>
    <s v="(en blanco)"/>
    <s v="99 - MULTIPROVINCIAL"/>
    <n v="300000"/>
    <n v="0"/>
    <n v="0"/>
  </r>
  <r>
    <s v="2022"/>
    <x v="0"/>
    <x v="0"/>
    <x v="0"/>
    <x v="0"/>
    <s v="2 - Poder Ejecutivo"/>
    <s v="0203 - MINISTERIO DE DEFENSA"/>
    <s v="3 - PROTECCIÓN DEL MEDIO AMBIENTE"/>
    <s v="3.2 - Protección de la biodiversidad y ordenación de desechos"/>
    <s v="3.2.01 - Protección de biodiversidad y el paisaje"/>
    <s v="2.2 - CONTRATACIÓN DE SERVICIOS"/>
    <s v="2.2.5 - ALQUILERES Y RENTAS"/>
    <s v="N"/>
    <s v="00 - N/A"/>
    <s v="10 - FONDO GENERAL"/>
    <s v="(en blanco)"/>
    <s v="99 - MULTIPROVINCIAL"/>
    <n v="337572"/>
    <n v="520275"/>
    <n v="459315"/>
  </r>
  <r>
    <s v="2022"/>
    <x v="0"/>
    <x v="0"/>
    <x v="0"/>
    <x v="0"/>
    <s v="2 - Poder Ejecutivo"/>
    <s v="0203 - MINISTERIO DE DEFENSA"/>
    <s v="3 - PROTECCIÓN DEL MEDIO AMBIENTE"/>
    <s v="3.2 - Protección de la biodiversidad y ordenación de desechos"/>
    <s v="3.2.01 - Protección de biodiversidad y el paisaje"/>
    <s v="2.2 - CONTRATACIÓN DE SERVICIOS"/>
    <s v="2.2.6 - SEGUROS"/>
    <s v="N"/>
    <s v="00 - N/A"/>
    <s v="10 - FONDO GENERAL"/>
    <s v="(en blanco)"/>
    <s v="99 - MULTIPROVINCIAL"/>
    <n v="900000"/>
    <n v="802066"/>
    <n v="801836.72"/>
  </r>
  <r>
    <s v="2022"/>
    <x v="0"/>
    <x v="0"/>
    <x v="0"/>
    <x v="0"/>
    <s v="2 - Poder Ejecutivo"/>
    <s v="0203 - MINISTERIO DE DEFENSA"/>
    <s v="3 - PROTECCIÓN DEL MEDIO AMBIENTE"/>
    <s v="3.2 - Protección de la biodiversidad y ordenación de desechos"/>
    <s v="3.2.01 - Protección de biodiversidad y el paisaje"/>
    <s v="2.2 - CONTRATACIÓN DE SERVICIOS"/>
    <s v="2.2.7 - SERVICIOS DE CONSERVACIÓN, REPARACIONES MENORES E INSTALACIONES TEMPORALES"/>
    <s v="N"/>
    <s v="00 - N/A"/>
    <s v="10 - FONDO GENERAL"/>
    <s v="(en blanco)"/>
    <s v="99 - MULTIPROVINCIAL"/>
    <n v="602540"/>
    <n v="147046.5"/>
    <n v="128018.2"/>
  </r>
  <r>
    <s v="2022"/>
    <x v="0"/>
    <x v="0"/>
    <x v="0"/>
    <x v="0"/>
    <s v="2 - Poder Ejecutivo"/>
    <s v="0203 - MINISTERIO DE DEFENSA"/>
    <s v="3 - PROTECCIÓN DEL MEDIO AMBIENTE"/>
    <s v="3.2 - Protección de la biodiversidad y ordenación de desechos"/>
    <s v="3.2.01 - Protección de biodiversidad y el paisaje"/>
    <s v="2.2 - CONTRATACIÓN DE SERVICIOS"/>
    <s v="2.2.8 - OTROS SERVICIOS NO INCLUIDOS EN CONCEPTOS ANTERIORES"/>
    <s v="N"/>
    <s v="00 - N/A"/>
    <s v="10 - FONDO GENERAL"/>
    <s v="(en blanco)"/>
    <s v="99 - MULTIPROVINCIAL"/>
    <n v="90000"/>
    <n v="287726"/>
    <n v="243752.23999999993"/>
  </r>
  <r>
    <s v="2022"/>
    <x v="0"/>
    <x v="0"/>
    <x v="0"/>
    <x v="0"/>
    <s v="2 - Poder Ejecutivo"/>
    <s v="0203 - MINISTERIO DE DEFENSA"/>
    <s v="3 - PROTECCIÓN DEL MEDIO AMBIENTE"/>
    <s v="3.2 - Protección de la biodiversidad y ordenación de desechos"/>
    <s v="3.2.01 - Protección de biodiversidad y el paisaje"/>
    <s v="2.3 - MATERIALES Y SUMINISTROS"/>
    <s v="2.3.1 - ALIMENTOS Y PRODUCTOS AGROFORESTALES"/>
    <s v="N"/>
    <s v="00 - N/A"/>
    <s v="10 - FONDO GENERAL"/>
    <s v="(en blanco)"/>
    <s v="99 - MULTIPROVINCIAL"/>
    <n v="6756588"/>
    <n v="9869388"/>
    <n v="9840771.3200000003"/>
  </r>
  <r>
    <s v="2022"/>
    <x v="0"/>
    <x v="0"/>
    <x v="0"/>
    <x v="0"/>
    <s v="2 - Poder Ejecutivo"/>
    <s v="0203 - MINISTERIO DE DEFENSA"/>
    <s v="3 - PROTECCIÓN DEL MEDIO AMBIENTE"/>
    <s v="3.2 - Protección de la biodiversidad y ordenación de desechos"/>
    <s v="3.2.01 - Protección de biodiversidad y el paisaje"/>
    <s v="2.3 - MATERIALES Y SUMINISTROS"/>
    <s v="2.3.2 - TEXTILES Y VESTUARIOS"/>
    <s v="N"/>
    <s v="00 - N/A"/>
    <s v="10 - FONDO GENERAL"/>
    <s v="(en blanco)"/>
    <s v="99 - MULTIPROVINCIAL"/>
    <n v="5552023"/>
    <n v="3724763"/>
    <n v="3721550.0799999996"/>
  </r>
  <r>
    <s v="2022"/>
    <x v="0"/>
    <x v="0"/>
    <x v="0"/>
    <x v="0"/>
    <s v="2 - Poder Ejecutivo"/>
    <s v="0203 - MINISTERIO DE DEFENSA"/>
    <s v="3 - PROTECCIÓN DEL MEDIO AMBIENTE"/>
    <s v="3.2 - Protección de la biodiversidad y ordenación de desechos"/>
    <s v="3.2.01 - Protección de biodiversidad y el paisaje"/>
    <s v="2.3 - MATERIALES Y SUMINISTROS"/>
    <s v="2.3.4 - PRODUCTOS FARMACÉUTICOS"/>
    <s v="N"/>
    <s v="00 - N/A"/>
    <s v="10 - FONDO GENERAL"/>
    <s v="(en blanco)"/>
    <s v="99 - MULTIPROVINCIAL"/>
    <n v="200000"/>
    <n v="13092"/>
    <n v="13091.5"/>
  </r>
  <r>
    <s v="2022"/>
    <x v="0"/>
    <x v="0"/>
    <x v="0"/>
    <x v="0"/>
    <s v="2 - Poder Ejecutivo"/>
    <s v="0203 - MINISTERIO DE DEFENSA"/>
    <s v="3 - PROTECCIÓN DEL MEDIO AMBIENTE"/>
    <s v="3.2 - Protección de la biodiversidad y ordenación de desechos"/>
    <s v="3.2.01 - Protección de biodiversidad y el paisaje"/>
    <s v="2.3 - MATERIALES Y SUMINISTROS"/>
    <s v="2.3.6 - PRODUCTOS DE MINERALES, METÁLICOS Y NO METÁLICOS"/>
    <s v="N"/>
    <s v="00 - N/A"/>
    <s v="10 - FONDO GENERAL"/>
    <s v="(en blanco)"/>
    <s v="99 - MULTIPROVINCIAL"/>
    <n v="580000"/>
    <n v="991614.39999999991"/>
    <n v="925086.9"/>
  </r>
  <r>
    <s v="2022"/>
    <x v="0"/>
    <x v="0"/>
    <x v="0"/>
    <x v="0"/>
    <s v="2 - Poder Ejecutivo"/>
    <s v="0203 - MINISTERIO DE DEFENSA"/>
    <s v="3 - PROTECCIÓN DEL MEDIO AMBIENTE"/>
    <s v="3.2 - Protección de la biodiversidad y ordenación de desechos"/>
    <s v="3.2.01 - Protección de biodiversidad y el paisaje"/>
    <s v="2.3 - MATERIALES Y SUMINISTROS"/>
    <s v="2.3.7 - COMBUSTIBLES, LUBRICANTES, PRODUCTOS QUÍMICOS Y CONEXOS"/>
    <s v="N"/>
    <s v="00 - N/A"/>
    <s v="10 - FONDO GENERAL"/>
    <s v="(en blanco)"/>
    <s v="99 - MULTIPROVINCIAL"/>
    <n v="11290438"/>
    <n v="16066036"/>
    <n v="16065410.439999999"/>
  </r>
  <r>
    <s v="2022"/>
    <x v="0"/>
    <x v="0"/>
    <x v="0"/>
    <x v="0"/>
    <s v="2 - Poder Ejecutivo"/>
    <s v="0203 - MINISTERIO DE DEFENSA"/>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2670000"/>
    <n v="2288334.98"/>
    <n v="2498204.5900000003"/>
  </r>
  <r>
    <s v="2022"/>
    <x v="0"/>
    <x v="0"/>
    <x v="0"/>
    <x v="0"/>
    <s v="2 - Poder Ejecutivo"/>
    <s v="0203 - MINISTERIO DE DEFENSA"/>
    <s v="3 - PROTECCIÓN DEL MEDIO AMBIENTE"/>
    <s v="3.2 - Protección de la biodiversidad y ordenación de desechos"/>
    <s v="3.2.01 - Protección de biodiversidad y el paisaje"/>
    <s v="2.3 - MATERIALES Y SUMINISTROS"/>
    <s v="2.3.3 - PAPEL, CARTÓN E IMPRESOS"/>
    <s v="N"/>
    <s v="00 - N/A"/>
    <s v="10 - FONDO GENERAL"/>
    <s v="(en blanco)"/>
    <s v="99 - MULTIPROVINCIAL"/>
    <n v="450000"/>
    <n v="1388678"/>
    <n v="1387631.81"/>
  </r>
  <r>
    <s v="2022"/>
    <x v="0"/>
    <x v="0"/>
    <x v="0"/>
    <x v="0"/>
    <s v="2 - Poder Ejecutivo"/>
    <s v="0203 - MINISTERIO DE DEFENSA"/>
    <s v="3 - PROTECCIÓN DEL MEDIO AMBIENTE"/>
    <s v="3.2 - Protección de la biodiversidad y ordenación de desechos"/>
    <s v="3.2.01 - Protección de biodiversidad y el paisaje"/>
    <s v="2.3 - MATERIALES Y SUMINISTROS"/>
    <s v="2.3.5 - CUERO, CAUCHO Y PLÁSTICO"/>
    <s v="N"/>
    <s v="00 - N/A"/>
    <s v="10 - FONDO GENERAL"/>
    <s v="(en blanco)"/>
    <s v="99 - MULTIPROVINCIAL"/>
    <n v="379854"/>
    <n v="671804"/>
    <n v="670758.68000000005"/>
  </r>
  <r>
    <s v="2022"/>
    <x v="0"/>
    <x v="0"/>
    <x v="0"/>
    <x v="0"/>
    <s v="2 - Poder Ejecutivo"/>
    <s v="0203 - MINISTERIO DE DEFENSA"/>
    <s v="4 - SERVICIOS SOCIALES"/>
    <s v="4.2 - Salud"/>
    <s v="4.2.02 - Servicios hospitalarios"/>
    <s v="2.1 - REMUNERACIONES Y CONTRIBUCIONES"/>
    <s v="2.1.1 - REMUNERACIONES"/>
    <s v="N"/>
    <s v="00 - N/A"/>
    <s v="10 - FONDO GENERAL"/>
    <s v="(en blanco)"/>
    <s v="99 - MULTIPROVINCIAL"/>
    <n v="702454876"/>
    <n v="1521379261.5"/>
    <n v="1521346257.7899997"/>
  </r>
  <r>
    <s v="2022"/>
    <x v="0"/>
    <x v="0"/>
    <x v="0"/>
    <x v="0"/>
    <s v="2 - Poder Ejecutivo"/>
    <s v="0203 - MINISTERIO DE DEFENSA"/>
    <s v="4 - SERVICIOS SOCIALES"/>
    <s v="4.2 - Salud"/>
    <s v="4.2.02 - Servicios hospitalarios"/>
    <s v="2.1 - REMUNERACIONES Y CONTRIBUCIONES"/>
    <s v="2.1.2 - SOBRESUELDOS"/>
    <s v="N"/>
    <s v="00 - N/A"/>
    <s v="10 - FONDO GENERAL"/>
    <s v="(en blanco)"/>
    <s v="99 - MULTIPROVINCIAL"/>
    <n v="8888010"/>
    <n v="6695114"/>
    <n v="6618502.75"/>
  </r>
  <r>
    <s v="2022"/>
    <x v="0"/>
    <x v="0"/>
    <x v="0"/>
    <x v="0"/>
    <s v="2 - Poder Ejecutivo"/>
    <s v="0203 - MINISTERIO DE DEFENSA"/>
    <s v="4 - SERVICIOS SOCIALES"/>
    <s v="4.2 - Salud"/>
    <s v="4.2.02 - Servicios hospitalarios"/>
    <s v="2.1 - REMUNERACIONES Y CONTRIBUCIONES"/>
    <s v="2.1.5 - CONTRIBUCIONES A LA SEGURIDAD SOCIAL"/>
    <s v="N"/>
    <s v="00 - N/A"/>
    <s v="10 - FONDO GENERAL"/>
    <s v="(en blanco)"/>
    <s v="99 - MULTIPROVINCIAL"/>
    <n v="27710540"/>
    <n v="36056954"/>
    <n v="35893026.960000001"/>
  </r>
  <r>
    <s v="2022"/>
    <x v="0"/>
    <x v="0"/>
    <x v="0"/>
    <x v="0"/>
    <s v="2 - Poder Ejecutivo"/>
    <s v="0203 - MINISTERIO DE DEFENSA"/>
    <s v="4 - SERVICIOS SOCIALES"/>
    <s v="4.2 - Salud"/>
    <s v="4.2.02 - Servicios hospitalarios"/>
    <s v="2.2 - CONTRATACIÓN DE SERVICIOS"/>
    <s v="2.2.1 - SERVICIOS BÁSICOS"/>
    <s v="N"/>
    <s v="00 - N/A"/>
    <s v="10 - FONDO GENERAL"/>
    <s v="(en blanco)"/>
    <s v="99 - MULTIPROVINCIAL"/>
    <n v="26453601"/>
    <n v="29204143"/>
    <n v="29136186.589999989"/>
  </r>
  <r>
    <s v="2022"/>
    <x v="0"/>
    <x v="0"/>
    <x v="0"/>
    <x v="0"/>
    <s v="2 - Poder Ejecutivo"/>
    <s v="0203 - MINISTERIO DE DEFENSA"/>
    <s v="4 - SERVICIOS SOCIALES"/>
    <s v="4.2 - Salud"/>
    <s v="4.2.02 - Servicios hospitalarios"/>
    <s v="2.2 - CONTRATACIÓN DE SERVICIOS"/>
    <s v="2.2.2 - PUBLICIDAD, IMPRESIÓN Y ENCUADERNACIÓN"/>
    <s v="N"/>
    <s v="00 - N/A"/>
    <s v="10 - FONDO GENERAL"/>
    <s v="(en blanco)"/>
    <s v="99 - MULTIPROVINCIAL"/>
    <n v="350000"/>
    <n v="299425"/>
    <n v="256661"/>
  </r>
  <r>
    <s v="2022"/>
    <x v="0"/>
    <x v="0"/>
    <x v="0"/>
    <x v="0"/>
    <s v="2 - Poder Ejecutivo"/>
    <s v="0203 - MINISTERIO DE DEFENSA"/>
    <s v="4 - SERVICIOS SOCIALES"/>
    <s v="4.2 - Salud"/>
    <s v="4.2.02 - Servicios hospitalarios"/>
    <s v="2.2 - CONTRATACIÓN DE SERVICIOS"/>
    <s v="2.2.4 - TRANSPORTE Y ALMACENAJE"/>
    <s v="N"/>
    <s v="00 - N/A"/>
    <s v="10 - FONDO GENERAL"/>
    <s v="(en blanco)"/>
    <s v="99 - MULTIPROVINCIAL"/>
    <n v="70000"/>
    <n v="0"/>
    <n v="0"/>
  </r>
  <r>
    <s v="2022"/>
    <x v="0"/>
    <x v="0"/>
    <x v="0"/>
    <x v="0"/>
    <s v="2 - Poder Ejecutivo"/>
    <s v="0203 - MINISTERIO DE DEFENSA"/>
    <s v="4 - SERVICIOS SOCIALES"/>
    <s v="4.2 - Salud"/>
    <s v="4.2.02 - Servicios hospitalarios"/>
    <s v="2.2 - CONTRATACIÓN DE SERVICIOS"/>
    <s v="2.2.5 - ALQUILERES Y RENTAS"/>
    <s v="N"/>
    <s v="00 - N/A"/>
    <s v="10 - FONDO GENERAL"/>
    <s v="(en blanco)"/>
    <s v="99 - MULTIPROVINCIAL"/>
    <n v="1200000"/>
    <n v="1199604"/>
    <n v="945195.46"/>
  </r>
  <r>
    <s v="2022"/>
    <x v="0"/>
    <x v="0"/>
    <x v="0"/>
    <x v="0"/>
    <s v="2 - Poder Ejecutivo"/>
    <s v="0203 - MINISTERIO DE DEFENSA"/>
    <s v="4 - SERVICIOS SOCIALES"/>
    <s v="4.2 - Salud"/>
    <s v="4.2.02 - Servicios hospitalarios"/>
    <s v="2.2 - CONTRATACIÓN DE SERVICIOS"/>
    <s v="2.2.6 - SEGUROS"/>
    <s v="N"/>
    <s v="00 - N/A"/>
    <s v="10 - FONDO GENERAL"/>
    <s v="(en blanco)"/>
    <s v="99 - MULTIPROVINCIAL"/>
    <n v="90000"/>
    <n v="0"/>
    <n v="0"/>
  </r>
  <r>
    <s v="2022"/>
    <x v="0"/>
    <x v="0"/>
    <x v="0"/>
    <x v="0"/>
    <s v="2 - Poder Ejecutivo"/>
    <s v="0203 - MINISTERIO DE DEFENSA"/>
    <s v="4 - SERVICIOS SOCIALES"/>
    <s v="4.2 - Salud"/>
    <s v="4.2.02 - Servicios hospitalarios"/>
    <s v="2.2 - CONTRATACIÓN DE SERVICIOS"/>
    <s v="2.2.7 - SERVICIOS DE CONSERVACIÓN, REPARACIONES MENORES E INSTALACIONES TEMPORALES"/>
    <s v="N"/>
    <s v="00 - N/A"/>
    <s v="10 - FONDO GENERAL"/>
    <s v="(en blanco)"/>
    <s v="99 - MULTIPROVINCIAL"/>
    <n v="1300000"/>
    <n v="9147584"/>
    <n v="4705832.66"/>
  </r>
  <r>
    <s v="2022"/>
    <x v="0"/>
    <x v="0"/>
    <x v="0"/>
    <x v="0"/>
    <s v="2 - Poder Ejecutivo"/>
    <s v="0203 - MINISTERIO DE DEFENSA"/>
    <s v="4 - SERVICIOS SOCIALES"/>
    <s v="4.2 - Salud"/>
    <s v="4.2.02 - Servicios hospitalarios"/>
    <s v="2.2 - CONTRATACIÓN DE SERVICIOS"/>
    <s v="2.2.8 - OTROS SERVICIOS NO INCLUIDOS EN CONCEPTOS ANTERIORES"/>
    <s v="N"/>
    <s v="00 - N/A"/>
    <s v="10 - FONDO GENERAL"/>
    <s v="(en blanco)"/>
    <s v="99 - MULTIPROVINCIAL"/>
    <n v="750000"/>
    <n v="1115116"/>
    <n v="1115115.1199999999"/>
  </r>
  <r>
    <s v="2022"/>
    <x v="0"/>
    <x v="0"/>
    <x v="0"/>
    <x v="0"/>
    <s v="2 - Poder Ejecutivo"/>
    <s v="0203 - MINISTERIO DE DEFENSA"/>
    <s v="4 - SERVICIOS SOCIALES"/>
    <s v="4.2 - Salud"/>
    <s v="4.2.02 - Servicios hospitalarios"/>
    <s v="2.3 - MATERIALES Y SUMINISTROS"/>
    <s v="2.3.1 - ALIMENTOS Y PRODUCTOS AGROFORESTALES"/>
    <s v="N"/>
    <s v="00 - N/A"/>
    <s v="10 - FONDO GENERAL"/>
    <s v="(en blanco)"/>
    <s v="99 - MULTIPROVINCIAL"/>
    <n v="28909200"/>
    <n v="42124125"/>
    <n v="42119230.259999998"/>
  </r>
  <r>
    <s v="2022"/>
    <x v="0"/>
    <x v="0"/>
    <x v="0"/>
    <x v="0"/>
    <s v="2 - Poder Ejecutivo"/>
    <s v="0203 - MINISTERIO DE DEFENSA"/>
    <s v="4 - SERVICIOS SOCIALES"/>
    <s v="4.2 - Salud"/>
    <s v="4.2.02 - Servicios hospitalarios"/>
    <s v="2.3 - MATERIALES Y SUMINISTROS"/>
    <s v="2.3.2 - TEXTILES Y VESTUARIOS"/>
    <s v="N"/>
    <s v="00 - N/A"/>
    <s v="10 - FONDO GENERAL"/>
    <s v="(en blanco)"/>
    <s v="99 - MULTIPROVINCIAL"/>
    <n v="3162857"/>
    <n v="3173608"/>
    <n v="2386590.6499999994"/>
  </r>
  <r>
    <s v="2022"/>
    <x v="0"/>
    <x v="0"/>
    <x v="0"/>
    <x v="0"/>
    <s v="2 - Poder Ejecutivo"/>
    <s v="0203 - MINISTERIO DE DEFENSA"/>
    <s v="4 - SERVICIOS SOCIALES"/>
    <s v="4.2 - Salud"/>
    <s v="4.2.02 - Servicios hospitalarios"/>
    <s v="2.3 - MATERIALES Y SUMINISTROS"/>
    <s v="2.3.4 - PRODUCTOS FARMACÉUTICOS"/>
    <s v="N"/>
    <s v="00 - N/A"/>
    <s v="10 - FONDO GENERAL"/>
    <s v="(en blanco)"/>
    <s v="99 - MULTIPROVINCIAL"/>
    <n v="95182144"/>
    <n v="89177723"/>
    <n v="85742953.879999995"/>
  </r>
  <r>
    <s v="2022"/>
    <x v="0"/>
    <x v="0"/>
    <x v="0"/>
    <x v="0"/>
    <s v="2 - Poder Ejecutivo"/>
    <s v="0203 - MINISTERIO DE DEFENSA"/>
    <s v="4 - SERVICIOS SOCIALES"/>
    <s v="4.2 - Salud"/>
    <s v="4.2.02 - Servicios hospitalarios"/>
    <s v="2.3 - MATERIALES Y SUMINISTROS"/>
    <s v="2.3.6 - PRODUCTOS DE MINERALES, METÁLICOS Y NO METÁLICOS"/>
    <s v="N"/>
    <s v="00 - N/A"/>
    <s v="10 - FONDO GENERAL"/>
    <s v="(en blanco)"/>
    <s v="99 - MULTIPROVINCIAL"/>
    <n v="3385389"/>
    <n v="2248894"/>
    <n v="2247358.16"/>
  </r>
  <r>
    <s v="2022"/>
    <x v="0"/>
    <x v="0"/>
    <x v="0"/>
    <x v="0"/>
    <s v="2 - Poder Ejecutivo"/>
    <s v="0203 - MINISTERIO DE DEFENSA"/>
    <s v="4 - SERVICIOS SOCIALES"/>
    <s v="4.2 - Salud"/>
    <s v="4.2.02 - Servicios hospitalarios"/>
    <s v="2.3 - MATERIALES Y SUMINISTROS"/>
    <s v="2.3.7 - COMBUSTIBLES, LUBRICANTES, PRODUCTOS QUÍMICOS Y CONEXOS"/>
    <s v="N"/>
    <s v="00 - N/A"/>
    <s v="10 - FONDO GENERAL"/>
    <s v="(en blanco)"/>
    <s v="99 - MULTIPROVINCIAL"/>
    <n v="57932000"/>
    <n v="74411756"/>
    <n v="70665175.970000044"/>
  </r>
  <r>
    <s v="2022"/>
    <x v="0"/>
    <x v="0"/>
    <x v="0"/>
    <x v="0"/>
    <s v="2 - Poder Ejecutivo"/>
    <s v="0203 - MINISTERIO DE DEFENSA"/>
    <s v="4 - SERVICIOS SOCIALES"/>
    <s v="4.2 - Salud"/>
    <s v="4.2.02 - Servicios hospitalarios"/>
    <s v="2.3 - MATERIALES Y SUMINISTROS"/>
    <s v="2.3.9 - PRODUCTOS Y ÚTILES VARIOS"/>
    <s v="N"/>
    <s v="00 - N/A"/>
    <s v="10 - FONDO GENERAL"/>
    <s v="(en blanco)"/>
    <s v="99 - MULTIPROVINCIAL"/>
    <n v="159090805"/>
    <n v="85115553"/>
    <n v="75417587.189999998"/>
  </r>
  <r>
    <s v="2022"/>
    <x v="0"/>
    <x v="0"/>
    <x v="0"/>
    <x v="0"/>
    <s v="2 - Poder Ejecutivo"/>
    <s v="0203 - MINISTERIO DE DEFENSA"/>
    <s v="4 - SERVICIOS SOCIALES"/>
    <s v="4.2 - Salud"/>
    <s v="4.2.02 - Servicios hospitalarios"/>
    <s v="2.3 - MATERIALES Y SUMINISTROS"/>
    <s v="2.3.3 - PAPEL, CARTÓN E IMPRESOS"/>
    <s v="N"/>
    <s v="00 - N/A"/>
    <s v="10 - FONDO GENERAL"/>
    <s v="(en blanco)"/>
    <s v="99 - MULTIPROVINCIAL"/>
    <n v="8000000"/>
    <n v="9269565"/>
    <n v="9125348.3300000001"/>
  </r>
  <r>
    <s v="2022"/>
    <x v="0"/>
    <x v="0"/>
    <x v="0"/>
    <x v="0"/>
    <s v="2 - Poder Ejecutivo"/>
    <s v="0203 - MINISTERIO DE DEFENSA"/>
    <s v="4 - SERVICIOS SOCIALES"/>
    <s v="4.2 - Salud"/>
    <s v="4.2.02 - Servicios hospitalarios"/>
    <s v="2.3 - MATERIALES Y SUMINISTROS"/>
    <s v="2.3.5 - CUERO, CAUCHO Y PLÁSTICO"/>
    <s v="N"/>
    <s v="00 - N/A"/>
    <s v="10 - FONDO GENERAL"/>
    <s v="(en blanco)"/>
    <s v="99 - MULTIPROVINCIAL"/>
    <n v="1900000"/>
    <n v="1351811"/>
    <n v="1350155.73"/>
  </r>
  <r>
    <s v="2022"/>
    <x v="0"/>
    <x v="0"/>
    <x v="0"/>
    <x v="0"/>
    <s v="2 - Poder Ejecutivo"/>
    <s v="0203 - MINISTERIO DE DEFENSA"/>
    <s v="4 - SERVICIOS SOCIALES"/>
    <s v="4.3 - Actividades deportivas, recreativas, culturales y religiosas"/>
    <s v="4.3.02 - Servicios recreativos y deportivos"/>
    <s v="2.1 - REMUNERACIONES Y CONTRIBUCIONES"/>
    <s v="2.1.1 - REMUNERACIONES"/>
    <s v="N"/>
    <s v="00 - N/A"/>
    <s v="10 - FONDO GENERAL"/>
    <s v="(en blanco)"/>
    <s v="01 - DISTRITO NACIONAL"/>
    <n v="14153659"/>
    <n v="14153659"/>
    <n v="14058872.809999999"/>
  </r>
  <r>
    <s v="2022"/>
    <x v="0"/>
    <x v="0"/>
    <x v="0"/>
    <x v="0"/>
    <s v="2 - Poder Ejecutivo"/>
    <s v="0203 - MINISTERIO DE DEFENSA"/>
    <s v="4 - SERVICIOS SOCIALES"/>
    <s v="4.3 - Actividades deportivas, recreativas, culturales y religiosas"/>
    <s v="4.3.02 - Servicios recreativos y deportivos"/>
    <s v="2.1 - REMUNERACIONES Y CONTRIBUCIONES"/>
    <s v="2.1.5 - CONTRIBUCIONES A LA SEGURIDAD SOCIAL"/>
    <s v="N"/>
    <s v="00 - N/A"/>
    <s v="10 - FONDO GENERAL"/>
    <s v="(en blanco)"/>
    <s v="01 - DISTRITO NACIONAL"/>
    <n v="49200"/>
    <n v="49200"/>
    <n v="30838.800000000007"/>
  </r>
  <r>
    <s v="2022"/>
    <x v="0"/>
    <x v="0"/>
    <x v="0"/>
    <x v="0"/>
    <s v="2 - Poder Ejecutivo"/>
    <s v="0203 - MINISTERIO DE DEFENSA"/>
    <s v="4 - SERVICIOS SOCIALES"/>
    <s v="4.3 - Actividades deportivas, recreativas, culturales y religiosas"/>
    <s v="4.3.02 - Servicios recreativos y deportivos"/>
    <s v="2.2 - CONTRATACIÓN DE SERVICIOS"/>
    <s v="2.2.1 - SERVICIOS BÁSICOS"/>
    <s v="N"/>
    <s v="00 - N/A"/>
    <s v="10 - FONDO GENERAL"/>
    <s v="(en blanco)"/>
    <s v="01 - DISTRITO NACIONAL"/>
    <n v="324000"/>
    <n v="365000"/>
    <n v="309084.39"/>
  </r>
  <r>
    <s v="2022"/>
    <x v="0"/>
    <x v="0"/>
    <x v="0"/>
    <x v="0"/>
    <s v="2 - Poder Ejecutivo"/>
    <s v="0203 - MINISTERIO DE DEFENSA"/>
    <s v="4 - SERVICIOS SOCIALES"/>
    <s v="4.3 - Actividades deportivas, recreativas, culturales y religiosas"/>
    <s v="4.3.02 - Servicios recreativos y deportivos"/>
    <s v="2.2 - CONTRATACIÓN DE SERVICIOS"/>
    <s v="2.2.8 - OTROS SERVICIOS NO INCLUIDOS EN CONCEPTOS ANTERIORES"/>
    <s v="N"/>
    <s v="00 - N/A"/>
    <s v="10 - FONDO GENERAL"/>
    <s v="(en blanco)"/>
    <s v="01 - DISTRITO NACIONAL"/>
    <n v="100000"/>
    <n v="155000"/>
    <n v="154888.28"/>
  </r>
  <r>
    <s v="2022"/>
    <x v="0"/>
    <x v="0"/>
    <x v="0"/>
    <x v="0"/>
    <s v="2 - Poder Ejecutivo"/>
    <s v="0203 - MINISTERIO DE DEFENSA"/>
    <s v="4 - SERVICIOS SOCIALES"/>
    <s v="4.3 - Actividades deportivas, recreativas, culturales y religiosas"/>
    <s v="4.3.02 - Servicios recreativos y deportivos"/>
    <s v="2.2 - CONTRATACIÓN DE SERVICIOS"/>
    <s v="2.2.9 - OTRAS CONTRATACIONES DE SERVICIOS"/>
    <s v="N"/>
    <s v="00 - N/A"/>
    <s v="10 - FONDO GENERAL"/>
    <s v="(en blanco)"/>
    <s v="01 - DISTRITO NACIONAL"/>
    <n v="175000"/>
    <n v="54000"/>
    <n v="0"/>
  </r>
  <r>
    <s v="2022"/>
    <x v="0"/>
    <x v="0"/>
    <x v="0"/>
    <x v="0"/>
    <s v="2 - Poder Ejecutivo"/>
    <s v="0203 - MINISTERIO DE DEFENSA"/>
    <s v="4 - SERVICIOS SOCIALES"/>
    <s v="4.3 - Actividades deportivas, recreativas, culturales y religiosas"/>
    <s v="4.3.02 - Servicios recreativos y deportivos"/>
    <s v="2.3 - MATERIALES Y SUMINISTROS"/>
    <s v="2.3.1 - ALIMENTOS Y PRODUCTOS AGROFORESTALES"/>
    <s v="N"/>
    <s v="00 - N/A"/>
    <s v="10 - FONDO GENERAL"/>
    <s v="(en blanco)"/>
    <s v="01 - DISTRITO NACIONAL"/>
    <n v="2625720"/>
    <n v="3119720"/>
    <n v="2625454.4699999997"/>
  </r>
  <r>
    <s v="2022"/>
    <x v="0"/>
    <x v="0"/>
    <x v="0"/>
    <x v="0"/>
    <s v="2 - Poder Ejecutivo"/>
    <s v="0203 - MINISTERIO DE DEFENSA"/>
    <s v="4 - SERVICIOS SOCIALES"/>
    <s v="4.3 - Actividades deportivas, recreativas, culturales y religiosas"/>
    <s v="4.3.02 - Servicios recreativos y deportivos"/>
    <s v="2.3 - MATERIALES Y SUMINISTROS"/>
    <s v="2.3.2 - TEXTILES Y VESTUARIOS"/>
    <s v="N"/>
    <s v="00 - N/A"/>
    <s v="10 - FONDO GENERAL"/>
    <s v="(en blanco)"/>
    <s v="01 - DISTRITO NACIONAL"/>
    <n v="510000"/>
    <n v="0"/>
    <n v="0"/>
  </r>
  <r>
    <s v="2022"/>
    <x v="0"/>
    <x v="0"/>
    <x v="0"/>
    <x v="0"/>
    <s v="2 - Poder Ejecutivo"/>
    <s v="0203 - MINISTERIO DE DEFENSA"/>
    <s v="4 - SERVICIOS SOCIALES"/>
    <s v="4.3 - Actividades deportivas, recreativas, culturales y religiosas"/>
    <s v="4.3.02 - Servicios recreativos y deportivos"/>
    <s v="2.3 - MATERIALES Y SUMINISTROS"/>
    <s v="2.3.6 - PRODUCTOS DE MINERALES, METÁLICOS Y NO METÁLICOS"/>
    <s v="N"/>
    <s v="00 - N/A"/>
    <s v="10 - FONDO GENERAL"/>
    <s v="(en blanco)"/>
    <s v="01 - DISTRITO NACIONAL"/>
    <n v="15000"/>
    <n v="0"/>
    <n v="0"/>
  </r>
  <r>
    <s v="2022"/>
    <x v="0"/>
    <x v="0"/>
    <x v="0"/>
    <x v="0"/>
    <s v="2 - Poder Ejecutivo"/>
    <s v="0203 - MINISTERIO DE DEFENSA"/>
    <s v="4 - SERVICIOS SOCIALES"/>
    <s v="4.3 - Actividades deportivas, recreativas, culturales y religiosas"/>
    <s v="4.3.02 - Servicios recreativos y deportivos"/>
    <s v="2.3 - MATERIALES Y SUMINISTROS"/>
    <s v="2.3.7 - COMBUSTIBLES, LUBRICANTES, PRODUCTOS QUÍMICOS Y CONEXOS"/>
    <s v="N"/>
    <s v="00 - N/A"/>
    <s v="10 - FONDO GENERAL"/>
    <s v="(en blanco)"/>
    <s v="01 - DISTRITO NACIONAL"/>
    <n v="2045691"/>
    <n v="1935891"/>
    <n v="1935115.26"/>
  </r>
  <r>
    <s v="2022"/>
    <x v="0"/>
    <x v="0"/>
    <x v="0"/>
    <x v="0"/>
    <s v="2 - Poder Ejecutivo"/>
    <s v="0203 - MINISTERIO DE DEFENSA"/>
    <s v="4 - SERVICIOS SOCIALES"/>
    <s v="4.3 - Actividades deportivas, recreativas, culturales y religiosas"/>
    <s v="4.3.02 - Servicios recreativos y deportivos"/>
    <s v="2.3 - MATERIALES Y SUMINISTROS"/>
    <s v="2.3.9 - PRODUCTOS Y ÚTILES VARIOS"/>
    <s v="N"/>
    <s v="00 - N/A"/>
    <s v="10 - FONDO GENERAL"/>
    <s v="(en blanco)"/>
    <s v="01 - DISTRITO NACIONAL"/>
    <n v="1419309"/>
    <n v="1332444"/>
    <n v="980945.29999999993"/>
  </r>
  <r>
    <s v="2022"/>
    <x v="0"/>
    <x v="0"/>
    <x v="0"/>
    <x v="0"/>
    <s v="2 - Poder Ejecutivo"/>
    <s v="0203 - MINISTERIO DE DEFENSA"/>
    <s v="4 - SERVICIOS SOCIALES"/>
    <s v="4.3 - Actividades deportivas, recreativas, culturales y religiosas"/>
    <s v="4.3.02 - Servicios recreativos y deportivos"/>
    <s v="2.3 - MATERIALES Y SUMINISTROS"/>
    <s v="2.3.3 - PAPEL, CARTÓN E IMPRESOS"/>
    <s v="N"/>
    <s v="00 - N/A"/>
    <s v="10 - FONDO GENERAL"/>
    <s v="(en blanco)"/>
    <s v="01 - DISTRITO NACIONAL"/>
    <n v="150000"/>
    <n v="80000"/>
    <n v="73554.77"/>
  </r>
  <r>
    <s v="2022"/>
    <x v="0"/>
    <x v="0"/>
    <x v="0"/>
    <x v="0"/>
    <s v="2 - Poder Ejecutivo"/>
    <s v="0203 - MINISTERIO DE DEFENSA"/>
    <s v="4 - SERVICIOS SOCIALES"/>
    <s v="4.4 - Educación"/>
    <s v="4.4.04 - Educación superior"/>
    <s v="2.1 - REMUNERACIONES Y CONTRIBUCIONES"/>
    <s v="2.1.1 - REMUNERACIONES"/>
    <s v="N"/>
    <s v="00 - N/A"/>
    <s v="10 - FONDO GENERAL"/>
    <s v="(en blanco)"/>
    <s v="32 - SANTO DOMINGO"/>
    <n v="28783300"/>
    <n v="28782876"/>
    <n v="28782875.02"/>
  </r>
  <r>
    <s v="2022"/>
    <x v="0"/>
    <x v="0"/>
    <x v="0"/>
    <x v="0"/>
    <s v="2 - Poder Ejecutivo"/>
    <s v="0203 - MINISTERIO DE DEFENSA"/>
    <s v="4 - SERVICIOS SOCIALES"/>
    <s v="4.4 - Educación"/>
    <s v="4.4.04 - Educación superior"/>
    <s v="2.1 - REMUNERACIONES Y CONTRIBUCIONES"/>
    <s v="2.1.1 - REMUNERACIONES"/>
    <s v="N"/>
    <s v="00 - N/A"/>
    <s v="10 - FONDO GENERAL"/>
    <s v="(en blanco)"/>
    <s v="99 - MULTIPROVINCIAL"/>
    <n v="87017883"/>
    <n v="83708336"/>
    <n v="81352605.639999971"/>
  </r>
  <r>
    <s v="2022"/>
    <x v="0"/>
    <x v="0"/>
    <x v="0"/>
    <x v="0"/>
    <s v="2 - Poder Ejecutivo"/>
    <s v="0203 - MINISTERIO DE DEFENSA"/>
    <s v="4 - SERVICIOS SOCIALES"/>
    <s v="4.4 - Educación"/>
    <s v="4.4.04 - Educación superior"/>
    <s v="2.1 - REMUNERACIONES Y CONTRIBUCIONES"/>
    <s v="2.1.2 - SOBRESUELDOS"/>
    <s v="N"/>
    <s v="00 - N/A"/>
    <s v="10 - FONDO GENERAL"/>
    <s v="(en blanco)"/>
    <s v="99 - MULTIPROVINCIAL"/>
    <n v="1129201"/>
    <n v="1388472"/>
    <n v="1388472"/>
  </r>
  <r>
    <s v="2022"/>
    <x v="0"/>
    <x v="0"/>
    <x v="0"/>
    <x v="0"/>
    <s v="2 - Poder Ejecutivo"/>
    <s v="0203 - MINISTERIO DE DEFENSA"/>
    <s v="4 - SERVICIOS SOCIALES"/>
    <s v="4.4 - Educación"/>
    <s v="4.4.04 - Educación superior"/>
    <s v="2.1 - REMUNERACIONES Y CONTRIBUCIONES"/>
    <s v="2.1.4 - GRATIFICACIONES Y BONIFICACIONES"/>
    <s v="N"/>
    <s v="00 - N/A"/>
    <s v="10 - FONDO GENERAL"/>
    <s v="(en blanco)"/>
    <s v="99 - MULTIPROVINCIAL"/>
    <n v="0"/>
    <n v="450000"/>
    <n v="160000"/>
  </r>
  <r>
    <s v="2022"/>
    <x v="0"/>
    <x v="0"/>
    <x v="0"/>
    <x v="0"/>
    <s v="2 - Poder Ejecutivo"/>
    <s v="0203 - MINISTERIO DE DEFENSA"/>
    <s v="4 - SERVICIOS SOCIALES"/>
    <s v="4.4 - Educación"/>
    <s v="4.4.04 - Educación superior"/>
    <s v="2.1 - REMUNERACIONES Y CONTRIBUCIONES"/>
    <s v="2.1.5 - CONTRIBUCIONES A LA SEGURIDAD SOCIAL"/>
    <s v="N"/>
    <s v="00 - N/A"/>
    <s v="10 - FONDO GENERAL"/>
    <s v="(en blanco)"/>
    <s v="32 - SANTO DOMINGO"/>
    <n v="495604"/>
    <n v="426127"/>
    <n v="426090.40000000008"/>
  </r>
  <r>
    <s v="2022"/>
    <x v="0"/>
    <x v="0"/>
    <x v="0"/>
    <x v="0"/>
    <s v="2 - Poder Ejecutivo"/>
    <s v="0203 - MINISTERIO DE DEFENSA"/>
    <s v="4 - SERVICIOS SOCIALES"/>
    <s v="4.4 - Educación"/>
    <s v="4.4.04 - Educación superior"/>
    <s v="2.1 - REMUNERACIONES Y CONTRIBUCIONES"/>
    <s v="2.1.5 - CONTRIBUCIONES A LA SEGURIDAD SOCIAL"/>
    <s v="N"/>
    <s v="00 - N/A"/>
    <s v="10 - FONDO GENERAL"/>
    <s v="(en blanco)"/>
    <s v="99 - MULTIPROVINCIAL"/>
    <n v="1641344"/>
    <n v="1782513"/>
    <n v="1754701.7000000002"/>
  </r>
  <r>
    <s v="2022"/>
    <x v="0"/>
    <x v="0"/>
    <x v="0"/>
    <x v="0"/>
    <s v="2 - Poder Ejecutivo"/>
    <s v="0203 - MINISTERIO DE DEFENSA"/>
    <s v="4 - SERVICIOS SOCIALES"/>
    <s v="4.4 - Educación"/>
    <s v="4.4.04 - Educación superior"/>
    <s v="2.2 - CONTRATACIÓN DE SERVICIOS"/>
    <s v="2.2.1 - SERVICIOS BÁSICOS"/>
    <s v="N"/>
    <s v="00 - N/A"/>
    <s v="10 - FONDO GENERAL"/>
    <s v="(en blanco)"/>
    <s v="99 - MULTIPROVINCIAL"/>
    <n v="740000"/>
    <n v="760000"/>
    <n v="531276.21999999986"/>
  </r>
  <r>
    <s v="2022"/>
    <x v="0"/>
    <x v="0"/>
    <x v="0"/>
    <x v="0"/>
    <s v="2 - Poder Ejecutivo"/>
    <s v="0203 - MINISTERIO DE DEFENSA"/>
    <s v="4 - SERVICIOS SOCIALES"/>
    <s v="4.4 - Educación"/>
    <s v="4.4.04 - Educación superior"/>
    <s v="2.2 - CONTRATACIÓN DE SERVICIOS"/>
    <s v="2.2.2 - PUBLICIDAD, IMPRESIÓN Y ENCUADERNACIÓN"/>
    <s v="N"/>
    <s v="00 - N/A"/>
    <s v="10 - FONDO GENERAL"/>
    <s v="(en blanco)"/>
    <s v="32 - SANTO DOMINGO"/>
    <n v="400000"/>
    <n v="204317"/>
    <n v="204317"/>
  </r>
  <r>
    <s v="2022"/>
    <x v="0"/>
    <x v="0"/>
    <x v="0"/>
    <x v="0"/>
    <s v="2 - Poder Ejecutivo"/>
    <s v="0203 - MINISTERIO DE DEFENSA"/>
    <s v="4 - SERVICIOS SOCIALES"/>
    <s v="4.4 - Educación"/>
    <s v="4.4.04 - Educación superior"/>
    <s v="2.2 - CONTRATACIÓN DE SERVICIOS"/>
    <s v="2.2.2 - PUBLICIDAD, IMPRESIÓN Y ENCUADERNACIÓN"/>
    <s v="N"/>
    <s v="00 - N/A"/>
    <s v="10 - FONDO GENERAL"/>
    <s v="(en blanco)"/>
    <s v="99 - MULTIPROVINCIAL"/>
    <n v="620000"/>
    <n v="652107"/>
    <n v="565552.98"/>
  </r>
  <r>
    <s v="2022"/>
    <x v="0"/>
    <x v="0"/>
    <x v="0"/>
    <x v="0"/>
    <s v="2 - Poder Ejecutivo"/>
    <s v="0203 - MINISTERIO DE DEFENSA"/>
    <s v="4 - SERVICIOS SOCIALES"/>
    <s v="4.4 - Educación"/>
    <s v="4.4.04 - Educación superior"/>
    <s v="2.2 - CONTRATACIÓN DE SERVICIOS"/>
    <s v="2.2.3 - VIÁTICOS"/>
    <s v="N"/>
    <s v="00 - N/A"/>
    <s v="10 - FONDO GENERAL"/>
    <s v="(en blanco)"/>
    <s v="32 - SANTO DOMINGO"/>
    <n v="232500"/>
    <n v="225500"/>
    <n v="225500"/>
  </r>
  <r>
    <s v="2022"/>
    <x v="0"/>
    <x v="0"/>
    <x v="0"/>
    <x v="0"/>
    <s v="2 - Poder Ejecutivo"/>
    <s v="0203 - MINISTERIO DE DEFENSA"/>
    <s v="4 - SERVICIOS SOCIALES"/>
    <s v="4.4 - Educación"/>
    <s v="4.4.04 - Educación superior"/>
    <s v="2.2 - CONTRATACIÓN DE SERVICIOS"/>
    <s v="2.2.3 - VIÁTICOS"/>
    <s v="N"/>
    <s v="00 - N/A"/>
    <s v="10 - FONDO GENERAL"/>
    <s v="(en blanco)"/>
    <s v="99 - MULTIPROVINCIAL"/>
    <n v="1357800"/>
    <n v="1289777.19"/>
    <n v="895400"/>
  </r>
  <r>
    <s v="2022"/>
    <x v="0"/>
    <x v="0"/>
    <x v="0"/>
    <x v="0"/>
    <s v="2 - Poder Ejecutivo"/>
    <s v="0203 - MINISTERIO DE DEFENSA"/>
    <s v="4 - SERVICIOS SOCIALES"/>
    <s v="4.4 - Educación"/>
    <s v="4.4.04 - Educación superior"/>
    <s v="2.2 - CONTRATACIÓN DE SERVICIOS"/>
    <s v="2.2.4 - TRANSPORTE Y ALMACENAJE"/>
    <s v="N"/>
    <s v="00 - N/A"/>
    <s v="10 - FONDO GENERAL"/>
    <s v="(en blanco)"/>
    <s v="32 - SANTO DOMINGO"/>
    <n v="2500000"/>
    <n v="150000"/>
    <n v="150000"/>
  </r>
  <r>
    <s v="2022"/>
    <x v="0"/>
    <x v="0"/>
    <x v="0"/>
    <x v="0"/>
    <s v="2 - Poder Ejecutivo"/>
    <s v="0203 - MINISTERIO DE DEFENSA"/>
    <s v="4 - SERVICIOS SOCIALES"/>
    <s v="4.4 - Educación"/>
    <s v="4.4.04 - Educación superior"/>
    <s v="2.2 - CONTRATACIÓN DE SERVICIOS"/>
    <s v="2.2.4 - TRANSPORTE Y ALMACENAJE"/>
    <s v="N"/>
    <s v="00 - N/A"/>
    <s v="10 - FONDO GENERAL"/>
    <s v="(en blanco)"/>
    <s v="99 - MULTIPROVINCIAL"/>
    <n v="4100000"/>
    <n v="583660"/>
    <n v="518660"/>
  </r>
  <r>
    <s v="2022"/>
    <x v="0"/>
    <x v="0"/>
    <x v="0"/>
    <x v="0"/>
    <s v="2 - Poder Ejecutivo"/>
    <s v="0203 - MINISTERIO DE DEFENSA"/>
    <s v="4 - SERVICIOS SOCIALES"/>
    <s v="4.4 - Educación"/>
    <s v="4.4.04 - Educación superior"/>
    <s v="2.2 - CONTRATACIÓN DE SERVICIOS"/>
    <s v="2.2.5 - ALQUILERES Y RENTAS"/>
    <s v="N"/>
    <s v="00 - N/A"/>
    <s v="10 - FONDO GENERAL"/>
    <s v="(en blanco)"/>
    <s v="32 - SANTO DOMINGO"/>
    <n v="480000"/>
    <n v="346920"/>
    <n v="346920"/>
  </r>
  <r>
    <s v="2022"/>
    <x v="0"/>
    <x v="0"/>
    <x v="0"/>
    <x v="0"/>
    <s v="2 - Poder Ejecutivo"/>
    <s v="0203 - MINISTERIO DE DEFENSA"/>
    <s v="4 - SERVICIOS SOCIALES"/>
    <s v="4.4 - Educación"/>
    <s v="4.4.04 - Educación superior"/>
    <s v="2.2 - CONTRATACIÓN DE SERVICIOS"/>
    <s v="2.2.5 - ALQUILERES Y RENTAS"/>
    <s v="N"/>
    <s v="00 - N/A"/>
    <s v="10 - FONDO GENERAL"/>
    <s v="(en blanco)"/>
    <s v="99 - MULTIPROVINCIAL"/>
    <n v="3750920"/>
    <n v="4043079.5"/>
    <n v="3994981.9900000007"/>
  </r>
  <r>
    <s v="2022"/>
    <x v="0"/>
    <x v="0"/>
    <x v="0"/>
    <x v="0"/>
    <s v="2 - Poder Ejecutivo"/>
    <s v="0203 - MINISTERIO DE DEFENSA"/>
    <s v="4 - SERVICIOS SOCIALES"/>
    <s v="4.4 - Educación"/>
    <s v="4.4.04 - Educación superior"/>
    <s v="2.2 - CONTRATACIÓN DE SERVICIOS"/>
    <s v="2.2.7 - SERVICIOS DE CONSERVACIÓN, REPARACIONES MENORES E INSTALACIONES TEMPORALES"/>
    <s v="N"/>
    <s v="00 - N/A"/>
    <s v="10 - FONDO GENERAL"/>
    <s v="(en blanco)"/>
    <s v="32 - SANTO DOMINGO"/>
    <n v="700000"/>
    <n v="3736833.96"/>
    <n v="3730901.04"/>
  </r>
  <r>
    <s v="2022"/>
    <x v="0"/>
    <x v="0"/>
    <x v="0"/>
    <x v="0"/>
    <s v="2 - Poder Ejecutivo"/>
    <s v="0203 - MINISTERIO DE DEFENSA"/>
    <s v="4 - SERVICIOS SOCIALES"/>
    <s v="4.4 - Educación"/>
    <s v="4.4.04 - Educación superior"/>
    <s v="2.2 - CONTRATACIÓN DE SERVICIOS"/>
    <s v="2.2.7 - SERVICIOS DE CONSERVACIÓN, REPARACIONES MENORES E INSTALACIONES TEMPORALES"/>
    <s v="N"/>
    <s v="00 - N/A"/>
    <s v="10 - FONDO GENERAL"/>
    <s v="(en blanco)"/>
    <s v="99 - MULTIPROVINCIAL"/>
    <n v="3135799"/>
    <n v="4444010"/>
    <n v="4287604.99"/>
  </r>
  <r>
    <s v="2022"/>
    <x v="0"/>
    <x v="0"/>
    <x v="0"/>
    <x v="0"/>
    <s v="2 - Poder Ejecutivo"/>
    <s v="0203 - MINISTERIO DE DEFENSA"/>
    <s v="4 - SERVICIOS SOCIALES"/>
    <s v="4.4 - Educación"/>
    <s v="4.4.04 - Educación superior"/>
    <s v="2.2 - CONTRATACIÓN DE SERVICIOS"/>
    <s v="2.2.8 - OTROS SERVICIOS NO INCLUIDOS EN CONCEPTOS ANTERIORES"/>
    <s v="N"/>
    <s v="00 - N/A"/>
    <s v="10 - FONDO GENERAL"/>
    <s v="(en blanco)"/>
    <s v="32 - SANTO DOMINGO"/>
    <n v="2380000"/>
    <n v="2518317.04"/>
    <n v="2515700.7000000002"/>
  </r>
  <r>
    <s v="2022"/>
    <x v="0"/>
    <x v="0"/>
    <x v="0"/>
    <x v="0"/>
    <s v="2 - Poder Ejecutivo"/>
    <s v="0203 - MINISTERIO DE DEFENSA"/>
    <s v="4 - SERVICIOS SOCIALES"/>
    <s v="4.4 - Educación"/>
    <s v="4.4.04 - Educación superior"/>
    <s v="2.2 - CONTRATACIÓN DE SERVICIOS"/>
    <s v="2.2.8 - OTROS SERVICIOS NO INCLUIDOS EN CONCEPTOS ANTERIORES"/>
    <s v="N"/>
    <s v="00 - N/A"/>
    <s v="10 - FONDO GENERAL"/>
    <s v="(en blanco)"/>
    <s v="99 - MULTIPROVINCIAL"/>
    <n v="9890000"/>
    <n v="9958207.4000000004"/>
    <n v="9553855.9999999981"/>
  </r>
  <r>
    <s v="2022"/>
    <x v="0"/>
    <x v="0"/>
    <x v="0"/>
    <x v="0"/>
    <s v="2 - Poder Ejecutivo"/>
    <s v="0203 - MINISTERIO DE DEFENSA"/>
    <s v="4 - SERVICIOS SOCIALES"/>
    <s v="4.4 - Educación"/>
    <s v="4.4.04 - Educación superior"/>
    <s v="2.2 - CONTRATACIÓN DE SERVICIOS"/>
    <s v="2.2.9 - OTRAS CONTRATACIONES DE SERVICIOS"/>
    <s v="N"/>
    <s v="00 - N/A"/>
    <s v="10 - FONDO GENERAL"/>
    <s v="(en blanco)"/>
    <s v="32 - SANTO DOMINGO"/>
    <n v="400000"/>
    <n v="955244"/>
    <n v="955243.33"/>
  </r>
  <r>
    <s v="2022"/>
    <x v="0"/>
    <x v="0"/>
    <x v="0"/>
    <x v="0"/>
    <s v="2 - Poder Ejecutivo"/>
    <s v="0203 - MINISTERIO DE DEFENSA"/>
    <s v="4 - SERVICIOS SOCIALES"/>
    <s v="4.4 - Educación"/>
    <s v="4.4.04 - Educación superior"/>
    <s v="2.2 - CONTRATACIÓN DE SERVICIOS"/>
    <s v="2.2.9 - OTRAS CONTRATACIONES DE SERVICIOS"/>
    <s v="N"/>
    <s v="00 - N/A"/>
    <s v="10 - FONDO GENERAL"/>
    <s v="(en blanco)"/>
    <s v="99 - MULTIPROVINCIAL"/>
    <n v="4500000"/>
    <n v="5180937"/>
    <n v="5101599.4799999995"/>
  </r>
  <r>
    <s v="2022"/>
    <x v="0"/>
    <x v="0"/>
    <x v="0"/>
    <x v="0"/>
    <s v="2 - Poder Ejecutivo"/>
    <s v="0203 - MINISTERIO DE DEFENSA"/>
    <s v="4 - SERVICIOS SOCIALES"/>
    <s v="4.4 - Educación"/>
    <s v="4.4.04 - Educación superior"/>
    <s v="2.3 - MATERIALES Y SUMINISTROS"/>
    <s v="2.3.1 - ALIMENTOS Y PRODUCTOS AGROFORESTALES"/>
    <s v="N"/>
    <s v="00 - N/A"/>
    <s v="10 - FONDO GENERAL"/>
    <s v="(en blanco)"/>
    <s v="32 - SANTO DOMINGO"/>
    <n v="4730000"/>
    <n v="5364081.3500000006"/>
    <n v="5363982.08"/>
  </r>
  <r>
    <s v="2022"/>
    <x v="0"/>
    <x v="0"/>
    <x v="0"/>
    <x v="0"/>
    <s v="2 - Poder Ejecutivo"/>
    <s v="0203 - MINISTERIO DE DEFENSA"/>
    <s v="4 - SERVICIOS SOCIALES"/>
    <s v="4.4 - Educación"/>
    <s v="4.4.04 - Educación superior"/>
    <s v="2.3 - MATERIALES Y SUMINISTROS"/>
    <s v="2.3.1 - ALIMENTOS Y PRODUCTOS AGROFORESTALES"/>
    <s v="N"/>
    <s v="00 - N/A"/>
    <s v="10 - FONDO GENERAL"/>
    <s v="(en blanco)"/>
    <s v="99 - MULTIPROVINCIAL"/>
    <n v="13800000"/>
    <n v="12940607.27"/>
    <n v="12729609.489999998"/>
  </r>
  <r>
    <s v="2022"/>
    <x v="0"/>
    <x v="0"/>
    <x v="0"/>
    <x v="0"/>
    <s v="2 - Poder Ejecutivo"/>
    <s v="0203 - MINISTERIO DE DEFENSA"/>
    <s v="4 - SERVICIOS SOCIALES"/>
    <s v="4.4 - Educación"/>
    <s v="4.4.04 - Educación superior"/>
    <s v="2.3 - MATERIALES Y SUMINISTROS"/>
    <s v="2.3.2 - TEXTILES Y VESTUARIOS"/>
    <s v="N"/>
    <s v="00 - N/A"/>
    <s v="10 - FONDO GENERAL"/>
    <s v="(en blanco)"/>
    <s v="32 - SANTO DOMINGO"/>
    <n v="350000"/>
    <n v="491266.12"/>
    <n v="491266.12"/>
  </r>
  <r>
    <s v="2022"/>
    <x v="0"/>
    <x v="0"/>
    <x v="0"/>
    <x v="0"/>
    <s v="2 - Poder Ejecutivo"/>
    <s v="0203 - MINISTERIO DE DEFENSA"/>
    <s v="4 - SERVICIOS SOCIALES"/>
    <s v="4.4 - Educación"/>
    <s v="4.4.04 - Educación superior"/>
    <s v="2.3 - MATERIALES Y SUMINISTROS"/>
    <s v="2.3.2 - TEXTILES Y VESTUARIOS"/>
    <s v="N"/>
    <s v="00 - N/A"/>
    <s v="10 - FONDO GENERAL"/>
    <s v="(en blanco)"/>
    <s v="99 - MULTIPROVINCIAL"/>
    <n v="1915000"/>
    <n v="2177105.25"/>
    <n v="1984031.58"/>
  </r>
  <r>
    <s v="2022"/>
    <x v="0"/>
    <x v="0"/>
    <x v="0"/>
    <x v="0"/>
    <s v="2 - Poder Ejecutivo"/>
    <s v="0203 - MINISTERIO DE DEFENSA"/>
    <s v="4 - SERVICIOS SOCIALES"/>
    <s v="4.4 - Educación"/>
    <s v="4.4.04 - Educación superior"/>
    <s v="2.3 - MATERIALES Y SUMINISTROS"/>
    <s v="2.3.4 - PRODUCTOS FARMACÉUTICOS"/>
    <s v="N"/>
    <s v="00 - N/A"/>
    <s v="10 - FONDO GENERAL"/>
    <s v="(en blanco)"/>
    <s v="32 - SANTO DOMINGO"/>
    <n v="300000"/>
    <n v="107620.44"/>
    <n v="107620.27"/>
  </r>
  <r>
    <s v="2022"/>
    <x v="0"/>
    <x v="0"/>
    <x v="0"/>
    <x v="0"/>
    <s v="2 - Poder Ejecutivo"/>
    <s v="0203 - MINISTERIO DE DEFENSA"/>
    <s v="4 - SERVICIOS SOCIALES"/>
    <s v="4.4 - Educación"/>
    <s v="4.4.04 - Educación superior"/>
    <s v="2.3 - MATERIALES Y SUMINISTROS"/>
    <s v="2.3.4 - PRODUCTOS FARMACÉUTICOS"/>
    <s v="N"/>
    <s v="00 - N/A"/>
    <s v="10 - FONDO GENERAL"/>
    <s v="(en blanco)"/>
    <s v="99 - MULTIPROVINCIAL"/>
    <n v="1550000"/>
    <n v="1500000"/>
    <n v="1499844"/>
  </r>
  <r>
    <s v="2022"/>
    <x v="0"/>
    <x v="0"/>
    <x v="0"/>
    <x v="0"/>
    <s v="2 - Poder Ejecutivo"/>
    <s v="0203 - MINISTERIO DE DEFENSA"/>
    <s v="4 - SERVICIOS SOCIALES"/>
    <s v="4.4 - Educación"/>
    <s v="4.4.04 - Educación superior"/>
    <s v="2.3 - MATERIALES Y SUMINISTROS"/>
    <s v="2.3.6 - PRODUCTOS DE MINERALES, METÁLICOS Y NO METÁLICOS"/>
    <s v="N"/>
    <s v="00 - N/A"/>
    <s v="10 - FONDO GENERAL"/>
    <s v="(en blanco)"/>
    <s v="32 - SANTO DOMINGO"/>
    <n v="3150000"/>
    <n v="3234529.71"/>
    <n v="3234529.71"/>
  </r>
  <r>
    <s v="2022"/>
    <x v="0"/>
    <x v="0"/>
    <x v="0"/>
    <x v="0"/>
    <s v="2 - Poder Ejecutivo"/>
    <s v="0203 - MINISTERIO DE DEFENSA"/>
    <s v="4 - SERVICIOS SOCIALES"/>
    <s v="4.4 - Educación"/>
    <s v="4.4.04 - Educación superior"/>
    <s v="2.3 - MATERIALES Y SUMINISTROS"/>
    <s v="2.3.6 - PRODUCTOS DE MINERALES, METÁLICOS Y NO METÁLICOS"/>
    <s v="N"/>
    <s v="00 - N/A"/>
    <s v="10 - FONDO GENERAL"/>
    <s v="(en blanco)"/>
    <s v="99 - MULTIPROVINCIAL"/>
    <n v="885000"/>
    <n v="1232054"/>
    <n v="1189519.6799999997"/>
  </r>
  <r>
    <s v="2022"/>
    <x v="0"/>
    <x v="0"/>
    <x v="0"/>
    <x v="0"/>
    <s v="2 - Poder Ejecutivo"/>
    <s v="0203 - MINISTERIO DE DEFENSA"/>
    <s v="4 - SERVICIOS SOCIALES"/>
    <s v="4.4 - Educación"/>
    <s v="4.4.04 - Educación superior"/>
    <s v="2.3 - MATERIALES Y SUMINISTROS"/>
    <s v="2.3.7 - COMBUSTIBLES, LUBRICANTES, PRODUCTOS QUÍMICOS Y CONEXOS"/>
    <s v="N"/>
    <s v="00 - N/A"/>
    <s v="10 - FONDO GENERAL"/>
    <s v="(en blanco)"/>
    <s v="32 - SANTO DOMINGO"/>
    <n v="1550000"/>
    <n v="1454440.15"/>
    <n v="1454040.0399999998"/>
  </r>
  <r>
    <s v="2022"/>
    <x v="0"/>
    <x v="0"/>
    <x v="0"/>
    <x v="0"/>
    <s v="2 - Poder Ejecutivo"/>
    <s v="0203 - MINISTERIO DE DEFENSA"/>
    <s v="4 - SERVICIOS SOCIALES"/>
    <s v="4.4 - Educación"/>
    <s v="4.4.04 - Educación superior"/>
    <s v="2.3 - MATERIALES Y SUMINISTROS"/>
    <s v="2.3.7 - COMBUSTIBLES, LUBRICANTES, PRODUCTOS QUÍMICOS Y CONEXOS"/>
    <s v="N"/>
    <s v="00 - N/A"/>
    <s v="10 - FONDO GENERAL"/>
    <s v="(en blanco)"/>
    <s v="99 - MULTIPROVINCIAL"/>
    <n v="11924432"/>
    <n v="11720894.16"/>
    <n v="11566424.650000002"/>
  </r>
  <r>
    <s v="2022"/>
    <x v="0"/>
    <x v="0"/>
    <x v="0"/>
    <x v="0"/>
    <s v="2 - Poder Ejecutivo"/>
    <s v="0203 - MINISTERIO DE DEFENSA"/>
    <s v="4 - SERVICIOS SOCIALES"/>
    <s v="4.4 - Educación"/>
    <s v="4.4.04 - Educación superior"/>
    <s v="2.3 - MATERIALES Y SUMINISTROS"/>
    <s v="2.3.9 - PRODUCTOS Y ÚTILES VARIOS"/>
    <s v="N"/>
    <s v="00 - N/A"/>
    <s v="10 - FONDO GENERAL"/>
    <s v="(en blanco)"/>
    <s v="32 - SANTO DOMINGO"/>
    <n v="1850001"/>
    <n v="1009821.37"/>
    <n v="1441175.3799999997"/>
  </r>
  <r>
    <s v="2022"/>
    <x v="0"/>
    <x v="0"/>
    <x v="0"/>
    <x v="0"/>
    <s v="2 - Poder Ejecutivo"/>
    <s v="0203 - MINISTERIO DE DEFENSA"/>
    <s v="4 - SERVICIOS SOCIALES"/>
    <s v="4.4 - Educación"/>
    <s v="4.4.04 - Educación superior"/>
    <s v="2.3 - MATERIALES Y SUMINISTROS"/>
    <s v="2.3.9 - PRODUCTOS Y ÚTILES VARIOS"/>
    <s v="N"/>
    <s v="00 - N/A"/>
    <s v="10 - FONDO GENERAL"/>
    <s v="(en blanco)"/>
    <s v="99 - MULTIPROVINCIAL"/>
    <n v="3525000"/>
    <n v="4026908.16"/>
    <n v="3870750.9399999995"/>
  </r>
  <r>
    <s v="2022"/>
    <x v="0"/>
    <x v="0"/>
    <x v="0"/>
    <x v="0"/>
    <s v="2 - Poder Ejecutivo"/>
    <s v="0203 - MINISTERIO DE DEFENSA"/>
    <s v="4 - SERVICIOS SOCIALES"/>
    <s v="4.4 - Educación"/>
    <s v="4.4.04 - Educación superior"/>
    <s v="2.3 - MATERIALES Y SUMINISTROS"/>
    <s v="2.3.3 - PAPEL, CARTÓN E IMPRESOS"/>
    <s v="N"/>
    <s v="00 - N/A"/>
    <s v="10 - FONDO GENERAL"/>
    <s v="(en blanco)"/>
    <s v="32 - SANTO DOMINGO"/>
    <n v="450000"/>
    <n v="299912.86"/>
    <n v="299912.86"/>
  </r>
  <r>
    <s v="2022"/>
    <x v="0"/>
    <x v="0"/>
    <x v="0"/>
    <x v="0"/>
    <s v="2 - Poder Ejecutivo"/>
    <s v="0203 - MINISTERIO DE DEFENSA"/>
    <s v="4 - SERVICIOS SOCIALES"/>
    <s v="4.4 - Educación"/>
    <s v="4.4.04 - Educación superior"/>
    <s v="2.3 - MATERIALES Y SUMINISTROS"/>
    <s v="2.3.3 - PAPEL, CARTÓN E IMPRESOS"/>
    <s v="N"/>
    <s v="00 - N/A"/>
    <s v="10 - FONDO GENERAL"/>
    <s v="(en blanco)"/>
    <s v="99 - MULTIPROVINCIAL"/>
    <n v="3210000"/>
    <n v="4248704.3500000006"/>
    <n v="4069799.3800000004"/>
  </r>
  <r>
    <s v="2022"/>
    <x v="0"/>
    <x v="0"/>
    <x v="0"/>
    <x v="0"/>
    <s v="2 - Poder Ejecutivo"/>
    <s v="0203 - MINISTERIO DE DEFENSA"/>
    <s v="4 - SERVICIOS SOCIALES"/>
    <s v="4.4 - Educación"/>
    <s v="4.4.04 - Educación superior"/>
    <s v="2.3 - MATERIALES Y SUMINISTROS"/>
    <s v="2.3.5 - CUERO, CAUCHO Y PLÁSTICO"/>
    <s v="N"/>
    <s v="00 - N/A"/>
    <s v="10 - FONDO GENERAL"/>
    <s v="(en blanco)"/>
    <s v="32 - SANTO DOMINGO"/>
    <n v="50000"/>
    <n v="50201"/>
    <n v="46750.729999999996"/>
  </r>
  <r>
    <s v="2022"/>
    <x v="0"/>
    <x v="0"/>
    <x v="0"/>
    <x v="0"/>
    <s v="2 - Poder Ejecutivo"/>
    <s v="0203 - MINISTERIO DE DEFENSA"/>
    <s v="4 - SERVICIOS SOCIALES"/>
    <s v="4.4 - Educación"/>
    <s v="4.4.04 - Educación superior"/>
    <s v="2.3 - MATERIALES Y SUMINISTROS"/>
    <s v="2.3.5 - CUERO, CAUCHO Y PLÁSTICO"/>
    <s v="N"/>
    <s v="00 - N/A"/>
    <s v="10 - FONDO GENERAL"/>
    <s v="(en blanco)"/>
    <s v="99 - MULTIPROVINCIAL"/>
    <n v="360256"/>
    <n v="281918.71999999997"/>
    <n v="256797.74000000005"/>
  </r>
  <r>
    <s v="2022"/>
    <x v="0"/>
    <x v="0"/>
    <x v="0"/>
    <x v="0"/>
    <s v="2 - Poder Ejecutivo"/>
    <s v="0203 - MINISTERIO DE DEFENSA"/>
    <s v="4 - SERVICIOS SOCIALES"/>
    <s v="4.4 - Educación"/>
    <s v="4.4.07 - Educación vocacional"/>
    <s v="2.1 - REMUNERACIONES Y CONTRIBUCIONES"/>
    <s v="2.1.1 - REMUNERACIONES"/>
    <s v="N"/>
    <s v="00 - N/A"/>
    <s v="10 - FONDO GENERAL"/>
    <s v="(en blanco)"/>
    <s v="99 - MULTIPROVINCIAL"/>
    <n v="356146800"/>
    <n v="370106328"/>
    <n v="369607807.30000007"/>
  </r>
  <r>
    <s v="2022"/>
    <x v="0"/>
    <x v="0"/>
    <x v="0"/>
    <x v="0"/>
    <s v="2 - Poder Ejecutivo"/>
    <s v="0203 - MINISTERIO DE DEFENSA"/>
    <s v="4 - SERVICIOS SOCIALES"/>
    <s v="4.4 - Educación"/>
    <s v="4.4.07 - Educación vocacional"/>
    <s v="2.1 - REMUNERACIONES Y CONTRIBUCIONES"/>
    <s v="2.1.2 - SOBRESUELDOS"/>
    <s v="N"/>
    <s v="00 - N/A"/>
    <s v="10 - FONDO GENERAL"/>
    <s v="(en blanco)"/>
    <s v="99 - MULTIPROVINCIAL"/>
    <n v="0"/>
    <n v="493800"/>
    <n v="493800"/>
  </r>
  <r>
    <s v="2022"/>
    <x v="0"/>
    <x v="0"/>
    <x v="0"/>
    <x v="0"/>
    <s v="2 - Poder Ejecutivo"/>
    <s v="0203 - MINISTERIO DE DEFENSA"/>
    <s v="4 - SERVICIOS SOCIALES"/>
    <s v="4.4 - Educación"/>
    <s v="4.4.07 - Educación vocacional"/>
    <s v="2.1 - REMUNERACIONES Y CONTRIBUCIONES"/>
    <s v="2.1.5 - CONTRIBUCIONES A LA SEGURIDAD SOCIAL"/>
    <s v="N"/>
    <s v="00 - N/A"/>
    <s v="10 - FONDO GENERAL"/>
    <s v="(en blanco)"/>
    <s v="99 - MULTIPROVINCIAL"/>
    <n v="16644778"/>
    <n v="16769059"/>
    <n v="16768670.539999999"/>
  </r>
  <r>
    <s v="2022"/>
    <x v="0"/>
    <x v="0"/>
    <x v="0"/>
    <x v="0"/>
    <s v="2 - Poder Ejecutivo"/>
    <s v="0203 - MINISTERIO DE DEFENSA"/>
    <s v="4 - SERVICIOS SOCIALES"/>
    <s v="4.4 - Educación"/>
    <s v="4.4.07 - Educación vocacional"/>
    <s v="2.2 - CONTRATACIÓN DE SERVICIOS"/>
    <s v="2.2.1 - SERVICIOS BÁSICOS"/>
    <s v="N"/>
    <s v="00 - N/A"/>
    <s v="10 - FONDO GENERAL"/>
    <s v="(en blanco)"/>
    <s v="99 - MULTIPROVINCIAL"/>
    <n v="18309999"/>
    <n v="22797610"/>
    <n v="22797607.400000002"/>
  </r>
  <r>
    <s v="2022"/>
    <x v="0"/>
    <x v="0"/>
    <x v="0"/>
    <x v="0"/>
    <s v="2 - Poder Ejecutivo"/>
    <s v="0203 - MINISTERIO DE DEFENSA"/>
    <s v="4 - SERVICIOS SOCIALES"/>
    <s v="4.4 - Educación"/>
    <s v="4.4.07 - Educación vocacional"/>
    <s v="2.2 - CONTRATACIÓN DE SERVICIOS"/>
    <s v="2.2.2 - PUBLICIDAD, IMPRESIÓN Y ENCUADERNACIÓN"/>
    <s v="N"/>
    <s v="00 - N/A"/>
    <s v="10 - FONDO GENERAL"/>
    <s v="(en blanco)"/>
    <s v="99 - MULTIPROVINCIAL"/>
    <n v="1500000"/>
    <n v="1849021"/>
    <n v="1849019.0599999996"/>
  </r>
  <r>
    <s v="2022"/>
    <x v="0"/>
    <x v="0"/>
    <x v="0"/>
    <x v="0"/>
    <s v="2 - Poder Ejecutivo"/>
    <s v="0203 - MINISTERIO DE DEFENSA"/>
    <s v="4 - SERVICIOS SOCIALES"/>
    <s v="4.4 - Educación"/>
    <s v="4.4.07 - Educación vocacional"/>
    <s v="2.2 - CONTRATACIÓN DE SERVICIOS"/>
    <s v="2.2.3 - VIÁTICOS"/>
    <s v="N"/>
    <s v="00 - N/A"/>
    <s v="10 - FONDO GENERAL"/>
    <s v="(en blanco)"/>
    <s v="99 - MULTIPROVINCIAL"/>
    <n v="1260000"/>
    <n v="1660000"/>
    <n v="1660000"/>
  </r>
  <r>
    <s v="2022"/>
    <x v="0"/>
    <x v="0"/>
    <x v="0"/>
    <x v="0"/>
    <s v="2 - Poder Ejecutivo"/>
    <s v="0203 - MINISTERIO DE DEFENSA"/>
    <s v="4 - SERVICIOS SOCIALES"/>
    <s v="4.4 - Educación"/>
    <s v="4.4.07 - Educación vocacional"/>
    <s v="2.2 - CONTRATACIÓN DE SERVICIOS"/>
    <s v="2.2.4 - TRANSPORTE Y ALMACENAJE"/>
    <s v="N"/>
    <s v="00 - N/A"/>
    <s v="10 - FONDO GENERAL"/>
    <s v="(en blanco)"/>
    <s v="99 - MULTIPROVINCIAL"/>
    <n v="50000"/>
    <n v="50000"/>
    <n v="0"/>
  </r>
  <r>
    <s v="2022"/>
    <x v="0"/>
    <x v="0"/>
    <x v="0"/>
    <x v="0"/>
    <s v="2 - Poder Ejecutivo"/>
    <s v="0203 - MINISTERIO DE DEFENSA"/>
    <s v="4 - SERVICIOS SOCIALES"/>
    <s v="4.4 - Educación"/>
    <s v="4.4.07 - Educación vocacional"/>
    <s v="2.2 - CONTRATACIÓN DE SERVICIOS"/>
    <s v="2.2.5 - ALQUILERES Y RENTAS"/>
    <s v="N"/>
    <s v="00 - N/A"/>
    <s v="10 - FONDO GENERAL"/>
    <s v="(en blanco)"/>
    <s v="99 - MULTIPROVINCIAL"/>
    <n v="6225000"/>
    <n v="6380014"/>
    <n v="6340493.2900000019"/>
  </r>
  <r>
    <s v="2022"/>
    <x v="0"/>
    <x v="0"/>
    <x v="0"/>
    <x v="0"/>
    <s v="2 - Poder Ejecutivo"/>
    <s v="0203 - MINISTERIO DE DEFENSA"/>
    <s v="4 - SERVICIOS SOCIALES"/>
    <s v="4.4 - Educación"/>
    <s v="4.4.07 - Educación vocacional"/>
    <s v="2.2 - CONTRATACIÓN DE SERVICIOS"/>
    <s v="2.2.6 - SEGUROS"/>
    <s v="N"/>
    <s v="00 - N/A"/>
    <s v="10 - FONDO GENERAL"/>
    <s v="(en blanco)"/>
    <s v="99 - MULTIPROVINCIAL"/>
    <n v="3520000"/>
    <n v="3852861"/>
    <n v="3852859.56"/>
  </r>
  <r>
    <s v="2022"/>
    <x v="0"/>
    <x v="0"/>
    <x v="0"/>
    <x v="0"/>
    <s v="2 - Poder Ejecutivo"/>
    <s v="0203 - MINISTERIO DE DEFENSA"/>
    <s v="4 - SERVICIOS SOCIALES"/>
    <s v="4.4 - Educación"/>
    <s v="4.4.07 - Educación vocacional"/>
    <s v="2.2 - CONTRATACIÓN DE SERVICIOS"/>
    <s v="2.2.7 - SERVICIOS DE CONSERVACIÓN, REPARACIONES MENORES E INSTALACIONES TEMPORALES"/>
    <s v="N"/>
    <s v="00 - N/A"/>
    <s v="10 - FONDO GENERAL"/>
    <s v="(en blanco)"/>
    <s v="99 - MULTIPROVINCIAL"/>
    <n v="6206460"/>
    <n v="4387417"/>
    <n v="3764420.4199999995"/>
  </r>
  <r>
    <s v="2022"/>
    <x v="0"/>
    <x v="0"/>
    <x v="0"/>
    <x v="0"/>
    <s v="2 - Poder Ejecutivo"/>
    <s v="0203 - MINISTERIO DE DEFENSA"/>
    <s v="4 - SERVICIOS SOCIALES"/>
    <s v="4.4 - Educación"/>
    <s v="4.4.07 - Educación vocacional"/>
    <s v="2.2 - CONTRATACIÓN DE SERVICIOS"/>
    <s v="2.2.8 - OTROS SERVICIOS NO INCLUIDOS EN CONCEPTOS ANTERIORES"/>
    <s v="N"/>
    <s v="00 - N/A"/>
    <s v="10 - FONDO GENERAL"/>
    <s v="(en blanco)"/>
    <s v="99 - MULTIPROVINCIAL"/>
    <n v="12120000"/>
    <n v="7909479"/>
    <n v="7909476.9299999997"/>
  </r>
  <r>
    <s v="2022"/>
    <x v="0"/>
    <x v="0"/>
    <x v="0"/>
    <x v="0"/>
    <s v="2 - Poder Ejecutivo"/>
    <s v="0203 - MINISTERIO DE DEFENSA"/>
    <s v="4 - SERVICIOS SOCIALES"/>
    <s v="4.4 - Educación"/>
    <s v="4.4.07 - Educación vocacional"/>
    <s v="2.2 - CONTRATACIÓN DE SERVICIOS"/>
    <s v="2.2.9 - OTRAS CONTRATACIONES DE SERVICIOS"/>
    <s v="N"/>
    <s v="00 - N/A"/>
    <s v="20 - FONDOS CON DESTINO ESPECÍFICO"/>
    <s v="(en blanco)"/>
    <s v="99 - MULTIPROVINCIAL"/>
    <n v="0"/>
    <n v="617119"/>
    <n v="0"/>
  </r>
  <r>
    <s v="2022"/>
    <x v="0"/>
    <x v="0"/>
    <x v="0"/>
    <x v="0"/>
    <s v="2 - Poder Ejecutivo"/>
    <s v="0203 - MINISTERIO DE DEFENSA"/>
    <s v="4 - SERVICIOS SOCIALES"/>
    <s v="4.4 - Educación"/>
    <s v="4.4.07 - Educación vocacional"/>
    <s v="2.3 - MATERIALES Y SUMINISTROS"/>
    <s v="2.3.1 - ALIMENTOS Y PRODUCTOS AGROFORESTALES"/>
    <s v="N"/>
    <s v="00 - N/A"/>
    <s v="10 - FONDO GENERAL"/>
    <s v="(en blanco)"/>
    <s v="99 - MULTIPROVINCIAL"/>
    <n v="99422440"/>
    <n v="96108936"/>
    <n v="96107776.930000007"/>
  </r>
  <r>
    <s v="2022"/>
    <x v="0"/>
    <x v="0"/>
    <x v="0"/>
    <x v="0"/>
    <s v="2 - Poder Ejecutivo"/>
    <s v="0203 - MINISTERIO DE DEFENSA"/>
    <s v="4 - SERVICIOS SOCIALES"/>
    <s v="4.4 - Educación"/>
    <s v="4.4.07 - Educación vocacional"/>
    <s v="2.3 - MATERIALES Y SUMINISTROS"/>
    <s v="2.3.1 - ALIMENTOS Y PRODUCTOS AGROFORESTALES"/>
    <s v="N"/>
    <s v="00 - N/A"/>
    <s v="20 - FONDOS CON DESTINO ESPECÍFICO"/>
    <s v="(en blanco)"/>
    <s v="99 - MULTIPROVINCIAL"/>
    <n v="0"/>
    <n v="959504"/>
    <n v="959503.1"/>
  </r>
  <r>
    <s v="2022"/>
    <x v="0"/>
    <x v="0"/>
    <x v="0"/>
    <x v="0"/>
    <s v="2 - Poder Ejecutivo"/>
    <s v="0203 - MINISTERIO DE DEFENSA"/>
    <s v="4 - SERVICIOS SOCIALES"/>
    <s v="4.4 - Educación"/>
    <s v="4.4.07 - Educación vocacional"/>
    <s v="2.3 - MATERIALES Y SUMINISTROS"/>
    <s v="2.3.2 - TEXTILES Y VESTUARIOS"/>
    <s v="N"/>
    <s v="00 - N/A"/>
    <s v="10 - FONDO GENERAL"/>
    <s v="(en blanco)"/>
    <s v="99 - MULTIPROVINCIAL"/>
    <n v="11800000"/>
    <n v="13715923"/>
    <n v="13703289.57"/>
  </r>
  <r>
    <s v="2022"/>
    <x v="0"/>
    <x v="0"/>
    <x v="0"/>
    <x v="0"/>
    <s v="2 - Poder Ejecutivo"/>
    <s v="0203 - MINISTERIO DE DEFENSA"/>
    <s v="4 - SERVICIOS SOCIALES"/>
    <s v="4.4 - Educación"/>
    <s v="4.4.07 - Educación vocacional"/>
    <s v="2.3 - MATERIALES Y SUMINISTROS"/>
    <s v="2.3.2 - TEXTILES Y VESTUARIOS"/>
    <s v="N"/>
    <s v="00 - N/A"/>
    <s v="20 - FONDOS CON DESTINO ESPECÍFICO"/>
    <s v="(en blanco)"/>
    <s v="99 - MULTIPROVINCIAL"/>
    <n v="0"/>
    <n v="20660"/>
    <n v="20650"/>
  </r>
  <r>
    <s v="2022"/>
    <x v="0"/>
    <x v="0"/>
    <x v="0"/>
    <x v="0"/>
    <s v="2 - Poder Ejecutivo"/>
    <s v="0203 - MINISTERIO DE DEFENSA"/>
    <s v="4 - SERVICIOS SOCIALES"/>
    <s v="4.4 - Educación"/>
    <s v="4.4.07 - Educación vocacional"/>
    <s v="2.3 - MATERIALES Y SUMINISTROS"/>
    <s v="2.3.4 - PRODUCTOS FARMACÉUTICOS"/>
    <s v="N"/>
    <s v="00 - N/A"/>
    <s v="10 - FONDO GENERAL"/>
    <s v="(en blanco)"/>
    <s v="99 - MULTIPROVINCIAL"/>
    <n v="11116000"/>
    <n v="10842840"/>
    <n v="10842838.210000001"/>
  </r>
  <r>
    <s v="2022"/>
    <x v="0"/>
    <x v="0"/>
    <x v="0"/>
    <x v="0"/>
    <s v="2 - Poder Ejecutivo"/>
    <s v="0203 - MINISTERIO DE DEFENSA"/>
    <s v="4 - SERVICIOS SOCIALES"/>
    <s v="4.4 - Educación"/>
    <s v="4.4.07 - Educación vocacional"/>
    <s v="2.3 - MATERIALES Y SUMINISTROS"/>
    <s v="2.3.6 - PRODUCTOS DE MINERALES, METÁLICOS Y NO METÁLICOS"/>
    <s v="N"/>
    <s v="00 - N/A"/>
    <s v="10 - FONDO GENERAL"/>
    <s v="(en blanco)"/>
    <s v="99 - MULTIPROVINCIAL"/>
    <n v="5050000"/>
    <n v="10133537"/>
    <n v="10131545.91"/>
  </r>
  <r>
    <s v="2022"/>
    <x v="0"/>
    <x v="0"/>
    <x v="0"/>
    <x v="0"/>
    <s v="2 - Poder Ejecutivo"/>
    <s v="0203 - MINISTERIO DE DEFENSA"/>
    <s v="4 - SERVICIOS SOCIALES"/>
    <s v="4.4 - Educación"/>
    <s v="4.4.07 - Educación vocacional"/>
    <s v="2.3 - MATERIALES Y SUMINISTROS"/>
    <s v="2.3.6 - PRODUCTOS DE MINERALES, METÁLICOS Y NO METÁLICOS"/>
    <s v="N"/>
    <s v="00 - N/A"/>
    <s v="20 - FONDOS CON DESTINO ESPECÍFICO"/>
    <s v="(en blanco)"/>
    <s v="99 - MULTIPROVINCIAL"/>
    <n v="0"/>
    <n v="19470"/>
    <n v="19470"/>
  </r>
  <r>
    <s v="2022"/>
    <x v="0"/>
    <x v="0"/>
    <x v="0"/>
    <x v="0"/>
    <s v="2 - Poder Ejecutivo"/>
    <s v="0203 - MINISTERIO DE DEFENSA"/>
    <s v="4 - SERVICIOS SOCIALES"/>
    <s v="4.4 - Educación"/>
    <s v="4.4.07 - Educación vocacional"/>
    <s v="2.3 - MATERIALES Y SUMINISTROS"/>
    <s v="2.3.7 - COMBUSTIBLES, LUBRICANTES, PRODUCTOS QUÍMICOS Y CONEXOS"/>
    <s v="N"/>
    <s v="00 - N/A"/>
    <s v="10 - FONDO GENERAL"/>
    <s v="(en blanco)"/>
    <s v="99 - MULTIPROVINCIAL"/>
    <n v="37745000"/>
    <n v="41037993"/>
    <n v="41005880.130000003"/>
  </r>
  <r>
    <s v="2022"/>
    <x v="0"/>
    <x v="0"/>
    <x v="0"/>
    <x v="0"/>
    <s v="2 - Poder Ejecutivo"/>
    <s v="0203 - MINISTERIO DE DEFENSA"/>
    <s v="4 - SERVICIOS SOCIALES"/>
    <s v="4.4 - Educación"/>
    <s v="4.4.07 - Educación vocacional"/>
    <s v="2.3 - MATERIALES Y SUMINISTROS"/>
    <s v="2.3.7 - COMBUSTIBLES, LUBRICANTES, PRODUCTOS QUÍMICOS Y CONEXOS"/>
    <s v="N"/>
    <s v="00 - N/A"/>
    <s v="20 - FONDOS CON DESTINO ESPECÍFICO"/>
    <s v="(en blanco)"/>
    <s v="99 - MULTIPROVINCIAL"/>
    <n v="0"/>
    <n v="338019"/>
    <n v="327998.7"/>
  </r>
  <r>
    <s v="2022"/>
    <x v="0"/>
    <x v="0"/>
    <x v="0"/>
    <x v="0"/>
    <s v="2 - Poder Ejecutivo"/>
    <s v="0203 - MINISTERIO DE DEFENSA"/>
    <s v="4 - SERVICIOS SOCIALES"/>
    <s v="4.4 - Educación"/>
    <s v="4.4.07 - Educación vocacional"/>
    <s v="2.3 - MATERIALES Y SUMINISTROS"/>
    <s v="2.3.9 - PRODUCTOS Y ÚTILES VARIOS"/>
    <s v="N"/>
    <s v="00 - N/A"/>
    <s v="10 - FONDO GENERAL"/>
    <s v="(en blanco)"/>
    <s v="99 - MULTIPROVINCIAL"/>
    <n v="18543004"/>
    <n v="20665562"/>
    <n v="20326345.140000001"/>
  </r>
  <r>
    <s v="2022"/>
    <x v="0"/>
    <x v="0"/>
    <x v="0"/>
    <x v="0"/>
    <s v="2 - Poder Ejecutivo"/>
    <s v="0203 - MINISTERIO DE DEFENSA"/>
    <s v="4 - SERVICIOS SOCIALES"/>
    <s v="4.4 - Educación"/>
    <s v="4.4.07 - Educación vocacional"/>
    <s v="2.3 - MATERIALES Y SUMINISTROS"/>
    <s v="2.3.9 - PRODUCTOS Y ÚTILES VARIOS"/>
    <s v="N"/>
    <s v="00 - N/A"/>
    <s v="20 - FONDOS CON DESTINO ESPECÍFICO"/>
    <s v="(en blanco)"/>
    <s v="99 - MULTIPROVINCIAL"/>
    <n v="0"/>
    <n v="2836736"/>
    <n v="1025141.8999999999"/>
  </r>
  <r>
    <s v="2022"/>
    <x v="0"/>
    <x v="0"/>
    <x v="0"/>
    <x v="0"/>
    <s v="2 - Poder Ejecutivo"/>
    <s v="0203 - MINISTERIO DE DEFENSA"/>
    <s v="4 - SERVICIOS SOCIALES"/>
    <s v="4.4 - Educación"/>
    <s v="4.4.07 - Educación vocacional"/>
    <s v="2.3 - MATERIALES Y SUMINISTROS"/>
    <s v="2.3.3 - PAPEL, CARTÓN E IMPRESOS"/>
    <s v="N"/>
    <s v="00 - N/A"/>
    <s v="10 - FONDO GENERAL"/>
    <s v="(en blanco)"/>
    <s v="99 - MULTIPROVINCIAL"/>
    <n v="9172494"/>
    <n v="3679181"/>
    <n v="3547025.88"/>
  </r>
  <r>
    <s v="2022"/>
    <x v="0"/>
    <x v="0"/>
    <x v="0"/>
    <x v="0"/>
    <s v="2 - Poder Ejecutivo"/>
    <s v="0203 - MINISTERIO DE DEFENSA"/>
    <s v="4 - SERVICIOS SOCIALES"/>
    <s v="4.4 - Educación"/>
    <s v="4.4.07 - Educación vocacional"/>
    <s v="2.3 - MATERIALES Y SUMINISTROS"/>
    <s v="2.3.3 - PAPEL, CARTÓN E IMPRESOS"/>
    <s v="N"/>
    <s v="00 - N/A"/>
    <s v="20 - FONDOS CON DESTINO ESPECÍFICO"/>
    <s v="(en blanco)"/>
    <s v="99 - MULTIPROVINCIAL"/>
    <n v="0"/>
    <n v="4130"/>
    <n v="4130"/>
  </r>
  <r>
    <s v="2022"/>
    <x v="0"/>
    <x v="0"/>
    <x v="0"/>
    <x v="0"/>
    <s v="2 - Poder Ejecutivo"/>
    <s v="0203 - MINISTERIO DE DEFENSA"/>
    <s v="4 - SERVICIOS SOCIALES"/>
    <s v="4.4 - Educación"/>
    <s v="4.4.07 - Educación vocacional"/>
    <s v="2.3 - MATERIALES Y SUMINISTROS"/>
    <s v="2.3.5 - CUERO, CAUCHO Y PLÁSTICO"/>
    <s v="N"/>
    <s v="00 - N/A"/>
    <s v="10 - FONDO GENERAL"/>
    <s v="(en blanco)"/>
    <s v="99 - MULTIPROVINCIAL"/>
    <n v="2400000"/>
    <n v="4425128"/>
    <n v="4420701.4099999992"/>
  </r>
  <r>
    <s v="2022"/>
    <x v="0"/>
    <x v="0"/>
    <x v="0"/>
    <x v="0"/>
    <s v="2 - Poder Ejecutivo"/>
    <s v="0203 - MINISTERIO DE DEFENSA"/>
    <s v="4 - SERVICIOS SOCIALES"/>
    <s v="4.4 - Educación"/>
    <s v="4.4.07 - Educación vocacional"/>
    <s v="2.3 - MATERIALES Y SUMINISTROS"/>
    <s v="2.3.5 - CUERO, CAUCHO Y PLÁSTICO"/>
    <s v="N"/>
    <s v="00 - N/A"/>
    <s v="20 - FONDOS CON DESTINO ESPECÍFICO"/>
    <s v="(en blanco)"/>
    <s v="99 - MULTIPROVINCIAL"/>
    <n v="0"/>
    <n v="6018"/>
    <n v="6018"/>
  </r>
  <r>
    <s v="2022"/>
    <x v="0"/>
    <x v="0"/>
    <x v="0"/>
    <x v="0"/>
    <s v="2 - Poder Ejecutivo"/>
    <s v="0203 - MINISTERIO DE DEFENSA"/>
    <s v="4 - SERVICIOS SOCIALES"/>
    <s v="4.4 - Educación"/>
    <s v="4.4.08 - Enseñanza y capacitación para defensa y seguridad"/>
    <s v="2.1 - REMUNERACIONES Y CONTRIBUCIONES"/>
    <s v="2.1.1 - REMUNERACIONES"/>
    <s v="N"/>
    <s v="00 - N/A"/>
    <s v="10 - FONDO GENERAL"/>
    <s v="(en blanco)"/>
    <s v="32 - SANTO DOMINGO"/>
    <n v="36385798"/>
    <n v="36324892"/>
    <n v="36324891.090000004"/>
  </r>
  <r>
    <s v="2022"/>
    <x v="0"/>
    <x v="0"/>
    <x v="0"/>
    <x v="0"/>
    <s v="2 - Poder Ejecutivo"/>
    <s v="0203 - MINISTERIO DE DEFENSA"/>
    <s v="4 - SERVICIOS SOCIALES"/>
    <s v="4.4 - Educación"/>
    <s v="4.4.08 - Enseñanza y capacitación para defensa y seguridad"/>
    <s v="2.1 - REMUNERACIONES Y CONTRIBUCIONES"/>
    <s v="2.1.1 - REMUNERACIONES"/>
    <s v="N"/>
    <s v="00 - N/A"/>
    <s v="10 - FONDO GENERAL"/>
    <s v="(en blanco)"/>
    <s v="99 - MULTIPROVINCIAL"/>
    <n v="304314374"/>
    <n v="325116622.97000003"/>
    <n v="324391934.24000001"/>
  </r>
  <r>
    <s v="2022"/>
    <x v="0"/>
    <x v="0"/>
    <x v="0"/>
    <x v="0"/>
    <s v="2 - Poder Ejecutivo"/>
    <s v="0203 - MINISTERIO DE DEFENSA"/>
    <s v="4 - SERVICIOS SOCIALES"/>
    <s v="4.4 - Educación"/>
    <s v="4.4.08 - Enseñanza y capacitación para defensa y seguridad"/>
    <s v="2.1 - REMUNERACIONES Y CONTRIBUCIONES"/>
    <s v="2.1.2 - SOBRESUELDOS"/>
    <s v="N"/>
    <s v="00 - N/A"/>
    <s v="10 - FONDO GENERAL"/>
    <s v="(en blanco)"/>
    <s v="99 - MULTIPROVINCIAL"/>
    <n v="11418780"/>
    <n v="13290885"/>
    <n v="13283817.5"/>
  </r>
  <r>
    <s v="2022"/>
    <x v="0"/>
    <x v="0"/>
    <x v="0"/>
    <x v="0"/>
    <s v="2 - Poder Ejecutivo"/>
    <s v="0203 - MINISTERIO DE DEFENSA"/>
    <s v="4 - SERVICIOS SOCIALES"/>
    <s v="4.4 - Educación"/>
    <s v="4.4.08 - Enseñanza y capacitación para defensa y seguridad"/>
    <s v="2.1 - REMUNERACIONES Y CONTRIBUCIONES"/>
    <s v="2.1.5 - CONTRIBUCIONES A LA SEGURIDAD SOCIAL"/>
    <s v="N"/>
    <s v="00 - N/A"/>
    <s v="10 - FONDO GENERAL"/>
    <s v="(en blanco)"/>
    <s v="32 - SANTO DOMINGO"/>
    <n v="1101983"/>
    <n v="981989"/>
    <n v="981890.84"/>
  </r>
  <r>
    <s v="2022"/>
    <x v="0"/>
    <x v="0"/>
    <x v="0"/>
    <x v="0"/>
    <s v="2 - Poder Ejecutivo"/>
    <s v="0203 - MINISTERIO DE DEFENSA"/>
    <s v="4 - SERVICIOS SOCIALES"/>
    <s v="4.4 - Educación"/>
    <s v="4.4.08 - Enseñanza y capacitación para defensa y seguridad"/>
    <s v="2.1 - REMUNERACIONES Y CONTRIBUCIONES"/>
    <s v="2.1.5 - CONTRIBUCIONES A LA SEGURIDAD SOCIAL"/>
    <s v="N"/>
    <s v="00 - N/A"/>
    <s v="10 - FONDO GENERAL"/>
    <s v="(en blanco)"/>
    <s v="99 - MULTIPROVINCIAL"/>
    <n v="5989182"/>
    <n v="5970966.4799999995"/>
    <n v="5913773.0999999978"/>
  </r>
  <r>
    <s v="2022"/>
    <x v="0"/>
    <x v="0"/>
    <x v="0"/>
    <x v="0"/>
    <s v="2 - Poder Ejecutivo"/>
    <s v="0203 - MINISTERIO DE DEFENSA"/>
    <s v="4 - SERVICIOS SOCIALES"/>
    <s v="4.4 - Educación"/>
    <s v="4.4.08 - Enseñanza y capacitación para defensa y seguridad"/>
    <s v="2.2 - CONTRATACIÓN DE SERVICIOS"/>
    <s v="2.2.1 - SERVICIOS BÁSICOS"/>
    <s v="N"/>
    <s v="00 - N/A"/>
    <s v="10 - FONDO GENERAL"/>
    <s v="(en blanco)"/>
    <s v="32 - SANTO DOMINGO"/>
    <n v="1426000"/>
    <n v="1832818.29"/>
    <n v="1535870.8900000001"/>
  </r>
  <r>
    <s v="2022"/>
    <x v="0"/>
    <x v="0"/>
    <x v="0"/>
    <x v="0"/>
    <s v="2 - Poder Ejecutivo"/>
    <s v="0203 - MINISTERIO DE DEFENSA"/>
    <s v="4 - SERVICIOS SOCIALES"/>
    <s v="4.4 - Educación"/>
    <s v="4.4.08 - Enseñanza y capacitación para defensa y seguridad"/>
    <s v="2.2 - CONTRATACIÓN DE SERVICIOS"/>
    <s v="2.2.3 - VIÁTICOS"/>
    <s v="N"/>
    <s v="00 - N/A"/>
    <s v="10 - FONDO GENERAL"/>
    <s v="(en blanco)"/>
    <s v="99 - MULTIPROVINCIAL"/>
    <n v="2089600"/>
    <n v="1240500"/>
    <n v="1240000"/>
  </r>
  <r>
    <s v="2022"/>
    <x v="0"/>
    <x v="0"/>
    <x v="0"/>
    <x v="0"/>
    <s v="2 - Poder Ejecutivo"/>
    <s v="0203 - MINISTERIO DE DEFENSA"/>
    <s v="4 - SERVICIOS SOCIALES"/>
    <s v="4.4 - Educación"/>
    <s v="4.4.08 - Enseñanza y capacitación para defensa y seguridad"/>
    <s v="2.2 - CONTRATACIÓN DE SERVICIOS"/>
    <s v="2.2.4 - TRANSPORTE Y ALMACENAJE"/>
    <s v="N"/>
    <s v="00 - N/A"/>
    <s v="10 - FONDO GENERAL"/>
    <s v="(en blanco)"/>
    <s v="99 - MULTIPROVINCIAL"/>
    <n v="0"/>
    <n v="156940"/>
    <n v="156940"/>
  </r>
  <r>
    <s v="2022"/>
    <x v="0"/>
    <x v="0"/>
    <x v="0"/>
    <x v="0"/>
    <s v="2 - Poder Ejecutivo"/>
    <s v="0203 - MINISTERIO DE DEFENSA"/>
    <s v="4 - SERVICIOS SOCIALES"/>
    <s v="4.4 - Educación"/>
    <s v="4.4.08 - Enseñanza y capacitación para defensa y seguridad"/>
    <s v="2.2 - CONTRATACIÓN DE SERVICIOS"/>
    <s v="2.2.5 - ALQUILERES Y RENTAS"/>
    <s v="N"/>
    <s v="00 - N/A"/>
    <s v="10 - FONDO GENERAL"/>
    <s v="(en blanco)"/>
    <s v="32 - SANTO DOMINGO"/>
    <n v="360000"/>
    <n v="356832"/>
    <n v="356832"/>
  </r>
  <r>
    <s v="2022"/>
    <x v="0"/>
    <x v="0"/>
    <x v="0"/>
    <x v="0"/>
    <s v="2 - Poder Ejecutivo"/>
    <s v="0203 - MINISTERIO DE DEFENSA"/>
    <s v="4 - SERVICIOS SOCIALES"/>
    <s v="4.4 - Educación"/>
    <s v="4.4.08 - Enseñanza y capacitación para defensa y seguridad"/>
    <s v="2.2 - CONTRATACIÓN DE SERVICIOS"/>
    <s v="2.2.5 - ALQUILERES Y RENTAS"/>
    <s v="N"/>
    <s v="00 - N/A"/>
    <s v="10 - FONDO GENERAL"/>
    <s v="(en blanco)"/>
    <s v="99 - MULTIPROVINCIAL"/>
    <n v="48000"/>
    <n v="619959"/>
    <n v="619888.91999999993"/>
  </r>
  <r>
    <s v="2022"/>
    <x v="0"/>
    <x v="0"/>
    <x v="0"/>
    <x v="0"/>
    <s v="2 - Poder Ejecutivo"/>
    <s v="0203 - MINISTERIO DE DEFENSA"/>
    <s v="4 - SERVICIOS SOCIALES"/>
    <s v="4.4 - Educación"/>
    <s v="4.4.08 - Enseñanza y capacitación para defensa y seguridad"/>
    <s v="2.2 - CONTRATACIÓN DE SERVICIOS"/>
    <s v="2.2.6 - SEGUROS"/>
    <s v="N"/>
    <s v="00 - N/A"/>
    <s v="10 - FONDO GENERAL"/>
    <s v="(en blanco)"/>
    <s v="32 - SANTO DOMINGO"/>
    <n v="150000"/>
    <n v="102512.41"/>
    <n v="102512.41"/>
  </r>
  <r>
    <s v="2022"/>
    <x v="0"/>
    <x v="0"/>
    <x v="0"/>
    <x v="0"/>
    <s v="2 - Poder Ejecutivo"/>
    <s v="0203 - MINISTERIO DE DEFENSA"/>
    <s v="4 - SERVICIOS SOCIALES"/>
    <s v="4.4 - Educación"/>
    <s v="4.4.08 - Enseñanza y capacitación para defensa y seguridad"/>
    <s v="2.2 - CONTRATACIÓN DE SERVICIOS"/>
    <s v="2.2.7 - SERVICIOS DE CONSERVACIÓN, REPARACIONES MENORES E INSTALACIONES TEMPORALES"/>
    <s v="N"/>
    <s v="00 - N/A"/>
    <s v="10 - FONDO GENERAL"/>
    <s v="(en blanco)"/>
    <s v="32 - SANTO DOMINGO"/>
    <n v="0"/>
    <n v="2344071"/>
    <n v="2179870.7599999998"/>
  </r>
  <r>
    <s v="2022"/>
    <x v="0"/>
    <x v="0"/>
    <x v="0"/>
    <x v="0"/>
    <s v="2 - Poder Ejecutivo"/>
    <s v="0203 - MINISTERIO DE DEFENSA"/>
    <s v="4 - SERVICIOS SOCIALES"/>
    <s v="4.4 - Educación"/>
    <s v="4.4.08 - Enseñanza y capacitación para defensa y seguridad"/>
    <s v="2.2 - CONTRATACIÓN DE SERVICIOS"/>
    <s v="2.2.7 - SERVICIOS DE CONSERVACIÓN, REPARACIONES MENORES E INSTALACIONES TEMPORALES"/>
    <s v="N"/>
    <s v="00 - N/A"/>
    <s v="10 - FONDO GENERAL"/>
    <s v="(en blanco)"/>
    <s v="99 - MULTIPROVINCIAL"/>
    <n v="119000"/>
    <n v="855859.63"/>
    <n v="855566.88"/>
  </r>
  <r>
    <s v="2022"/>
    <x v="0"/>
    <x v="0"/>
    <x v="0"/>
    <x v="0"/>
    <s v="2 - Poder Ejecutivo"/>
    <s v="0203 - MINISTERIO DE DEFENSA"/>
    <s v="4 - SERVICIOS SOCIALES"/>
    <s v="4.4 - Educación"/>
    <s v="4.4.08 - Enseñanza y capacitación para defensa y seguridad"/>
    <s v="2.2 - CONTRATACIÓN DE SERVICIOS"/>
    <s v="2.2.8 - OTROS SERVICIOS NO INCLUIDOS EN CONCEPTOS ANTERIORES"/>
    <s v="N"/>
    <s v="00 - N/A"/>
    <s v="10 - FONDO GENERAL"/>
    <s v="(en blanco)"/>
    <s v="32 - SANTO DOMINGO"/>
    <n v="12000000"/>
    <n v="1594549"/>
    <n v="1594548.01"/>
  </r>
  <r>
    <s v="2022"/>
    <x v="0"/>
    <x v="0"/>
    <x v="0"/>
    <x v="0"/>
    <s v="2 - Poder Ejecutivo"/>
    <s v="0203 - MINISTERIO DE DEFENSA"/>
    <s v="4 - SERVICIOS SOCIALES"/>
    <s v="4.4 - Educación"/>
    <s v="4.4.08 - Enseñanza y capacitación para defensa y seguridad"/>
    <s v="2.2 - CONTRATACIÓN DE SERVICIOS"/>
    <s v="2.2.8 - OTROS SERVICIOS NO INCLUIDOS EN CONCEPTOS ANTERIORES"/>
    <s v="N"/>
    <s v="00 - N/A"/>
    <s v="10 - FONDO GENERAL"/>
    <s v="(en blanco)"/>
    <s v="99 - MULTIPROVINCIAL"/>
    <n v="11521213"/>
    <n v="4325696"/>
    <n v="1434275.3800000001"/>
  </r>
  <r>
    <s v="2022"/>
    <x v="0"/>
    <x v="0"/>
    <x v="0"/>
    <x v="0"/>
    <s v="2 - Poder Ejecutivo"/>
    <s v="0203 - MINISTERIO DE DEFENSA"/>
    <s v="4 - SERVICIOS SOCIALES"/>
    <s v="4.4 - Educación"/>
    <s v="4.4.08 - Enseñanza y capacitación para defensa y seguridad"/>
    <s v="2.2 - CONTRATACIÓN DE SERVICIOS"/>
    <s v="2.2.9 - OTRAS CONTRATACIONES DE SERVICIOS"/>
    <s v="N"/>
    <s v="00 - N/A"/>
    <s v="10 - FONDO GENERAL"/>
    <s v="(en blanco)"/>
    <s v="99 - MULTIPROVINCIAL"/>
    <n v="500000"/>
    <n v="120330"/>
    <n v="120329.60000000001"/>
  </r>
  <r>
    <s v="2022"/>
    <x v="0"/>
    <x v="0"/>
    <x v="0"/>
    <x v="0"/>
    <s v="2 - Poder Ejecutivo"/>
    <s v="0203 - MINISTERIO DE DEFENSA"/>
    <s v="4 - SERVICIOS SOCIALES"/>
    <s v="4.4 - Educación"/>
    <s v="4.4.08 - Enseñanza y capacitación para defensa y seguridad"/>
    <s v="2.3 - MATERIALES Y SUMINISTROS"/>
    <s v="2.3.1 - ALIMENTOS Y PRODUCTOS AGROFORESTALES"/>
    <s v="N"/>
    <s v="00 - N/A"/>
    <s v="10 - FONDO GENERAL"/>
    <s v="(en blanco)"/>
    <s v="32 - SANTO DOMINGO"/>
    <n v="4741200"/>
    <n v="4819742"/>
    <n v="4819741.12"/>
  </r>
  <r>
    <s v="2022"/>
    <x v="0"/>
    <x v="0"/>
    <x v="0"/>
    <x v="0"/>
    <s v="2 - Poder Ejecutivo"/>
    <s v="0203 - MINISTERIO DE DEFENSA"/>
    <s v="4 - SERVICIOS SOCIALES"/>
    <s v="4.4 - Educación"/>
    <s v="4.4.08 - Enseñanza y capacitación para defensa y seguridad"/>
    <s v="2.3 - MATERIALES Y SUMINISTROS"/>
    <s v="2.3.1 - ALIMENTOS Y PRODUCTOS AGROFORESTALES"/>
    <s v="N"/>
    <s v="00 - N/A"/>
    <s v="10 - FONDO GENERAL"/>
    <s v="(en blanco)"/>
    <s v="99 - MULTIPROVINCIAL"/>
    <n v="1253000"/>
    <n v="1332750.6200000001"/>
    <n v="1332599.5"/>
  </r>
  <r>
    <s v="2022"/>
    <x v="0"/>
    <x v="0"/>
    <x v="0"/>
    <x v="0"/>
    <s v="2 - Poder Ejecutivo"/>
    <s v="0203 - MINISTERIO DE DEFENSA"/>
    <s v="4 - SERVICIOS SOCIALES"/>
    <s v="4.4 - Educación"/>
    <s v="4.4.08 - Enseñanza y capacitación para defensa y seguridad"/>
    <s v="2.3 - MATERIALES Y SUMINISTROS"/>
    <s v="2.3.2 - TEXTILES Y VESTUARIOS"/>
    <s v="N"/>
    <s v="00 - N/A"/>
    <s v="10 - FONDO GENERAL"/>
    <s v="(en blanco)"/>
    <s v="32 - SANTO DOMINGO"/>
    <n v="260000"/>
    <n v="2046862"/>
    <n v="1984889.8"/>
  </r>
  <r>
    <s v="2022"/>
    <x v="0"/>
    <x v="0"/>
    <x v="0"/>
    <x v="0"/>
    <s v="2 - Poder Ejecutivo"/>
    <s v="0203 - MINISTERIO DE DEFENSA"/>
    <s v="4 - SERVICIOS SOCIALES"/>
    <s v="4.4 - Educación"/>
    <s v="4.4.08 - Enseñanza y capacitación para defensa y seguridad"/>
    <s v="2.3 - MATERIALES Y SUMINISTROS"/>
    <s v="2.3.2 - TEXTILES Y VESTUARIOS"/>
    <s v="N"/>
    <s v="00 - N/A"/>
    <s v="10 - FONDO GENERAL"/>
    <s v="(en blanco)"/>
    <s v="99 - MULTIPROVINCIAL"/>
    <n v="1793276"/>
    <n v="7905346.6900000004"/>
    <n v="7885258.0400000019"/>
  </r>
  <r>
    <s v="2022"/>
    <x v="0"/>
    <x v="0"/>
    <x v="0"/>
    <x v="0"/>
    <s v="2 - Poder Ejecutivo"/>
    <s v="0203 - MINISTERIO DE DEFENSA"/>
    <s v="4 - SERVICIOS SOCIALES"/>
    <s v="4.4 - Educación"/>
    <s v="4.4.08 - Enseñanza y capacitación para defensa y seguridad"/>
    <s v="2.3 - MATERIALES Y SUMINISTROS"/>
    <s v="2.3.4 - PRODUCTOS FARMACÉUTICOS"/>
    <s v="N"/>
    <s v="00 - N/A"/>
    <s v="10 - FONDO GENERAL"/>
    <s v="(en blanco)"/>
    <s v="32 - SANTO DOMINGO"/>
    <n v="1200000"/>
    <n v="1200000"/>
    <n v="1190553"/>
  </r>
  <r>
    <s v="2022"/>
    <x v="0"/>
    <x v="0"/>
    <x v="0"/>
    <x v="0"/>
    <s v="2 - Poder Ejecutivo"/>
    <s v="0203 - MINISTERIO DE DEFENSA"/>
    <s v="4 - SERVICIOS SOCIALES"/>
    <s v="4.4 - Educación"/>
    <s v="4.4.08 - Enseñanza y capacitación para defensa y seguridad"/>
    <s v="2.3 - MATERIALES Y SUMINISTROS"/>
    <s v="2.3.6 - PRODUCTOS DE MINERALES, METÁLICOS Y NO METÁLICOS"/>
    <s v="N"/>
    <s v="00 - N/A"/>
    <s v="10 - FONDO GENERAL"/>
    <s v="(en blanco)"/>
    <s v="32 - SANTO DOMINGO"/>
    <n v="450000"/>
    <n v="4378999"/>
    <n v="4340605.83"/>
  </r>
  <r>
    <s v="2022"/>
    <x v="0"/>
    <x v="0"/>
    <x v="0"/>
    <x v="0"/>
    <s v="2 - Poder Ejecutivo"/>
    <s v="0203 - MINISTERIO DE DEFENSA"/>
    <s v="4 - SERVICIOS SOCIALES"/>
    <s v="4.4 - Educación"/>
    <s v="4.4.08 - Enseñanza y capacitación para defensa y seguridad"/>
    <s v="2.3 - MATERIALES Y SUMINISTROS"/>
    <s v="2.3.6 - PRODUCTOS DE MINERALES, METÁLICOS Y NO METÁLICOS"/>
    <s v="N"/>
    <s v="00 - N/A"/>
    <s v="10 - FONDO GENERAL"/>
    <s v="(en blanco)"/>
    <s v="99 - MULTIPROVINCIAL"/>
    <n v="1090000"/>
    <n v="2917990.86"/>
    <n v="2081130.4400000002"/>
  </r>
  <r>
    <s v="2022"/>
    <x v="0"/>
    <x v="0"/>
    <x v="0"/>
    <x v="0"/>
    <s v="2 - Poder Ejecutivo"/>
    <s v="0203 - MINISTERIO DE DEFENSA"/>
    <s v="4 - SERVICIOS SOCIALES"/>
    <s v="4.4 - Educación"/>
    <s v="4.4.08 - Enseñanza y capacitación para defensa y seguridad"/>
    <s v="2.3 - MATERIALES Y SUMINISTROS"/>
    <s v="2.3.7 - COMBUSTIBLES, LUBRICANTES, PRODUCTOS QUÍMICOS Y CONEXOS"/>
    <s v="N"/>
    <s v="00 - N/A"/>
    <s v="10 - FONDO GENERAL"/>
    <s v="(en blanco)"/>
    <s v="32 - SANTO DOMINGO"/>
    <n v="8000000"/>
    <n v="8988951.3000000007"/>
    <n v="8420612.0700000022"/>
  </r>
  <r>
    <s v="2022"/>
    <x v="0"/>
    <x v="0"/>
    <x v="0"/>
    <x v="0"/>
    <s v="2 - Poder Ejecutivo"/>
    <s v="0203 - MINISTERIO DE DEFENSA"/>
    <s v="4 - SERVICIOS SOCIALES"/>
    <s v="4.4 - Educación"/>
    <s v="4.4.08 - Enseñanza y capacitación para defensa y seguridad"/>
    <s v="2.3 - MATERIALES Y SUMINISTROS"/>
    <s v="2.3.7 - COMBUSTIBLES, LUBRICANTES, PRODUCTOS QUÍMICOS Y CONEXOS"/>
    <s v="N"/>
    <s v="00 - N/A"/>
    <s v="10 - FONDO GENERAL"/>
    <s v="(en blanco)"/>
    <s v="99 - MULTIPROVINCIAL"/>
    <n v="8570000"/>
    <n v="11222172.120000001"/>
    <n v="10992808.469999999"/>
  </r>
  <r>
    <s v="2022"/>
    <x v="0"/>
    <x v="0"/>
    <x v="0"/>
    <x v="0"/>
    <s v="2 - Poder Ejecutivo"/>
    <s v="0203 - MINISTERIO DE DEFENSA"/>
    <s v="4 - SERVICIOS SOCIALES"/>
    <s v="4.4 - Educación"/>
    <s v="4.4.08 - Enseñanza y capacitación para defensa y seguridad"/>
    <s v="2.3 - MATERIALES Y SUMINISTROS"/>
    <s v="2.3.9 - PRODUCTOS Y ÚTILES VARIOS"/>
    <s v="N"/>
    <s v="00 - N/A"/>
    <s v="10 - FONDO GENERAL"/>
    <s v="(en blanco)"/>
    <s v="32 - SANTO DOMINGO"/>
    <n v="1815997"/>
    <n v="1951533"/>
    <n v="1937580.5899999999"/>
  </r>
  <r>
    <s v="2022"/>
    <x v="0"/>
    <x v="0"/>
    <x v="0"/>
    <x v="0"/>
    <s v="2 - Poder Ejecutivo"/>
    <s v="0203 - MINISTERIO DE DEFENSA"/>
    <s v="4 - SERVICIOS SOCIALES"/>
    <s v="4.4 - Educación"/>
    <s v="4.4.08 - Enseñanza y capacitación para defensa y seguridad"/>
    <s v="2.3 - MATERIALES Y SUMINISTROS"/>
    <s v="2.3.9 - PRODUCTOS Y ÚTILES VARIOS"/>
    <s v="N"/>
    <s v="00 - N/A"/>
    <s v="10 - FONDO GENERAL"/>
    <s v="(en blanco)"/>
    <s v="99 - MULTIPROVINCIAL"/>
    <n v="4910133"/>
    <n v="4873314.8"/>
    <n v="4615453.5799999991"/>
  </r>
  <r>
    <s v="2022"/>
    <x v="0"/>
    <x v="0"/>
    <x v="0"/>
    <x v="0"/>
    <s v="2 - Poder Ejecutivo"/>
    <s v="0203 - MINISTERIO DE DEFENSA"/>
    <s v="4 - SERVICIOS SOCIALES"/>
    <s v="4.4 - Educación"/>
    <s v="4.4.08 - Enseñanza y capacitación para defensa y seguridad"/>
    <s v="2.3 - MATERIALES Y SUMINISTROS"/>
    <s v="2.3.3 - PAPEL, CARTÓN E IMPRESOS"/>
    <s v="N"/>
    <s v="00 - N/A"/>
    <s v="10 - FONDO GENERAL"/>
    <s v="(en blanco)"/>
    <s v="32 - SANTO DOMINGO"/>
    <n v="1200000"/>
    <n v="1403083"/>
    <n v="1363754.21"/>
  </r>
  <r>
    <s v="2022"/>
    <x v="0"/>
    <x v="0"/>
    <x v="0"/>
    <x v="0"/>
    <s v="2 - Poder Ejecutivo"/>
    <s v="0203 - MINISTERIO DE DEFENSA"/>
    <s v="4 - SERVICIOS SOCIALES"/>
    <s v="4.4 - Educación"/>
    <s v="4.4.08 - Enseñanza y capacitación para defensa y seguridad"/>
    <s v="2.3 - MATERIALES Y SUMINISTROS"/>
    <s v="2.3.3 - PAPEL, CARTÓN E IMPRESOS"/>
    <s v="N"/>
    <s v="00 - N/A"/>
    <s v="10 - FONDO GENERAL"/>
    <s v="(en blanco)"/>
    <s v="99 - MULTIPROVINCIAL"/>
    <n v="1739999"/>
    <n v="2664677.0499999998"/>
    <n v="2654685.3800000004"/>
  </r>
  <r>
    <s v="2022"/>
    <x v="0"/>
    <x v="0"/>
    <x v="0"/>
    <x v="0"/>
    <s v="2 - Poder Ejecutivo"/>
    <s v="0203 - MINISTERIO DE DEFENSA"/>
    <s v="4 - SERVICIOS SOCIALES"/>
    <s v="4.4 - Educación"/>
    <s v="4.4.08 - Enseñanza y capacitación para defensa y seguridad"/>
    <s v="2.3 - MATERIALES Y SUMINISTROS"/>
    <s v="2.3.5 - CUERO, CAUCHO Y PLÁSTICO"/>
    <s v="N"/>
    <s v="00 - N/A"/>
    <s v="10 - FONDO GENERAL"/>
    <s v="(en blanco)"/>
    <s v="32 - SANTO DOMINGO"/>
    <n v="280968"/>
    <n v="656959"/>
    <n v="639306.81999999995"/>
  </r>
  <r>
    <s v="2022"/>
    <x v="0"/>
    <x v="0"/>
    <x v="0"/>
    <x v="0"/>
    <s v="2 - Poder Ejecutivo"/>
    <s v="0203 - MINISTERIO DE DEFENSA"/>
    <s v="4 - SERVICIOS SOCIALES"/>
    <s v="4.4 - Educación"/>
    <s v="4.4.08 - Enseñanza y capacitación para defensa y seguridad"/>
    <s v="2.3 - MATERIALES Y SUMINISTROS"/>
    <s v="2.3.5 - CUERO, CAUCHO Y PLÁSTICO"/>
    <s v="N"/>
    <s v="00 - N/A"/>
    <s v="10 - FONDO GENERAL"/>
    <s v="(en blanco)"/>
    <s v="99 - MULTIPROVINCIAL"/>
    <n v="150000"/>
    <n v="197096.22"/>
    <n v="197052.44"/>
  </r>
  <r>
    <s v="2022"/>
    <x v="0"/>
    <x v="0"/>
    <x v="0"/>
    <x v="0"/>
    <s v="2 - Poder Ejecutivo"/>
    <s v="0203 - MINISTERIO DE DEFENSA"/>
    <s v="4 - SERVICIOS SOCIALES"/>
    <s v="4.5 - Protección social"/>
    <s v="4.5.10 - Asistencia social"/>
    <s v="2.1 - REMUNERACIONES Y CONTRIBUCIONES"/>
    <s v="2.1.1 - REMUNERACIONES"/>
    <s v="N"/>
    <s v="00 - N/A"/>
    <s v="10 - FONDO GENERAL"/>
    <s v="(en blanco)"/>
    <s v="99 - MULTIPROVINCIAL"/>
    <n v="102748984"/>
    <n v="98328239"/>
    <n v="98327403.560000002"/>
  </r>
  <r>
    <s v="2022"/>
    <x v="0"/>
    <x v="0"/>
    <x v="0"/>
    <x v="0"/>
    <s v="2 - Poder Ejecutivo"/>
    <s v="0203 - MINISTERIO DE DEFENSA"/>
    <s v="4 - SERVICIOS SOCIALES"/>
    <s v="4.5 - Protección social"/>
    <s v="4.5.10 - Asistencia social"/>
    <s v="2.1 - REMUNERACIONES Y CONTRIBUCIONES"/>
    <s v="2.1.2 - SOBRESUELDOS"/>
    <s v="N"/>
    <s v="00 - N/A"/>
    <s v="10 - FONDO GENERAL"/>
    <s v="(en blanco)"/>
    <s v="99 - MULTIPROVINCIAL"/>
    <n v="14400000"/>
    <n v="21032700"/>
    <n v="21032700"/>
  </r>
  <r>
    <s v="2022"/>
    <x v="0"/>
    <x v="0"/>
    <x v="0"/>
    <x v="0"/>
    <s v="2 - Poder Ejecutivo"/>
    <s v="0203 - MINISTERIO DE DEFENSA"/>
    <s v="4 - SERVICIOS SOCIALES"/>
    <s v="4.5 - Protección social"/>
    <s v="4.5.10 - Asistencia social"/>
    <s v="2.1 - REMUNERACIONES Y CONTRIBUCIONES"/>
    <s v="2.1.5 - CONTRIBUCIONES A LA SEGURIDAD SOCIAL"/>
    <s v="N"/>
    <s v="00 - N/A"/>
    <s v="10 - FONDO GENERAL"/>
    <s v="(en blanco)"/>
    <s v="99 - MULTIPROVINCIAL"/>
    <n v="4350243"/>
    <n v="3424150"/>
    <n v="3424148.9400000009"/>
  </r>
  <r>
    <s v="2022"/>
    <x v="0"/>
    <x v="0"/>
    <x v="0"/>
    <x v="0"/>
    <s v="2 - Poder Ejecutivo"/>
    <s v="0203 - MINISTERIO DE DEFENSA"/>
    <s v="4 - SERVICIOS SOCIALES"/>
    <s v="4.5 - Protección social"/>
    <s v="4.5.10 - Asistencia social"/>
    <s v="2.2 - CONTRATACIÓN DE SERVICIOS"/>
    <s v="2.2.1 - SERVICIOS BÁSICOS"/>
    <s v="N"/>
    <s v="00 - N/A"/>
    <s v="10 - FONDO GENERAL"/>
    <s v="(en blanco)"/>
    <s v="99 - MULTIPROVINCIAL"/>
    <n v="2400000"/>
    <n v="2247000"/>
    <n v="2037174.02"/>
  </r>
  <r>
    <s v="2022"/>
    <x v="0"/>
    <x v="0"/>
    <x v="0"/>
    <x v="0"/>
    <s v="2 - Poder Ejecutivo"/>
    <s v="0203 - MINISTERIO DE DEFENSA"/>
    <s v="4 - SERVICIOS SOCIALES"/>
    <s v="4.5 - Protección social"/>
    <s v="4.5.10 - Asistencia social"/>
    <s v="2.2 - CONTRATACIÓN DE SERVICIOS"/>
    <s v="2.2.2 - PUBLICIDAD, IMPRESIÓN Y ENCUADERNACIÓN"/>
    <s v="N"/>
    <s v="00 - N/A"/>
    <s v="10 - FONDO GENERAL"/>
    <s v="(en blanco)"/>
    <s v="99 - MULTIPROVINCIAL"/>
    <n v="0"/>
    <n v="153119"/>
    <n v="153118.24"/>
  </r>
  <r>
    <s v="2022"/>
    <x v="0"/>
    <x v="0"/>
    <x v="0"/>
    <x v="0"/>
    <s v="2 - Poder Ejecutivo"/>
    <s v="0203 - MINISTERIO DE DEFENSA"/>
    <s v="4 - SERVICIOS SOCIALES"/>
    <s v="4.5 - Protección social"/>
    <s v="4.5.10 - Asistencia social"/>
    <s v="2.2 - CONTRATACIÓN DE SERVICIOS"/>
    <s v="2.2.3 - VIÁTICOS"/>
    <s v="N"/>
    <s v="00 - N/A"/>
    <s v="10 - FONDO GENERAL"/>
    <s v="(en blanco)"/>
    <s v="99 - MULTIPROVINCIAL"/>
    <n v="840000"/>
    <n v="840000"/>
    <n v="839950"/>
  </r>
  <r>
    <s v="2022"/>
    <x v="0"/>
    <x v="0"/>
    <x v="0"/>
    <x v="0"/>
    <s v="2 - Poder Ejecutivo"/>
    <s v="0203 - MINISTERIO DE DEFENSA"/>
    <s v="4 - SERVICIOS SOCIALES"/>
    <s v="4.5 - Protección social"/>
    <s v="4.5.10 - Asistencia social"/>
    <s v="2.2 - CONTRATACIÓN DE SERVICIOS"/>
    <s v="2.2.5 - ALQUILERES Y RENTAS"/>
    <s v="N"/>
    <s v="00 - N/A"/>
    <s v="10 - FONDO GENERAL"/>
    <s v="(en blanco)"/>
    <s v="99 - MULTIPROVINCIAL"/>
    <n v="0"/>
    <n v="745760"/>
    <n v="745760"/>
  </r>
  <r>
    <s v="2022"/>
    <x v="0"/>
    <x v="0"/>
    <x v="0"/>
    <x v="0"/>
    <s v="2 - Poder Ejecutivo"/>
    <s v="0203 - MINISTERIO DE DEFENSA"/>
    <s v="4 - SERVICIOS SOCIALES"/>
    <s v="4.5 - Protección social"/>
    <s v="4.5.10 - Asistencia social"/>
    <s v="2.2 - CONTRATACIÓN DE SERVICIOS"/>
    <s v="2.2.6 - SEGUROS"/>
    <s v="N"/>
    <s v="00 - N/A"/>
    <s v="10 - FONDO GENERAL"/>
    <s v="(en blanco)"/>
    <s v="99 - MULTIPROVINCIAL"/>
    <n v="147522"/>
    <n v="175548"/>
    <n v="175548"/>
  </r>
  <r>
    <s v="2022"/>
    <x v="0"/>
    <x v="0"/>
    <x v="0"/>
    <x v="0"/>
    <s v="2 - Poder Ejecutivo"/>
    <s v="0203 - MINISTERIO DE DEFENSA"/>
    <s v="4 - SERVICIOS SOCIALES"/>
    <s v="4.5 - Protección social"/>
    <s v="4.5.10 - Asistencia social"/>
    <s v="2.2 - CONTRATACIÓN DE SERVICIOS"/>
    <s v="2.2.9 - OTRAS CONTRATACIONES DE SERVICIOS"/>
    <s v="N"/>
    <s v="00 - N/A"/>
    <s v="10 - FONDO GENERAL"/>
    <s v="(en blanco)"/>
    <s v="99 - MULTIPROVINCIAL"/>
    <n v="500000"/>
    <n v="0"/>
    <n v="0"/>
  </r>
  <r>
    <s v="2022"/>
    <x v="0"/>
    <x v="0"/>
    <x v="0"/>
    <x v="0"/>
    <s v="2 - Poder Ejecutivo"/>
    <s v="0203 - MINISTERIO DE DEFENSA"/>
    <s v="4 - SERVICIOS SOCIALES"/>
    <s v="4.5 - Protección social"/>
    <s v="4.5.10 - Asistencia social"/>
    <s v="2.3 - MATERIALES Y SUMINISTROS"/>
    <s v="2.3.1 - ALIMENTOS Y PRODUCTOS AGROFORESTALES"/>
    <s v="N"/>
    <s v="00 - N/A"/>
    <s v="10 - FONDO GENERAL"/>
    <s v="(en blanco)"/>
    <s v="99 - MULTIPROVINCIAL"/>
    <n v="38596000"/>
    <n v="39628320"/>
    <n v="39625993.360000007"/>
  </r>
  <r>
    <s v="2022"/>
    <x v="0"/>
    <x v="0"/>
    <x v="0"/>
    <x v="0"/>
    <s v="2 - Poder Ejecutivo"/>
    <s v="0203 - MINISTERIO DE DEFENSA"/>
    <s v="4 - SERVICIOS SOCIALES"/>
    <s v="4.5 - Protección social"/>
    <s v="4.5.10 - Asistencia social"/>
    <s v="2.3 - MATERIALES Y SUMINISTROS"/>
    <s v="2.3.2 - TEXTILES Y VESTUARIOS"/>
    <s v="N"/>
    <s v="00 - N/A"/>
    <s v="10 - FONDO GENERAL"/>
    <s v="(en blanco)"/>
    <s v="99 - MULTIPROVINCIAL"/>
    <n v="3348177"/>
    <n v="3337825.04"/>
    <n v="3330760.2800000003"/>
  </r>
  <r>
    <s v="2022"/>
    <x v="0"/>
    <x v="0"/>
    <x v="0"/>
    <x v="0"/>
    <s v="2 - Poder Ejecutivo"/>
    <s v="0203 - MINISTERIO DE DEFENSA"/>
    <s v="4 - SERVICIOS SOCIALES"/>
    <s v="4.5 - Protección social"/>
    <s v="4.5.10 - Asistencia social"/>
    <s v="2.3 - MATERIALES Y SUMINISTROS"/>
    <s v="2.3.4 - PRODUCTOS FARMACÉUTICOS"/>
    <s v="N"/>
    <s v="00 - N/A"/>
    <s v="10 - FONDO GENERAL"/>
    <s v="(en blanco)"/>
    <s v="99 - MULTIPROVINCIAL"/>
    <n v="4800000"/>
    <n v="4800000"/>
    <n v="4800000"/>
  </r>
  <r>
    <s v="2022"/>
    <x v="0"/>
    <x v="0"/>
    <x v="0"/>
    <x v="0"/>
    <s v="2 - Poder Ejecutivo"/>
    <s v="0203 - MINISTERIO DE DEFENSA"/>
    <s v="4 - SERVICIOS SOCIALES"/>
    <s v="4.5 - Protección social"/>
    <s v="4.5.10 - Asistencia social"/>
    <s v="2.3 - MATERIALES Y SUMINISTROS"/>
    <s v="2.3.6 - PRODUCTOS DE MINERALES, METÁLICOS Y NO METÁLICOS"/>
    <s v="N"/>
    <s v="00 - N/A"/>
    <s v="10 - FONDO GENERAL"/>
    <s v="(en blanco)"/>
    <s v="99 - MULTIPROVINCIAL"/>
    <n v="500000"/>
    <n v="425801"/>
    <n v="425798.85000000003"/>
  </r>
  <r>
    <s v="2022"/>
    <x v="0"/>
    <x v="0"/>
    <x v="0"/>
    <x v="0"/>
    <s v="2 - Poder Ejecutivo"/>
    <s v="0203 - MINISTERIO DE DEFENSA"/>
    <s v="4 - SERVICIOS SOCIALES"/>
    <s v="4.5 - Protección social"/>
    <s v="4.5.10 - Asistencia social"/>
    <s v="2.3 - MATERIALES Y SUMINISTROS"/>
    <s v="2.3.7 - COMBUSTIBLES, LUBRICANTES, PRODUCTOS QUÍMICOS Y CONEXOS"/>
    <s v="N"/>
    <s v="00 - N/A"/>
    <s v="10 - FONDO GENERAL"/>
    <s v="(en blanco)"/>
    <s v="99 - MULTIPROVINCIAL"/>
    <n v="18942139"/>
    <n v="19620595"/>
    <n v="19620594.470000003"/>
  </r>
  <r>
    <s v="2022"/>
    <x v="0"/>
    <x v="0"/>
    <x v="0"/>
    <x v="0"/>
    <s v="2 - Poder Ejecutivo"/>
    <s v="0203 - MINISTERIO DE DEFENSA"/>
    <s v="4 - SERVICIOS SOCIALES"/>
    <s v="4.5 - Protección social"/>
    <s v="4.5.10 - Asistencia social"/>
    <s v="2.3 - MATERIALES Y SUMINISTROS"/>
    <s v="2.3.9 - PRODUCTOS Y ÚTILES VARIOS"/>
    <s v="N"/>
    <s v="00 - N/A"/>
    <s v="10 - FONDO GENERAL"/>
    <s v="(en blanco)"/>
    <s v="99 - MULTIPROVINCIAL"/>
    <n v="7888055"/>
    <n v="5511632.0700000003"/>
    <n v="5661180.5599999987"/>
  </r>
  <r>
    <s v="2022"/>
    <x v="0"/>
    <x v="0"/>
    <x v="0"/>
    <x v="0"/>
    <s v="2 - Poder Ejecutivo"/>
    <s v="0203 - MINISTERIO DE DEFENSA"/>
    <s v="4 - SERVICIOS SOCIALES"/>
    <s v="4.5 - Protección social"/>
    <s v="4.5.10 - Asistencia social"/>
    <s v="2.3 - MATERIALES Y SUMINISTROS"/>
    <s v="2.3.3 - PAPEL, CARTÓN E IMPRESOS"/>
    <s v="N"/>
    <s v="00 - N/A"/>
    <s v="10 - FONDO GENERAL"/>
    <s v="(en blanco)"/>
    <s v="99 - MULTIPROVINCIAL"/>
    <n v="1830000"/>
    <n v="2658075.8899999997"/>
    <n v="2658056.79"/>
  </r>
  <r>
    <s v="2022"/>
    <x v="0"/>
    <x v="0"/>
    <x v="0"/>
    <x v="0"/>
    <s v="2 - Poder Ejecutivo"/>
    <s v="0203 - MINISTERIO DE DEFENSA"/>
    <s v="4 - SERVICIOS SOCIALES"/>
    <s v="4.5 - Protección social"/>
    <s v="4.5.10 - Asistencia social"/>
    <s v="2.3 - MATERIALES Y SUMINISTROS"/>
    <s v="2.3.5 - CUERO, CAUCHO Y PLÁSTICO"/>
    <s v="N"/>
    <s v="00 - N/A"/>
    <s v="10 - FONDO GENERAL"/>
    <s v="(en blanco)"/>
    <s v="99 - MULTIPROVINCIAL"/>
    <n v="900000"/>
    <n v="442523"/>
    <n v="442521.58999999991"/>
  </r>
  <r>
    <s v="2022"/>
    <x v="0"/>
    <x v="0"/>
    <x v="0"/>
    <x v="0"/>
    <s v="2 - Poder Ejecutivo"/>
    <s v="0204 - MINISTERIO DE RELACIONES EXTERIORES"/>
    <s v="1 - SERVICIOS  GENERALES"/>
    <s v="1.2 - Relaciones internacionales"/>
    <s v="1.2.01 - Relaciones internacionales desde oficinas en el país"/>
    <s v="2.1 - REMUNERACIONES Y CONTRIBUCIONES"/>
    <s v="2.1.1 - REMUNERACIONES"/>
    <s v="N"/>
    <s v="00 - N/A"/>
    <s v="10 - FONDO GENERAL"/>
    <s v="(en blanco)"/>
    <s v="01 - DISTRITO NACIONAL"/>
    <n v="845978997"/>
    <n v="870503731"/>
    <n v="846706858.1700002"/>
  </r>
  <r>
    <s v="2022"/>
    <x v="0"/>
    <x v="0"/>
    <x v="0"/>
    <x v="0"/>
    <s v="2 - Poder Ejecutivo"/>
    <s v="0204 - MINISTERIO DE RELACIONES EXTERIORES"/>
    <s v="1 - SERVICIOS  GENERALES"/>
    <s v="1.2 - Relaciones internacionales"/>
    <s v="1.2.01 - Relaciones internacionales desde oficinas en el país"/>
    <s v="2.1 - REMUNERACIONES Y CONTRIBUCIONES"/>
    <s v="2.1.1 - REMUNERACIONES"/>
    <s v="N"/>
    <s v="00 - N/A"/>
    <s v="10 - FONDO GENERAL"/>
    <s v="(en blanco)"/>
    <s v="99 - MULTIPROVINCIAL"/>
    <n v="350986068"/>
    <n v="375824396"/>
    <n v="367095852.98999989"/>
  </r>
  <r>
    <s v="2022"/>
    <x v="0"/>
    <x v="0"/>
    <x v="0"/>
    <x v="0"/>
    <s v="2 - Poder Ejecutivo"/>
    <s v="0204 - MINISTERIO DE RELACIONES EXTERIORES"/>
    <s v="1 - SERVICIOS  GENERALES"/>
    <s v="1.2 - Relaciones internacionales"/>
    <s v="1.2.01 - Relaciones internacionales desde oficinas en el país"/>
    <s v="2.1 - REMUNERACIONES Y CONTRIBUCIONES"/>
    <s v="2.1.1 - REMUNERACIONES"/>
    <s v="N"/>
    <s v="00 - N/A"/>
    <s v="20 - FONDOS CON DESTINO ESPECÍFICO"/>
    <s v="(en blanco)"/>
    <s v="99 - MULTIPROVINCIAL"/>
    <n v="27541335"/>
    <n v="19135335"/>
    <n v="16860098.359999999"/>
  </r>
  <r>
    <s v="2022"/>
    <x v="0"/>
    <x v="0"/>
    <x v="0"/>
    <x v="0"/>
    <s v="2 - Poder Ejecutivo"/>
    <s v="0204 - MINISTERIO DE RELACIONES EXTERIORES"/>
    <s v="1 - SERVICIOS  GENERALES"/>
    <s v="1.2 - Relaciones internacionales"/>
    <s v="1.2.01 - Relaciones internacionales desde oficinas en el país"/>
    <s v="2.1 - REMUNERACIONES Y CONTRIBUCIONES"/>
    <s v="2.1.2 - SOBRESUELDOS"/>
    <s v="N"/>
    <s v="00 - N/A"/>
    <s v="10 - FONDO GENERAL"/>
    <s v="(en blanco)"/>
    <s v="01 - DISTRITO NACIONAL"/>
    <n v="213574513"/>
    <n v="317281698.5"/>
    <n v="196504133.21000001"/>
  </r>
  <r>
    <s v="2022"/>
    <x v="0"/>
    <x v="0"/>
    <x v="0"/>
    <x v="0"/>
    <s v="2 - Poder Ejecutivo"/>
    <s v="0204 - MINISTERIO DE RELACIONES EXTERIORES"/>
    <s v="1 - SERVICIOS  GENERALES"/>
    <s v="1.2 - Relaciones internacionales"/>
    <s v="1.2.01 - Relaciones internacionales desde oficinas en el país"/>
    <s v="2.1 - REMUNERACIONES Y CONTRIBUCIONES"/>
    <s v="2.1.2 - SOBRESUELDOS"/>
    <s v="N"/>
    <s v="00 - N/A"/>
    <s v="10 - FONDO GENERAL"/>
    <s v="(en blanco)"/>
    <s v="99 - MULTIPROVINCIAL"/>
    <n v="40015739"/>
    <n v="40538561"/>
    <n v="39863107.210000001"/>
  </r>
  <r>
    <s v="2022"/>
    <x v="0"/>
    <x v="0"/>
    <x v="0"/>
    <x v="0"/>
    <s v="2 - Poder Ejecutivo"/>
    <s v="0204 - MINISTERIO DE RELACIONES EXTERIORES"/>
    <s v="1 - SERVICIOS  GENERALES"/>
    <s v="1.2 - Relaciones internacionales"/>
    <s v="1.2.01 - Relaciones internacionales desde oficinas en el país"/>
    <s v="2.1 - REMUNERACIONES Y CONTRIBUCIONES"/>
    <s v="2.1.2 - SOBRESUELDOS"/>
    <s v="N"/>
    <s v="00 - N/A"/>
    <s v="20 - FONDOS CON DESTINO ESPECÍFICO"/>
    <s v="(en blanco)"/>
    <s v="99 - MULTIPROVINCIAL"/>
    <n v="27765926"/>
    <n v="26404286"/>
    <n v="26404285.050000001"/>
  </r>
  <r>
    <s v="2022"/>
    <x v="0"/>
    <x v="0"/>
    <x v="0"/>
    <x v="0"/>
    <s v="2 - Poder Ejecutivo"/>
    <s v="0204 - MINISTERIO DE RELACIONES EXTERIORES"/>
    <s v="1 - SERVICIOS  GENERALES"/>
    <s v="1.2 - Relaciones internacionales"/>
    <s v="1.2.01 - Relaciones internacionales desde oficinas en el país"/>
    <s v="2.1 - REMUNERACIONES Y CONTRIBUCIONES"/>
    <s v="2.1.3 - DIETAS Y GASTOS DE REPRESENTACIÓN"/>
    <s v="N"/>
    <s v="00 - N/A"/>
    <s v="10 - FONDO GENERAL"/>
    <s v="(en blanco)"/>
    <s v="01 - DISTRITO NACIONAL"/>
    <n v="0"/>
    <n v="1068692"/>
    <n v="386023.14"/>
  </r>
  <r>
    <s v="2022"/>
    <x v="0"/>
    <x v="0"/>
    <x v="0"/>
    <x v="0"/>
    <s v="2 - Poder Ejecutivo"/>
    <s v="0204 - MINISTERIO DE RELACIONES EXTERIORES"/>
    <s v="1 - SERVICIOS  GENERALES"/>
    <s v="1.2 - Relaciones internacionales"/>
    <s v="1.2.01 - Relaciones internacionales desde oficinas en el país"/>
    <s v="2.1 - REMUNERACIONES Y CONTRIBUCIONES"/>
    <s v="2.1.4 - GRATIFICACIONES Y BONIFICACIONES"/>
    <s v="N"/>
    <s v="00 - N/A"/>
    <s v="10 - FONDO GENERAL"/>
    <s v="(en blanco)"/>
    <s v="01 - DISTRITO NACIONAL"/>
    <n v="10000000"/>
    <n v="13658038"/>
    <n v="10860000"/>
  </r>
  <r>
    <s v="2022"/>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s v="N"/>
    <s v="00 - N/A"/>
    <s v="10 - FONDO GENERAL"/>
    <s v="(en blanco)"/>
    <s v="01 - DISTRITO NACIONAL"/>
    <n v="105318808"/>
    <n v="104619770"/>
    <n v="94244681.459999934"/>
  </r>
  <r>
    <s v="2022"/>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s v="N"/>
    <s v="00 - N/A"/>
    <s v="10 - FONDO GENERAL"/>
    <s v="(en blanco)"/>
    <s v="99 - MULTIPROVINCIAL"/>
    <n v="48358879"/>
    <n v="52413317"/>
    <n v="51061130.309999987"/>
  </r>
  <r>
    <s v="2022"/>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s v="N"/>
    <s v="00 - N/A"/>
    <s v="20 - FONDOS CON DESTINO ESPECÍFICO"/>
    <s v="(en blanco)"/>
    <s v="99 - MULTIPROVINCIAL"/>
    <n v="1509706"/>
    <n v="1915706"/>
    <n v="1826900.17"/>
  </r>
  <r>
    <s v="2022"/>
    <x v="0"/>
    <x v="0"/>
    <x v="0"/>
    <x v="0"/>
    <s v="2 - Poder Ejecutivo"/>
    <s v="0204 - MINISTERIO DE RELACIONES EXTERIORES"/>
    <s v="1 - SERVICIOS  GENERALES"/>
    <s v="1.2 - Relaciones internacionales"/>
    <s v="1.2.01 - Relaciones internacionales desde oficinas en el país"/>
    <s v="2.2 - CONTRATACIÓN DE SERVICIOS"/>
    <s v="2.2.1 - SERVICIOS BÁSICOS"/>
    <s v="N"/>
    <s v="00 - N/A"/>
    <s v="10 - FONDO GENERAL"/>
    <s v="(en blanco)"/>
    <s v="01 - DISTRITO NACIONAL"/>
    <n v="53732624"/>
    <n v="71680624"/>
    <n v="52913395.959999993"/>
  </r>
  <r>
    <s v="2022"/>
    <x v="0"/>
    <x v="0"/>
    <x v="0"/>
    <x v="0"/>
    <s v="2 - Poder Ejecutivo"/>
    <s v="0204 - MINISTERIO DE RELACIONES EXTERIORES"/>
    <s v="1 - SERVICIOS  GENERALES"/>
    <s v="1.2 - Relaciones internacionales"/>
    <s v="1.2.01 - Relaciones internacionales desde oficinas en el país"/>
    <s v="2.2 - CONTRATACIÓN DE SERVICIOS"/>
    <s v="2.2.1 - SERVICIOS BÁSICOS"/>
    <s v="N"/>
    <s v="00 - N/A"/>
    <s v="10 - FONDO GENERAL"/>
    <s v="(en blanco)"/>
    <s v="99 - MULTIPROVINCIAL"/>
    <n v="33480000"/>
    <n v="33480000"/>
    <n v="31966806.649999991"/>
  </r>
  <r>
    <s v="2022"/>
    <x v="0"/>
    <x v="0"/>
    <x v="0"/>
    <x v="0"/>
    <s v="2 - Poder Ejecutivo"/>
    <s v="0204 - MINISTERIO DE RELACIONES EXTERIORES"/>
    <s v="1 - SERVICIOS  GENERALES"/>
    <s v="1.2 - Relaciones internacionales"/>
    <s v="1.2.01 - Relaciones internacionales desde oficinas en el país"/>
    <s v="2.2 - CONTRATACIÓN DE SERVICIOS"/>
    <s v="2.2.1 - SERVICIOS BÁSICOS"/>
    <s v="N"/>
    <s v="00 - N/A"/>
    <s v="20 - FONDOS CON DESTINO ESPECÍFICO"/>
    <s v="(en blanco)"/>
    <s v="99 - MULTIPROVINCIAL"/>
    <n v="300000"/>
    <n v="302000"/>
    <n v="80723"/>
  </r>
  <r>
    <s v="2022"/>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s v="N"/>
    <s v="00 - N/A"/>
    <s v="10 - FONDO GENERAL"/>
    <s v="(en blanco)"/>
    <s v="01 - DISTRITO NACIONAL"/>
    <n v="20608840"/>
    <n v="50867135.859999999"/>
    <n v="5870528.8899999987"/>
  </r>
  <r>
    <s v="2022"/>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s v="N"/>
    <s v="00 - N/A"/>
    <s v="10 - FONDO GENERAL"/>
    <s v="(en blanco)"/>
    <s v="99 - MULTIPROVINCIAL"/>
    <n v="0"/>
    <n v="960000"/>
    <n v="0"/>
  </r>
  <r>
    <s v="2022"/>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s v="N"/>
    <s v="00 - N/A"/>
    <s v="20 - FONDOS CON DESTINO ESPECÍFICO"/>
    <s v="(en blanco)"/>
    <s v="99 - MULTIPROVINCIAL"/>
    <n v="5800000"/>
    <n v="6800000"/>
    <n v="5248528.53"/>
  </r>
  <r>
    <s v="2022"/>
    <x v="0"/>
    <x v="0"/>
    <x v="0"/>
    <x v="0"/>
    <s v="2 - Poder Ejecutivo"/>
    <s v="0204 - MINISTERIO DE RELACIONES EXTERIORES"/>
    <s v="1 - SERVICIOS  GENERALES"/>
    <s v="1.2 - Relaciones internacionales"/>
    <s v="1.2.01 - Relaciones internacionales desde oficinas en el país"/>
    <s v="2.2 - CONTRATACIÓN DE SERVICIOS"/>
    <s v="2.2.3 - VIÁTICOS"/>
    <s v="N"/>
    <s v="00 - N/A"/>
    <s v="10 - FONDO GENERAL"/>
    <s v="(en blanco)"/>
    <s v="01 - DISTRITO NACIONAL"/>
    <n v="69725000"/>
    <n v="45293862"/>
    <n v="30313722.07"/>
  </r>
  <r>
    <s v="2022"/>
    <x v="0"/>
    <x v="0"/>
    <x v="0"/>
    <x v="0"/>
    <s v="2 - Poder Ejecutivo"/>
    <s v="0204 - MINISTERIO DE RELACIONES EXTERIORES"/>
    <s v="1 - SERVICIOS  GENERALES"/>
    <s v="1.2 - Relaciones internacionales"/>
    <s v="1.2.01 - Relaciones internacionales desde oficinas en el país"/>
    <s v="2.2 - CONTRATACIÓN DE SERVICIOS"/>
    <s v="2.2.3 - VIÁTICOS"/>
    <s v="N"/>
    <s v="00 - N/A"/>
    <s v="20 - FONDOS CON DESTINO ESPECÍFICO"/>
    <s v="(en blanco)"/>
    <s v="99 - MULTIPROVINCIAL"/>
    <n v="31000000"/>
    <n v="7491079"/>
    <n v="6594148.2199999997"/>
  </r>
  <r>
    <s v="2022"/>
    <x v="0"/>
    <x v="0"/>
    <x v="0"/>
    <x v="0"/>
    <s v="2 - Poder Ejecutivo"/>
    <s v="0204 - MINISTERIO DE RELACIONES EXTERIORES"/>
    <s v="1 - SERVICIOS  GENERALES"/>
    <s v="1.2 - Relaciones internacionales"/>
    <s v="1.2.01 - Relaciones internacionales desde oficinas en el país"/>
    <s v="2.2 - CONTRATACIÓN DE SERVICIOS"/>
    <s v="2.2.4 - TRANSPORTE Y ALMACENAJE"/>
    <s v="N"/>
    <s v="00 - N/A"/>
    <s v="10 - FONDO GENERAL"/>
    <s v="(en blanco)"/>
    <s v="01 - DISTRITO NACIONAL"/>
    <n v="61001000"/>
    <n v="79573704.140000001"/>
    <n v="55583653.200000018"/>
  </r>
  <r>
    <s v="2022"/>
    <x v="0"/>
    <x v="0"/>
    <x v="0"/>
    <x v="0"/>
    <s v="2 - Poder Ejecutivo"/>
    <s v="0204 - MINISTERIO DE RELACIONES EXTERIORES"/>
    <s v="1 - SERVICIOS  GENERALES"/>
    <s v="1.2 - Relaciones internacionales"/>
    <s v="1.2.01 - Relaciones internacionales desde oficinas en el país"/>
    <s v="2.2 - CONTRATACIÓN DE SERVICIOS"/>
    <s v="2.2.4 - TRANSPORTE Y ALMACENAJE"/>
    <s v="N"/>
    <s v="00 - N/A"/>
    <s v="20 - FONDOS CON DESTINO ESPECÍFICO"/>
    <s v="(en blanco)"/>
    <s v="99 - MULTIPROVINCIAL"/>
    <n v="2600000"/>
    <n v="1029800"/>
    <n v="400668.9"/>
  </r>
  <r>
    <s v="2022"/>
    <x v="0"/>
    <x v="0"/>
    <x v="0"/>
    <x v="0"/>
    <s v="2 - Poder Ejecutivo"/>
    <s v="0204 - MINISTERIO DE RELACIONES EXTERIORES"/>
    <s v="1 - SERVICIOS  GENERALES"/>
    <s v="1.2 - Relaciones internacionales"/>
    <s v="1.2.01 - Relaciones internacionales desde oficinas en el país"/>
    <s v="2.2 - CONTRATACIÓN DE SERVICIOS"/>
    <s v="2.2.5 - ALQUILERES Y RENTAS"/>
    <s v="N"/>
    <s v="00 - N/A"/>
    <s v="10 - FONDO GENERAL"/>
    <s v="(en blanco)"/>
    <s v="01 - DISTRITO NACIONAL"/>
    <n v="71639406"/>
    <n v="169242094.31999999"/>
    <n v="109918432.05000001"/>
  </r>
  <r>
    <s v="2022"/>
    <x v="0"/>
    <x v="0"/>
    <x v="0"/>
    <x v="0"/>
    <s v="2 - Poder Ejecutivo"/>
    <s v="0204 - MINISTERIO DE RELACIONES EXTERIORES"/>
    <s v="1 - SERVICIOS  GENERALES"/>
    <s v="1.2 - Relaciones internacionales"/>
    <s v="1.2.01 - Relaciones internacionales desde oficinas en el país"/>
    <s v="2.2 - CONTRATACIÓN DE SERVICIOS"/>
    <s v="2.2.5 - ALQUILERES Y RENTAS"/>
    <s v="N"/>
    <s v="00 - N/A"/>
    <s v="10 - FONDO GENERAL"/>
    <s v="(en blanco)"/>
    <s v="99 - MULTIPROVINCIAL"/>
    <n v="9942180"/>
    <n v="9942180"/>
    <n v="5161617.790000001"/>
  </r>
  <r>
    <s v="2022"/>
    <x v="0"/>
    <x v="0"/>
    <x v="0"/>
    <x v="0"/>
    <s v="2 - Poder Ejecutivo"/>
    <s v="0204 - MINISTERIO DE RELACIONES EXTERIORES"/>
    <s v="1 - SERVICIOS  GENERALES"/>
    <s v="1.2 - Relaciones internacionales"/>
    <s v="1.2.01 - Relaciones internacionales desde oficinas en el país"/>
    <s v="2.2 - CONTRATACIÓN DE SERVICIOS"/>
    <s v="2.2.5 - ALQUILERES Y RENTAS"/>
    <s v="N"/>
    <s v="00 - N/A"/>
    <s v="20 - FONDOS CON DESTINO ESPECÍFICO"/>
    <s v="(en blanco)"/>
    <s v="99 - MULTIPROVINCIAL"/>
    <n v="3083711"/>
    <n v="8659711"/>
    <n v="4194955.28"/>
  </r>
  <r>
    <s v="2022"/>
    <x v="0"/>
    <x v="0"/>
    <x v="0"/>
    <x v="0"/>
    <s v="2 - Poder Ejecutivo"/>
    <s v="0204 - MINISTERIO DE RELACIONES EXTERIORES"/>
    <s v="1 - SERVICIOS  GENERALES"/>
    <s v="1.2 - Relaciones internacionales"/>
    <s v="1.2.01 - Relaciones internacionales desde oficinas en el país"/>
    <s v="2.2 - CONTRATACIÓN DE SERVICIOS"/>
    <s v="2.2.6 - SEGUROS"/>
    <s v="N"/>
    <s v="00 - N/A"/>
    <s v="10 - FONDO GENERAL"/>
    <s v="(en blanco)"/>
    <s v="01 - DISTRITO NACIONAL"/>
    <n v="30370000"/>
    <n v="19104772"/>
    <n v="16504453.720000001"/>
  </r>
  <r>
    <s v="2022"/>
    <x v="0"/>
    <x v="0"/>
    <x v="0"/>
    <x v="0"/>
    <s v="2 - Poder Ejecutivo"/>
    <s v="0204 - MINISTERIO DE RELACIONES EXTERIORES"/>
    <s v="1 - SERVICIOS  GENERALES"/>
    <s v="1.2 - Relaciones internacionales"/>
    <s v="1.2.01 - Relaciones internacionales desde oficinas en el país"/>
    <s v="2.2 - CONTRATACIÓN DE SERVICIOS"/>
    <s v="2.2.6 - SEGUROS"/>
    <s v="N"/>
    <s v="00 - N/A"/>
    <s v="20 - FONDOS CON DESTINO ESPECÍFICO"/>
    <s v="(en blanco)"/>
    <s v="99 - MULTIPROVINCIAL"/>
    <n v="12600000"/>
    <n v="13136070"/>
    <n v="12874192.919999998"/>
  </r>
  <r>
    <s v="2022"/>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s v="N"/>
    <s v="00 - N/A"/>
    <s v="10 - FONDO GENERAL"/>
    <s v="(en blanco)"/>
    <s v="01 - DISTRITO NACIONAL"/>
    <n v="4694001"/>
    <n v="65642193.920000002"/>
    <n v="29308955.750000004"/>
  </r>
  <r>
    <s v="2022"/>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s v="N"/>
    <s v="00 - N/A"/>
    <s v="10 - FONDO GENERAL"/>
    <s v="(en blanco)"/>
    <s v="99 - MULTIPROVINCIAL"/>
    <n v="4440000"/>
    <n v="4440000"/>
    <n v="740000"/>
  </r>
  <r>
    <s v="2022"/>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s v="N"/>
    <s v="00 - N/A"/>
    <s v="20 - FONDOS CON DESTINO ESPECÍFICO"/>
    <s v="(en blanco)"/>
    <s v="99 - MULTIPROVINCIAL"/>
    <n v="25150000"/>
    <n v="13180000"/>
    <n v="9007947.9499999993"/>
  </r>
  <r>
    <s v="2022"/>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10 - FONDO GENERAL"/>
    <s v="(en blanco)"/>
    <s v="01 - DISTRITO NACIONAL"/>
    <n v="89685829"/>
    <n v="187867164"/>
    <n v="62051275.959999993"/>
  </r>
  <r>
    <s v="2022"/>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10 - FONDO GENERAL"/>
    <s v="(en blanco)"/>
    <s v="99 - MULTIPROVINCIAL"/>
    <n v="2030000"/>
    <n v="2730000"/>
    <n v="933580.29999999993"/>
  </r>
  <r>
    <s v="2022"/>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20 - FONDOS CON DESTINO ESPECÍFICO"/>
    <s v="(en blanco)"/>
    <s v="99 - MULTIPROVINCIAL"/>
    <n v="28310000"/>
    <n v="32222730"/>
    <n v="27497092.400000002"/>
  </r>
  <r>
    <s v="2022"/>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s v="N"/>
    <s v="00 - N/A"/>
    <s v="10 - FONDO GENERAL"/>
    <s v="(en blanco)"/>
    <s v="01 - DISTRITO NACIONAL"/>
    <n v="30500000"/>
    <n v="41758025"/>
    <n v="22240824.430000003"/>
  </r>
  <r>
    <s v="2022"/>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s v="N"/>
    <s v="00 - N/A"/>
    <s v="10 - FONDO GENERAL"/>
    <s v="(en blanco)"/>
    <s v="99 - MULTIPROVINCIAL"/>
    <n v="10810071"/>
    <n v="10810071"/>
    <n v="9904249.2000000011"/>
  </r>
  <r>
    <s v="2022"/>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s v="N"/>
    <s v="00 - N/A"/>
    <s v="20 - FONDOS CON DESTINO ESPECÍFICO"/>
    <s v="(en blanco)"/>
    <s v="99 - MULTIPROVINCIAL"/>
    <n v="10789930"/>
    <n v="29089930"/>
    <n v="23624711.719999995"/>
  </r>
  <r>
    <s v="2022"/>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s v="N"/>
    <s v="00 - N/A"/>
    <s v="10 - FONDO GENERAL"/>
    <s v="(en blanco)"/>
    <s v="01 - DISTRITO NACIONAL"/>
    <n v="8351904"/>
    <n v="13128833"/>
    <n v="4858097.9000000004"/>
  </r>
  <r>
    <s v="2022"/>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s v="N"/>
    <s v="00 - N/A"/>
    <s v="20 - FONDOS CON DESTINO ESPECÍFICO"/>
    <s v="(en blanco)"/>
    <s v="99 - MULTIPROVINCIAL"/>
    <n v="7700000"/>
    <n v="4621200"/>
    <n v="3067594.8899999997"/>
  </r>
  <r>
    <s v="2022"/>
    <x v="0"/>
    <x v="0"/>
    <x v="0"/>
    <x v="0"/>
    <s v="2 - Poder Ejecutivo"/>
    <s v="0204 - MINISTERIO DE RELACIONES EXTERIORES"/>
    <s v="1 - SERVICIOS  GENERALES"/>
    <s v="1.2 - Relaciones internacionales"/>
    <s v="1.2.01 - Relaciones internacionales desde oficinas en el país"/>
    <s v="2.3 - MATERIALES Y SUMINISTROS"/>
    <s v="2.3.2 - TEXTILES Y VESTUARIOS"/>
    <s v="N"/>
    <s v="00 - N/A"/>
    <s v="10 - FONDO GENERAL"/>
    <s v="(en blanco)"/>
    <s v="01 - DISTRITO NACIONAL"/>
    <n v="4180000"/>
    <n v="7609940"/>
    <n v="592060.88000000012"/>
  </r>
  <r>
    <s v="2022"/>
    <x v="0"/>
    <x v="0"/>
    <x v="0"/>
    <x v="0"/>
    <s v="2 - Poder Ejecutivo"/>
    <s v="0204 - MINISTERIO DE RELACIONES EXTERIORES"/>
    <s v="1 - SERVICIOS  GENERALES"/>
    <s v="1.2 - Relaciones internacionales"/>
    <s v="1.2.01 - Relaciones internacionales desde oficinas en el país"/>
    <s v="2.3 - MATERIALES Y SUMINISTROS"/>
    <s v="2.3.2 - TEXTILES Y VESTUARIOS"/>
    <s v="N"/>
    <s v="00 - N/A"/>
    <s v="20 - FONDOS CON DESTINO ESPECÍFICO"/>
    <s v="(en blanco)"/>
    <s v="99 - MULTIPROVINCIAL"/>
    <n v="10700000"/>
    <n v="5946700"/>
    <n v="1399258.6"/>
  </r>
  <r>
    <s v="2022"/>
    <x v="0"/>
    <x v="0"/>
    <x v="0"/>
    <x v="0"/>
    <s v="2 - Poder Ejecutivo"/>
    <s v="0204 - MINISTERIO DE RELACIONES EXTERIORES"/>
    <s v="1 - SERVICIOS  GENERALES"/>
    <s v="1.2 - Relaciones internacionales"/>
    <s v="1.2.01 - Relaciones internacionales desde oficinas en el país"/>
    <s v="2.3 - MATERIALES Y SUMINISTROS"/>
    <s v="2.3.4 - PRODUCTOS FARMACÉUTICOS"/>
    <s v="N"/>
    <s v="00 - N/A"/>
    <s v="10 - FONDO GENERAL"/>
    <s v="(en blanco)"/>
    <s v="01 - DISTRITO NACIONAL"/>
    <n v="1000000"/>
    <n v="1000000"/>
    <n v="217202.61"/>
  </r>
  <r>
    <s v="2022"/>
    <x v="0"/>
    <x v="0"/>
    <x v="0"/>
    <x v="0"/>
    <s v="2 - Poder Ejecutivo"/>
    <s v="0204 - MINISTERIO DE RELACIONES EXTERIORES"/>
    <s v="1 - SERVICIOS  GENERALES"/>
    <s v="1.2 - Relaciones internacionales"/>
    <s v="1.2.01 - Relaciones internacionales desde oficinas en el país"/>
    <s v="2.3 - MATERIALES Y SUMINISTROS"/>
    <s v="2.3.4 - PRODUCTOS FARMACÉUTICOS"/>
    <s v="N"/>
    <s v="00 - N/A"/>
    <s v="20 - FONDOS CON DESTINO ESPECÍFICO"/>
    <s v="(en blanco)"/>
    <s v="99 - MULTIPROVINCIAL"/>
    <n v="3499999"/>
    <n v="1299999"/>
    <n v="1156285.1000000001"/>
  </r>
  <r>
    <s v="2022"/>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s v="N"/>
    <s v="00 - N/A"/>
    <s v="10 - FONDO GENERAL"/>
    <s v="(en blanco)"/>
    <s v="01 - DISTRITO NACIONAL"/>
    <n v="3925000"/>
    <n v="6026000"/>
    <n v="3426451.8800000004"/>
  </r>
  <r>
    <s v="2022"/>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s v="N"/>
    <s v="00 - N/A"/>
    <s v="20 - FONDOS CON DESTINO ESPECÍFICO"/>
    <s v="(en blanco)"/>
    <s v="99 - MULTIPROVINCIAL"/>
    <n v="290000"/>
    <n v="760000"/>
    <n v="605789.32000000007"/>
  </r>
  <r>
    <s v="2022"/>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s v="N"/>
    <s v="00 - N/A"/>
    <s v="10 - FONDO GENERAL"/>
    <s v="(en blanco)"/>
    <s v="01 - DISTRITO NACIONAL"/>
    <n v="68145000"/>
    <n v="95230132"/>
    <n v="90651220.440000013"/>
  </r>
  <r>
    <s v="2022"/>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s v="N"/>
    <s v="00 - N/A"/>
    <s v="10 - FONDO GENERAL"/>
    <s v="(en blanco)"/>
    <s v="99 - MULTIPROVINCIAL"/>
    <n v="8640000"/>
    <n v="8640000"/>
    <n v="8640000"/>
  </r>
  <r>
    <s v="2022"/>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s v="N"/>
    <s v="00 - N/A"/>
    <s v="20 - FONDOS CON DESTINO ESPECÍFICO"/>
    <s v="(en blanco)"/>
    <s v="99 - MULTIPROVINCIAL"/>
    <n v="6955000"/>
    <n v="4375000"/>
    <n v="2950126.15"/>
  </r>
  <r>
    <s v="2022"/>
    <x v="0"/>
    <x v="0"/>
    <x v="0"/>
    <x v="0"/>
    <s v="2 - Poder Ejecutivo"/>
    <s v="0204 - MINISTERIO DE RELACIONES EXTERIORES"/>
    <s v="1 - SERVICIOS  GENERALES"/>
    <s v="1.2 - Relaciones internacionales"/>
    <s v="1.2.01 - Relaciones internacionales desde oficinas en el país"/>
    <s v="2.3 - MATERIALES Y SUMINISTROS"/>
    <s v="2.3.9 - PRODUCTOS Y ÚTILES VARIOS"/>
    <s v="N"/>
    <s v="00 - N/A"/>
    <s v="10 - FONDO GENERAL"/>
    <s v="(en blanco)"/>
    <s v="01 - DISTRITO NACIONAL"/>
    <n v="18280000"/>
    <n v="43266645.68"/>
    <n v="29671519.52"/>
  </r>
  <r>
    <s v="2022"/>
    <x v="0"/>
    <x v="0"/>
    <x v="0"/>
    <x v="0"/>
    <s v="2 - Poder Ejecutivo"/>
    <s v="0204 - MINISTERIO DE RELACIONES EXTERIORES"/>
    <s v="1 - SERVICIOS  GENERALES"/>
    <s v="1.2 - Relaciones internacionales"/>
    <s v="1.2.01 - Relaciones internacionales desde oficinas en el país"/>
    <s v="2.3 - MATERIALES Y SUMINISTROS"/>
    <s v="2.3.9 - PRODUCTOS Y ÚTILES VARIOS"/>
    <s v="N"/>
    <s v="00 - N/A"/>
    <s v="10 - FONDO GENERAL"/>
    <s v="(en blanco)"/>
    <s v="99 - MULTIPROVINCIAL"/>
    <n v="0"/>
    <n v="0"/>
    <n v="0"/>
  </r>
  <r>
    <s v="2022"/>
    <x v="0"/>
    <x v="0"/>
    <x v="0"/>
    <x v="0"/>
    <s v="2 - Poder Ejecutivo"/>
    <s v="0204 - MINISTERIO DE RELACIONES EXTERIORES"/>
    <s v="1 - SERVICIOS  GENERALES"/>
    <s v="1.2 - Relaciones internacionales"/>
    <s v="1.2.01 - Relaciones internacionales desde oficinas en el país"/>
    <s v="2.3 - MATERIALES Y SUMINISTROS"/>
    <s v="2.3.9 - PRODUCTOS Y ÚTILES VARIOS"/>
    <s v="N"/>
    <s v="00 - N/A"/>
    <s v="20 - FONDOS CON DESTINO ESPECÍFICO"/>
    <s v="(en blanco)"/>
    <s v="99 - MULTIPROVINCIAL"/>
    <n v="38256973"/>
    <n v="32318473"/>
    <n v="27547720.330000002"/>
  </r>
  <r>
    <s v="2022"/>
    <x v="0"/>
    <x v="0"/>
    <x v="0"/>
    <x v="0"/>
    <s v="2 - Poder Ejecutivo"/>
    <s v="0204 - MINISTERIO DE RELACIONES EXTERIORES"/>
    <s v="1 - SERVICIOS  GENERALES"/>
    <s v="1.2 - Relaciones internacionales"/>
    <s v="1.2.01 - Relaciones internacionales desde oficinas en el país"/>
    <s v="2.3 - MATERIALES Y SUMINISTROS"/>
    <s v="2.3.3 - PAPEL, CARTÓN E IMPRESOS"/>
    <s v="N"/>
    <s v="00 - N/A"/>
    <s v="10 - FONDO GENERAL"/>
    <s v="(en blanco)"/>
    <s v="01 - DISTRITO NACIONAL"/>
    <n v="73101225"/>
    <n v="41756074.899999999"/>
    <n v="24733216.739999995"/>
  </r>
  <r>
    <s v="2022"/>
    <x v="0"/>
    <x v="0"/>
    <x v="0"/>
    <x v="0"/>
    <s v="2 - Poder Ejecutivo"/>
    <s v="0204 - MINISTERIO DE RELACIONES EXTERIORES"/>
    <s v="1 - SERVICIOS  GENERALES"/>
    <s v="1.2 - Relaciones internacionales"/>
    <s v="1.2.01 - Relaciones internacionales desde oficinas en el país"/>
    <s v="2.3 - MATERIALES Y SUMINISTROS"/>
    <s v="2.3.3 - PAPEL, CARTÓN E IMPRESOS"/>
    <s v="N"/>
    <s v="00 - N/A"/>
    <s v="10 - FONDO GENERAL"/>
    <s v="(en blanco)"/>
    <s v="99 - MULTIPROVINCIAL"/>
    <n v="160960000"/>
    <n v="279300000"/>
    <n v="176681296"/>
  </r>
  <r>
    <s v="2022"/>
    <x v="0"/>
    <x v="0"/>
    <x v="0"/>
    <x v="0"/>
    <s v="2 - Poder Ejecutivo"/>
    <s v="0204 - MINISTERIO DE RELACIONES EXTERIORES"/>
    <s v="1 - SERVICIOS  GENERALES"/>
    <s v="1.2 - Relaciones internacionales"/>
    <s v="1.2.01 - Relaciones internacionales desde oficinas en el país"/>
    <s v="2.3 - MATERIALES Y SUMINISTROS"/>
    <s v="2.3.3 - PAPEL, CARTÓN E IMPRESOS"/>
    <s v="N"/>
    <s v="00 - N/A"/>
    <s v="20 - FONDOS CON DESTINO ESPECÍFICO"/>
    <s v="(en blanco)"/>
    <s v="99 - MULTIPROVINCIAL"/>
    <n v="67462500"/>
    <n v="137062600"/>
    <n v="16791393.869999997"/>
  </r>
  <r>
    <s v="2022"/>
    <x v="0"/>
    <x v="0"/>
    <x v="0"/>
    <x v="0"/>
    <s v="2 - Poder Ejecutivo"/>
    <s v="0204 - MINISTERIO DE RELACIONES EXTERIORES"/>
    <s v="1 - SERVICIOS  GENERALES"/>
    <s v="1.2 - Relaciones internacionales"/>
    <s v="1.2.01 - Relaciones internacionales desde oficinas en el país"/>
    <s v="2.3 - MATERIALES Y SUMINISTROS"/>
    <s v="2.3.5 - CUERO, CAUCHO Y PLÁSTICO"/>
    <s v="N"/>
    <s v="00 - N/A"/>
    <s v="10 - FONDO GENERAL"/>
    <s v="(en blanco)"/>
    <s v="01 - DISTRITO NACIONAL"/>
    <n v="4500000"/>
    <n v="4397858"/>
    <n v="1810661.79"/>
  </r>
  <r>
    <s v="2022"/>
    <x v="0"/>
    <x v="0"/>
    <x v="0"/>
    <x v="0"/>
    <s v="2 - Poder Ejecutivo"/>
    <s v="0204 - MINISTERIO DE RELACIONES EXTERIORES"/>
    <s v="1 - SERVICIOS  GENERALES"/>
    <s v="1.2 - Relaciones internacionales"/>
    <s v="1.2.01 - Relaciones internacionales desde oficinas en el país"/>
    <s v="2.3 - MATERIALES Y SUMINISTROS"/>
    <s v="2.3.5 - CUERO, CAUCHO Y PLÁSTICO"/>
    <s v="N"/>
    <s v="00 - N/A"/>
    <s v="20 - FONDOS CON DESTINO ESPECÍFICO"/>
    <s v="(en blanco)"/>
    <s v="99 - MULTIPROVINCIAL"/>
    <n v="3010000"/>
    <n v="2310000"/>
    <n v="1761948.13"/>
  </r>
  <r>
    <s v="2022"/>
    <x v="0"/>
    <x v="0"/>
    <x v="0"/>
    <x v="0"/>
    <s v="2 - Poder Ejecutivo"/>
    <s v="0204 - MINISTERIO DE RELACIONES EXTERIORES"/>
    <s v="1 - SERVICIOS  GENERALES"/>
    <s v="1.2 - Relaciones internacionales"/>
    <s v="1.2.01 - Relaciones internacionales desde oficinas en el país"/>
    <s v="2.9 - GASTOS FINANCIEROS"/>
    <s v="2.9.5 - GASTOS DE INTERESES, RECARGOS MULTAS Y SANCIONES DE IMPUESTOS Y CONTRIBUCIONES SOCIALES"/>
    <s v="N"/>
    <s v="00 - N/A"/>
    <s v="10 - FONDO GENERAL"/>
    <s v="(en blanco)"/>
    <s v="01 - DISTRITO NACIONAL"/>
    <n v="0"/>
    <n v="1831367.6799999999"/>
    <n v="0"/>
  </r>
  <r>
    <s v="2022"/>
    <x v="0"/>
    <x v="0"/>
    <x v="0"/>
    <x v="0"/>
    <s v="2 - Poder Ejecutivo"/>
    <s v="0204 - MINISTERIO DE RELACIONES EXTERIORES"/>
    <s v="1 - SERVICIOS  GENERALES"/>
    <s v="1.2 - Relaciones internacionales"/>
    <s v="1.2.02 - Relaciones internacionales desde oficinas en el exterior"/>
    <s v="2.1 - REMUNERACIONES Y CONTRIBUCIONES"/>
    <s v="2.1.1 - REMUNERACIONES"/>
    <s v="N"/>
    <s v="00 - N/A"/>
    <s v="10 - FONDO GENERAL"/>
    <s v="(en blanco)"/>
    <s v="01 - DISTRITO NACIONAL"/>
    <n v="1869153744"/>
    <n v="1606510085.45"/>
    <n v="1563415308.4899991"/>
  </r>
  <r>
    <s v="2022"/>
    <x v="0"/>
    <x v="0"/>
    <x v="0"/>
    <x v="0"/>
    <s v="2 - Poder Ejecutivo"/>
    <s v="0204 - MINISTERIO DE RELACIONES EXTERIORES"/>
    <s v="1 - SERVICIOS  GENERALES"/>
    <s v="1.2 - Relaciones internacionales"/>
    <s v="1.2.02 - Relaciones internacionales desde oficinas en el exterior"/>
    <s v="2.1 - REMUNERACIONES Y CONTRIBUCIONES"/>
    <s v="2.1.2 - SOBRESUELDOS"/>
    <s v="N"/>
    <s v="00 - N/A"/>
    <s v="10 - FONDO GENERAL"/>
    <s v="(en blanco)"/>
    <s v="01 - DISTRITO NACIONAL"/>
    <n v="8035200"/>
    <n v="1097651120"/>
    <n v="1089318260.8699999"/>
  </r>
  <r>
    <s v="2022"/>
    <x v="0"/>
    <x v="0"/>
    <x v="0"/>
    <x v="0"/>
    <s v="2 - Poder Ejecutivo"/>
    <s v="0204 - MINISTERIO DE RELACIONES EXTERIORES"/>
    <s v="1 - SERVICIOS  GENERALES"/>
    <s v="1.2 - Relaciones internacionales"/>
    <s v="1.2.02 - Relaciones internacionales desde oficinas en el exterior"/>
    <s v="2.1 - REMUNERACIONES Y CONTRIBUCIONES"/>
    <s v="2.1.3 - DIETAS Y GASTOS DE REPRESENTACIÓN"/>
    <s v="N"/>
    <s v="00 - N/A"/>
    <s v="10 - FONDO GENERAL"/>
    <s v="(en blanco)"/>
    <s v="01 - DISTRITO NACIONAL"/>
    <n v="793359142"/>
    <n v="403685510"/>
    <n v="400645992.71000004"/>
  </r>
  <r>
    <s v="2022"/>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s v="N"/>
    <s v="00 - N/A"/>
    <s v="10 - FONDO GENERAL"/>
    <s v="(en blanco)"/>
    <s v="01 - DISTRITO NACIONAL"/>
    <n v="261210871"/>
    <n v="231783079.55000001"/>
    <n v="211054040.93000013"/>
  </r>
  <r>
    <s v="2022"/>
    <x v="0"/>
    <x v="0"/>
    <x v="0"/>
    <x v="0"/>
    <s v="2 - Poder Ejecutivo"/>
    <s v="0204 - MINISTERIO DE RELACIONES EXTERIORES"/>
    <s v="1 - SERVICIOS  GENERALES"/>
    <s v="1.2 - Relaciones internacionales"/>
    <s v="1.2.02 - Relaciones internacionales desde oficinas en el exterior"/>
    <s v="2.2 - CONTRATACIÓN DE SERVICIOS"/>
    <s v="2.2.2 - PUBLICIDAD, IMPRESIÓN Y ENCUADERNACIÓN"/>
    <s v="N"/>
    <s v="00 - N/A"/>
    <s v="10 - FONDO GENERAL"/>
    <s v="(en blanco)"/>
    <s v="01 - DISTRITO NACIONAL"/>
    <n v="347840"/>
    <n v="347840"/>
    <n v="0"/>
  </r>
  <r>
    <s v="2022"/>
    <x v="0"/>
    <x v="0"/>
    <x v="0"/>
    <x v="0"/>
    <s v="2 - Poder Ejecutivo"/>
    <s v="0204 - MINISTERIO DE RELACIONES EXTERIORES"/>
    <s v="1 - SERVICIOS  GENERALES"/>
    <s v="1.2 - Relaciones internacionales"/>
    <s v="1.2.02 - Relaciones internacionales desde oficinas en el exterior"/>
    <s v="2.2 - CONTRATACIÓN DE SERVICIOS"/>
    <s v="2.2.3 - VIÁTICOS"/>
    <s v="N"/>
    <s v="00 - N/A"/>
    <s v="10 - FONDO GENERAL"/>
    <s v="(en blanco)"/>
    <s v="01 - DISTRITO NACIONAL"/>
    <n v="740300742"/>
    <n v="634737697"/>
    <n v="623658640.39999998"/>
  </r>
  <r>
    <s v="2022"/>
    <x v="0"/>
    <x v="0"/>
    <x v="0"/>
    <x v="0"/>
    <s v="2 - Poder Ejecutivo"/>
    <s v="0204 - MINISTERIO DE RELACIONES EXTERIORES"/>
    <s v="1 - SERVICIOS  GENERALES"/>
    <s v="1.2 - Relaciones internacionales"/>
    <s v="1.2.02 - Relaciones internacionales desde oficinas en el exterior"/>
    <s v="2.2 - CONTRATACIÓN DE SERVICIOS"/>
    <s v="2.2.4 - TRANSPORTE Y ALMACENAJE"/>
    <s v="N"/>
    <s v="00 - N/A"/>
    <s v="10 - FONDO GENERAL"/>
    <s v="(en blanco)"/>
    <s v="01 - DISTRITO NACIONAL"/>
    <n v="6360000"/>
    <n v="1657263"/>
    <n v="820182.8"/>
  </r>
  <r>
    <s v="2022"/>
    <x v="0"/>
    <x v="0"/>
    <x v="0"/>
    <x v="0"/>
    <s v="2 - Poder Ejecutivo"/>
    <s v="0204 - MINISTERIO DE RELACIONES EXTERIORES"/>
    <s v="1 - SERVICIOS  GENERALES"/>
    <s v="1.2 - Relaciones internacionales"/>
    <s v="1.2.02 - Relaciones internacionales desde oficinas en el exterior"/>
    <s v="2.2 - CONTRATACIÓN DE SERVICIOS"/>
    <s v="2.2.5 - ALQUILERES Y RENTAS"/>
    <s v="N"/>
    <s v="00 - N/A"/>
    <s v="10 - FONDO GENERAL"/>
    <s v="(en blanco)"/>
    <s v="01 - DISTRITO NACIONAL"/>
    <n v="1661722365"/>
    <n v="1514767475"/>
    <n v="1495762496.49"/>
  </r>
  <r>
    <s v="2022"/>
    <x v="0"/>
    <x v="0"/>
    <x v="0"/>
    <x v="0"/>
    <s v="2 - Poder Ejecutivo"/>
    <s v="0204 - MINISTERIO DE RELACIONES EXTERIORES"/>
    <s v="1 - SERVICIOS  GENERALES"/>
    <s v="1.2 - Relaciones internacionales"/>
    <s v="1.2.02 - Relaciones internacionales desde oficinas en el exterior"/>
    <s v="2.2 - CONTRATACIÓN DE SERVICIOS"/>
    <s v="2.2.6 - SEGUROS"/>
    <s v="N"/>
    <s v="00 - N/A"/>
    <s v="10 - FONDO GENERAL"/>
    <s v="(en blanco)"/>
    <s v="01 - DISTRITO NACIONAL"/>
    <n v="260000000"/>
    <n v="187356886"/>
    <n v="91932535.430000007"/>
  </r>
  <r>
    <s v="2022"/>
    <x v="0"/>
    <x v="0"/>
    <x v="0"/>
    <x v="0"/>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s v="N"/>
    <s v="00 - N/A"/>
    <s v="10 - FONDO GENERAL"/>
    <s v="(en blanco)"/>
    <s v="01 - DISTRITO NACIONAL"/>
    <n v="0"/>
    <n v="10894480"/>
    <n v="6543600"/>
  </r>
  <r>
    <s v="2022"/>
    <x v="0"/>
    <x v="0"/>
    <x v="0"/>
    <x v="0"/>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s v="N"/>
    <s v="00 - N/A"/>
    <s v="10 - FONDO GENERAL"/>
    <s v="(en blanco)"/>
    <s v="01 - DISTRITO NACIONAL"/>
    <n v="38551191"/>
    <n v="12723335"/>
    <n v="2561058.84"/>
  </r>
  <r>
    <s v="2022"/>
    <x v="0"/>
    <x v="0"/>
    <x v="0"/>
    <x v="0"/>
    <s v="2 - Poder Ejecutivo"/>
    <s v="0204 - MINISTERIO DE RELACIONES EXTERIORES"/>
    <s v="1 - SERVICIOS  GENERALES"/>
    <s v="1.2 - Relaciones internacionales"/>
    <s v="1.2.02 - Relaciones internacionales desde oficinas en el exterior"/>
    <s v="2.3 - MATERIALES Y SUMINISTROS"/>
    <s v="2.3.1 - ALIMENTOS Y PRODUCTOS AGROFORESTALES"/>
    <s v="N"/>
    <s v="00 - N/A"/>
    <s v="10 - FONDO GENERAL"/>
    <s v="(en blanco)"/>
    <s v="01 - DISTRITO NACIONAL"/>
    <n v="4307164"/>
    <n v="4307164"/>
    <n v="1236811.69"/>
  </r>
  <r>
    <s v="2022"/>
    <x v="0"/>
    <x v="0"/>
    <x v="0"/>
    <x v="0"/>
    <s v="2 - Poder Ejecutivo"/>
    <s v="0204 - MINISTERIO DE RELACIONES EXTERIORES"/>
    <s v="1 - SERVICIOS  GENERALES"/>
    <s v="1.2 - Relaciones internacionales"/>
    <s v="1.2.02 - Relaciones internacionales desde oficinas en el exterior"/>
    <s v="2.3 - MATERIALES Y SUMINISTROS"/>
    <s v="2.3.7 - COMBUSTIBLES, LUBRICANTES, PRODUCTOS QUÍMICOS Y CONEXOS"/>
    <s v="N"/>
    <s v="00 - N/A"/>
    <s v="10 - FONDO GENERAL"/>
    <s v="(en blanco)"/>
    <s v="01 - DISTRITO NACIONAL"/>
    <n v="300000"/>
    <n v="300000"/>
    <n v="0"/>
  </r>
  <r>
    <s v="2022"/>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s v="N"/>
    <s v="00 - N/A"/>
    <s v="10 - FONDO GENERAL"/>
    <s v="(en blanco)"/>
    <s v="01 - DISTRITO NACIONAL"/>
    <n v="200000"/>
    <n v="200000"/>
    <n v="0"/>
  </r>
  <r>
    <s v="2022"/>
    <x v="0"/>
    <x v="0"/>
    <x v="0"/>
    <x v="0"/>
    <s v="2 - Poder Ejecutivo"/>
    <s v="0204 - MINISTERIO DE RELACIONES EXTERIORES"/>
    <s v="1 - SERVICIOS  GENERALES"/>
    <s v="1.2 - Relaciones internacionales"/>
    <s v="1.2.02 - Relaciones internacionales desde oficinas en el exterior"/>
    <s v="2.3 - MATERIALES Y SUMINISTROS"/>
    <s v="2.3.3 - PAPEL, CARTÓN E IMPRESOS"/>
    <s v="N"/>
    <s v="00 - N/A"/>
    <s v="10 - FONDO GENERAL"/>
    <s v="(en blanco)"/>
    <s v="01 - DISTRITO NACIONAL"/>
    <n v="610952416"/>
    <n v="834925070"/>
    <n v="828908089.75999999"/>
  </r>
  <r>
    <s v="2022"/>
    <x v="0"/>
    <x v="0"/>
    <x v="0"/>
    <x v="0"/>
    <s v="2 - Poder Ejecutivo"/>
    <s v="0204 - MINISTERIO DE RELACIONES EXTERIORES"/>
    <s v="4 - SERVICIOS SOCIALES"/>
    <s v="4.4 - Educación"/>
    <s v="4.4.04 - Educación superior"/>
    <s v="2.1 - REMUNERACIONES Y CONTRIBUCIONES"/>
    <s v="2.1.1 - REMUNERACIONES"/>
    <s v="N"/>
    <s v="00 - N/A"/>
    <s v="10 - FONDO GENERAL"/>
    <s v="(en blanco)"/>
    <s v="01 - DISTRITO NACIONAL"/>
    <n v="100948606"/>
    <n v="100948606"/>
    <n v="87689940.050000027"/>
  </r>
  <r>
    <s v="2022"/>
    <x v="0"/>
    <x v="0"/>
    <x v="0"/>
    <x v="0"/>
    <s v="2 - Poder Ejecutivo"/>
    <s v="0204 - MINISTERIO DE RELACIONES EXTERIORES"/>
    <s v="4 - SERVICIOS SOCIALES"/>
    <s v="4.4 - Educación"/>
    <s v="4.4.04 - Educación superior"/>
    <s v="2.1 - REMUNERACIONES Y CONTRIBUCIONES"/>
    <s v="2.1.2 - SOBRESUELDOS"/>
    <s v="N"/>
    <s v="00 - N/A"/>
    <s v="10 - FONDO GENERAL"/>
    <s v="(en blanco)"/>
    <s v="01 - DISTRITO NACIONAL"/>
    <n v="16768402"/>
    <n v="16188402"/>
    <n v="12622394.689999999"/>
  </r>
  <r>
    <s v="2022"/>
    <x v="0"/>
    <x v="0"/>
    <x v="0"/>
    <x v="0"/>
    <s v="2 - Poder Ejecutivo"/>
    <s v="0204 - MINISTERIO DE RELACIONES EXTERIORES"/>
    <s v="4 - SERVICIOS SOCIALES"/>
    <s v="4.4 - Educación"/>
    <s v="4.4.04 - Educación superior"/>
    <s v="2.1 - REMUNERACIONES Y CONTRIBUCIONES"/>
    <s v="2.1.3 - DIETAS Y GASTOS DE REPRESENTACIÓN"/>
    <s v="N"/>
    <s v="00 - N/A"/>
    <s v="10 - FONDO GENERAL"/>
    <s v="(en blanco)"/>
    <s v="01 - DISTRITO NACIONAL"/>
    <n v="450000"/>
    <n v="450000"/>
    <n v="251493.98"/>
  </r>
  <r>
    <s v="2022"/>
    <x v="0"/>
    <x v="0"/>
    <x v="0"/>
    <x v="0"/>
    <s v="2 - Poder Ejecutivo"/>
    <s v="0204 - MINISTERIO DE RELACIONES EXTERIORES"/>
    <s v="4 - SERVICIOS SOCIALES"/>
    <s v="4.4 - Educación"/>
    <s v="4.4.04 - Educación superior"/>
    <s v="2.1 - REMUNERACIONES Y CONTRIBUCIONES"/>
    <s v="2.1.4 - GRATIFICACIONES Y BONIFICACIONES"/>
    <s v="N"/>
    <s v="00 - N/A"/>
    <s v="10 - FONDO GENERAL"/>
    <s v="(en blanco)"/>
    <s v="01 - DISTRITO NACIONAL"/>
    <n v="0"/>
    <n v="580000"/>
    <n v="550000"/>
  </r>
  <r>
    <s v="2022"/>
    <x v="0"/>
    <x v="0"/>
    <x v="0"/>
    <x v="0"/>
    <s v="2 - Poder Ejecutivo"/>
    <s v="0204 - MINISTERIO DE RELACIONES EXTERIORES"/>
    <s v="4 - SERVICIOS SOCIALES"/>
    <s v="4.4 - Educación"/>
    <s v="4.4.04 - Educación superior"/>
    <s v="2.1 - REMUNERACIONES Y CONTRIBUCIONES"/>
    <s v="2.1.5 - CONTRIBUCIONES A LA SEGURIDAD SOCIAL"/>
    <s v="N"/>
    <s v="00 - N/A"/>
    <s v="10 - FONDO GENERAL"/>
    <s v="(en blanco)"/>
    <s v="01 - DISTRITO NACIONAL"/>
    <n v="13634313"/>
    <n v="13634313"/>
    <n v="11866357.170000011"/>
  </r>
  <r>
    <s v="2022"/>
    <x v="0"/>
    <x v="0"/>
    <x v="0"/>
    <x v="0"/>
    <s v="2 - Poder Ejecutivo"/>
    <s v="0204 - MINISTERIO DE RELACIONES EXTERIORES"/>
    <s v="4 - SERVICIOS SOCIALES"/>
    <s v="4.4 - Educación"/>
    <s v="4.4.04 - Educación superior"/>
    <s v="2.2 - CONTRATACIÓN DE SERVICIOS"/>
    <s v="2.2.1 - SERVICIOS BÁSICOS"/>
    <s v="N"/>
    <s v="00 - N/A"/>
    <s v="10 - FONDO GENERAL"/>
    <s v="(en blanco)"/>
    <s v="01 - DISTRITO NACIONAL"/>
    <n v="6930000"/>
    <n v="6150400"/>
    <n v="5600534.4500000011"/>
  </r>
  <r>
    <s v="2022"/>
    <x v="0"/>
    <x v="0"/>
    <x v="0"/>
    <x v="0"/>
    <s v="2 - Poder Ejecutivo"/>
    <s v="0204 - MINISTERIO DE RELACIONES EXTERIORES"/>
    <s v="4 - SERVICIOS SOCIALES"/>
    <s v="4.4 - Educación"/>
    <s v="4.4.04 - Educación superior"/>
    <s v="2.2 - CONTRATACIÓN DE SERVICIOS"/>
    <s v="2.2.2 - PUBLICIDAD, IMPRESIÓN Y ENCUADERNACIÓN"/>
    <s v="N"/>
    <s v="00 - N/A"/>
    <s v="10 - FONDO GENERAL"/>
    <s v="(en blanco)"/>
    <s v="01 - DISTRITO NACIONAL"/>
    <n v="306268"/>
    <n v="744567"/>
    <n v="728246.59"/>
  </r>
  <r>
    <s v="2022"/>
    <x v="0"/>
    <x v="0"/>
    <x v="0"/>
    <x v="0"/>
    <s v="2 - Poder Ejecutivo"/>
    <s v="0204 - MINISTERIO DE RELACIONES EXTERIORES"/>
    <s v="4 - SERVICIOS SOCIALES"/>
    <s v="4.4 - Educación"/>
    <s v="4.4.04 - Educación superior"/>
    <s v="2.2 - CONTRATACIÓN DE SERVICIOS"/>
    <s v="2.2.3 - VIÁTICOS"/>
    <s v="N"/>
    <s v="00 - N/A"/>
    <s v="10 - FONDO GENERAL"/>
    <s v="(en blanco)"/>
    <s v="01 - DISTRITO NACIONAL"/>
    <n v="720298"/>
    <n v="298"/>
    <n v="0"/>
  </r>
  <r>
    <s v="2022"/>
    <x v="0"/>
    <x v="0"/>
    <x v="0"/>
    <x v="0"/>
    <s v="2 - Poder Ejecutivo"/>
    <s v="0204 - MINISTERIO DE RELACIONES EXTERIORES"/>
    <s v="4 - SERVICIOS SOCIALES"/>
    <s v="4.4 - Educación"/>
    <s v="4.4.04 - Educación superior"/>
    <s v="2.2 - CONTRATACIÓN DE SERVICIOS"/>
    <s v="2.2.4 - TRANSPORTE Y ALMACENAJE"/>
    <s v="N"/>
    <s v="00 - N/A"/>
    <s v="10 - FONDO GENERAL"/>
    <s v="(en blanco)"/>
    <s v="01 - DISTRITO NACIONAL"/>
    <n v="569775"/>
    <n v="275371.58999999997"/>
    <n v="226814"/>
  </r>
  <r>
    <s v="2022"/>
    <x v="0"/>
    <x v="0"/>
    <x v="0"/>
    <x v="0"/>
    <s v="2 - Poder Ejecutivo"/>
    <s v="0204 - MINISTERIO DE RELACIONES EXTERIORES"/>
    <s v="4 - SERVICIOS SOCIALES"/>
    <s v="4.4 - Educación"/>
    <s v="4.4.04 - Educación superior"/>
    <s v="2.2 - CONTRATACIÓN DE SERVICIOS"/>
    <s v="2.2.5 - ALQUILERES Y RENTAS"/>
    <s v="N"/>
    <s v="00 - N/A"/>
    <s v="10 - FONDO GENERAL"/>
    <s v="(en blanco)"/>
    <s v="01 - DISTRITO NACIONAL"/>
    <n v="694777"/>
    <n v="1372264.41"/>
    <n v="1256833.6400000001"/>
  </r>
  <r>
    <s v="2022"/>
    <x v="0"/>
    <x v="0"/>
    <x v="0"/>
    <x v="0"/>
    <s v="2 - Poder Ejecutivo"/>
    <s v="0204 - MINISTERIO DE RELACIONES EXTERIORES"/>
    <s v="4 - SERVICIOS SOCIALES"/>
    <s v="4.4 - Educación"/>
    <s v="4.4.04 - Educación superior"/>
    <s v="2.2 - CONTRATACIÓN DE SERVICIOS"/>
    <s v="2.2.6 - SEGUROS"/>
    <s v="N"/>
    <s v="00 - N/A"/>
    <s v="10 - FONDO GENERAL"/>
    <s v="(en blanco)"/>
    <s v="01 - DISTRITO NACIONAL"/>
    <n v="500000"/>
    <n v="387810"/>
    <n v="387808.08"/>
  </r>
  <r>
    <s v="2022"/>
    <x v="0"/>
    <x v="0"/>
    <x v="0"/>
    <x v="0"/>
    <s v="2 - Poder Ejecutivo"/>
    <s v="0204 - MINISTERIO DE RELACIONES EXTERIORES"/>
    <s v="4 - SERVICIOS SOCIALES"/>
    <s v="4.4 - Educación"/>
    <s v="4.4.04 - Educación superior"/>
    <s v="2.2 - CONTRATACIÓN DE SERVICIOS"/>
    <s v="2.2.7 - SERVICIOS DE CONSERVACIÓN, REPARACIONES MENORES E INSTALACIONES TEMPORALES"/>
    <s v="N"/>
    <s v="00 - N/A"/>
    <s v="10 - FONDO GENERAL"/>
    <s v="(en blanco)"/>
    <s v="01 - DISTRITO NACIONAL"/>
    <n v="465072"/>
    <n v="525852"/>
    <n v="457172.85"/>
  </r>
  <r>
    <s v="2022"/>
    <x v="0"/>
    <x v="0"/>
    <x v="0"/>
    <x v="0"/>
    <s v="2 - Poder Ejecutivo"/>
    <s v="0204 - MINISTERIO DE RELACIONES EXTERIORES"/>
    <s v="4 - SERVICIOS SOCIALES"/>
    <s v="4.4 - Educación"/>
    <s v="4.4.04 - Educación superior"/>
    <s v="2.2 - CONTRATACIÓN DE SERVICIOS"/>
    <s v="2.2.8 - OTROS SERVICIOS NO INCLUIDOS EN CONCEPTOS ANTERIORES"/>
    <s v="N"/>
    <s v="00 - N/A"/>
    <s v="10 - FONDO GENERAL"/>
    <s v="(en blanco)"/>
    <s v="01 - DISTRITO NACIONAL"/>
    <n v="6692552"/>
    <n v="6189842"/>
    <n v="5000702.8699999992"/>
  </r>
  <r>
    <s v="2022"/>
    <x v="0"/>
    <x v="0"/>
    <x v="0"/>
    <x v="0"/>
    <s v="2 - Poder Ejecutivo"/>
    <s v="0204 - MINISTERIO DE RELACIONES EXTERIORES"/>
    <s v="4 - SERVICIOS SOCIALES"/>
    <s v="4.4 - Educación"/>
    <s v="4.4.04 - Educación superior"/>
    <s v="2.2 - CONTRATACIÓN DE SERVICIOS"/>
    <s v="2.2.9 - OTRAS CONTRATACIONES DE SERVICIOS"/>
    <s v="N"/>
    <s v="00 - N/A"/>
    <s v="10 - FONDO GENERAL"/>
    <s v="(en blanco)"/>
    <s v="01 - DISTRITO NACIONAL"/>
    <n v="354477"/>
    <n v="1301000"/>
    <n v="759696.98"/>
  </r>
  <r>
    <s v="2022"/>
    <x v="0"/>
    <x v="0"/>
    <x v="0"/>
    <x v="0"/>
    <s v="2 - Poder Ejecutivo"/>
    <s v="0204 - MINISTERIO DE RELACIONES EXTERIORES"/>
    <s v="4 - SERVICIOS SOCIALES"/>
    <s v="4.4 - Educación"/>
    <s v="4.4.04 - Educación superior"/>
    <s v="2.3 - MATERIALES Y SUMINISTROS"/>
    <s v="2.3.1 - ALIMENTOS Y PRODUCTOS AGROFORESTALES"/>
    <s v="N"/>
    <s v="00 - N/A"/>
    <s v="10 - FONDO GENERAL"/>
    <s v="(en blanco)"/>
    <s v="01 - DISTRITO NACIONAL"/>
    <n v="409761"/>
    <n v="366000"/>
    <n v="323786.18"/>
  </r>
  <r>
    <s v="2022"/>
    <x v="0"/>
    <x v="0"/>
    <x v="0"/>
    <x v="0"/>
    <s v="2 - Poder Ejecutivo"/>
    <s v="0204 - MINISTERIO DE RELACIONES EXTERIORES"/>
    <s v="4 - SERVICIOS SOCIALES"/>
    <s v="4.4 - Educación"/>
    <s v="4.4.04 - Educación superior"/>
    <s v="2.3 - MATERIALES Y SUMINISTROS"/>
    <s v="2.3.2 - TEXTILES Y VESTUARIOS"/>
    <s v="N"/>
    <s v="00 - N/A"/>
    <s v="10 - FONDO GENERAL"/>
    <s v="(en blanco)"/>
    <s v="01 - DISTRITO NACIONAL"/>
    <n v="207700"/>
    <n v="878000"/>
    <n v="636031.80000000005"/>
  </r>
  <r>
    <s v="2022"/>
    <x v="0"/>
    <x v="0"/>
    <x v="0"/>
    <x v="0"/>
    <s v="2 - Poder Ejecutivo"/>
    <s v="0204 - MINISTERIO DE RELACIONES EXTERIORES"/>
    <s v="4 - SERVICIOS SOCIALES"/>
    <s v="4.4 - Educación"/>
    <s v="4.4.04 - Educación superior"/>
    <s v="2.3 - MATERIALES Y SUMINISTROS"/>
    <s v="2.3.4 - PRODUCTOS FARMACÉUTICOS"/>
    <s v="N"/>
    <s v="00 - N/A"/>
    <s v="10 - FONDO GENERAL"/>
    <s v="(en blanco)"/>
    <s v="01 - DISTRITO NACIONAL"/>
    <n v="20000"/>
    <n v="0"/>
    <n v="0"/>
  </r>
  <r>
    <s v="2022"/>
    <x v="0"/>
    <x v="0"/>
    <x v="0"/>
    <x v="0"/>
    <s v="2 - Poder Ejecutivo"/>
    <s v="0204 - MINISTERIO DE RELACIONES EXTERIORES"/>
    <s v="4 - SERVICIOS SOCIALES"/>
    <s v="4.4 - Educación"/>
    <s v="4.4.04 - Educación superior"/>
    <s v="2.3 - MATERIALES Y SUMINISTROS"/>
    <s v="2.3.6 - PRODUCTOS DE MINERALES, METÁLICOS Y NO METÁLICOS"/>
    <s v="N"/>
    <s v="00 - N/A"/>
    <s v="10 - FONDO GENERAL"/>
    <s v="(en blanco)"/>
    <s v="01 - DISTRITO NACIONAL"/>
    <n v="183789"/>
    <n v="143789"/>
    <n v="27322.739999999998"/>
  </r>
  <r>
    <s v="2022"/>
    <x v="0"/>
    <x v="0"/>
    <x v="0"/>
    <x v="0"/>
    <s v="2 - Poder Ejecutivo"/>
    <s v="0204 - MINISTERIO DE RELACIONES EXTERIORES"/>
    <s v="4 - SERVICIOS SOCIALES"/>
    <s v="4.4 - Educación"/>
    <s v="4.4.04 - Educación superior"/>
    <s v="2.3 - MATERIALES Y SUMINISTROS"/>
    <s v="2.3.7 - COMBUSTIBLES, LUBRICANTES, PRODUCTOS QUÍMICOS Y CONEXOS"/>
    <s v="N"/>
    <s v="00 - N/A"/>
    <s v="10 - FONDO GENERAL"/>
    <s v="(en blanco)"/>
    <s v="01 - DISTRITO NACIONAL"/>
    <n v="8792549"/>
    <n v="8711271"/>
    <n v="8700047.2699999996"/>
  </r>
  <r>
    <s v="2022"/>
    <x v="0"/>
    <x v="0"/>
    <x v="0"/>
    <x v="0"/>
    <s v="2 - Poder Ejecutivo"/>
    <s v="0204 - MINISTERIO DE RELACIONES EXTERIORES"/>
    <s v="4 - SERVICIOS SOCIALES"/>
    <s v="4.4 - Educación"/>
    <s v="4.4.04 - Educación superior"/>
    <s v="2.3 - MATERIALES Y SUMINISTROS"/>
    <s v="2.3.9 - PRODUCTOS Y ÚTILES VARIOS"/>
    <s v="N"/>
    <s v="00 - N/A"/>
    <s v="10 - FONDO GENERAL"/>
    <s v="(en blanco)"/>
    <s v="01 - DISTRITO NACIONAL"/>
    <n v="6204953"/>
    <n v="2024455"/>
    <n v="1922755.6099999999"/>
  </r>
  <r>
    <s v="2022"/>
    <x v="0"/>
    <x v="0"/>
    <x v="0"/>
    <x v="0"/>
    <s v="2 - Poder Ejecutivo"/>
    <s v="0204 - MINISTERIO DE RELACIONES EXTERIORES"/>
    <s v="4 - SERVICIOS SOCIALES"/>
    <s v="4.4 - Educación"/>
    <s v="4.4.04 - Educación superior"/>
    <s v="2.3 - MATERIALES Y SUMINISTROS"/>
    <s v="2.3.3 - PAPEL, CARTÓN E IMPRESOS"/>
    <s v="N"/>
    <s v="00 - N/A"/>
    <s v="10 - FONDO GENERAL"/>
    <s v="(en blanco)"/>
    <s v="01 - DISTRITO NACIONAL"/>
    <n v="505611"/>
    <n v="991000"/>
    <n v="711799.16"/>
  </r>
  <r>
    <s v="2022"/>
    <x v="0"/>
    <x v="0"/>
    <x v="0"/>
    <x v="0"/>
    <s v="2 - Poder Ejecutivo"/>
    <s v="0204 - MINISTERIO DE RELACIONES EXTERIORES"/>
    <s v="4 - SERVICIOS SOCIALES"/>
    <s v="4.4 - Educación"/>
    <s v="4.4.04 - Educación superior"/>
    <s v="2.3 - MATERIALES Y SUMINISTROS"/>
    <s v="2.3.5 - CUERO, CAUCHO Y PLÁSTICO"/>
    <s v="N"/>
    <s v="00 - N/A"/>
    <s v="10 - FONDO GENERAL"/>
    <s v="(en blanco)"/>
    <s v="01 - DISTRITO NACIONAL"/>
    <n v="148954"/>
    <n v="135143"/>
    <n v="15330.39"/>
  </r>
  <r>
    <s v="2022"/>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10 - FONDO GENERAL"/>
    <s v="(en blanco)"/>
    <s v="01 - DISTRITO NACIONAL"/>
    <n v="2142978335"/>
    <n v="2254305923.79"/>
    <n v="2161978203.5700006"/>
  </r>
  <r>
    <s v="2022"/>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10 - FONDO GENERAL"/>
    <s v="(en blanco)"/>
    <s v="99 - MULTIPROVINCIAL"/>
    <n v="959930042"/>
    <n v="946916433.3900001"/>
    <n v="830338698.19999969"/>
  </r>
  <r>
    <s v="2022"/>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20 - FONDOS CON DESTINO ESPECÍFICO"/>
    <s v="(en blanco)"/>
    <s v="01 - DISTRITO NACIONAL"/>
    <n v="1500000"/>
    <n v="6000000"/>
    <n v="5978750"/>
  </r>
  <r>
    <s v="2022"/>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70 - DONACION EXTERNA"/>
    <s v="(en blanco)"/>
    <s v="01 - DISTRITO NACIONAL"/>
    <n v="0"/>
    <n v="11275334.43"/>
    <n v="10429000"/>
  </r>
  <r>
    <s v="2022"/>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70 - DONACION EXTERNA"/>
    <s v="(en blanco)"/>
    <s v="99 - MULTIPROVINCIAL"/>
    <n v="0"/>
    <n v="11973000"/>
    <n v="8233166.6600000001"/>
  </r>
  <r>
    <s v="2022"/>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10 - FONDO GENERAL"/>
    <s v="(en blanco)"/>
    <s v="01 - DISTRITO NACIONAL"/>
    <n v="895148606"/>
    <n v="862578889.43999982"/>
    <n v="811566425.81999981"/>
  </r>
  <r>
    <s v="2022"/>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10 - FONDO GENERAL"/>
    <s v="(en blanco)"/>
    <s v="99 - MULTIPROVINCIAL"/>
    <n v="298426175"/>
    <n v="346988671.08999997"/>
    <n v="295030946.82999998"/>
  </r>
  <r>
    <s v="2022"/>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20 - FONDOS CON DESTINO ESPECÍFICO"/>
    <s v="(en blanco)"/>
    <s v="01 - DISTRITO NACIONAL"/>
    <n v="45748425"/>
    <n v="51748425"/>
    <n v="50002119.560000002"/>
  </r>
  <r>
    <s v="2022"/>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20 - FONDOS CON DESTINO ESPECÍFICO"/>
    <s v="(en blanco)"/>
    <s v="99 - MULTIPROVINCIAL"/>
    <n v="9432000"/>
    <n v="7032000"/>
    <n v="6472000"/>
  </r>
  <r>
    <s v="2022"/>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70 - DONACION EXTERNA"/>
    <s v="(en blanco)"/>
    <s v="99 - MULTIPROVINCIAL"/>
    <n v="0"/>
    <n v="1575000"/>
    <n v="0"/>
  </r>
  <r>
    <s v="2022"/>
    <x v="0"/>
    <x v="0"/>
    <x v="0"/>
    <x v="0"/>
    <s v="2 - Poder Ejecutivo"/>
    <s v="0205 - MINISTERIO DE HACIENDA"/>
    <s v="1 - SERVICIOS  GENERALES"/>
    <s v="1.1 - Administración general"/>
    <s v="1.1.02 - Gestión administrativa, financiera, fiscal, económica y planificación"/>
    <s v="2.1 - REMUNERACIONES Y CONTRIBUCIONES"/>
    <s v="2.1.3 - DIETAS Y GASTOS DE REPRESENTACIÓN"/>
    <s v="N"/>
    <s v="00 - N/A"/>
    <s v="10 - FONDO GENERAL"/>
    <s v="(en blanco)"/>
    <s v="01 - DISTRITO NACIONAL"/>
    <n v="3980000"/>
    <n v="3530000"/>
    <n v="28104"/>
  </r>
  <r>
    <s v="2022"/>
    <x v="0"/>
    <x v="0"/>
    <x v="0"/>
    <x v="0"/>
    <s v="2 - Poder Ejecutivo"/>
    <s v="0205 - MINISTERIO DE HACIENDA"/>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600000"/>
    <n v="750000"/>
    <n v="208244.25"/>
  </r>
  <r>
    <s v="2022"/>
    <x v="0"/>
    <x v="0"/>
    <x v="0"/>
    <x v="0"/>
    <s v="2 - Poder Ejecutivo"/>
    <s v="0205 - MINISTERIO DE HACIENDA"/>
    <s v="1 - SERVICIOS  GENERALES"/>
    <s v="1.1 - Administración general"/>
    <s v="1.1.02 - Gestión administrativa, financiera, fiscal, económica y planificación"/>
    <s v="2.1 - REMUNERACIONES Y CONTRIBUCIONES"/>
    <s v="2.1.3 - DIETAS Y GASTOS DE REPRESENTACIÓN"/>
    <s v="N"/>
    <s v="00 - N/A"/>
    <s v="20 - FONDOS CON DESTINO ESPECÍFICO"/>
    <s v="(en blanco)"/>
    <s v="01 - DISTRITO NACIONAL"/>
    <n v="3500000"/>
    <n v="0"/>
    <n v="0"/>
  </r>
  <r>
    <s v="2022"/>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s v="N"/>
    <s v="00 - N/A"/>
    <s v="10 - FONDO GENERAL"/>
    <s v="(en blanco)"/>
    <s v="01 - DISTRITO NACIONAL"/>
    <n v="58212586"/>
    <n v="57007230.000000007"/>
    <n v="49284518.890000001"/>
  </r>
  <r>
    <s v="2022"/>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s v="N"/>
    <s v="00 - N/A"/>
    <s v="10 - FONDO GENERAL"/>
    <s v="(en blanco)"/>
    <s v="99 - MULTIPROVINCIAL"/>
    <n v="16856000"/>
    <n v="16080250"/>
    <n v="15244630"/>
  </r>
  <r>
    <s v="2022"/>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s v="N"/>
    <s v="00 - N/A"/>
    <s v="20 - FONDOS CON DESTINO ESPECÍFICO"/>
    <s v="(en blanco)"/>
    <s v="01 - DISTRITO NACIONAL"/>
    <n v="1000000"/>
    <n v="0"/>
    <n v="0"/>
  </r>
  <r>
    <s v="2022"/>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s v="N"/>
    <s v="00 - N/A"/>
    <s v="10 - FONDO GENERAL"/>
    <s v="(en blanco)"/>
    <s v="01 - DISTRITO NACIONAL"/>
    <n v="285574198"/>
    <n v="311971210.00999999"/>
    <n v="293213174.41999996"/>
  </r>
  <r>
    <s v="2022"/>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113178608"/>
    <n v="126095952.39"/>
    <n v="111855115.45999996"/>
  </r>
  <r>
    <s v="2022"/>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s v="N"/>
    <s v="00 - N/A"/>
    <s v="70 - DONACION EXTERNA"/>
    <s v="(en blanco)"/>
    <s v="01 - DISTRITO NACIONAL"/>
    <n v="0"/>
    <n v="940947"/>
    <n v="892016.95"/>
  </r>
  <r>
    <s v="2022"/>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s v="N"/>
    <s v="00 - N/A"/>
    <s v="70 - DONACION EXTERNA"/>
    <s v="(en blanco)"/>
    <s v="99 - MULTIPROVINCIAL"/>
    <n v="0"/>
    <n v="1697750.8"/>
    <n v="1167228.7000000002"/>
  </r>
  <r>
    <s v="2022"/>
    <x v="0"/>
    <x v="0"/>
    <x v="0"/>
    <x v="0"/>
    <s v="2 - Poder Ejecutivo"/>
    <s v="0205 - MINISTERIO DE HACIENDA"/>
    <s v="1 - SERVICIOS  GENERALES"/>
    <s v="1.1 - Administración general"/>
    <s v="1.1.02 - Gestión administrativa, financiera, fiscal, económica y planificación"/>
    <s v="2.2 - CONTRATACIÓN DE SERVICIOS"/>
    <s v="2.2.1 - SERVICIOS BÁSICOS"/>
    <s v="N"/>
    <s v="00 - N/A"/>
    <s v="10 - FONDO GENERAL"/>
    <s v="(en blanco)"/>
    <s v="01 - DISTRITO NACIONAL"/>
    <n v="87244609"/>
    <n v="109077341"/>
    <n v="95060603.179999992"/>
  </r>
  <r>
    <s v="2022"/>
    <x v="0"/>
    <x v="0"/>
    <x v="0"/>
    <x v="0"/>
    <s v="2 - Poder Ejecutivo"/>
    <s v="0205 - MINISTERIO DE HACIENDA"/>
    <s v="1 - SERVICIOS  GENERALES"/>
    <s v="1.1 - Administración general"/>
    <s v="1.1.02 - Gestión administrativa, financiera, fiscal, económica y planificación"/>
    <s v="2.2 - CONTRATACIÓN DE SERVICIOS"/>
    <s v="2.2.1 - SERVICIOS BÁSICOS"/>
    <s v="N"/>
    <s v="00 - N/A"/>
    <s v="10 - FONDO GENERAL"/>
    <s v="(en blanco)"/>
    <s v="99 - MULTIPROVINCIAL"/>
    <n v="29264541"/>
    <n v="32189574.810000002"/>
    <n v="29712139.060000002"/>
  </r>
  <r>
    <s v="2022"/>
    <x v="0"/>
    <x v="0"/>
    <x v="0"/>
    <x v="0"/>
    <s v="2 - Poder Ejecutivo"/>
    <s v="0205 - MINISTERIO DE HACIENDA"/>
    <s v="1 - SERVICIOS  GENERALES"/>
    <s v="1.1 - Administración general"/>
    <s v="1.1.02 - Gestión administrativa, financiera, fiscal, económica y planificación"/>
    <s v="2.2 - CONTRATACIÓN DE SERVICIOS"/>
    <s v="2.2.1 - SERVICIOS BÁSICOS"/>
    <s v="N"/>
    <s v="00 - N/A"/>
    <s v="20 - FONDOS CON DESTINO ESPECÍFICO"/>
    <s v="(en blanco)"/>
    <s v="01 - DISTRITO NACIONAL"/>
    <n v="1060000"/>
    <n v="1060000"/>
    <n v="0"/>
  </r>
  <r>
    <s v="2022"/>
    <x v="0"/>
    <x v="0"/>
    <x v="0"/>
    <x v="0"/>
    <s v="2 - Poder Ejecutivo"/>
    <s v="0205 - MINISTERIO DE HACIENDA"/>
    <s v="1 - SERVICIOS  GENERALES"/>
    <s v="1.1 - Administración general"/>
    <s v="1.1.02 - Gestión administrativa, financiera, fiscal, económica y planificación"/>
    <s v="2.2 - CONTRATACIÓN DE SERVICIOS"/>
    <s v="2.2.1 - SERVICIOS BÁSICOS"/>
    <s v="N"/>
    <s v="00 - N/A"/>
    <s v="20 - FONDOS CON DESTINO ESPECÍFICO"/>
    <s v="(en blanco)"/>
    <s v="99 - MULTIPROVINCIAL"/>
    <n v="50000"/>
    <n v="51250"/>
    <n v="1225"/>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10 - FONDO GENERAL"/>
    <s v="(en blanco)"/>
    <s v="01 - DISTRITO NACIONAL"/>
    <n v="79515042"/>
    <n v="123246798.38"/>
    <n v="8619127.8099999987"/>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4172897"/>
    <n v="3230210.24"/>
    <n v="2219180.16"/>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20 - FONDOS CON DESTINO ESPECÍFICO"/>
    <s v="(en blanco)"/>
    <s v="01 - DISTRITO NACIONAL"/>
    <n v="3000000"/>
    <n v="13000000"/>
    <n v="541895.65"/>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20 - FONDOS CON DESTINO ESPECÍFICO"/>
    <s v="(en blanco)"/>
    <s v="99 - MULTIPROVINCIAL"/>
    <n v="1100000"/>
    <n v="2741336.4"/>
    <n v="1388325.73"/>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70 - DONACION EXTERNA"/>
    <s v="(en blanco)"/>
    <s v="01 - DISTRITO NACIONAL"/>
    <n v="0"/>
    <n v="1801052.04"/>
    <n v="460917.83"/>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70 - DONACION EXTERNA"/>
    <s v="(en blanco)"/>
    <s v="99 - MULTIPROVINCIAL"/>
    <n v="0"/>
    <n v="300000"/>
    <n v="0"/>
  </r>
  <r>
    <s v="2022"/>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10 - FONDO GENERAL"/>
    <s v="(en blanco)"/>
    <s v="01 - DISTRITO NACIONAL"/>
    <n v="10399253"/>
    <n v="9155710.9499999993"/>
    <n v="5940797.4800000004"/>
  </r>
  <r>
    <s v="2022"/>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10 - FONDO GENERAL"/>
    <s v="(en blanco)"/>
    <s v="99 - MULTIPROVINCIAL"/>
    <n v="5867851"/>
    <n v="9328741"/>
    <n v="6678161.0300000003"/>
  </r>
  <r>
    <s v="2022"/>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20 - FONDOS CON DESTINO ESPECÍFICO"/>
    <s v="(en blanco)"/>
    <s v="01 - DISTRITO NACIONAL"/>
    <n v="7000000"/>
    <n v="10800000"/>
    <n v="7851029.9000000004"/>
  </r>
  <r>
    <s v="2022"/>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20 - FONDOS CON DESTINO ESPECÍFICO"/>
    <s v="(en blanco)"/>
    <s v="99 - MULTIPROVINCIAL"/>
    <n v="5000000"/>
    <n v="5112262.34"/>
    <n v="2247437.5"/>
  </r>
  <r>
    <s v="2022"/>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70 - DONACION EXTERNA"/>
    <s v="(en blanco)"/>
    <s v="99 - MULTIPROVINCIAL"/>
    <n v="0"/>
    <n v="2075100.9"/>
    <n v="2075100"/>
  </r>
  <r>
    <s v="2022"/>
    <x v="0"/>
    <x v="0"/>
    <x v="0"/>
    <x v="0"/>
    <s v="2 - Poder Ejecutivo"/>
    <s v="0205 - MINISTERIO DE HACIENDA"/>
    <s v="1 - SERVICIOS  GENERALES"/>
    <s v="1.1 - Administración general"/>
    <s v="1.1.02 - Gestión administrativa, financiera, fiscal, económica y planificación"/>
    <s v="2.2 - CONTRATACIÓN DE SERVICIOS"/>
    <s v="2.2.4 - TRANSPORTE Y ALMACENAJE"/>
    <s v="N"/>
    <s v="00 - N/A"/>
    <s v="10 - FONDO GENERAL"/>
    <s v="(en blanco)"/>
    <s v="01 - DISTRITO NACIONAL"/>
    <n v="12435265"/>
    <n v="6231564.7000000002"/>
    <n v="1359769.46"/>
  </r>
  <r>
    <s v="2022"/>
    <x v="0"/>
    <x v="0"/>
    <x v="0"/>
    <x v="0"/>
    <s v="2 - Poder Ejecutivo"/>
    <s v="0205 - MINISTERIO DE HACIENDA"/>
    <s v="1 - SERVICIOS  GENERALES"/>
    <s v="1.1 - Administración general"/>
    <s v="1.1.02 - Gestión administrativa, financiera, fiscal, económica y planificación"/>
    <s v="2.2 - CONTRATACIÓN DE SERVICIOS"/>
    <s v="2.2.4 - TRANSPORTE Y ALMACENAJE"/>
    <s v="N"/>
    <s v="00 - N/A"/>
    <s v="10 - FONDO GENERAL"/>
    <s v="(en blanco)"/>
    <s v="99 - MULTIPROVINCIAL"/>
    <n v="318186"/>
    <n v="886670.99999999988"/>
    <n v="322591"/>
  </r>
  <r>
    <s v="2022"/>
    <x v="0"/>
    <x v="0"/>
    <x v="0"/>
    <x v="0"/>
    <s v="2 - Poder Ejecutivo"/>
    <s v="0205 - MINISTERIO DE HACIENDA"/>
    <s v="1 - SERVICIOS  GENERALES"/>
    <s v="1.1 - Administración general"/>
    <s v="1.1.02 - Gestión administrativa, financiera, fiscal, económica y planificación"/>
    <s v="2.2 - CONTRATACIÓN DE SERVICIOS"/>
    <s v="2.2.4 - TRANSPORTE Y ALMACENAJE"/>
    <s v="N"/>
    <s v="00 - N/A"/>
    <s v="20 - FONDOS CON DESTINO ESPECÍFICO"/>
    <s v="(en blanco)"/>
    <s v="01 - DISTRITO NACIONAL"/>
    <n v="6800000"/>
    <n v="3000000"/>
    <n v="286369.27"/>
  </r>
  <r>
    <s v="2022"/>
    <x v="0"/>
    <x v="0"/>
    <x v="0"/>
    <x v="0"/>
    <s v="2 - Poder Ejecutivo"/>
    <s v="0205 - MINISTERIO DE HACIENDA"/>
    <s v="1 - SERVICIOS  GENERALES"/>
    <s v="1.1 - Administración general"/>
    <s v="1.1.02 - Gestión administrativa, financiera, fiscal, económica y planificación"/>
    <s v="2.2 - CONTRATACIÓN DE SERVICIOS"/>
    <s v="2.2.4 - TRANSPORTE Y ALMACENAJE"/>
    <s v="N"/>
    <s v="00 - N/A"/>
    <s v="20 - FONDOS CON DESTINO ESPECÍFICO"/>
    <s v="(en blanco)"/>
    <s v="99 - MULTIPROVINCIAL"/>
    <n v="800000"/>
    <n v="134500"/>
    <n v="9979"/>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10 - FONDO GENERAL"/>
    <s v="(en blanco)"/>
    <s v="01 - DISTRITO NACIONAL"/>
    <n v="523553627"/>
    <n v="386748393.46999997"/>
    <n v="297795668.17000008"/>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10 - FONDO GENERAL"/>
    <s v="(en blanco)"/>
    <s v="99 - MULTIPROVINCIAL"/>
    <n v="7583697"/>
    <n v="22887838.73"/>
    <n v="21038341.860000003"/>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20 - FONDOS CON DESTINO ESPECÍFICO"/>
    <s v="(en blanco)"/>
    <s v="01 - DISTRITO NACIONAL"/>
    <n v="30200000"/>
    <n v="30200000"/>
    <n v="3026019.21"/>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20 - FONDOS CON DESTINO ESPECÍFICO"/>
    <s v="(en blanco)"/>
    <s v="99 - MULTIPROVINCIAL"/>
    <n v="2900000"/>
    <n v="2836000"/>
    <n v="231345.18"/>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70 - DONACION EXTERNA"/>
    <s v="(en blanco)"/>
    <s v="01 - DISTRITO NACIONAL"/>
    <n v="0"/>
    <n v="25790850"/>
    <n v="1016238.6300000001"/>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70 - DONACION EXTERNA"/>
    <s v="(en blanco)"/>
    <s v="99 - MULTIPROVINCIAL"/>
    <n v="0"/>
    <n v="2113820"/>
    <n v="0"/>
  </r>
  <r>
    <s v="2022"/>
    <x v="0"/>
    <x v="0"/>
    <x v="0"/>
    <x v="0"/>
    <s v="2 - Poder Ejecutivo"/>
    <s v="0205 - MINISTERIO DE HACIENDA"/>
    <s v="1 - SERVICIOS  GENERALES"/>
    <s v="1.1 - Administración general"/>
    <s v="1.1.02 - Gestión administrativa, financiera, fiscal, económica y planificación"/>
    <s v="2.2 - CONTRATACIÓN DE SERVICIOS"/>
    <s v="2.2.6 - SEGUROS"/>
    <s v="N"/>
    <s v="00 - N/A"/>
    <s v="10 - FONDO GENERAL"/>
    <s v="(en blanco)"/>
    <s v="01 - DISTRITO NACIONAL"/>
    <n v="70069782"/>
    <n v="78579107"/>
    <n v="63907280.079999998"/>
  </r>
  <r>
    <s v="2022"/>
    <x v="0"/>
    <x v="0"/>
    <x v="0"/>
    <x v="0"/>
    <s v="2 - Poder Ejecutivo"/>
    <s v="0205 - MINISTERIO DE HACIENDA"/>
    <s v="1 - SERVICIOS  GENERALES"/>
    <s v="1.1 - Administración general"/>
    <s v="1.1.02 - Gestión administrativa, financiera, fiscal, económica y planificación"/>
    <s v="2.2 - CONTRATACIÓN DE SERVICIOS"/>
    <s v="2.2.6 - SEGUROS"/>
    <s v="N"/>
    <s v="00 - N/A"/>
    <s v="10 - FONDO GENERAL"/>
    <s v="(en blanco)"/>
    <s v="99 - MULTIPROVINCIAL"/>
    <n v="13724000"/>
    <n v="15324490.960000001"/>
    <n v="13871872.599999998"/>
  </r>
  <r>
    <s v="2022"/>
    <x v="0"/>
    <x v="0"/>
    <x v="0"/>
    <x v="0"/>
    <s v="2 - Poder Ejecutivo"/>
    <s v="0205 - MINISTERIO DE HACIENDA"/>
    <s v="1 - SERVICIOS  GENERALES"/>
    <s v="1.1 - Administración general"/>
    <s v="1.1.02 - Gestión administrativa, financiera, fiscal, económica y planificación"/>
    <s v="2.2 - CONTRATACIÓN DE SERVICIOS"/>
    <s v="2.2.6 - SEGUROS"/>
    <s v="N"/>
    <s v="00 - N/A"/>
    <s v="20 - FONDOS CON DESTINO ESPECÍFICO"/>
    <s v="(en blanco)"/>
    <s v="01 - DISTRITO NACIONAL"/>
    <n v="5500000"/>
    <n v="3500000"/>
    <n v="1564204.5999999999"/>
  </r>
  <r>
    <s v="2022"/>
    <x v="0"/>
    <x v="0"/>
    <x v="0"/>
    <x v="0"/>
    <s v="2 - Poder Ejecutivo"/>
    <s v="0205 - MINISTERIO DE HACIENDA"/>
    <s v="1 - SERVICIOS  GENERALES"/>
    <s v="1.1 - Administración general"/>
    <s v="1.1.02 - Gestión administrativa, financiera, fiscal, económica y planificación"/>
    <s v="2.2 - CONTRATACIÓN DE SERVICIOS"/>
    <s v="2.2.6 - SEGUROS"/>
    <s v="N"/>
    <s v="00 - N/A"/>
    <s v="20 - FONDOS CON DESTINO ESPECÍFICO"/>
    <s v="(en blanco)"/>
    <s v="99 - MULTIPROVINCIAL"/>
    <n v="3000000"/>
    <n v="5690000"/>
    <n v="4033936.9099999997"/>
  </r>
  <r>
    <s v="2022"/>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01 - DISTRITO NACIONAL"/>
    <n v="194438379"/>
    <n v="92096842.310000002"/>
    <n v="22518238.230000008"/>
  </r>
  <r>
    <s v="2022"/>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12368600"/>
    <n v="9568371.9900000002"/>
    <n v="5613954.5400000019"/>
  </r>
  <r>
    <s v="2022"/>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20 - FONDOS CON DESTINO ESPECÍFICO"/>
    <s v="(en blanco)"/>
    <s v="01 - DISTRITO NACIONAL"/>
    <n v="44900000"/>
    <n v="36450963"/>
    <n v="4993646.7399999993"/>
  </r>
  <r>
    <s v="2022"/>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20 - FONDOS CON DESTINO ESPECÍFICO"/>
    <s v="(en blanco)"/>
    <s v="99 - MULTIPROVINCIAL"/>
    <n v="2567048"/>
    <n v="1530792.9"/>
    <n v="599069.12"/>
  </r>
  <r>
    <s v="2022"/>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70 - DONACION EXTERNA"/>
    <s v="(en blanco)"/>
    <s v="01 - DISTRITO NACIONAL"/>
    <n v="0"/>
    <n v="300000"/>
    <n v="0"/>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1 - DISTRITO NACIONAL"/>
    <n v="256345598"/>
    <n v="171168568.38999999"/>
    <n v="38850591.139999993"/>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26732138"/>
    <n v="14232034.809999993"/>
    <n v="8450050.5299999993"/>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20 - FONDOS CON DESTINO ESPECÍFICO"/>
    <s v="(en blanco)"/>
    <s v="01 - DISTRITO NACIONAL"/>
    <n v="67685963"/>
    <n v="51580000"/>
    <n v="5337228.5000000019"/>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20 - FONDOS CON DESTINO ESPECÍFICO"/>
    <s v="(en blanco)"/>
    <s v="99 - MULTIPROVINCIAL"/>
    <n v="3458100"/>
    <n v="3147146.29"/>
    <n v="2314110.39"/>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60 - CREDITO EXTERNO"/>
    <s v="(en blanco)"/>
    <s v="01 - DISTRITO NACIONAL"/>
    <n v="0"/>
    <n v="11320000"/>
    <n v="0"/>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01 - DISTRITO NACIONAL"/>
    <n v="197777920"/>
    <n v="107591900.38999999"/>
    <n v="15494557.669999998"/>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99 - MULTIPROVINCIAL"/>
    <n v="0"/>
    <n v="38309714.960000001"/>
    <n v="9840910.0099999998"/>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10 - FONDO GENERAL"/>
    <s v="(en blanco)"/>
    <s v="01 - DISTRITO NACIONAL"/>
    <n v="71107550"/>
    <n v="104462627"/>
    <n v="66588903.430000044"/>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2948584"/>
    <n v="10796770.219999999"/>
    <n v="7477836.54"/>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20 - FONDOS CON DESTINO ESPECÍFICO"/>
    <s v="(en blanco)"/>
    <s v="01 - DISTRITO NACIONAL"/>
    <n v="3090200"/>
    <n v="2090200"/>
    <n v="953265.98999999987"/>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20 - FONDOS CON DESTINO ESPECÍFICO"/>
    <s v="(en blanco)"/>
    <s v="99 - MULTIPROVINCIAL"/>
    <n v="2524000"/>
    <n v="4928180"/>
    <n v="3130553.17"/>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70 - DONACION EXTERNA"/>
    <s v="(en blanco)"/>
    <s v="01 - DISTRITO NACIONAL"/>
    <n v="0"/>
    <n v="652000.69999999995"/>
    <n v="29323"/>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70 - DONACION EXTERNA"/>
    <s v="(en blanco)"/>
    <s v="99 - MULTIPROVINCIAL"/>
    <n v="0"/>
    <n v="928235.56"/>
    <n v="76844.36"/>
  </r>
  <r>
    <s v="2022"/>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s v="N"/>
    <s v="00 - N/A"/>
    <s v="10 - FONDO GENERAL"/>
    <s v="(en blanco)"/>
    <s v="01 - DISTRITO NACIONAL"/>
    <n v="9116292"/>
    <n v="11706012"/>
    <n v="7733245.4600000009"/>
  </r>
  <r>
    <s v="2022"/>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1915721"/>
    <n v="2724703.8"/>
    <n v="1883718.11"/>
  </r>
  <r>
    <s v="2022"/>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s v="N"/>
    <s v="00 - N/A"/>
    <s v="20 - FONDOS CON DESTINO ESPECÍFICO"/>
    <s v="(en blanco)"/>
    <s v="01 - DISTRITO NACIONAL"/>
    <n v="2558500"/>
    <n v="2558500"/>
    <n v="1124383.67"/>
  </r>
  <r>
    <s v="2022"/>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s v="N"/>
    <s v="00 - N/A"/>
    <s v="20 - FONDOS CON DESTINO ESPECÍFICO"/>
    <s v="(en blanco)"/>
    <s v="99 - MULTIPROVINCIAL"/>
    <n v="1000000"/>
    <n v="1964255.2800000003"/>
    <n v="1333080.21"/>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10 - FONDO GENERAL"/>
    <s v="(en blanco)"/>
    <s v="01 - DISTRITO NACIONAL"/>
    <n v="5924300"/>
    <n v="6535800"/>
    <n v="1767362.4700000002"/>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10 - FONDO GENERAL"/>
    <s v="(en blanco)"/>
    <s v="99 - MULTIPROVINCIAL"/>
    <n v="5362261"/>
    <n v="6386844.6799999997"/>
    <n v="1674826.57"/>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20 - FONDOS CON DESTINO ESPECÍFICO"/>
    <s v="(en blanco)"/>
    <s v="01 - DISTRITO NACIONAL"/>
    <n v="8000000"/>
    <n v="7645000"/>
    <n v="654875.34"/>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20 - FONDOS CON DESTINO ESPECÍFICO"/>
    <s v="(en blanco)"/>
    <s v="99 - MULTIPROVINCIAL"/>
    <n v="60000"/>
    <n v="1207400"/>
    <n v="828541.58000000007"/>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70 - DONACION EXTERNA"/>
    <s v="(en blanco)"/>
    <s v="01 - DISTRITO NACIONAL"/>
    <n v="0"/>
    <n v="82500"/>
    <n v="0"/>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70 - DONACION EXTERNA"/>
    <s v="(en blanco)"/>
    <s v="99 - MULTIPROVINCIAL"/>
    <n v="0"/>
    <n v="0"/>
    <n v="0"/>
  </r>
  <r>
    <s v="2022"/>
    <x v="0"/>
    <x v="0"/>
    <x v="0"/>
    <x v="0"/>
    <s v="2 - Poder Ejecutivo"/>
    <s v="0205 - MINISTERIO DE HACIENDA"/>
    <s v="1 - SERVICIOS  GENERALES"/>
    <s v="1.1 - Administración general"/>
    <s v="1.1.02 - Gestión administrativa, financiera, fiscal, económica y planificación"/>
    <s v="2.3 - MATERIALES Y SUMINISTROS"/>
    <s v="2.3.4 - PRODUCTOS FARMACÉUTICOS"/>
    <s v="N"/>
    <s v="00 - N/A"/>
    <s v="10 - FONDO GENERAL"/>
    <s v="(en blanco)"/>
    <s v="01 - DISTRITO NACIONAL"/>
    <n v="932400"/>
    <n v="1709400"/>
    <n v="934901.52000000014"/>
  </r>
  <r>
    <s v="2022"/>
    <x v="0"/>
    <x v="0"/>
    <x v="0"/>
    <x v="0"/>
    <s v="2 - Poder Ejecutivo"/>
    <s v="0205 - MINISTERIO DE HACIENDA"/>
    <s v="1 - SERVICIOS  GENERALES"/>
    <s v="1.1 - Administración general"/>
    <s v="1.1.02 - Gestión administrativa, financiera, fiscal, económica y planificación"/>
    <s v="2.3 - MATERIALES Y SUMINISTROS"/>
    <s v="2.3.4 - PRODUCTOS FARMACÉUTICOS"/>
    <s v="N"/>
    <s v="00 - N/A"/>
    <s v="10 - FONDO GENERAL"/>
    <s v="(en blanco)"/>
    <s v="99 - MULTIPROVINCIAL"/>
    <n v="498742"/>
    <n v="63705.53"/>
    <n v="39527.199999999997"/>
  </r>
  <r>
    <s v="2022"/>
    <x v="0"/>
    <x v="0"/>
    <x v="0"/>
    <x v="0"/>
    <s v="2 - Poder Ejecutivo"/>
    <s v="0205 - MINISTERIO DE HACIENDA"/>
    <s v="1 - SERVICIOS  GENERALES"/>
    <s v="1.1 - Administración general"/>
    <s v="1.1.02 - Gestión administrativa, financiera, fiscal, económica y planificación"/>
    <s v="2.3 - MATERIALES Y SUMINISTROS"/>
    <s v="2.3.4 - PRODUCTOS FARMACÉUTICOS"/>
    <s v="N"/>
    <s v="00 - N/A"/>
    <s v="20 - FONDOS CON DESTINO ESPECÍFICO"/>
    <s v="(en blanco)"/>
    <s v="01 - DISTRITO NACIONAL"/>
    <n v="2500000"/>
    <n v="2500000"/>
    <n v="547449.06000000006"/>
  </r>
  <r>
    <s v="2022"/>
    <x v="0"/>
    <x v="0"/>
    <x v="0"/>
    <x v="0"/>
    <s v="2 - Poder Ejecutivo"/>
    <s v="0205 - MINISTERIO DE HACIENDA"/>
    <s v="1 - SERVICIOS  GENERALES"/>
    <s v="1.1 - Administración general"/>
    <s v="1.1.02 - Gestión administrativa, financiera, fiscal, económica y planificación"/>
    <s v="2.3 - MATERIALES Y SUMINISTROS"/>
    <s v="2.3.4 - PRODUCTOS FARMACÉUTICOS"/>
    <s v="N"/>
    <s v="00 - N/A"/>
    <s v="20 - FONDOS CON DESTINO ESPECÍFICO"/>
    <s v="(en blanco)"/>
    <s v="99 - MULTIPROVINCIAL"/>
    <n v="736120"/>
    <n v="196120"/>
    <n v="192381.25"/>
  </r>
  <r>
    <s v="2022"/>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01 - DISTRITO NACIONAL"/>
    <n v="2178017"/>
    <n v="3169940.96"/>
    <n v="1120912.1699999995"/>
  </r>
  <r>
    <s v="2022"/>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872288"/>
    <n v="870604.33999999985"/>
    <n v="383357.34"/>
  </r>
  <r>
    <s v="2022"/>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20 - FONDOS CON DESTINO ESPECÍFICO"/>
    <s v="(en blanco)"/>
    <s v="01 - DISTRITO NACIONAL"/>
    <n v="700000"/>
    <n v="2100000"/>
    <n v="482370.62"/>
  </r>
  <r>
    <s v="2022"/>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20 - FONDOS CON DESTINO ESPECÍFICO"/>
    <s v="(en blanco)"/>
    <s v="99 - MULTIPROVINCIAL"/>
    <n v="930000"/>
    <n v="575543.26"/>
    <n v="209686.69999999998"/>
  </r>
  <r>
    <s v="2022"/>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70 - DONACION EXTERNA"/>
    <s v="(en blanco)"/>
    <s v="99 - MULTIPROVINCIAL"/>
    <n v="0"/>
    <n v="0"/>
    <n v="0"/>
  </r>
  <r>
    <s v="2022"/>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1 - DISTRITO NACIONAL"/>
    <n v="71243512"/>
    <n v="67113978"/>
    <n v="58448681.600000039"/>
  </r>
  <r>
    <s v="2022"/>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16824444"/>
    <n v="21407391.370000001"/>
    <n v="20217711.900000002"/>
  </r>
  <r>
    <s v="2022"/>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20 - FONDOS CON DESTINO ESPECÍFICO"/>
    <s v="(en blanco)"/>
    <s v="01 - DISTRITO NACIONAL"/>
    <n v="2070000"/>
    <n v="13770000"/>
    <n v="7283737.2199999988"/>
  </r>
  <r>
    <s v="2022"/>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20 - FONDOS CON DESTINO ESPECÍFICO"/>
    <s v="(en blanco)"/>
    <s v="99 - MULTIPROVINCIAL"/>
    <n v="850000"/>
    <n v="5321125"/>
    <n v="5156227.3600000003"/>
  </r>
  <r>
    <s v="2022"/>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70 - DONACION EXTERNA"/>
    <s v="(en blanco)"/>
    <s v="99 - MULTIPROVINCIAL"/>
    <n v="0"/>
    <n v="1347435"/>
    <n v="1347000"/>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10 - FONDO GENERAL"/>
    <s v="(en blanco)"/>
    <s v="01 - DISTRITO NACIONAL"/>
    <n v="115351368"/>
    <n v="78026466.460000008"/>
    <n v="29467211.479999986"/>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35721298"/>
    <n v="23266315.870000001"/>
    <n v="17478422.399999991"/>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20 - FONDOS CON DESTINO ESPECÍFICO"/>
    <s v="(en blanco)"/>
    <s v="01 - DISTRITO NACIONAL"/>
    <n v="13134967"/>
    <n v="244738917"/>
    <n v="3399180.5700000008"/>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20 - FONDOS CON DESTINO ESPECÍFICO"/>
    <s v="(en blanco)"/>
    <s v="99 - MULTIPROVINCIAL"/>
    <n v="8244540"/>
    <n v="15218231.639999999"/>
    <n v="4145792.8899999992"/>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70 - DONACION EXTERNA"/>
    <s v="(en blanco)"/>
    <s v="01 - DISTRITO NACIONAL"/>
    <n v="0"/>
    <n v="5660181.79"/>
    <n v="2450605.0699999998"/>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70 - DONACION EXTERNA"/>
    <s v="(en blanco)"/>
    <s v="99 - MULTIPROVINCIAL"/>
    <n v="0"/>
    <n v="1031000"/>
    <n v="32023.140000000014"/>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10 - FONDO GENERAL"/>
    <s v="(en blanco)"/>
    <s v="01 - DISTRITO NACIONAL"/>
    <n v="72954462"/>
    <n v="69582215.569999993"/>
    <n v="58651158.609999992"/>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10 - FONDO GENERAL"/>
    <s v="(en blanco)"/>
    <s v="99 - MULTIPROVINCIAL"/>
    <n v="5215622"/>
    <n v="6436024.0699999994"/>
    <n v="3506018.32"/>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20 - FONDOS CON DESTINO ESPECÍFICO"/>
    <s v="(en blanco)"/>
    <s v="01 - DISTRITO NACIONAL"/>
    <n v="3282444"/>
    <n v="2906344"/>
    <n v="2559428.4900000002"/>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20 - FONDOS CON DESTINO ESPECÍFICO"/>
    <s v="(en blanco)"/>
    <s v="99 - MULTIPROVINCIAL"/>
    <n v="3469142"/>
    <n v="2123741.7000000002"/>
    <n v="1882281.8599999999"/>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70 - DONACION EXTERNA"/>
    <s v="(en blanco)"/>
    <s v="01 - DISTRITO NACIONAL"/>
    <n v="0"/>
    <n v="240300"/>
    <n v="24001.200000000001"/>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70 - DONACION EXTERNA"/>
    <s v="(en blanco)"/>
    <s v="99 - MULTIPROVINCIAL"/>
    <n v="0"/>
    <n v="0"/>
    <n v="0"/>
  </r>
  <r>
    <s v="2022"/>
    <x v="0"/>
    <x v="0"/>
    <x v="0"/>
    <x v="0"/>
    <s v="2 - Poder Ejecutivo"/>
    <s v="0205 - MINISTERIO DE HACIENDA"/>
    <s v="1 - SERVICIOS  GENERALES"/>
    <s v="1.1 - Administración general"/>
    <s v="1.1.02 - Gestión administrativa, financiera, fiscal, económica y planificación"/>
    <s v="2.3 - MATERIALES Y SUMINISTROS"/>
    <s v="2.3.5 - CUERO, CAUCHO Y PLÁSTICO"/>
    <s v="N"/>
    <s v="00 - N/A"/>
    <s v="10 - FONDO GENERAL"/>
    <s v="(en blanco)"/>
    <s v="01 - DISTRITO NACIONAL"/>
    <n v="5803400"/>
    <n v="4448541.9000000004"/>
    <n v="2720994.03"/>
  </r>
  <r>
    <s v="2022"/>
    <x v="0"/>
    <x v="0"/>
    <x v="0"/>
    <x v="0"/>
    <s v="2 - Poder Ejecutivo"/>
    <s v="0205 - MINISTERIO DE HACIENDA"/>
    <s v="1 - SERVICIOS  GENERALES"/>
    <s v="1.1 - Administración general"/>
    <s v="1.1.02 - Gestión administrativa, financiera, fiscal, económica y planificación"/>
    <s v="2.3 - MATERIALES Y SUMINISTROS"/>
    <s v="2.3.5 - CUERO, CAUCHO Y PLÁSTICO"/>
    <s v="N"/>
    <s v="00 - N/A"/>
    <s v="10 - FONDO GENERAL"/>
    <s v="(en blanco)"/>
    <s v="99 - MULTIPROVINCIAL"/>
    <n v="586407"/>
    <n v="524624"/>
    <n v="276394.72000000003"/>
  </r>
  <r>
    <s v="2022"/>
    <x v="0"/>
    <x v="0"/>
    <x v="0"/>
    <x v="0"/>
    <s v="2 - Poder Ejecutivo"/>
    <s v="0205 - MINISTERIO DE HACIENDA"/>
    <s v="1 - SERVICIOS  GENERALES"/>
    <s v="1.1 - Administración general"/>
    <s v="1.1.02 - Gestión administrativa, financiera, fiscal, económica y planificación"/>
    <s v="2.3 - MATERIALES Y SUMINISTROS"/>
    <s v="2.3.5 - CUERO, CAUCHO Y PLÁSTICO"/>
    <s v="N"/>
    <s v="00 - N/A"/>
    <s v="20 - FONDOS CON DESTINO ESPECÍFICO"/>
    <s v="(en blanco)"/>
    <s v="01 - DISTRITO NACIONAL"/>
    <n v="1900000"/>
    <n v="1900000"/>
    <n v="469249.3"/>
  </r>
  <r>
    <s v="2022"/>
    <x v="0"/>
    <x v="0"/>
    <x v="0"/>
    <x v="0"/>
    <s v="2 - Poder Ejecutivo"/>
    <s v="0205 - MINISTERIO DE HACIENDA"/>
    <s v="1 - SERVICIOS  GENERALES"/>
    <s v="1.1 - Administración general"/>
    <s v="1.1.02 - Gestión administrativa, financiera, fiscal, económica y planificación"/>
    <s v="2.3 - MATERIALES Y SUMINISTROS"/>
    <s v="2.3.5 - CUERO, CAUCHO Y PLÁSTICO"/>
    <s v="N"/>
    <s v="00 - N/A"/>
    <s v="20 - FONDOS CON DESTINO ESPECÍFICO"/>
    <s v="(en blanco)"/>
    <s v="99 - MULTIPROVINCIAL"/>
    <n v="700000"/>
    <n v="1003390.19"/>
    <n v="827333.29"/>
  </r>
  <r>
    <s v="2022"/>
    <x v="0"/>
    <x v="0"/>
    <x v="0"/>
    <x v="0"/>
    <s v="2 - Poder Ejecutivo"/>
    <s v="0206 - MINISTERIO DE EDUCACIÓN"/>
    <s v="4 - SERVICIOS SOCIALES"/>
    <s v="4.3 - Actividades deportivas, recreativas, culturales y religiosas"/>
    <s v="4.3.02 - Servicios recreativos y deportivos"/>
    <s v="2.2 - CONTRATACIÓN DE SERVICIOS"/>
    <s v="2.2.2 - PUBLICIDAD, IMPRESIÓN Y ENCUADERNACIÓN"/>
    <s v="N"/>
    <s v="00 - N/A"/>
    <s v="10 - FONDO GENERAL"/>
    <s v="(en blanco)"/>
    <s v="99 - MULTIPROVINCIAL"/>
    <n v="2900000"/>
    <n v="3008500"/>
    <n v="2520274.08"/>
  </r>
  <r>
    <s v="2022"/>
    <x v="0"/>
    <x v="0"/>
    <x v="0"/>
    <x v="0"/>
    <s v="2 - Poder Ejecutivo"/>
    <s v="0206 - MINISTERIO DE EDUCACIÓN"/>
    <s v="4 - SERVICIOS SOCIALES"/>
    <s v="4.3 - Actividades deportivas, recreativas, culturales y religiosas"/>
    <s v="4.3.02 - Servicios recreativos y deportivos"/>
    <s v="2.2 - CONTRATACIÓN DE SERVICIOS"/>
    <s v="2.2.3 - VIÁTICOS"/>
    <s v="N"/>
    <s v="00 - N/A"/>
    <s v="10 - FONDO GENERAL"/>
    <s v="(en blanco)"/>
    <s v="99 - MULTIPROVINCIAL"/>
    <n v="9150000"/>
    <n v="6055668.7999999998"/>
    <n v="5782850"/>
  </r>
  <r>
    <s v="2022"/>
    <x v="0"/>
    <x v="0"/>
    <x v="0"/>
    <x v="0"/>
    <s v="2 - Poder Ejecutivo"/>
    <s v="0206 - MINISTERIO DE EDUCACIÓN"/>
    <s v="4 - SERVICIOS SOCIALES"/>
    <s v="4.3 - Actividades deportivas, recreativas, culturales y religiosas"/>
    <s v="4.3.02 - Servicios recreativos y deportivos"/>
    <s v="2.2 - CONTRATACIÓN DE SERVICIOS"/>
    <s v="2.2.4 - TRANSPORTE Y ALMACENAJE"/>
    <s v="N"/>
    <s v="00 - N/A"/>
    <s v="10 - FONDO GENERAL"/>
    <s v="(en blanco)"/>
    <s v="99 - MULTIPROVINCIAL"/>
    <n v="2500000"/>
    <n v="222700"/>
    <n v="222700"/>
  </r>
  <r>
    <s v="2022"/>
    <x v="0"/>
    <x v="0"/>
    <x v="0"/>
    <x v="0"/>
    <s v="2 - Poder Ejecutivo"/>
    <s v="0206 - MINISTERIO DE EDUCACIÓN"/>
    <s v="4 - SERVICIOS SOCIALES"/>
    <s v="4.3 - Actividades deportivas, recreativas, culturales y religiosas"/>
    <s v="4.3.02 - Servicios recreativos y deportivos"/>
    <s v="2.2 - CONTRATACIÓN DE SERVICIOS"/>
    <s v="2.2.5 - ALQUILERES Y RENTAS"/>
    <s v="N"/>
    <s v="00 - N/A"/>
    <s v="10 - FONDO GENERAL"/>
    <s v="(en blanco)"/>
    <s v="99 - MULTIPROVINCIAL"/>
    <n v="7236000"/>
    <n v="5214000"/>
    <n v="4796544"/>
  </r>
  <r>
    <s v="2022"/>
    <x v="0"/>
    <x v="0"/>
    <x v="0"/>
    <x v="0"/>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s v="N"/>
    <s v="00 - N/A"/>
    <s v="10 - FONDO GENERAL"/>
    <s v="(en blanco)"/>
    <s v="99 - MULTIPROVINCIAL"/>
    <n v="38414450"/>
    <n v="28195526"/>
    <n v="28101371.219999999"/>
  </r>
  <r>
    <s v="2022"/>
    <x v="0"/>
    <x v="0"/>
    <x v="0"/>
    <x v="0"/>
    <s v="2 - Poder Ejecutivo"/>
    <s v="0206 - MINISTERIO DE EDUCACIÓN"/>
    <s v="4 - SERVICIOS SOCIALES"/>
    <s v="4.3 - Actividades deportivas, recreativas, culturales y religiosas"/>
    <s v="4.3.02 - Servicios recreativos y deportivos"/>
    <s v="2.2 - CONTRATACIÓN DE SERVICIOS"/>
    <s v="2.2.9 - OTRAS CONTRATACIONES DE SERVICIOS"/>
    <s v="N"/>
    <s v="00 - N/A"/>
    <s v="10 - FONDO GENERAL"/>
    <s v="(en blanco)"/>
    <s v="99 - MULTIPROVINCIAL"/>
    <n v="0"/>
    <n v="780000"/>
    <n v="586711.99"/>
  </r>
  <r>
    <s v="2022"/>
    <x v="0"/>
    <x v="0"/>
    <x v="0"/>
    <x v="0"/>
    <s v="2 - Poder Ejecutivo"/>
    <s v="0206 - MINISTERIO DE EDUCACIÓN"/>
    <s v="4 - SERVICIOS SOCIALES"/>
    <s v="4.3 - Actividades deportivas, recreativas, culturales y religiosas"/>
    <s v="4.3.02 - Servicios recreativos y deportivos"/>
    <s v="2.3 - MATERIALES Y SUMINISTROS"/>
    <s v="2.3.1 - ALIMENTOS Y PRODUCTOS AGROFORESTALES"/>
    <s v="N"/>
    <s v="00 - N/A"/>
    <s v="10 - FONDO GENERAL"/>
    <s v="(en blanco)"/>
    <s v="99 - MULTIPROVINCIAL"/>
    <n v="0"/>
    <n v="15000"/>
    <n v="13924"/>
  </r>
  <r>
    <s v="2022"/>
    <x v="0"/>
    <x v="0"/>
    <x v="0"/>
    <x v="0"/>
    <s v="2 - Poder Ejecutivo"/>
    <s v="0206 - MINISTERIO DE EDUCACIÓN"/>
    <s v="4 - SERVICIOS SOCIALES"/>
    <s v="4.3 - Actividades deportivas, recreativas, culturales y religiosas"/>
    <s v="4.3.02 - Servicios recreativos y deportivos"/>
    <s v="2.3 - MATERIALES Y SUMINISTROS"/>
    <s v="2.3.2 - TEXTILES Y VESTUARIOS"/>
    <s v="N"/>
    <s v="00 - N/A"/>
    <s v="10 - FONDO GENERAL"/>
    <s v="(en blanco)"/>
    <s v="99 - MULTIPROVINCIAL"/>
    <n v="9190000"/>
    <n v="13302000"/>
    <n v="13290507.560000001"/>
  </r>
  <r>
    <s v="2022"/>
    <x v="0"/>
    <x v="0"/>
    <x v="0"/>
    <x v="0"/>
    <s v="2 - Poder Ejecutivo"/>
    <s v="0206 - MINISTERIO DE EDUCACIÓN"/>
    <s v="4 - SERVICIOS SOCIALES"/>
    <s v="4.3 - Actividades deportivas, recreativas, culturales y religiosas"/>
    <s v="4.3.02 - Servicios recreativos y deportivos"/>
    <s v="2.3 - MATERIALES Y SUMINISTROS"/>
    <s v="2.3.6 - PRODUCTOS DE MINERALES, METÁLICOS Y NO METÁLICOS"/>
    <s v="N"/>
    <s v="00 - N/A"/>
    <s v="10 - FONDO GENERAL"/>
    <s v="(en blanco)"/>
    <s v="99 - MULTIPROVINCIAL"/>
    <n v="0"/>
    <n v="209000"/>
    <n v="199354.25"/>
  </r>
  <r>
    <s v="2022"/>
    <x v="0"/>
    <x v="0"/>
    <x v="0"/>
    <x v="0"/>
    <s v="2 - Poder Ejecutivo"/>
    <s v="0206 - MINISTERIO DE EDUCACIÓN"/>
    <s v="4 - SERVICIOS SOCIALES"/>
    <s v="4.3 - Actividades deportivas, recreativas, culturales y religiosas"/>
    <s v="4.3.02 - Servicios recreativos y deportivos"/>
    <s v="2.3 - MATERIALES Y SUMINISTROS"/>
    <s v="2.3.7 - COMBUSTIBLES, LUBRICANTES, PRODUCTOS QUÍMICOS Y CONEXOS"/>
    <s v="N"/>
    <s v="00 - N/A"/>
    <s v="10 - FONDO GENERAL"/>
    <s v="(en blanco)"/>
    <s v="99 - MULTIPROVINCIAL"/>
    <n v="5000000"/>
    <n v="146886.40000000037"/>
    <n v="146886.40000000002"/>
  </r>
  <r>
    <s v="2022"/>
    <x v="0"/>
    <x v="0"/>
    <x v="0"/>
    <x v="0"/>
    <s v="2 - Poder Ejecutivo"/>
    <s v="0206 - MINISTERIO DE EDUCACIÓN"/>
    <s v="4 - SERVICIOS SOCIALES"/>
    <s v="4.3 - Actividades deportivas, recreativas, culturales y religiosas"/>
    <s v="4.3.02 - Servicios recreativos y deportivos"/>
    <s v="2.3 - MATERIALES Y SUMINISTROS"/>
    <s v="2.3.9 - PRODUCTOS Y ÚTILES VARIOS"/>
    <s v="N"/>
    <s v="00 - N/A"/>
    <s v="10 - FONDO GENERAL"/>
    <s v="(en blanco)"/>
    <s v="99 - MULTIPROVINCIAL"/>
    <n v="8031500"/>
    <n v="7544500"/>
    <n v="7533753.2700000005"/>
  </r>
  <r>
    <s v="2022"/>
    <x v="0"/>
    <x v="0"/>
    <x v="0"/>
    <x v="0"/>
    <s v="2 - Poder Ejecutivo"/>
    <s v="0206 - MINISTERIO DE EDUCACIÓN"/>
    <s v="4 - SERVICIOS SOCIALES"/>
    <s v="4.3 - Actividades deportivas, recreativas, culturales y religiosas"/>
    <s v="4.3.02 - Servicios recreativos y deportivos"/>
    <s v="2.3 - MATERIALES Y SUMINISTROS"/>
    <s v="2.3.3 - PAPEL, CARTÓN E IMPRESOS"/>
    <s v="N"/>
    <s v="00 - N/A"/>
    <s v="10 - FONDO GENERAL"/>
    <s v="(en blanco)"/>
    <s v="99 - MULTIPROVINCIAL"/>
    <n v="1300000"/>
    <n v="35960.5"/>
    <n v="35960.5"/>
  </r>
  <r>
    <s v="2022"/>
    <x v="0"/>
    <x v="0"/>
    <x v="0"/>
    <x v="0"/>
    <s v="2 - Poder Ejecutivo"/>
    <s v="0206 - MINISTERIO DE EDUCACIÓN"/>
    <s v="4 - SERVICIOS SOCIALES"/>
    <s v="4.4 - Educación"/>
    <s v="4.4.01 - Educación inicial"/>
    <s v="2.1 - REMUNERACIONES Y CONTRIBUCIONES"/>
    <s v="2.1.1 - REMUNERACIONES"/>
    <s v="N"/>
    <s v="00 - N/A"/>
    <s v="10 - FONDO GENERAL"/>
    <s v="(en blanco)"/>
    <s v="99 - MULTIPROVINCIAL"/>
    <n v="4927273571"/>
    <n v="4776691411.5100002"/>
    <n v="4584284249.6400013"/>
  </r>
  <r>
    <s v="2022"/>
    <x v="0"/>
    <x v="0"/>
    <x v="0"/>
    <x v="0"/>
    <s v="2 - Poder Ejecutivo"/>
    <s v="0206 - MINISTERIO DE EDUCACIÓN"/>
    <s v="4 - SERVICIOS SOCIALES"/>
    <s v="4.4 - Educación"/>
    <s v="4.4.01 - Educación inicial"/>
    <s v="2.1 - REMUNERACIONES Y CONTRIBUCIONES"/>
    <s v="2.1.2 - SOBRESUELDOS"/>
    <s v="N"/>
    <s v="00 - N/A"/>
    <s v="10 - FONDO GENERAL"/>
    <s v="(en blanco)"/>
    <s v="99 - MULTIPROVINCIAL"/>
    <n v="407605116"/>
    <n v="519815962.50999999"/>
    <n v="483372921.70999998"/>
  </r>
  <r>
    <s v="2022"/>
    <x v="0"/>
    <x v="0"/>
    <x v="0"/>
    <x v="0"/>
    <s v="2 - Poder Ejecutivo"/>
    <s v="0206 - MINISTERIO DE EDUCACIÓN"/>
    <s v="4 - SERVICIOS SOCIALES"/>
    <s v="4.4 - Educación"/>
    <s v="4.4.01 - Educación inicial"/>
    <s v="2.1 - REMUNERACIONES Y CONTRIBUCIONES"/>
    <s v="2.1.5 - CONTRIBUCIONES A LA SEGURIDAD SOCIAL"/>
    <s v="N"/>
    <s v="00 - N/A"/>
    <s v="10 - FONDO GENERAL"/>
    <s v="(en blanco)"/>
    <s v="99 - MULTIPROVINCIAL"/>
    <n v="617510425"/>
    <n v="691767671.98000002"/>
    <n v="650687914.47000015"/>
  </r>
  <r>
    <s v="2022"/>
    <x v="0"/>
    <x v="0"/>
    <x v="0"/>
    <x v="0"/>
    <s v="2 - Poder Ejecutivo"/>
    <s v="0206 - MINISTERIO DE EDUCACIÓN"/>
    <s v="4 - SERVICIOS SOCIALES"/>
    <s v="4.4 - Educación"/>
    <s v="4.4.01 - Educación inicial"/>
    <s v="2.2 - CONTRATACIÓN DE SERVICIOS"/>
    <s v="2.2.1 - SERVICIOS BÁSICOS"/>
    <s v="N"/>
    <s v="00 - N/A"/>
    <s v="10 - FONDO GENERAL"/>
    <s v="(en blanco)"/>
    <s v="99 - MULTIPROVINCIAL"/>
    <n v="84797186"/>
    <n v="91566051.900000006"/>
    <n v="85458267.830000043"/>
  </r>
  <r>
    <s v="2022"/>
    <x v="0"/>
    <x v="0"/>
    <x v="0"/>
    <x v="0"/>
    <s v="2 - Poder Ejecutivo"/>
    <s v="0206 - MINISTERIO DE EDUCACIÓN"/>
    <s v="4 - SERVICIOS SOCIALES"/>
    <s v="4.4 - Educación"/>
    <s v="4.4.01 - Educación inicial"/>
    <s v="2.2 - CONTRATACIÓN DE SERVICIOS"/>
    <s v="2.2.2 - PUBLICIDAD, IMPRESIÓN Y ENCUADERNACIÓN"/>
    <s v="N"/>
    <s v="00 - N/A"/>
    <s v="10 - FONDO GENERAL"/>
    <s v="(en blanco)"/>
    <s v="99 - MULTIPROVINCIAL"/>
    <n v="84200044"/>
    <n v="35550804.370000005"/>
    <n v="20861724.039999992"/>
  </r>
  <r>
    <s v="2022"/>
    <x v="0"/>
    <x v="0"/>
    <x v="0"/>
    <x v="0"/>
    <s v="2 - Poder Ejecutivo"/>
    <s v="0206 - MINISTERIO DE EDUCACIÓN"/>
    <s v="4 - SERVICIOS SOCIALES"/>
    <s v="4.4 - Educación"/>
    <s v="4.4.01 - Educación inicial"/>
    <s v="2.2 - CONTRATACIÓN DE SERVICIOS"/>
    <s v="2.2.3 - VIÁTICOS"/>
    <s v="N"/>
    <s v="00 - N/A"/>
    <s v="10 - FONDO GENERAL"/>
    <s v="(en blanco)"/>
    <s v="99 - MULTIPROVINCIAL"/>
    <n v="132306700"/>
    <n v="22475507.699999999"/>
    <n v="17677275.5"/>
  </r>
  <r>
    <s v="2022"/>
    <x v="0"/>
    <x v="0"/>
    <x v="0"/>
    <x v="0"/>
    <s v="2 - Poder Ejecutivo"/>
    <s v="0206 - MINISTERIO DE EDUCACIÓN"/>
    <s v="4 - SERVICIOS SOCIALES"/>
    <s v="4.4 - Educación"/>
    <s v="4.4.01 - Educación inicial"/>
    <s v="2.2 - CONTRATACIÓN DE SERVICIOS"/>
    <s v="2.2.4 - TRANSPORTE Y ALMACENAJE"/>
    <s v="N"/>
    <s v="00 - N/A"/>
    <s v="10 - FONDO GENERAL"/>
    <s v="(en blanco)"/>
    <s v="99 - MULTIPROVINCIAL"/>
    <n v="19780900"/>
    <n v="1366089.5999999996"/>
    <n v="1191634.05"/>
  </r>
  <r>
    <s v="2022"/>
    <x v="0"/>
    <x v="0"/>
    <x v="0"/>
    <x v="0"/>
    <s v="2 - Poder Ejecutivo"/>
    <s v="0206 - MINISTERIO DE EDUCACIÓN"/>
    <s v="4 - SERVICIOS SOCIALES"/>
    <s v="4.4 - Educación"/>
    <s v="4.4.01 - Educación inicial"/>
    <s v="2.2 - CONTRATACIÓN DE SERVICIOS"/>
    <s v="2.2.5 - ALQUILERES Y RENTAS"/>
    <s v="N"/>
    <s v="00 - N/A"/>
    <s v="10 - FONDO GENERAL"/>
    <s v="(en blanco)"/>
    <s v="99 - MULTIPROVINCIAL"/>
    <n v="195204557"/>
    <n v="226815552.72000006"/>
    <n v="176233319.65999994"/>
  </r>
  <r>
    <s v="2022"/>
    <x v="0"/>
    <x v="0"/>
    <x v="0"/>
    <x v="0"/>
    <s v="2 - Poder Ejecutivo"/>
    <s v="0206 - MINISTERIO DE EDUCACIÓN"/>
    <s v="4 - SERVICIOS SOCIALES"/>
    <s v="4.4 - Educación"/>
    <s v="4.4.01 - Educación inicial"/>
    <s v="2.2 - CONTRATACIÓN DE SERVICIOS"/>
    <s v="2.2.6 - SEGUROS"/>
    <s v="N"/>
    <s v="00 - N/A"/>
    <s v="10 - FONDO GENERAL"/>
    <s v="(en blanco)"/>
    <s v="99 - MULTIPROVINCIAL"/>
    <n v="70772000"/>
    <n v="104898043.92999999"/>
    <n v="99147259.51000002"/>
  </r>
  <r>
    <s v="2022"/>
    <x v="0"/>
    <x v="0"/>
    <x v="0"/>
    <x v="0"/>
    <s v="2 - Poder Ejecutivo"/>
    <s v="0206 - MINISTERIO DE EDUCACIÓN"/>
    <s v="4 - SERVICIOS SOCIALES"/>
    <s v="4.4 - Educación"/>
    <s v="4.4.01 - Educación inicial"/>
    <s v="2.2 - CONTRATACIÓN DE SERVICIOS"/>
    <s v="2.2.7 - SERVICIOS DE CONSERVACIÓN, REPARACIONES MENORES E INSTALACIONES TEMPORALES"/>
    <s v="N"/>
    <s v="00 - N/A"/>
    <s v="10 - FONDO GENERAL"/>
    <s v="(en blanco)"/>
    <s v="99 - MULTIPROVINCIAL"/>
    <n v="2822291"/>
    <n v="12949892.43"/>
    <n v="4046583.3199999994"/>
  </r>
  <r>
    <s v="2022"/>
    <x v="0"/>
    <x v="0"/>
    <x v="0"/>
    <x v="0"/>
    <s v="2 - Poder Ejecutivo"/>
    <s v="0206 - MINISTERIO DE EDUCACIÓN"/>
    <s v="4 - SERVICIOS SOCIALES"/>
    <s v="4.4 - Educación"/>
    <s v="4.4.01 - Educación inicial"/>
    <s v="2.2 - CONTRATACIÓN DE SERVICIOS"/>
    <s v="2.2.8 - OTROS SERVICIOS NO INCLUIDOS EN CONCEPTOS ANTERIORES"/>
    <s v="N"/>
    <s v="00 - N/A"/>
    <s v="10 - FONDO GENERAL"/>
    <s v="(en blanco)"/>
    <s v="99 - MULTIPROVINCIAL"/>
    <n v="858900660"/>
    <n v="835707137.43999982"/>
    <n v="709629624.0200001"/>
  </r>
  <r>
    <s v="2022"/>
    <x v="0"/>
    <x v="0"/>
    <x v="0"/>
    <x v="0"/>
    <s v="2 - Poder Ejecutivo"/>
    <s v="0206 - MINISTERIO DE EDUCACIÓN"/>
    <s v="4 - SERVICIOS SOCIALES"/>
    <s v="4.4 - Educación"/>
    <s v="4.4.01 - Educación inicial"/>
    <s v="2.2 - CONTRATACIÓN DE SERVICIOS"/>
    <s v="2.2.9 - OTRAS CONTRATACIONES DE SERVICIOS"/>
    <s v="N"/>
    <s v="00 - N/A"/>
    <s v="10 - FONDO GENERAL"/>
    <s v="(en blanco)"/>
    <s v="99 - MULTIPROVINCIAL"/>
    <n v="62149470"/>
    <n v="40953500.189999998"/>
    <n v="4592041.53"/>
  </r>
  <r>
    <s v="2022"/>
    <x v="0"/>
    <x v="0"/>
    <x v="0"/>
    <x v="0"/>
    <s v="2 - Poder Ejecutivo"/>
    <s v="0206 - MINISTERIO DE EDUCACIÓN"/>
    <s v="4 - SERVICIOS SOCIALES"/>
    <s v="4.4 - Educación"/>
    <s v="4.4.01 - Educación inicial"/>
    <s v="2.3 - MATERIALES Y SUMINISTROS"/>
    <s v="2.3.1 - ALIMENTOS Y PRODUCTOS AGROFORESTALES"/>
    <s v="N"/>
    <s v="00 - N/A"/>
    <s v="10 - FONDO GENERAL"/>
    <s v="(en blanco)"/>
    <s v="99 - MULTIPROVINCIAL"/>
    <n v="1253841779"/>
    <n v="421343692.81"/>
    <n v="337993072.81999993"/>
  </r>
  <r>
    <s v="2022"/>
    <x v="0"/>
    <x v="0"/>
    <x v="0"/>
    <x v="0"/>
    <s v="2 - Poder Ejecutivo"/>
    <s v="0206 - MINISTERIO DE EDUCACIÓN"/>
    <s v="4 - SERVICIOS SOCIALES"/>
    <s v="4.4 - Educación"/>
    <s v="4.4.01 - Educación inicial"/>
    <s v="2.3 - MATERIALES Y SUMINISTROS"/>
    <s v="2.3.2 - TEXTILES Y VESTUARIOS"/>
    <s v="N"/>
    <s v="00 - N/A"/>
    <s v="10 - FONDO GENERAL"/>
    <s v="(en blanco)"/>
    <s v="99 - MULTIPROVINCIAL"/>
    <n v="97242210"/>
    <n v="23583358.800000001"/>
    <n v="17375096.139999997"/>
  </r>
  <r>
    <s v="2022"/>
    <x v="0"/>
    <x v="0"/>
    <x v="0"/>
    <x v="0"/>
    <s v="2 - Poder Ejecutivo"/>
    <s v="0206 - MINISTERIO DE EDUCACIÓN"/>
    <s v="4 - SERVICIOS SOCIALES"/>
    <s v="4.4 - Educación"/>
    <s v="4.4.01 - Educación inicial"/>
    <s v="2.3 - MATERIALES Y SUMINISTROS"/>
    <s v="2.3.4 - PRODUCTOS FARMACÉUTICOS"/>
    <s v="N"/>
    <s v="00 - N/A"/>
    <s v="10 - FONDO GENERAL"/>
    <s v="(en blanco)"/>
    <s v="99 - MULTIPROVINCIAL"/>
    <n v="623592"/>
    <n v="723592"/>
    <n v="0"/>
  </r>
  <r>
    <s v="2022"/>
    <x v="0"/>
    <x v="0"/>
    <x v="0"/>
    <x v="0"/>
    <s v="2 - Poder Ejecutivo"/>
    <s v="0206 - MINISTERIO DE EDUCACIÓN"/>
    <s v="4 - SERVICIOS SOCIALES"/>
    <s v="4.4 - Educación"/>
    <s v="4.4.01 - Educación inicial"/>
    <s v="2.3 - MATERIALES Y SUMINISTROS"/>
    <s v="2.3.6 - PRODUCTOS DE MINERALES, METÁLICOS Y NO METÁLICOS"/>
    <s v="N"/>
    <s v="00 - N/A"/>
    <s v="10 - FONDO GENERAL"/>
    <s v="(en blanco)"/>
    <s v="99 - MULTIPROVINCIAL"/>
    <n v="22306409"/>
    <n v="14230897.629999999"/>
    <n v="2680970.36"/>
  </r>
  <r>
    <s v="2022"/>
    <x v="0"/>
    <x v="0"/>
    <x v="0"/>
    <x v="0"/>
    <s v="2 - Poder Ejecutivo"/>
    <s v="0206 - MINISTERIO DE EDUCACIÓN"/>
    <s v="4 - SERVICIOS SOCIALES"/>
    <s v="4.4 - Educación"/>
    <s v="4.4.01 - Educación inicial"/>
    <s v="2.3 - MATERIALES Y SUMINISTROS"/>
    <s v="2.3.7 - COMBUSTIBLES, LUBRICANTES, PRODUCTOS QUÍMICOS Y CONEXOS"/>
    <s v="N"/>
    <s v="00 - N/A"/>
    <s v="10 - FONDO GENERAL"/>
    <s v="(en blanco)"/>
    <s v="99 - MULTIPROVINCIAL"/>
    <n v="85248995"/>
    <n v="77881594.25"/>
    <n v="47644204.659999996"/>
  </r>
  <r>
    <s v="2022"/>
    <x v="0"/>
    <x v="0"/>
    <x v="0"/>
    <x v="0"/>
    <s v="2 - Poder Ejecutivo"/>
    <s v="0206 - MINISTERIO DE EDUCACIÓN"/>
    <s v="4 - SERVICIOS SOCIALES"/>
    <s v="4.4 - Educación"/>
    <s v="4.4.01 - Educación inicial"/>
    <s v="2.3 - MATERIALES Y SUMINISTROS"/>
    <s v="2.3.9 - PRODUCTOS Y ÚTILES VARIOS"/>
    <s v="N"/>
    <s v="00 - N/A"/>
    <s v="10 - FONDO GENERAL"/>
    <s v="(en blanco)"/>
    <s v="99 - MULTIPROVINCIAL"/>
    <n v="658718247"/>
    <n v="396978181.01000005"/>
    <n v="277895624.7099998"/>
  </r>
  <r>
    <s v="2022"/>
    <x v="0"/>
    <x v="0"/>
    <x v="0"/>
    <x v="0"/>
    <s v="2 - Poder Ejecutivo"/>
    <s v="0206 - MINISTERIO DE EDUCACIÓN"/>
    <s v="4 - SERVICIOS SOCIALES"/>
    <s v="4.4 - Educación"/>
    <s v="4.4.01 - Educación inicial"/>
    <s v="2.3 - MATERIALES Y SUMINISTROS"/>
    <s v="2.3.3 - PAPEL, CARTÓN E IMPRESOS"/>
    <s v="N"/>
    <s v="00 - N/A"/>
    <s v="10 - FONDO GENERAL"/>
    <s v="(en blanco)"/>
    <s v="99 - MULTIPROVINCIAL"/>
    <n v="200306482"/>
    <n v="108888671.67999999"/>
    <n v="96011205.620000005"/>
  </r>
  <r>
    <s v="2022"/>
    <x v="0"/>
    <x v="0"/>
    <x v="0"/>
    <x v="0"/>
    <s v="2 - Poder Ejecutivo"/>
    <s v="0206 - MINISTERIO DE EDUCACIÓN"/>
    <s v="4 - SERVICIOS SOCIALES"/>
    <s v="4.4 - Educación"/>
    <s v="4.4.01 - Educación inicial"/>
    <s v="2.3 - MATERIALES Y SUMINISTROS"/>
    <s v="2.3.5 - CUERO, CAUCHO Y PLÁSTICO"/>
    <s v="N"/>
    <s v="00 - N/A"/>
    <s v="10 - FONDO GENERAL"/>
    <s v="(en blanco)"/>
    <s v="99 - MULTIPROVINCIAL"/>
    <n v="5965273"/>
    <n v="9586467.5599999987"/>
    <n v="5036295.209999999"/>
  </r>
  <r>
    <s v="2022"/>
    <x v="0"/>
    <x v="0"/>
    <x v="0"/>
    <x v="0"/>
    <s v="2 - Poder Ejecutivo"/>
    <s v="0206 - MINISTERIO DE EDUCACIÓN"/>
    <s v="4 - SERVICIOS SOCIALES"/>
    <s v="4.4 - Educación"/>
    <s v="4.4.02 - Educación básica"/>
    <s v="2.1 - REMUNERACIONES Y CONTRIBUCIONES"/>
    <s v="2.1.1 - REMUNERACIONES"/>
    <s v="N"/>
    <s v="00 - N/A"/>
    <s v="10 - FONDO GENERAL"/>
    <s v="(en blanco)"/>
    <s v="99 - MULTIPROVINCIAL"/>
    <n v="60417412285"/>
    <n v="71100275204.430008"/>
    <n v="70927313601.139969"/>
  </r>
  <r>
    <s v="2022"/>
    <x v="0"/>
    <x v="0"/>
    <x v="0"/>
    <x v="0"/>
    <s v="2 - Poder Ejecutivo"/>
    <s v="0206 - MINISTERIO DE EDUCACIÓN"/>
    <s v="4 - SERVICIOS SOCIALES"/>
    <s v="4.4 - Educación"/>
    <s v="4.4.02 - Educación básica"/>
    <s v="2.1 - REMUNERACIONES Y CONTRIBUCIONES"/>
    <s v="2.1.2 - SOBRESUELDOS"/>
    <s v="N"/>
    <s v="00 - N/A"/>
    <s v="10 - FONDO GENERAL"/>
    <s v="(en blanco)"/>
    <s v="99 - MULTIPROVINCIAL"/>
    <n v="0"/>
    <n v="628777277.43999994"/>
    <n v="628777277.44000006"/>
  </r>
  <r>
    <s v="2022"/>
    <x v="0"/>
    <x v="0"/>
    <x v="0"/>
    <x v="0"/>
    <s v="2 - Poder Ejecutivo"/>
    <s v="0206 - MINISTERIO DE EDUCACIÓN"/>
    <s v="4 - SERVICIOS SOCIALES"/>
    <s v="4.4 - Educación"/>
    <s v="4.4.02 - Educación básica"/>
    <s v="2.1 - REMUNERACIONES Y CONTRIBUCIONES"/>
    <s v="2.1.5 - CONTRIBUCIONES A LA SEGURIDAD SOCIAL"/>
    <s v="N"/>
    <s v="00 - N/A"/>
    <s v="10 - FONDO GENERAL"/>
    <s v="(en blanco)"/>
    <s v="99 - MULTIPROVINCIAL"/>
    <n v="9292803200"/>
    <n v="11182081656.740002"/>
    <n v="11136919823.36001"/>
  </r>
  <r>
    <s v="2022"/>
    <x v="0"/>
    <x v="0"/>
    <x v="0"/>
    <x v="0"/>
    <s v="2 - Poder Ejecutivo"/>
    <s v="0206 - MINISTERIO DE EDUCACIÓN"/>
    <s v="4 - SERVICIOS SOCIALES"/>
    <s v="4.4 - Educación"/>
    <s v="4.4.02 - Educación básica"/>
    <s v="2.2 - CONTRATACIÓN DE SERVICIOS"/>
    <s v="2.2.1 - SERVICIOS BÁSICOS"/>
    <s v="N"/>
    <s v="00 - N/A"/>
    <s v="10 - FONDO GENERAL"/>
    <s v="(en blanco)"/>
    <s v="99 - MULTIPROVINCIAL"/>
    <n v="1259779189"/>
    <n v="0"/>
    <n v="0"/>
  </r>
  <r>
    <s v="2022"/>
    <x v="0"/>
    <x v="0"/>
    <x v="0"/>
    <x v="0"/>
    <s v="2 - Poder Ejecutivo"/>
    <s v="0206 - MINISTERIO DE EDUCACIÓN"/>
    <s v="4 - SERVICIOS SOCIALES"/>
    <s v="4.4 - Educación"/>
    <s v="4.4.02 - Educación básica"/>
    <s v="2.2 - CONTRATACIÓN DE SERVICIOS"/>
    <s v="2.2.2 - PUBLICIDAD, IMPRESIÓN Y ENCUADERNACIÓN"/>
    <s v="N"/>
    <s v="00 - N/A"/>
    <s v="10 - FONDO GENERAL"/>
    <s v="(en blanco)"/>
    <s v="99 - MULTIPROVINCIAL"/>
    <n v="251721445"/>
    <n v="4784259.1099999994"/>
    <n v="2352053.4499999997"/>
  </r>
  <r>
    <s v="2022"/>
    <x v="0"/>
    <x v="0"/>
    <x v="0"/>
    <x v="0"/>
    <s v="2 - Poder Ejecutivo"/>
    <s v="0206 - MINISTERIO DE EDUCACIÓN"/>
    <s v="4 - SERVICIOS SOCIALES"/>
    <s v="4.4 - Educación"/>
    <s v="4.4.02 - Educación básica"/>
    <s v="2.2 - CONTRATACIÓN DE SERVICIOS"/>
    <s v="2.2.3 - VIÁTICOS"/>
    <s v="N"/>
    <s v="00 - N/A"/>
    <s v="10 - FONDO GENERAL"/>
    <s v="(en blanco)"/>
    <s v="99 - MULTIPROVINCIAL"/>
    <n v="159090100"/>
    <n v="9338442.25"/>
    <n v="5504397.29"/>
  </r>
  <r>
    <s v="2022"/>
    <x v="0"/>
    <x v="0"/>
    <x v="0"/>
    <x v="0"/>
    <s v="2 - Poder Ejecutivo"/>
    <s v="0206 - MINISTERIO DE EDUCACIÓN"/>
    <s v="4 - SERVICIOS SOCIALES"/>
    <s v="4.4 - Educación"/>
    <s v="4.4.02 - Educación básica"/>
    <s v="2.2 - CONTRATACIÓN DE SERVICIOS"/>
    <s v="2.2.4 - TRANSPORTE Y ALMACENAJE"/>
    <s v="N"/>
    <s v="00 - N/A"/>
    <s v="10 - FONDO GENERAL"/>
    <s v="(en blanco)"/>
    <s v="99 - MULTIPROVINCIAL"/>
    <n v="37446400"/>
    <n v="90400"/>
    <n v="90400"/>
  </r>
  <r>
    <s v="2022"/>
    <x v="0"/>
    <x v="0"/>
    <x v="0"/>
    <x v="0"/>
    <s v="2 - Poder Ejecutivo"/>
    <s v="0206 - MINISTERIO DE EDUCACIÓN"/>
    <s v="4 - SERVICIOS SOCIALES"/>
    <s v="4.4 - Educación"/>
    <s v="4.4.02 - Educación básica"/>
    <s v="2.2 - CONTRATACIÓN DE SERVICIOS"/>
    <s v="2.2.5 - ALQUILERES Y RENTAS"/>
    <s v="N"/>
    <s v="00 - N/A"/>
    <s v="10 - FONDO GENERAL"/>
    <s v="(en blanco)"/>
    <s v="99 - MULTIPROVINCIAL"/>
    <n v="0"/>
    <n v="31960194.120000001"/>
    <n v="31960194.120000001"/>
  </r>
  <r>
    <s v="2022"/>
    <x v="0"/>
    <x v="0"/>
    <x v="0"/>
    <x v="0"/>
    <s v="2 - Poder Ejecutivo"/>
    <s v="0206 - MINISTERIO DE EDUCACIÓN"/>
    <s v="4 - SERVICIOS SOCIALES"/>
    <s v="4.4 - Educación"/>
    <s v="4.4.02 - Educación básica"/>
    <s v="2.2 - CONTRATACIÓN DE SERVICIOS"/>
    <s v="2.2.7 - SERVICIOS DE CONSERVACIÓN, REPARACIONES MENORES E INSTALACIONES TEMPORALES"/>
    <s v="N"/>
    <s v="00 - N/A"/>
    <s v="10 - FONDO GENERAL"/>
    <s v="(en blanco)"/>
    <s v="99 - MULTIPROVINCIAL"/>
    <n v="0"/>
    <n v="1182.3499999999999"/>
    <n v="1182.3499999999999"/>
  </r>
  <r>
    <s v="2022"/>
    <x v="0"/>
    <x v="0"/>
    <x v="0"/>
    <x v="0"/>
    <s v="2 - Poder Ejecutivo"/>
    <s v="0206 - MINISTERIO DE EDUCACIÓN"/>
    <s v="4 - SERVICIOS SOCIALES"/>
    <s v="4.4 - Educación"/>
    <s v="4.4.02 - Educación básica"/>
    <s v="2.2 - CONTRATACIÓN DE SERVICIOS"/>
    <s v="2.2.8 - OTROS SERVICIOS NO INCLUIDOS EN CONCEPTOS ANTERIORES"/>
    <s v="N"/>
    <s v="00 - N/A"/>
    <s v="10 - FONDO GENERAL"/>
    <s v="(en blanco)"/>
    <s v="99 - MULTIPROVINCIAL"/>
    <n v="4320000"/>
    <n v="8107674.0799999982"/>
    <n v="5227674.08"/>
  </r>
  <r>
    <s v="2022"/>
    <x v="0"/>
    <x v="0"/>
    <x v="0"/>
    <x v="0"/>
    <s v="2 - Poder Ejecutivo"/>
    <s v="0206 - MINISTERIO DE EDUCACIÓN"/>
    <s v="4 - SERVICIOS SOCIALES"/>
    <s v="4.4 - Educación"/>
    <s v="4.4.02 - Educación básica"/>
    <s v="2.2 - CONTRATACIÓN DE SERVICIOS"/>
    <s v="2.2.9 - OTRAS CONTRATACIONES DE SERVICIOS"/>
    <s v="N"/>
    <s v="00 - N/A"/>
    <s v="10 - FONDO GENERAL"/>
    <s v="(en blanco)"/>
    <s v="99 - MULTIPROVINCIAL"/>
    <n v="9071400"/>
    <n v="94068.210000000894"/>
    <n v="94068.21"/>
  </r>
  <r>
    <s v="2022"/>
    <x v="0"/>
    <x v="0"/>
    <x v="0"/>
    <x v="0"/>
    <s v="2 - Poder Ejecutivo"/>
    <s v="0206 - MINISTERIO DE EDUCACIÓN"/>
    <s v="4 - SERVICIOS SOCIALES"/>
    <s v="4.4 - Educación"/>
    <s v="4.4.02 - Educación básica"/>
    <s v="2.3 - MATERIALES Y SUMINISTROS"/>
    <s v="2.3.1 - ALIMENTOS Y PRODUCTOS AGROFORESTALES"/>
    <s v="N"/>
    <s v="00 - N/A"/>
    <s v="10 - FONDO GENERAL"/>
    <s v="(en blanco)"/>
    <s v="99 - MULTIPROVINCIAL"/>
    <n v="0"/>
    <n v="94850.209999999992"/>
    <n v="94850.209999999992"/>
  </r>
  <r>
    <s v="2022"/>
    <x v="0"/>
    <x v="0"/>
    <x v="0"/>
    <x v="0"/>
    <s v="2 - Poder Ejecutivo"/>
    <s v="0206 - MINISTERIO DE EDUCACIÓN"/>
    <s v="4 - SERVICIOS SOCIALES"/>
    <s v="4.4 - Educación"/>
    <s v="4.4.02 - Educación básica"/>
    <s v="2.3 - MATERIALES Y SUMINISTROS"/>
    <s v="2.3.6 - PRODUCTOS DE MINERALES, METÁLICOS Y NO METÁLICOS"/>
    <s v="N"/>
    <s v="00 - N/A"/>
    <s v="10 - FONDO GENERAL"/>
    <s v="(en blanco)"/>
    <s v="99 - MULTIPROVINCIAL"/>
    <n v="424710"/>
    <n v="0"/>
    <n v="0"/>
  </r>
  <r>
    <s v="2022"/>
    <x v="0"/>
    <x v="0"/>
    <x v="0"/>
    <x v="0"/>
    <s v="2 - Poder Ejecutivo"/>
    <s v="0206 - MINISTERIO DE EDUCACIÓN"/>
    <s v="4 - SERVICIOS SOCIALES"/>
    <s v="4.4 - Educación"/>
    <s v="4.4.02 - Educación básica"/>
    <s v="2.3 - MATERIALES Y SUMINISTROS"/>
    <s v="2.3.7 - COMBUSTIBLES, LUBRICANTES, PRODUCTOS QUÍMICOS Y CONEXOS"/>
    <s v="N"/>
    <s v="00 - N/A"/>
    <s v="10 - FONDO GENERAL"/>
    <s v="(en blanco)"/>
    <s v="99 - MULTIPROVINCIAL"/>
    <n v="797500"/>
    <n v="886026.38"/>
    <n v="88526.38"/>
  </r>
  <r>
    <s v="2022"/>
    <x v="0"/>
    <x v="0"/>
    <x v="0"/>
    <x v="0"/>
    <s v="2 - Poder Ejecutivo"/>
    <s v="0206 - MINISTERIO DE EDUCACIÓN"/>
    <s v="4 - SERVICIOS SOCIALES"/>
    <s v="4.4 - Educación"/>
    <s v="4.4.02 - Educación básica"/>
    <s v="2.3 - MATERIALES Y SUMINISTROS"/>
    <s v="2.3.9 - PRODUCTOS Y ÚTILES VARIOS"/>
    <s v="N"/>
    <s v="00 - N/A"/>
    <s v="10 - FONDO GENERAL"/>
    <s v="(en blanco)"/>
    <s v="99 - MULTIPROVINCIAL"/>
    <n v="184539434"/>
    <n v="1762646.7300000042"/>
    <n v="22650.84"/>
  </r>
  <r>
    <s v="2022"/>
    <x v="0"/>
    <x v="0"/>
    <x v="0"/>
    <x v="0"/>
    <s v="2 - Poder Ejecutivo"/>
    <s v="0206 - MINISTERIO DE EDUCACIÓN"/>
    <s v="4 - SERVICIOS SOCIALES"/>
    <s v="4.4 - Educación"/>
    <s v="4.4.02 - Educación básica"/>
    <s v="2.3 - MATERIALES Y SUMINISTROS"/>
    <s v="2.3.3 - PAPEL, CARTÓN E IMPRESOS"/>
    <s v="N"/>
    <s v="00 - N/A"/>
    <s v="10 - FONDO GENERAL"/>
    <s v="(en blanco)"/>
    <s v="99 - MULTIPROVINCIAL"/>
    <n v="1429206825"/>
    <n v="2050397078.54"/>
    <n v="2047962977.98"/>
  </r>
  <r>
    <s v="2022"/>
    <x v="0"/>
    <x v="0"/>
    <x v="0"/>
    <x v="0"/>
    <s v="2 - Poder Ejecutivo"/>
    <s v="0206 - MINISTERIO DE EDUCACIÓN"/>
    <s v="4 - SERVICIOS SOCIALES"/>
    <s v="4.4 - Educación"/>
    <s v="4.4.02 - Educación básica"/>
    <s v="2.3 - MATERIALES Y SUMINISTROS"/>
    <s v="2.3.3 - PAPEL, CARTÓN E IMPRESOS"/>
    <s v="N"/>
    <s v="00 - N/A"/>
    <s v="20 - FONDOS CON DESTINO ESPECÍFICO"/>
    <s v="(en blanco)"/>
    <s v="99 - MULTIPROVINCIAL"/>
    <n v="155620703"/>
    <n v="143045084"/>
    <n v="0"/>
  </r>
  <r>
    <s v="2022"/>
    <x v="0"/>
    <x v="0"/>
    <x v="0"/>
    <x v="0"/>
    <s v="2 - Poder Ejecutivo"/>
    <s v="0206 - MINISTERIO DE EDUCACIÓN"/>
    <s v="4 - SERVICIOS SOCIALES"/>
    <s v="4.4 - Educación"/>
    <s v="4.4.02 - Educación básica"/>
    <s v="2.3 - MATERIALES Y SUMINISTROS"/>
    <s v="2.3.5 - CUERO, CAUCHO Y PLÁSTICO"/>
    <s v="N"/>
    <s v="00 - N/A"/>
    <s v="10 - FONDO GENERAL"/>
    <s v="(en blanco)"/>
    <s v="99 - MULTIPROVINCIAL"/>
    <n v="0"/>
    <n v="521.54999999999995"/>
    <n v="521.54999999999995"/>
  </r>
  <r>
    <s v="2022"/>
    <x v="0"/>
    <x v="0"/>
    <x v="0"/>
    <x v="0"/>
    <s v="2 - Poder Ejecutivo"/>
    <s v="0206 - MINISTERIO DE EDUCACIÓN"/>
    <s v="4 - SERVICIOS SOCIALES"/>
    <s v="4.4 - Educación"/>
    <s v="4.4.03 - Educación media"/>
    <s v="2.1 - REMUNERACIONES Y CONTRIBUCIONES"/>
    <s v="2.1.1 - REMUNERACIONES"/>
    <s v="N"/>
    <s v="00 - N/A"/>
    <s v="10 - FONDO GENERAL"/>
    <s v="(en blanco)"/>
    <s v="99 - MULTIPROVINCIAL"/>
    <n v="17409682974"/>
    <n v="20643282316.940002"/>
    <n v="20636251005.079998"/>
  </r>
  <r>
    <s v="2022"/>
    <x v="0"/>
    <x v="0"/>
    <x v="0"/>
    <x v="0"/>
    <s v="2 - Poder Ejecutivo"/>
    <s v="0206 - MINISTERIO DE EDUCACIÓN"/>
    <s v="4 - SERVICIOS SOCIALES"/>
    <s v="4.4 - Educación"/>
    <s v="4.4.03 - Educación media"/>
    <s v="2.1 - REMUNERACIONES Y CONTRIBUCIONES"/>
    <s v="2.1.2 - SOBRESUELDOS"/>
    <s v="N"/>
    <s v="00 - N/A"/>
    <s v="10 - FONDO GENERAL"/>
    <s v="(en blanco)"/>
    <s v="99 - MULTIPROVINCIAL"/>
    <n v="0"/>
    <n v="170067968.88000003"/>
    <n v="170067968.88"/>
  </r>
  <r>
    <s v="2022"/>
    <x v="0"/>
    <x v="0"/>
    <x v="0"/>
    <x v="0"/>
    <s v="2 - Poder Ejecutivo"/>
    <s v="0206 - MINISTERIO DE EDUCACIÓN"/>
    <s v="4 - SERVICIOS SOCIALES"/>
    <s v="4.4 - Educación"/>
    <s v="4.4.03 - Educación media"/>
    <s v="2.1 - REMUNERACIONES Y CONTRIBUCIONES"/>
    <s v="2.1.5 - CONTRIBUCIONES A LA SEGURIDAD SOCIAL"/>
    <s v="N"/>
    <s v="00 - N/A"/>
    <s v="10 - FONDO GENERAL"/>
    <s v="(en blanco)"/>
    <s v="99 - MULTIPROVINCIAL"/>
    <n v="2716001009"/>
    <n v="3351538557.0699997"/>
    <n v="3245108428.8399978"/>
  </r>
  <r>
    <s v="2022"/>
    <x v="0"/>
    <x v="0"/>
    <x v="0"/>
    <x v="0"/>
    <s v="2 - Poder Ejecutivo"/>
    <s v="0206 - MINISTERIO DE EDUCACIÓN"/>
    <s v="4 - SERVICIOS SOCIALES"/>
    <s v="4.4 - Educación"/>
    <s v="4.4.03 - Educación media"/>
    <s v="2.2 - CONTRATACIÓN DE SERVICIOS"/>
    <s v="2.2.1 - SERVICIOS BÁSICOS"/>
    <s v="N"/>
    <s v="00 - N/A"/>
    <s v="10 - FONDO GENERAL"/>
    <s v="(en blanco)"/>
    <s v="99 - MULTIPROVINCIAL"/>
    <n v="740220811"/>
    <n v="-5.9604644775390625E-8"/>
    <n v="0"/>
  </r>
  <r>
    <s v="2022"/>
    <x v="0"/>
    <x v="0"/>
    <x v="0"/>
    <x v="0"/>
    <s v="2 - Poder Ejecutivo"/>
    <s v="0206 - MINISTERIO DE EDUCACIÓN"/>
    <s v="4 - SERVICIOS SOCIALES"/>
    <s v="4.4 - Educación"/>
    <s v="4.4.03 - Educación media"/>
    <s v="2.2 - CONTRATACIÓN DE SERVICIOS"/>
    <s v="2.2.2 - PUBLICIDAD, IMPRESIÓN Y ENCUADERNACIÓN"/>
    <s v="N"/>
    <s v="00 - N/A"/>
    <s v="10 - FONDO GENERAL"/>
    <s v="(en blanco)"/>
    <s v="99 - MULTIPROVINCIAL"/>
    <n v="307195080"/>
    <n v="10648545.6"/>
    <n v="1148816.2000000002"/>
  </r>
  <r>
    <s v="2022"/>
    <x v="0"/>
    <x v="0"/>
    <x v="0"/>
    <x v="0"/>
    <s v="2 - Poder Ejecutivo"/>
    <s v="0206 - MINISTERIO DE EDUCACIÓN"/>
    <s v="4 - SERVICIOS SOCIALES"/>
    <s v="4.4 - Educación"/>
    <s v="4.4.03 - Educación media"/>
    <s v="2.2 - CONTRATACIÓN DE SERVICIOS"/>
    <s v="2.2.3 - VIÁTICOS"/>
    <s v="N"/>
    <s v="00 - N/A"/>
    <s v="10 - FONDO GENERAL"/>
    <s v="(en blanco)"/>
    <s v="99 - MULTIPROVINCIAL"/>
    <n v="58843655"/>
    <n v="2100"/>
    <n v="2100"/>
  </r>
  <r>
    <s v="2022"/>
    <x v="0"/>
    <x v="0"/>
    <x v="0"/>
    <x v="0"/>
    <s v="2 - Poder Ejecutivo"/>
    <s v="0206 - MINISTERIO DE EDUCACIÓN"/>
    <s v="4 - SERVICIOS SOCIALES"/>
    <s v="4.4 - Educación"/>
    <s v="4.4.03 - Educación media"/>
    <s v="2.2 - CONTRATACIÓN DE SERVICIOS"/>
    <s v="2.2.4 - TRANSPORTE Y ALMACENAJE"/>
    <s v="N"/>
    <s v="00 - N/A"/>
    <s v="10 - FONDO GENERAL"/>
    <s v="(en blanco)"/>
    <s v="99 - MULTIPROVINCIAL"/>
    <n v="153264802"/>
    <n v="1393387.599999994"/>
    <n v="420"/>
  </r>
  <r>
    <s v="2022"/>
    <x v="0"/>
    <x v="0"/>
    <x v="0"/>
    <x v="0"/>
    <s v="2 - Poder Ejecutivo"/>
    <s v="0206 - MINISTERIO DE EDUCACIÓN"/>
    <s v="4 - SERVICIOS SOCIALES"/>
    <s v="4.4 - Educación"/>
    <s v="4.4.03 - Educación media"/>
    <s v="2.2 - CONTRATACIÓN DE SERVICIOS"/>
    <s v="2.2.7 - SERVICIOS DE CONSERVACIÓN, REPARACIONES MENORES E INSTALACIONES TEMPORALES"/>
    <s v="N"/>
    <s v="00 - N/A"/>
    <s v="10 - FONDO GENERAL"/>
    <s v="(en blanco)"/>
    <s v="99 - MULTIPROVINCIAL"/>
    <n v="0"/>
    <n v="950"/>
    <n v="950"/>
  </r>
  <r>
    <s v="2022"/>
    <x v="0"/>
    <x v="0"/>
    <x v="0"/>
    <x v="0"/>
    <s v="2 - Poder Ejecutivo"/>
    <s v="0206 - MINISTERIO DE EDUCACIÓN"/>
    <s v="4 - SERVICIOS SOCIALES"/>
    <s v="4.4 - Educación"/>
    <s v="4.4.03 - Educación media"/>
    <s v="2.2 - CONTRATACIÓN DE SERVICIOS"/>
    <s v="2.2.8 - OTROS SERVICIOS NO INCLUIDOS EN CONCEPTOS ANTERIORES"/>
    <s v="N"/>
    <s v="00 - N/A"/>
    <s v="10 - FONDO GENERAL"/>
    <s v="(en blanco)"/>
    <s v="99 - MULTIPROVINCIAL"/>
    <n v="62788500"/>
    <n v="11392318.880000003"/>
    <n v="3729299.49"/>
  </r>
  <r>
    <s v="2022"/>
    <x v="0"/>
    <x v="0"/>
    <x v="0"/>
    <x v="0"/>
    <s v="2 - Poder Ejecutivo"/>
    <s v="0206 - MINISTERIO DE EDUCACIÓN"/>
    <s v="4 - SERVICIOS SOCIALES"/>
    <s v="4.4 - Educación"/>
    <s v="4.4.03 - Educación media"/>
    <s v="2.2 - CONTRATACIÓN DE SERVICIOS"/>
    <s v="2.2.9 - OTRAS CONTRATACIONES DE SERVICIOS"/>
    <s v="N"/>
    <s v="00 - N/A"/>
    <s v="10 - FONDO GENERAL"/>
    <s v="(en blanco)"/>
    <s v="99 - MULTIPROVINCIAL"/>
    <n v="183310500"/>
    <n v="45444824.310000002"/>
    <n v="45443296.120000005"/>
  </r>
  <r>
    <s v="2022"/>
    <x v="0"/>
    <x v="0"/>
    <x v="0"/>
    <x v="0"/>
    <s v="2 - Poder Ejecutivo"/>
    <s v="0206 - MINISTERIO DE EDUCACIÓN"/>
    <s v="4 - SERVICIOS SOCIALES"/>
    <s v="4.4 - Educación"/>
    <s v="4.4.03 - Educación media"/>
    <s v="2.3 - MATERIALES Y SUMINISTROS"/>
    <s v="2.3.1 - ALIMENTOS Y PRODUCTOS AGROFORESTALES"/>
    <s v="N"/>
    <s v="00 - N/A"/>
    <s v="10 - FONDO GENERAL"/>
    <s v="(en blanco)"/>
    <s v="99 - MULTIPROVINCIAL"/>
    <n v="0"/>
    <n v="12977.7"/>
    <n v="12977.7"/>
  </r>
  <r>
    <s v="2022"/>
    <x v="0"/>
    <x v="0"/>
    <x v="0"/>
    <x v="0"/>
    <s v="2 - Poder Ejecutivo"/>
    <s v="0206 - MINISTERIO DE EDUCACIÓN"/>
    <s v="4 - SERVICIOS SOCIALES"/>
    <s v="4.4 - Educación"/>
    <s v="4.4.03 - Educación media"/>
    <s v="2.3 - MATERIALES Y SUMINISTROS"/>
    <s v="2.3.2 - TEXTILES Y VESTUARIOS"/>
    <s v="N"/>
    <s v="00 - N/A"/>
    <s v="10 - FONDO GENERAL"/>
    <s v="(en blanco)"/>
    <s v="99 - MULTIPROVINCIAL"/>
    <n v="812000"/>
    <n v="0"/>
    <n v="0"/>
  </r>
  <r>
    <s v="2022"/>
    <x v="0"/>
    <x v="0"/>
    <x v="0"/>
    <x v="0"/>
    <s v="2 - Poder Ejecutivo"/>
    <s v="0206 - MINISTERIO DE EDUCACIÓN"/>
    <s v="4 - SERVICIOS SOCIALES"/>
    <s v="4.4 - Educación"/>
    <s v="4.4.03 - Educación media"/>
    <s v="2.3 - MATERIALES Y SUMINISTROS"/>
    <s v="2.3.4 - PRODUCTOS FARMACÉUTICOS"/>
    <s v="N"/>
    <s v="00 - N/A"/>
    <s v="10 - FONDO GENERAL"/>
    <s v="(en blanco)"/>
    <s v="99 - MULTIPROVINCIAL"/>
    <n v="0"/>
    <n v="4171.72"/>
    <n v="4171.72"/>
  </r>
  <r>
    <s v="2022"/>
    <x v="0"/>
    <x v="0"/>
    <x v="0"/>
    <x v="0"/>
    <s v="2 - Poder Ejecutivo"/>
    <s v="0206 - MINISTERIO DE EDUCACIÓN"/>
    <s v="4 - SERVICIOS SOCIALES"/>
    <s v="4.4 - Educación"/>
    <s v="4.4.03 - Educación media"/>
    <s v="2.3 - MATERIALES Y SUMINISTROS"/>
    <s v="2.3.6 - PRODUCTOS DE MINERALES, METÁLICOS Y NO METÁLICOS"/>
    <s v="N"/>
    <s v="00 - N/A"/>
    <s v="10 - FONDO GENERAL"/>
    <s v="(en blanco)"/>
    <s v="99 - MULTIPROVINCIAL"/>
    <n v="420000"/>
    <n v="0"/>
    <n v="0"/>
  </r>
  <r>
    <s v="2022"/>
    <x v="0"/>
    <x v="0"/>
    <x v="0"/>
    <x v="0"/>
    <s v="2 - Poder Ejecutivo"/>
    <s v="0206 - MINISTERIO DE EDUCACIÓN"/>
    <s v="4 - SERVICIOS SOCIALES"/>
    <s v="4.4 - Educación"/>
    <s v="4.4.03 - Educación media"/>
    <s v="2.3 - MATERIALES Y SUMINISTROS"/>
    <s v="2.3.7 - COMBUSTIBLES, LUBRICANTES, PRODUCTOS QUÍMICOS Y CONEXOS"/>
    <s v="N"/>
    <s v="00 - N/A"/>
    <s v="10 - FONDO GENERAL"/>
    <s v="(en blanco)"/>
    <s v="99 - MULTIPROVINCIAL"/>
    <n v="1388900"/>
    <n v="1388900"/>
    <n v="0"/>
  </r>
  <r>
    <s v="2022"/>
    <x v="0"/>
    <x v="0"/>
    <x v="0"/>
    <x v="0"/>
    <s v="2 - Poder Ejecutivo"/>
    <s v="0206 - MINISTERIO DE EDUCACIÓN"/>
    <s v="4 - SERVICIOS SOCIALES"/>
    <s v="4.4 - Educación"/>
    <s v="4.4.03 - Educación media"/>
    <s v="2.3 - MATERIALES Y SUMINISTROS"/>
    <s v="2.3.9 - PRODUCTOS Y ÚTILES VARIOS"/>
    <s v="N"/>
    <s v="00 - N/A"/>
    <s v="10 - FONDO GENERAL"/>
    <s v="(en blanco)"/>
    <s v="99 - MULTIPROVINCIAL"/>
    <n v="11570560"/>
    <n v="2556503.5899999947"/>
    <n v="61059.369999999995"/>
  </r>
  <r>
    <s v="2022"/>
    <x v="0"/>
    <x v="0"/>
    <x v="0"/>
    <x v="0"/>
    <s v="2 - Poder Ejecutivo"/>
    <s v="0206 - MINISTERIO DE EDUCACIÓN"/>
    <s v="4 - SERVICIOS SOCIALES"/>
    <s v="4.4 - Educación"/>
    <s v="4.4.03 - Educación media"/>
    <s v="2.3 - MATERIALES Y SUMINISTROS"/>
    <s v="2.3.3 - PAPEL, CARTÓN E IMPRESOS"/>
    <s v="N"/>
    <s v="00 - N/A"/>
    <s v="10 - FONDO GENERAL"/>
    <s v="(en blanco)"/>
    <s v="99 - MULTIPROVINCIAL"/>
    <n v="1170973370"/>
    <n v="2029373.2899999619"/>
    <n v="29373.289999999997"/>
  </r>
  <r>
    <s v="2022"/>
    <x v="0"/>
    <x v="0"/>
    <x v="0"/>
    <x v="0"/>
    <s v="2 - Poder Ejecutivo"/>
    <s v="0206 - MINISTERIO DE EDUCACIÓN"/>
    <s v="4 - SERVICIOS SOCIALES"/>
    <s v="4.4 - Educación"/>
    <s v="4.4.04 - Educación superior"/>
    <s v="2.1 - REMUNERACIONES Y CONTRIBUCIONES"/>
    <s v="2.1.1 - REMUNERACIONES"/>
    <s v="N"/>
    <s v="00 - N/A"/>
    <s v="10 - FONDO GENERAL"/>
    <s v="(en blanco)"/>
    <s v="99 - MULTIPROVINCIAL"/>
    <n v="1015671923"/>
    <n v="994071923"/>
    <n v="979445578.99999988"/>
  </r>
  <r>
    <s v="2022"/>
    <x v="0"/>
    <x v="0"/>
    <x v="0"/>
    <x v="0"/>
    <s v="2 - Poder Ejecutivo"/>
    <s v="0206 - MINISTERIO DE EDUCACIÓN"/>
    <s v="4 - SERVICIOS SOCIALES"/>
    <s v="4.4 - Educación"/>
    <s v="4.4.04 - Educación superior"/>
    <s v="2.1 - REMUNERACIONES Y CONTRIBUCIONES"/>
    <s v="2.1.2 - SOBRESUELDOS"/>
    <s v="N"/>
    <s v="00 - N/A"/>
    <s v="10 - FONDO GENERAL"/>
    <s v="(en blanco)"/>
    <s v="99 - MULTIPROVINCIAL"/>
    <n v="125294796"/>
    <n v="125894796"/>
    <n v="120839248.49000002"/>
  </r>
  <r>
    <s v="2022"/>
    <x v="0"/>
    <x v="0"/>
    <x v="0"/>
    <x v="0"/>
    <s v="2 - Poder Ejecutivo"/>
    <s v="0206 - MINISTERIO DE EDUCACIÓN"/>
    <s v="4 - SERVICIOS SOCIALES"/>
    <s v="4.4 - Educación"/>
    <s v="4.4.04 - Educación superior"/>
    <s v="2.1 - REMUNERACIONES Y CONTRIBUCIONES"/>
    <s v="2.1.3 - DIETAS Y GASTOS DE REPRESENTACIÓN"/>
    <s v="N"/>
    <s v="00 - N/A"/>
    <s v="10 - FONDO GENERAL"/>
    <s v="(en blanco)"/>
    <s v="99 - MULTIPROVINCIAL"/>
    <n v="500000"/>
    <n v="0"/>
    <n v="0"/>
  </r>
  <r>
    <s v="2022"/>
    <x v="0"/>
    <x v="0"/>
    <x v="0"/>
    <x v="0"/>
    <s v="2 - Poder Ejecutivo"/>
    <s v="0206 - MINISTERIO DE EDUCACIÓN"/>
    <s v="4 - SERVICIOS SOCIALES"/>
    <s v="4.4 - Educación"/>
    <s v="4.4.04 - Educación superior"/>
    <s v="2.1 - REMUNERACIONES Y CONTRIBUCIONES"/>
    <s v="2.1.4 - GRATIFICACIONES Y BONIFICACIONES"/>
    <s v="N"/>
    <s v="00 - N/A"/>
    <s v="10 - FONDO GENERAL"/>
    <s v="(en blanco)"/>
    <s v="99 - MULTIPROVINCIAL"/>
    <n v="120000"/>
    <n v="320000"/>
    <n v="232000"/>
  </r>
  <r>
    <s v="2022"/>
    <x v="0"/>
    <x v="0"/>
    <x v="0"/>
    <x v="0"/>
    <s v="2 - Poder Ejecutivo"/>
    <s v="0206 - MINISTERIO DE EDUCACIÓN"/>
    <s v="4 - SERVICIOS SOCIALES"/>
    <s v="4.4 - Educación"/>
    <s v="4.4.04 - Educación superior"/>
    <s v="2.1 - REMUNERACIONES Y CONTRIBUCIONES"/>
    <s v="2.1.5 - CONTRIBUCIONES A LA SEGURIDAD SOCIAL"/>
    <s v="N"/>
    <s v="00 - N/A"/>
    <s v="10 - FONDO GENERAL"/>
    <s v="(en blanco)"/>
    <s v="99 - MULTIPROVINCIAL"/>
    <n v="146831477"/>
    <n v="141331477"/>
    <n v="139222070.04999989"/>
  </r>
  <r>
    <s v="2022"/>
    <x v="0"/>
    <x v="0"/>
    <x v="0"/>
    <x v="0"/>
    <s v="2 - Poder Ejecutivo"/>
    <s v="0206 - MINISTERIO DE EDUCACIÓN"/>
    <s v="4 - SERVICIOS SOCIALES"/>
    <s v="4.4 - Educación"/>
    <s v="4.4.04 - Educación superior"/>
    <s v="2.2 - CONTRATACIÓN DE SERVICIOS"/>
    <s v="2.2.1 - SERVICIOS BÁSICOS"/>
    <s v="N"/>
    <s v="00 - N/A"/>
    <s v="10 - FONDO GENERAL"/>
    <s v="(en blanco)"/>
    <s v="99 - MULTIPROVINCIAL"/>
    <n v="25135000"/>
    <n v="26115000"/>
    <n v="25975999.710000001"/>
  </r>
  <r>
    <s v="2022"/>
    <x v="0"/>
    <x v="0"/>
    <x v="0"/>
    <x v="0"/>
    <s v="2 - Poder Ejecutivo"/>
    <s v="0206 - MINISTERIO DE EDUCACIÓN"/>
    <s v="4 - SERVICIOS SOCIALES"/>
    <s v="4.4 - Educación"/>
    <s v="4.4.04 - Educación superior"/>
    <s v="2.2 - CONTRATACIÓN DE SERVICIOS"/>
    <s v="2.2.2 - PUBLICIDAD, IMPRESIÓN Y ENCUADERNACIÓN"/>
    <s v="N"/>
    <s v="00 - N/A"/>
    <s v="10 - FONDO GENERAL"/>
    <s v="(en blanco)"/>
    <s v="99 - MULTIPROVINCIAL"/>
    <n v="29180745"/>
    <n v="13529745"/>
    <n v="9390494.5800000001"/>
  </r>
  <r>
    <s v="2022"/>
    <x v="0"/>
    <x v="0"/>
    <x v="0"/>
    <x v="0"/>
    <s v="2 - Poder Ejecutivo"/>
    <s v="0206 - MINISTERIO DE EDUCACIÓN"/>
    <s v="4 - SERVICIOS SOCIALES"/>
    <s v="4.4 - Educación"/>
    <s v="4.4.04 - Educación superior"/>
    <s v="2.2 - CONTRATACIÓN DE SERVICIOS"/>
    <s v="2.2.3 - VIÁTICOS"/>
    <s v="N"/>
    <s v="00 - N/A"/>
    <s v="10 - FONDO GENERAL"/>
    <s v="(en blanco)"/>
    <s v="99 - MULTIPROVINCIAL"/>
    <n v="11465595"/>
    <n v="1745595"/>
    <n v="1497650"/>
  </r>
  <r>
    <s v="2022"/>
    <x v="0"/>
    <x v="0"/>
    <x v="0"/>
    <x v="0"/>
    <s v="2 - Poder Ejecutivo"/>
    <s v="0206 - MINISTERIO DE EDUCACIÓN"/>
    <s v="4 - SERVICIOS SOCIALES"/>
    <s v="4.4 - Educación"/>
    <s v="4.4.04 - Educación superior"/>
    <s v="2.2 - CONTRATACIÓN DE SERVICIOS"/>
    <s v="2.2.4 - TRANSPORTE Y ALMACENAJE"/>
    <s v="N"/>
    <s v="00 - N/A"/>
    <s v="10 - FONDO GENERAL"/>
    <s v="(en blanco)"/>
    <s v="99 - MULTIPROVINCIAL"/>
    <n v="13093610"/>
    <n v="1999610"/>
    <n v="1313883.7"/>
  </r>
  <r>
    <s v="2022"/>
    <x v="0"/>
    <x v="0"/>
    <x v="0"/>
    <x v="0"/>
    <s v="2 - Poder Ejecutivo"/>
    <s v="0206 - MINISTERIO DE EDUCACIÓN"/>
    <s v="4 - SERVICIOS SOCIALES"/>
    <s v="4.4 - Educación"/>
    <s v="4.4.04 - Educación superior"/>
    <s v="2.2 - CONTRATACIÓN DE SERVICIOS"/>
    <s v="2.2.5 - ALQUILERES Y RENTAS"/>
    <s v="N"/>
    <s v="00 - N/A"/>
    <s v="10 - FONDO GENERAL"/>
    <s v="(en blanco)"/>
    <s v="99 - MULTIPROVINCIAL"/>
    <n v="14259000"/>
    <n v="44833235"/>
    <n v="41851730.630000003"/>
  </r>
  <r>
    <s v="2022"/>
    <x v="0"/>
    <x v="0"/>
    <x v="0"/>
    <x v="0"/>
    <s v="2 - Poder Ejecutivo"/>
    <s v="0206 - MINISTERIO DE EDUCACIÓN"/>
    <s v="4 - SERVICIOS SOCIALES"/>
    <s v="4.4 - Educación"/>
    <s v="4.4.04 - Educación superior"/>
    <s v="2.2 - CONTRATACIÓN DE SERVICIOS"/>
    <s v="2.2.6 - SEGUROS"/>
    <s v="N"/>
    <s v="00 - N/A"/>
    <s v="10 - FONDO GENERAL"/>
    <s v="(en blanco)"/>
    <s v="99 - MULTIPROVINCIAL"/>
    <n v="24202947"/>
    <n v="23802947"/>
    <n v="21605709.269999996"/>
  </r>
  <r>
    <s v="2022"/>
    <x v="0"/>
    <x v="0"/>
    <x v="0"/>
    <x v="0"/>
    <s v="2 - Poder Ejecutivo"/>
    <s v="0206 - MINISTERIO DE EDUCACIÓN"/>
    <s v="4 - SERVICIOS SOCIALES"/>
    <s v="4.4 - Educación"/>
    <s v="4.4.04 - Educación superior"/>
    <s v="2.2 - CONTRATACIÓN DE SERVICIOS"/>
    <s v="2.2.7 - SERVICIOS DE CONSERVACIÓN, REPARACIONES MENORES E INSTALACIONES TEMPORALES"/>
    <s v="N"/>
    <s v="00 - N/A"/>
    <s v="10 - FONDO GENERAL"/>
    <s v="(en blanco)"/>
    <s v="99 - MULTIPROVINCIAL"/>
    <n v="25790000"/>
    <n v="40745121.490000002"/>
    <n v="30418683.030000005"/>
  </r>
  <r>
    <s v="2022"/>
    <x v="0"/>
    <x v="0"/>
    <x v="0"/>
    <x v="0"/>
    <s v="2 - Poder Ejecutivo"/>
    <s v="0206 - MINISTERIO DE EDUCACIÓN"/>
    <s v="4 - SERVICIOS SOCIALES"/>
    <s v="4.4 - Educación"/>
    <s v="4.4.04 - Educación superior"/>
    <s v="2.2 - CONTRATACIÓN DE SERVICIOS"/>
    <s v="2.2.8 - OTROS SERVICIOS NO INCLUIDOS EN CONCEPTOS ANTERIORES"/>
    <s v="N"/>
    <s v="00 - N/A"/>
    <s v="10 - FONDO GENERAL"/>
    <s v="(en blanco)"/>
    <s v="99 - MULTIPROVINCIAL"/>
    <n v="588030988"/>
    <n v="200750737.74000001"/>
    <n v="189743986.5500001"/>
  </r>
  <r>
    <s v="2022"/>
    <x v="0"/>
    <x v="0"/>
    <x v="0"/>
    <x v="0"/>
    <s v="2 - Poder Ejecutivo"/>
    <s v="0206 - MINISTERIO DE EDUCACIÓN"/>
    <s v="4 - SERVICIOS SOCIALES"/>
    <s v="4.4 - Educación"/>
    <s v="4.4.04 - Educación superior"/>
    <s v="2.2 - CONTRATACIÓN DE SERVICIOS"/>
    <s v="2.2.8 - OTROS SERVICIOS NO INCLUIDOS EN CONCEPTOS ANTERIORES"/>
    <s v="N"/>
    <s v="00 - N/A"/>
    <s v="20 - FONDOS CON DESTINO ESPECÍFICO"/>
    <s v="(en blanco)"/>
    <s v="99 - MULTIPROVINCIAL"/>
    <n v="3555527"/>
    <n v="3555527"/>
    <n v="2204303.5"/>
  </r>
  <r>
    <s v="2022"/>
    <x v="0"/>
    <x v="0"/>
    <x v="0"/>
    <x v="0"/>
    <s v="2 - Poder Ejecutivo"/>
    <s v="0206 - MINISTERIO DE EDUCACIÓN"/>
    <s v="4 - SERVICIOS SOCIALES"/>
    <s v="4.4 - Educación"/>
    <s v="4.4.04 - Educación superior"/>
    <s v="2.2 - CONTRATACIÓN DE SERVICIOS"/>
    <s v="2.2.9 - OTRAS CONTRATACIONES DE SERVICIOS"/>
    <s v="N"/>
    <s v="00 - N/A"/>
    <s v="10 - FONDO GENERAL"/>
    <s v="(en blanco)"/>
    <s v="99 - MULTIPROVINCIAL"/>
    <n v="31299999"/>
    <n v="25849999"/>
    <n v="18355512.759999998"/>
  </r>
  <r>
    <s v="2022"/>
    <x v="0"/>
    <x v="0"/>
    <x v="0"/>
    <x v="0"/>
    <s v="2 - Poder Ejecutivo"/>
    <s v="0206 - MINISTERIO DE EDUCACIÓN"/>
    <s v="4 - SERVICIOS SOCIALES"/>
    <s v="4.4 - Educación"/>
    <s v="4.4.04 - Educación superior"/>
    <s v="2.3 - MATERIALES Y SUMINISTROS"/>
    <s v="2.3.1 - ALIMENTOS Y PRODUCTOS AGROFORESTALES"/>
    <s v="N"/>
    <s v="00 - N/A"/>
    <s v="10 - FONDO GENERAL"/>
    <s v="(en blanco)"/>
    <s v="99 - MULTIPROVINCIAL"/>
    <n v="87900000"/>
    <n v="71143964"/>
    <n v="53507219.590000018"/>
  </r>
  <r>
    <s v="2022"/>
    <x v="0"/>
    <x v="0"/>
    <x v="0"/>
    <x v="0"/>
    <s v="2 - Poder Ejecutivo"/>
    <s v="0206 - MINISTERIO DE EDUCACIÓN"/>
    <s v="4 - SERVICIOS SOCIALES"/>
    <s v="4.4 - Educación"/>
    <s v="4.4.04 - Educación superior"/>
    <s v="2.3 - MATERIALES Y SUMINISTROS"/>
    <s v="2.3.2 - TEXTILES Y VESTUARIOS"/>
    <s v="N"/>
    <s v="00 - N/A"/>
    <s v="10 - FONDO GENERAL"/>
    <s v="(en blanco)"/>
    <s v="99 - MULTIPROVINCIAL"/>
    <n v="13120417"/>
    <n v="8750417"/>
    <n v="7321480.5099999998"/>
  </r>
  <r>
    <s v="2022"/>
    <x v="0"/>
    <x v="0"/>
    <x v="0"/>
    <x v="0"/>
    <s v="2 - Poder Ejecutivo"/>
    <s v="0206 - MINISTERIO DE EDUCACIÓN"/>
    <s v="4 - SERVICIOS SOCIALES"/>
    <s v="4.4 - Educación"/>
    <s v="4.4.04 - Educación superior"/>
    <s v="2.3 - MATERIALES Y SUMINISTROS"/>
    <s v="2.3.4 - PRODUCTOS FARMACÉUTICOS"/>
    <s v="N"/>
    <s v="00 - N/A"/>
    <s v="10 - FONDO GENERAL"/>
    <s v="(en blanco)"/>
    <s v="99 - MULTIPROVINCIAL"/>
    <n v="150000"/>
    <n v="150000"/>
    <n v="45692.549999999996"/>
  </r>
  <r>
    <s v="2022"/>
    <x v="0"/>
    <x v="0"/>
    <x v="0"/>
    <x v="0"/>
    <s v="2 - Poder Ejecutivo"/>
    <s v="0206 - MINISTERIO DE EDUCACIÓN"/>
    <s v="4 - SERVICIOS SOCIALES"/>
    <s v="4.4 - Educación"/>
    <s v="4.4.04 - Educación superior"/>
    <s v="2.3 - MATERIALES Y SUMINISTROS"/>
    <s v="2.3.6 - PRODUCTOS DE MINERALES, METÁLICOS Y NO METÁLICOS"/>
    <s v="N"/>
    <s v="00 - N/A"/>
    <s v="10 - FONDO GENERAL"/>
    <s v="(en blanco)"/>
    <s v="99 - MULTIPROVINCIAL"/>
    <n v="3222000"/>
    <n v="2563000"/>
    <n v="1882630.8199999998"/>
  </r>
  <r>
    <s v="2022"/>
    <x v="0"/>
    <x v="0"/>
    <x v="0"/>
    <x v="0"/>
    <s v="2 - Poder Ejecutivo"/>
    <s v="0206 - MINISTERIO DE EDUCACIÓN"/>
    <s v="4 - SERVICIOS SOCIALES"/>
    <s v="4.4 - Educación"/>
    <s v="4.4.04 - Educación superior"/>
    <s v="2.3 - MATERIALES Y SUMINISTROS"/>
    <s v="2.3.7 - COMBUSTIBLES, LUBRICANTES, PRODUCTOS QUÍMICOS Y CONEXOS"/>
    <s v="N"/>
    <s v="00 - N/A"/>
    <s v="10 - FONDO GENERAL"/>
    <s v="(en blanco)"/>
    <s v="99 - MULTIPROVINCIAL"/>
    <n v="33823960"/>
    <n v="21023960"/>
    <n v="19279021.399999999"/>
  </r>
  <r>
    <s v="2022"/>
    <x v="0"/>
    <x v="0"/>
    <x v="0"/>
    <x v="0"/>
    <s v="2 - Poder Ejecutivo"/>
    <s v="0206 - MINISTERIO DE EDUCACIÓN"/>
    <s v="4 - SERVICIOS SOCIALES"/>
    <s v="4.4 - Educación"/>
    <s v="4.4.04 - Educación superior"/>
    <s v="2.3 - MATERIALES Y SUMINISTROS"/>
    <s v="2.3.9 - PRODUCTOS Y ÚTILES VARIOS"/>
    <s v="N"/>
    <s v="00 - N/A"/>
    <s v="10 - FONDO GENERAL"/>
    <s v="(en blanco)"/>
    <s v="99 - MULTIPROVINCIAL"/>
    <n v="30642169"/>
    <n v="33421619.259999998"/>
    <n v="26011582.73"/>
  </r>
  <r>
    <s v="2022"/>
    <x v="0"/>
    <x v="0"/>
    <x v="0"/>
    <x v="0"/>
    <s v="2 - Poder Ejecutivo"/>
    <s v="0206 - MINISTERIO DE EDUCACIÓN"/>
    <s v="4 - SERVICIOS SOCIALES"/>
    <s v="4.4 - Educación"/>
    <s v="4.4.04 - Educación superior"/>
    <s v="2.3 - MATERIALES Y SUMINISTROS"/>
    <s v="2.3.3 - PAPEL, CARTÓN E IMPRESOS"/>
    <s v="N"/>
    <s v="00 - N/A"/>
    <s v="10 - FONDO GENERAL"/>
    <s v="(en blanco)"/>
    <s v="99 - MULTIPROVINCIAL"/>
    <n v="20869520"/>
    <n v="8369520"/>
    <n v="5489956.6700000009"/>
  </r>
  <r>
    <s v="2022"/>
    <x v="0"/>
    <x v="0"/>
    <x v="0"/>
    <x v="0"/>
    <s v="2 - Poder Ejecutivo"/>
    <s v="0206 - MINISTERIO DE EDUCACIÓN"/>
    <s v="4 - SERVICIOS SOCIALES"/>
    <s v="4.4 - Educación"/>
    <s v="4.4.04 - Educación superior"/>
    <s v="2.3 - MATERIALES Y SUMINISTROS"/>
    <s v="2.3.5 - CUERO, CAUCHO Y PLÁSTICO"/>
    <s v="N"/>
    <s v="00 - N/A"/>
    <s v="10 - FONDO GENERAL"/>
    <s v="(en blanco)"/>
    <s v="99 - MULTIPROVINCIAL"/>
    <n v="3001000"/>
    <n v="2101000"/>
    <n v="1404925.1199999999"/>
  </r>
  <r>
    <s v="2022"/>
    <x v="0"/>
    <x v="0"/>
    <x v="0"/>
    <x v="0"/>
    <s v="2 - Poder Ejecutivo"/>
    <s v="0206 - MINISTERIO DE EDUCACIÓN"/>
    <s v="4 - SERVICIOS SOCIALES"/>
    <s v="4.4 - Educación"/>
    <s v="4.4.05 - Educación de adultos"/>
    <s v="2.1 - REMUNERACIONES Y CONTRIBUCIONES"/>
    <s v="2.1.1 - REMUNERACIONES"/>
    <s v="N"/>
    <s v="00 - N/A"/>
    <s v="10 - FONDO GENERAL"/>
    <s v="(en blanco)"/>
    <s v="99 - MULTIPROVINCIAL"/>
    <n v="3197675649"/>
    <n v="3365665943.3599997"/>
    <n v="3358082301.7199993"/>
  </r>
  <r>
    <s v="2022"/>
    <x v="0"/>
    <x v="0"/>
    <x v="0"/>
    <x v="0"/>
    <s v="2 - Poder Ejecutivo"/>
    <s v="0206 - MINISTERIO DE EDUCACIÓN"/>
    <s v="4 - SERVICIOS SOCIALES"/>
    <s v="4.4 - Educación"/>
    <s v="4.4.05 - Educación de adultos"/>
    <s v="2.1 - REMUNERACIONES Y CONTRIBUCIONES"/>
    <s v="2.1.2 - SOBRESUELDOS"/>
    <s v="N"/>
    <s v="00 - N/A"/>
    <s v="10 - FONDO GENERAL"/>
    <s v="(en blanco)"/>
    <s v="99 - MULTIPROVINCIAL"/>
    <n v="0"/>
    <n v="37354713.539999992"/>
    <n v="35194711.850000001"/>
  </r>
  <r>
    <s v="2022"/>
    <x v="0"/>
    <x v="0"/>
    <x v="0"/>
    <x v="0"/>
    <s v="2 - Poder Ejecutivo"/>
    <s v="0206 - MINISTERIO DE EDUCACIÓN"/>
    <s v="4 - SERVICIOS SOCIALES"/>
    <s v="4.4 - Educación"/>
    <s v="4.4.05 - Educación de adultos"/>
    <s v="2.1 - REMUNERACIONES Y CONTRIBUCIONES"/>
    <s v="2.1.5 - CONTRIBUCIONES A LA SEGURIDAD SOCIAL"/>
    <s v="N"/>
    <s v="00 - N/A"/>
    <s v="10 - FONDO GENERAL"/>
    <s v="(en blanco)"/>
    <s v="99 - MULTIPROVINCIAL"/>
    <n v="498425293"/>
    <n v="527021726.17999995"/>
    <n v="525668434.17999995"/>
  </r>
  <r>
    <s v="2022"/>
    <x v="0"/>
    <x v="0"/>
    <x v="0"/>
    <x v="0"/>
    <s v="2 - Poder Ejecutivo"/>
    <s v="0206 - MINISTERIO DE EDUCACIÓN"/>
    <s v="4 - SERVICIOS SOCIALES"/>
    <s v="4.4 - Educación"/>
    <s v="4.4.05 - Educación de adultos"/>
    <s v="2.2 - CONTRATACIÓN DE SERVICIOS"/>
    <s v="2.2.1 - SERVICIOS BÁSICOS"/>
    <s v="N"/>
    <s v="00 - N/A"/>
    <s v="10 - FONDO GENERAL"/>
    <s v="(en blanco)"/>
    <s v="99 - MULTIPROVINCIAL"/>
    <n v="17100000"/>
    <n v="0"/>
    <n v="0"/>
  </r>
  <r>
    <s v="2022"/>
    <x v="0"/>
    <x v="0"/>
    <x v="0"/>
    <x v="0"/>
    <s v="2 - Poder Ejecutivo"/>
    <s v="0206 - MINISTERIO DE EDUCACIÓN"/>
    <s v="4 - SERVICIOS SOCIALES"/>
    <s v="4.4 - Educación"/>
    <s v="4.4.05 - Educación de adultos"/>
    <s v="2.2 - CONTRATACIÓN DE SERVICIOS"/>
    <s v="2.2.2 - PUBLICIDAD, IMPRESIÓN Y ENCUADERNACIÓN"/>
    <s v="N"/>
    <s v="00 - N/A"/>
    <s v="10 - FONDO GENERAL"/>
    <s v="(en blanco)"/>
    <s v="99 - MULTIPROVINCIAL"/>
    <n v="30280178"/>
    <n v="3589451.7299999986"/>
    <n v="3589451.73"/>
  </r>
  <r>
    <s v="2022"/>
    <x v="0"/>
    <x v="0"/>
    <x v="0"/>
    <x v="0"/>
    <s v="2 - Poder Ejecutivo"/>
    <s v="0206 - MINISTERIO DE EDUCACIÓN"/>
    <s v="4 - SERVICIOS SOCIALES"/>
    <s v="4.4 - Educación"/>
    <s v="4.4.05 - Educación de adultos"/>
    <s v="2.2 - CONTRATACIÓN DE SERVICIOS"/>
    <s v="2.2.3 - VIÁTICOS"/>
    <s v="N"/>
    <s v="00 - N/A"/>
    <s v="10 - FONDO GENERAL"/>
    <s v="(en blanco)"/>
    <s v="99 - MULTIPROVINCIAL"/>
    <n v="30606750"/>
    <n v="18833837.149999999"/>
    <n v="15802732.5"/>
  </r>
  <r>
    <s v="2022"/>
    <x v="0"/>
    <x v="0"/>
    <x v="0"/>
    <x v="0"/>
    <s v="2 - Poder Ejecutivo"/>
    <s v="0206 - MINISTERIO DE EDUCACIÓN"/>
    <s v="4 - SERVICIOS SOCIALES"/>
    <s v="4.4 - Educación"/>
    <s v="4.4.05 - Educación de adultos"/>
    <s v="2.2 - CONTRATACIÓN DE SERVICIOS"/>
    <s v="2.2.4 - TRANSPORTE Y ALMACENAJE"/>
    <s v="N"/>
    <s v="00 - N/A"/>
    <s v="10 - FONDO GENERAL"/>
    <s v="(en blanco)"/>
    <s v="99 - MULTIPROVINCIAL"/>
    <n v="268219160"/>
    <n v="2559670"/>
    <n v="1057454.99"/>
  </r>
  <r>
    <s v="2022"/>
    <x v="0"/>
    <x v="0"/>
    <x v="0"/>
    <x v="0"/>
    <s v="2 - Poder Ejecutivo"/>
    <s v="0206 - MINISTERIO DE EDUCACIÓN"/>
    <s v="4 - SERVICIOS SOCIALES"/>
    <s v="4.4 - Educación"/>
    <s v="4.4.05 - Educación de adultos"/>
    <s v="2.2 - CONTRATACIÓN DE SERVICIOS"/>
    <s v="2.2.5 - ALQUILERES Y RENTAS"/>
    <s v="N"/>
    <s v="00 - N/A"/>
    <s v="10 - FONDO GENERAL"/>
    <s v="(en blanco)"/>
    <s v="99 - MULTIPROVINCIAL"/>
    <n v="1736000"/>
    <n v="812700"/>
    <n v="796700"/>
  </r>
  <r>
    <s v="2022"/>
    <x v="0"/>
    <x v="0"/>
    <x v="0"/>
    <x v="0"/>
    <s v="2 - Poder Ejecutivo"/>
    <s v="0206 - MINISTERIO DE EDUCACIÓN"/>
    <s v="4 - SERVICIOS SOCIALES"/>
    <s v="4.4 - Educación"/>
    <s v="4.4.05 - Educación de adultos"/>
    <s v="2.2 - CONTRATACIÓN DE SERVICIOS"/>
    <s v="2.2.6 - SEGUROS"/>
    <s v="N"/>
    <s v="00 - N/A"/>
    <s v="10 - FONDO GENERAL"/>
    <s v="(en blanco)"/>
    <s v="99 - MULTIPROVINCIAL"/>
    <n v="96406545"/>
    <n v="124026533.56"/>
    <n v="124015014.03999999"/>
  </r>
  <r>
    <s v="2022"/>
    <x v="0"/>
    <x v="0"/>
    <x v="0"/>
    <x v="0"/>
    <s v="2 - Poder Ejecutivo"/>
    <s v="0206 - MINISTERIO DE EDUCACIÓN"/>
    <s v="4 - SERVICIOS SOCIALES"/>
    <s v="4.4 - Educación"/>
    <s v="4.4.05 - Educación de adultos"/>
    <s v="2.2 - CONTRATACIÓN DE SERVICIOS"/>
    <s v="2.2.7 - SERVICIOS DE CONSERVACIÓN, REPARACIONES MENORES E INSTALACIONES TEMPORALES"/>
    <s v="N"/>
    <s v="00 - N/A"/>
    <s v="10 - FONDO GENERAL"/>
    <s v="(en blanco)"/>
    <s v="99 - MULTIPROVINCIAL"/>
    <n v="13800000"/>
    <n v="1418435.5899999999"/>
    <n v="1414764.09"/>
  </r>
  <r>
    <s v="2022"/>
    <x v="0"/>
    <x v="0"/>
    <x v="0"/>
    <x v="0"/>
    <s v="2 - Poder Ejecutivo"/>
    <s v="0206 - MINISTERIO DE EDUCACIÓN"/>
    <s v="4 - SERVICIOS SOCIALES"/>
    <s v="4.4 - Educación"/>
    <s v="4.4.05 - Educación de adultos"/>
    <s v="2.2 - CONTRATACIÓN DE SERVICIOS"/>
    <s v="2.2.8 - OTROS SERVICIOS NO INCLUIDOS EN CONCEPTOS ANTERIORES"/>
    <s v="N"/>
    <s v="00 - N/A"/>
    <s v="10 - FONDO GENERAL"/>
    <s v="(en blanco)"/>
    <s v="99 - MULTIPROVINCIAL"/>
    <n v="740241010"/>
    <n v="1061739181.6"/>
    <n v="771329853.45000005"/>
  </r>
  <r>
    <s v="2022"/>
    <x v="0"/>
    <x v="0"/>
    <x v="0"/>
    <x v="0"/>
    <s v="2 - Poder Ejecutivo"/>
    <s v="0206 - MINISTERIO DE EDUCACIÓN"/>
    <s v="4 - SERVICIOS SOCIALES"/>
    <s v="4.4 - Educación"/>
    <s v="4.4.05 - Educación de adultos"/>
    <s v="2.2 - CONTRATACIÓN DE SERVICIOS"/>
    <s v="2.2.9 - OTRAS CONTRATACIONES DE SERVICIOS"/>
    <s v="N"/>
    <s v="00 - N/A"/>
    <s v="10 - FONDO GENERAL"/>
    <s v="(en blanco)"/>
    <s v="99 - MULTIPROVINCIAL"/>
    <n v="75799000"/>
    <n v="17474898.920000002"/>
    <n v="17458245.34"/>
  </r>
  <r>
    <s v="2022"/>
    <x v="0"/>
    <x v="0"/>
    <x v="0"/>
    <x v="0"/>
    <s v="2 - Poder Ejecutivo"/>
    <s v="0206 - MINISTERIO DE EDUCACIÓN"/>
    <s v="4 - SERVICIOS SOCIALES"/>
    <s v="4.4 - Educación"/>
    <s v="4.4.05 - Educación de adultos"/>
    <s v="2.3 - MATERIALES Y SUMINISTROS"/>
    <s v="2.3.1 - ALIMENTOS Y PRODUCTOS AGROFORESTALES"/>
    <s v="N"/>
    <s v="00 - N/A"/>
    <s v="10 - FONDO GENERAL"/>
    <s v="(en blanco)"/>
    <s v="99 - MULTIPROVINCIAL"/>
    <n v="25090000"/>
    <n v="87033596.640000001"/>
    <n v="87018442.639999986"/>
  </r>
  <r>
    <s v="2022"/>
    <x v="0"/>
    <x v="0"/>
    <x v="0"/>
    <x v="0"/>
    <s v="2 - Poder Ejecutivo"/>
    <s v="0206 - MINISTERIO DE EDUCACIÓN"/>
    <s v="4 - SERVICIOS SOCIALES"/>
    <s v="4.4 - Educación"/>
    <s v="4.4.05 - Educación de adultos"/>
    <s v="2.3 - MATERIALES Y SUMINISTROS"/>
    <s v="2.3.2 - TEXTILES Y VESTUARIOS"/>
    <s v="N"/>
    <s v="00 - N/A"/>
    <s v="10 - FONDO GENERAL"/>
    <s v="(en blanco)"/>
    <s v="99 - MULTIPROVINCIAL"/>
    <n v="41835900"/>
    <n v="2627799.16"/>
    <n v="27794.16"/>
  </r>
  <r>
    <s v="2022"/>
    <x v="0"/>
    <x v="0"/>
    <x v="0"/>
    <x v="0"/>
    <s v="2 - Poder Ejecutivo"/>
    <s v="0206 - MINISTERIO DE EDUCACIÓN"/>
    <s v="4 - SERVICIOS SOCIALES"/>
    <s v="4.4 - Educación"/>
    <s v="4.4.05 - Educación de adultos"/>
    <s v="2.3 - MATERIALES Y SUMINISTROS"/>
    <s v="2.3.6 - PRODUCTOS DE MINERALES, METÁLICOS Y NO METÁLICOS"/>
    <s v="N"/>
    <s v="00 - N/A"/>
    <s v="10 - FONDO GENERAL"/>
    <s v="(en blanco)"/>
    <s v="99 - MULTIPROVINCIAL"/>
    <n v="0"/>
    <n v="137251.27000000002"/>
    <n v="137080.07"/>
  </r>
  <r>
    <s v="2022"/>
    <x v="0"/>
    <x v="0"/>
    <x v="0"/>
    <x v="0"/>
    <s v="2 - Poder Ejecutivo"/>
    <s v="0206 - MINISTERIO DE EDUCACIÓN"/>
    <s v="4 - SERVICIOS SOCIALES"/>
    <s v="4.4 - Educación"/>
    <s v="4.4.05 - Educación de adultos"/>
    <s v="2.3 - MATERIALES Y SUMINISTROS"/>
    <s v="2.3.7 - COMBUSTIBLES, LUBRICANTES, PRODUCTOS QUÍMICOS Y CONEXOS"/>
    <s v="N"/>
    <s v="00 - N/A"/>
    <s v="10 - FONDO GENERAL"/>
    <s v="(en blanco)"/>
    <s v="99 - MULTIPROVINCIAL"/>
    <n v="76940273"/>
    <n v="121047350.7"/>
    <n v="59069493.510000005"/>
  </r>
  <r>
    <s v="2022"/>
    <x v="0"/>
    <x v="0"/>
    <x v="0"/>
    <x v="0"/>
    <s v="2 - Poder Ejecutivo"/>
    <s v="0206 - MINISTERIO DE EDUCACIÓN"/>
    <s v="4 - SERVICIOS SOCIALES"/>
    <s v="4.4 - Educación"/>
    <s v="4.4.05 - Educación de adultos"/>
    <s v="2.3 - MATERIALES Y SUMINISTROS"/>
    <s v="2.3.9 - PRODUCTOS Y ÚTILES VARIOS"/>
    <s v="N"/>
    <s v="00 - N/A"/>
    <s v="10 - FONDO GENERAL"/>
    <s v="(en blanco)"/>
    <s v="99 - MULTIPROVINCIAL"/>
    <n v="68089534"/>
    <n v="7267490.1100000003"/>
    <n v="7260265.4299999997"/>
  </r>
  <r>
    <s v="2022"/>
    <x v="0"/>
    <x v="0"/>
    <x v="0"/>
    <x v="0"/>
    <s v="2 - Poder Ejecutivo"/>
    <s v="0206 - MINISTERIO DE EDUCACIÓN"/>
    <s v="4 - SERVICIOS SOCIALES"/>
    <s v="4.4 - Educación"/>
    <s v="4.4.05 - Educación de adultos"/>
    <s v="2.3 - MATERIALES Y SUMINISTROS"/>
    <s v="2.3.3 - PAPEL, CARTÓN E IMPRESOS"/>
    <s v="N"/>
    <s v="00 - N/A"/>
    <s v="10 - FONDO GENERAL"/>
    <s v="(en blanco)"/>
    <s v="99 - MULTIPROVINCIAL"/>
    <n v="215045368"/>
    <n v="360899482.41000003"/>
    <n v="359150009.64999998"/>
  </r>
  <r>
    <s v="2022"/>
    <x v="0"/>
    <x v="0"/>
    <x v="0"/>
    <x v="0"/>
    <s v="2 - Poder Ejecutivo"/>
    <s v="0206 - MINISTERIO DE EDUCACIÓN"/>
    <s v="4 - SERVICIOS SOCIALES"/>
    <s v="4.4 - Educación"/>
    <s v="4.4.05 - Educación de adultos"/>
    <s v="2.3 - MATERIALES Y SUMINISTROS"/>
    <s v="2.3.5 - CUERO, CAUCHO Y PLÁSTICO"/>
    <s v="N"/>
    <s v="00 - N/A"/>
    <s v="10 - FONDO GENERAL"/>
    <s v="(en blanco)"/>
    <s v="99 - MULTIPROVINCIAL"/>
    <n v="13600000"/>
    <n v="2213184.21"/>
    <n v="2211563.21"/>
  </r>
  <r>
    <s v="2022"/>
    <x v="0"/>
    <x v="0"/>
    <x v="0"/>
    <x v="0"/>
    <s v="2 - Poder Ejecutivo"/>
    <s v="0206 - MINISTERIO DE EDUCACIÓN"/>
    <s v="4 - SERVICIOS SOCIALES"/>
    <s v="4.4 - Educación"/>
    <s v="4.4.06 - Educación técnica"/>
    <s v="2.1 - REMUNERACIONES Y CONTRIBUCIONES"/>
    <s v="2.1.1 - REMUNERACIONES"/>
    <s v="N"/>
    <s v="00 - N/A"/>
    <s v="10 - FONDO GENERAL"/>
    <s v="(en blanco)"/>
    <s v="99 - MULTIPROVINCIAL"/>
    <n v="5535984139"/>
    <n v="6089780300.3599997"/>
    <n v="6079012137.8600016"/>
  </r>
  <r>
    <s v="2022"/>
    <x v="0"/>
    <x v="0"/>
    <x v="0"/>
    <x v="0"/>
    <s v="2 - Poder Ejecutivo"/>
    <s v="0206 - MINISTERIO DE EDUCACIÓN"/>
    <s v="4 - SERVICIOS SOCIALES"/>
    <s v="4.4 - Educación"/>
    <s v="4.4.06 - Educación técnica"/>
    <s v="2.1 - REMUNERACIONES Y CONTRIBUCIONES"/>
    <s v="2.1.2 - SOBRESUELDOS"/>
    <s v="N"/>
    <s v="00 - N/A"/>
    <s v="10 - FONDO GENERAL"/>
    <s v="(en blanco)"/>
    <s v="99 - MULTIPROVINCIAL"/>
    <n v="0"/>
    <n v="58169158.039999999"/>
    <n v="57569157.920000002"/>
  </r>
  <r>
    <s v="2022"/>
    <x v="0"/>
    <x v="0"/>
    <x v="0"/>
    <x v="0"/>
    <s v="2 - Poder Ejecutivo"/>
    <s v="0206 - MINISTERIO DE EDUCACIÓN"/>
    <s v="4 - SERVICIOS SOCIALES"/>
    <s v="4.4 - Educación"/>
    <s v="4.4.06 - Educación técnica"/>
    <s v="2.1 - REMUNERACIONES Y CONTRIBUCIONES"/>
    <s v="2.1.5 - CONTRIBUCIONES A LA SEGURIDAD SOCIAL"/>
    <s v="N"/>
    <s v="00 - N/A"/>
    <s v="10 - FONDO GENERAL"/>
    <s v="(en blanco)"/>
    <s v="99 - MULTIPROVINCIAL"/>
    <n v="853737468"/>
    <n v="949586971.07999992"/>
    <n v="948450026.27999926"/>
  </r>
  <r>
    <s v="2022"/>
    <x v="0"/>
    <x v="0"/>
    <x v="0"/>
    <x v="0"/>
    <s v="2 - Poder Ejecutivo"/>
    <s v="0206 - MINISTERIO DE EDUCACIÓN"/>
    <s v="4 - SERVICIOS SOCIALES"/>
    <s v="4.4 - Educación"/>
    <s v="4.4.06 - Educación técnica"/>
    <s v="2.2 - CONTRATACIÓN DE SERVICIOS"/>
    <s v="2.2.2 - PUBLICIDAD, IMPRESIÓN Y ENCUADERNACIÓN"/>
    <s v="N"/>
    <s v="00 - N/A"/>
    <s v="10 - FONDO GENERAL"/>
    <s v="(en blanco)"/>
    <s v="99 - MULTIPROVINCIAL"/>
    <n v="36095000"/>
    <n v="6891645.6999999993"/>
    <n v="4200205.96"/>
  </r>
  <r>
    <s v="2022"/>
    <x v="0"/>
    <x v="0"/>
    <x v="0"/>
    <x v="0"/>
    <s v="2 - Poder Ejecutivo"/>
    <s v="0206 - MINISTERIO DE EDUCACIÓN"/>
    <s v="4 - SERVICIOS SOCIALES"/>
    <s v="4.4 - Educación"/>
    <s v="4.4.06 - Educación técnica"/>
    <s v="2.2 - CONTRATACIÓN DE SERVICIOS"/>
    <s v="2.2.3 - VIÁTICOS"/>
    <s v="N"/>
    <s v="00 - N/A"/>
    <s v="10 - FONDO GENERAL"/>
    <s v="(en blanco)"/>
    <s v="99 - MULTIPROVINCIAL"/>
    <n v="45225000"/>
    <n v="3313460.5"/>
    <n v="3313460.5"/>
  </r>
  <r>
    <s v="2022"/>
    <x v="0"/>
    <x v="0"/>
    <x v="0"/>
    <x v="0"/>
    <s v="2 - Poder Ejecutivo"/>
    <s v="0206 - MINISTERIO DE EDUCACIÓN"/>
    <s v="4 - SERVICIOS SOCIALES"/>
    <s v="4.4 - Educación"/>
    <s v="4.4.06 - Educación técnica"/>
    <s v="2.2 - CONTRATACIÓN DE SERVICIOS"/>
    <s v="2.2.4 - TRANSPORTE Y ALMACENAJE"/>
    <s v="N"/>
    <s v="00 - N/A"/>
    <s v="10 - FONDO GENERAL"/>
    <s v="(en blanco)"/>
    <s v="99 - MULTIPROVINCIAL"/>
    <n v="12816000"/>
    <n v="34486.129999999888"/>
    <n v="34352.130000000005"/>
  </r>
  <r>
    <s v="2022"/>
    <x v="0"/>
    <x v="0"/>
    <x v="0"/>
    <x v="0"/>
    <s v="2 - Poder Ejecutivo"/>
    <s v="0206 - MINISTERIO DE EDUCACIÓN"/>
    <s v="4 - SERVICIOS SOCIALES"/>
    <s v="4.4 - Educación"/>
    <s v="4.4.06 - Educación técnica"/>
    <s v="2.2 - CONTRATACIÓN DE SERVICIOS"/>
    <s v="2.2.5 - ALQUILERES Y RENTAS"/>
    <s v="N"/>
    <s v="00 - N/A"/>
    <s v="10 - FONDO GENERAL"/>
    <s v="(en blanco)"/>
    <s v="99 - MULTIPROVINCIAL"/>
    <n v="0"/>
    <n v="1771471.25"/>
    <n v="189579.33"/>
  </r>
  <r>
    <s v="2022"/>
    <x v="0"/>
    <x v="0"/>
    <x v="0"/>
    <x v="0"/>
    <s v="2 - Poder Ejecutivo"/>
    <s v="0206 - MINISTERIO DE EDUCACIÓN"/>
    <s v="4 - SERVICIOS SOCIALES"/>
    <s v="4.4 - Educación"/>
    <s v="4.4.06 - Educación técnica"/>
    <s v="2.2 - CONTRATACIÓN DE SERVICIOS"/>
    <s v="2.2.7 - SERVICIOS DE CONSERVACIÓN, REPARACIONES MENORES E INSTALACIONES TEMPORALES"/>
    <s v="N"/>
    <s v="00 - N/A"/>
    <s v="10 - FONDO GENERAL"/>
    <s v="(en blanco)"/>
    <s v="99 - MULTIPROVINCIAL"/>
    <n v="0"/>
    <n v="252577.11"/>
    <n v="38983.9"/>
  </r>
  <r>
    <s v="2022"/>
    <x v="0"/>
    <x v="0"/>
    <x v="0"/>
    <x v="0"/>
    <s v="2 - Poder Ejecutivo"/>
    <s v="0206 - MINISTERIO DE EDUCACIÓN"/>
    <s v="4 - SERVICIOS SOCIALES"/>
    <s v="4.4 - Educación"/>
    <s v="4.4.06 - Educación técnica"/>
    <s v="2.2 - CONTRATACIÓN DE SERVICIOS"/>
    <s v="2.2.8 - OTROS SERVICIOS NO INCLUIDOS EN CONCEPTOS ANTERIORES"/>
    <s v="N"/>
    <s v="00 - N/A"/>
    <s v="10 - FONDO GENERAL"/>
    <s v="(en blanco)"/>
    <s v="99 - MULTIPROVINCIAL"/>
    <n v="118400000"/>
    <n v="59995548.520000003"/>
    <n v="57866893.269999988"/>
  </r>
  <r>
    <s v="2022"/>
    <x v="0"/>
    <x v="0"/>
    <x v="0"/>
    <x v="0"/>
    <s v="2 - Poder Ejecutivo"/>
    <s v="0206 - MINISTERIO DE EDUCACIÓN"/>
    <s v="4 - SERVICIOS SOCIALES"/>
    <s v="4.4 - Educación"/>
    <s v="4.4.06 - Educación técnica"/>
    <s v="2.2 - CONTRATACIÓN DE SERVICIOS"/>
    <s v="2.2.9 - OTRAS CONTRATACIONES DE SERVICIOS"/>
    <s v="N"/>
    <s v="00 - N/A"/>
    <s v="10 - FONDO GENERAL"/>
    <s v="(en blanco)"/>
    <s v="99 - MULTIPROVINCIAL"/>
    <n v="4350000"/>
    <n v="13219849.640000001"/>
    <n v="13219849.640000001"/>
  </r>
  <r>
    <s v="2022"/>
    <x v="0"/>
    <x v="0"/>
    <x v="0"/>
    <x v="0"/>
    <s v="2 - Poder Ejecutivo"/>
    <s v="0206 - MINISTERIO DE EDUCACIÓN"/>
    <s v="4 - SERVICIOS SOCIALES"/>
    <s v="4.4 - Educación"/>
    <s v="4.4.06 - Educación técnica"/>
    <s v="2.3 - MATERIALES Y SUMINISTROS"/>
    <s v="2.3.1 - ALIMENTOS Y PRODUCTOS AGROFORESTALES"/>
    <s v="N"/>
    <s v="00 - N/A"/>
    <s v="10 - FONDO GENERAL"/>
    <s v="(en blanco)"/>
    <s v="99 - MULTIPROVINCIAL"/>
    <n v="0"/>
    <n v="29113.88"/>
    <n v="29113.88"/>
  </r>
  <r>
    <s v="2022"/>
    <x v="0"/>
    <x v="0"/>
    <x v="0"/>
    <x v="0"/>
    <s v="2 - Poder Ejecutivo"/>
    <s v="0206 - MINISTERIO DE EDUCACIÓN"/>
    <s v="4 - SERVICIOS SOCIALES"/>
    <s v="4.4 - Educación"/>
    <s v="4.4.06 - Educación técnica"/>
    <s v="2.3 - MATERIALES Y SUMINISTROS"/>
    <s v="2.3.2 - TEXTILES Y VESTUARIOS"/>
    <s v="N"/>
    <s v="00 - N/A"/>
    <s v="10 - FONDO GENERAL"/>
    <s v="(en blanco)"/>
    <s v="99 - MULTIPROVINCIAL"/>
    <n v="1050000"/>
    <n v="28000.010000000009"/>
    <n v="0"/>
  </r>
  <r>
    <s v="2022"/>
    <x v="0"/>
    <x v="0"/>
    <x v="0"/>
    <x v="0"/>
    <s v="2 - Poder Ejecutivo"/>
    <s v="0206 - MINISTERIO DE EDUCACIÓN"/>
    <s v="4 - SERVICIOS SOCIALES"/>
    <s v="4.4 - Educación"/>
    <s v="4.4.06 - Educación técnica"/>
    <s v="2.3 - MATERIALES Y SUMINISTROS"/>
    <s v="2.3.6 - PRODUCTOS DE MINERALES, METÁLICOS Y NO METÁLICOS"/>
    <s v="N"/>
    <s v="00 - N/A"/>
    <s v="10 - FONDO GENERAL"/>
    <s v="(en blanco)"/>
    <s v="99 - MULTIPROVINCIAL"/>
    <n v="4500"/>
    <n v="498944.55"/>
    <n v="10105.75"/>
  </r>
  <r>
    <s v="2022"/>
    <x v="0"/>
    <x v="0"/>
    <x v="0"/>
    <x v="0"/>
    <s v="2 - Poder Ejecutivo"/>
    <s v="0206 - MINISTERIO DE EDUCACIÓN"/>
    <s v="4 - SERVICIOS SOCIALES"/>
    <s v="4.4 - Educación"/>
    <s v="4.4.06 - Educación técnica"/>
    <s v="2.3 - MATERIALES Y SUMINISTROS"/>
    <s v="2.3.7 - COMBUSTIBLES, LUBRICANTES, PRODUCTOS QUÍMICOS Y CONEXOS"/>
    <s v="N"/>
    <s v="00 - N/A"/>
    <s v="10 - FONDO GENERAL"/>
    <s v="(en blanco)"/>
    <s v="99 - MULTIPROVINCIAL"/>
    <n v="214800"/>
    <n v="231850"/>
    <n v="1921.63"/>
  </r>
  <r>
    <s v="2022"/>
    <x v="0"/>
    <x v="0"/>
    <x v="0"/>
    <x v="0"/>
    <s v="2 - Poder Ejecutivo"/>
    <s v="0206 - MINISTERIO DE EDUCACIÓN"/>
    <s v="4 - SERVICIOS SOCIALES"/>
    <s v="4.4 - Educación"/>
    <s v="4.4.06 - Educación técnica"/>
    <s v="2.3 - MATERIALES Y SUMINISTROS"/>
    <s v="2.3.9 - PRODUCTOS Y ÚTILES VARIOS"/>
    <s v="N"/>
    <s v="00 - N/A"/>
    <s v="10 - FONDO GENERAL"/>
    <s v="(en blanco)"/>
    <s v="99 - MULTIPROVINCIAL"/>
    <n v="102121850"/>
    <n v="6428995.0000000075"/>
    <n v="912869.34000000008"/>
  </r>
  <r>
    <s v="2022"/>
    <x v="0"/>
    <x v="0"/>
    <x v="0"/>
    <x v="0"/>
    <s v="2 - Poder Ejecutivo"/>
    <s v="0206 - MINISTERIO DE EDUCACIÓN"/>
    <s v="4 - SERVICIOS SOCIALES"/>
    <s v="4.4 - Educación"/>
    <s v="4.4.06 - Educación técnica"/>
    <s v="2.3 - MATERIALES Y SUMINISTROS"/>
    <s v="2.3.3 - PAPEL, CARTÓN E IMPRESOS"/>
    <s v="N"/>
    <s v="00 - N/A"/>
    <s v="10 - FONDO GENERAL"/>
    <s v="(en blanco)"/>
    <s v="99 - MULTIPROVINCIAL"/>
    <n v="150560000"/>
    <n v="1689723.6599999964"/>
    <n v="15281.84"/>
  </r>
  <r>
    <s v="2022"/>
    <x v="0"/>
    <x v="0"/>
    <x v="0"/>
    <x v="0"/>
    <s v="2 - Poder Ejecutivo"/>
    <s v="0206 - MINISTERIO DE EDUCACIÓN"/>
    <s v="4 - SERVICIOS SOCIALES"/>
    <s v="4.4 - Educación"/>
    <s v="4.4.06 - Educación técnica"/>
    <s v="2.3 - MATERIALES Y SUMINISTROS"/>
    <s v="2.3.5 - CUERO, CAUCHO Y PLÁSTICO"/>
    <s v="N"/>
    <s v="00 - N/A"/>
    <s v="10 - FONDO GENERAL"/>
    <s v="(en blanco)"/>
    <s v="99 - MULTIPROVINCIAL"/>
    <n v="80000"/>
    <n v="70328"/>
    <n v="0"/>
  </r>
  <r>
    <s v="2022"/>
    <x v="0"/>
    <x v="0"/>
    <x v="0"/>
    <x v="0"/>
    <s v="2 - Poder Ejecutivo"/>
    <s v="0206 - MINISTERIO DE EDUCACIÓN"/>
    <s v="4 - SERVICIOS SOCIALES"/>
    <s v="4.4 - Educación"/>
    <s v="4.4.07 - Educación vocacional"/>
    <s v="2.1 - REMUNERACIONES Y CONTRIBUCIONES"/>
    <s v="2.1.1 - REMUNERACIONES"/>
    <s v="N"/>
    <s v="00 - N/A"/>
    <s v="10 - FONDO GENERAL"/>
    <s v="(en blanco)"/>
    <s v="99 - MULTIPROVINCIAL"/>
    <n v="285498564"/>
    <n v="295160187.37"/>
    <n v="295017333.24999994"/>
  </r>
  <r>
    <s v="2022"/>
    <x v="0"/>
    <x v="0"/>
    <x v="0"/>
    <x v="0"/>
    <s v="2 - Poder Ejecutivo"/>
    <s v="0206 - MINISTERIO DE EDUCACIÓN"/>
    <s v="4 - SERVICIOS SOCIALES"/>
    <s v="4.4 - Educación"/>
    <s v="4.4.07 - Educación vocacional"/>
    <s v="2.1 - REMUNERACIONES Y CONTRIBUCIONES"/>
    <s v="2.1.2 - SOBRESUELDOS"/>
    <s v="N"/>
    <s v="00 - N/A"/>
    <s v="10 - FONDO GENERAL"/>
    <s v="(en blanco)"/>
    <s v="99 - MULTIPROVINCIAL"/>
    <n v="0"/>
    <n v="5485589.7300000004"/>
    <n v="3985589.13"/>
  </r>
  <r>
    <s v="2022"/>
    <x v="0"/>
    <x v="0"/>
    <x v="0"/>
    <x v="0"/>
    <s v="2 - Poder Ejecutivo"/>
    <s v="0206 - MINISTERIO DE EDUCACIÓN"/>
    <s v="4 - SERVICIOS SOCIALES"/>
    <s v="4.4 - Educación"/>
    <s v="4.4.07 - Educación vocacional"/>
    <s v="2.1 - REMUNERACIONES Y CONTRIBUCIONES"/>
    <s v="2.1.5 - CONTRIBUCIONES A LA SEGURIDAD SOCIAL"/>
    <s v="N"/>
    <s v="00 - N/A"/>
    <s v="10 - FONDO GENERAL"/>
    <s v="(en blanco)"/>
    <s v="99 - MULTIPROVINCIAL"/>
    <n v="44217917"/>
    <n v="45987292.140000001"/>
    <n v="45963712.93000003"/>
  </r>
  <r>
    <s v="2022"/>
    <x v="0"/>
    <x v="0"/>
    <x v="0"/>
    <x v="0"/>
    <s v="2 - Poder Ejecutivo"/>
    <s v="0206 - MINISTERIO DE EDUCACIÓN"/>
    <s v="4 - SERVICIOS SOCIALES"/>
    <s v="4.4 - Educación"/>
    <s v="4.4.07 - Educación vocacional"/>
    <s v="2.2 - CONTRATACIÓN DE SERVICIOS"/>
    <s v="2.2.2 - PUBLICIDAD, IMPRESIÓN Y ENCUADERNACIÓN"/>
    <s v="N"/>
    <s v="00 - N/A"/>
    <s v="10 - FONDO GENERAL"/>
    <s v="(en blanco)"/>
    <s v="99 - MULTIPROVINCIAL"/>
    <n v="15150700"/>
    <n v="3548376.01"/>
    <n v="2305266.0100000002"/>
  </r>
  <r>
    <s v="2022"/>
    <x v="0"/>
    <x v="0"/>
    <x v="0"/>
    <x v="0"/>
    <s v="2 - Poder Ejecutivo"/>
    <s v="0206 - MINISTERIO DE EDUCACIÓN"/>
    <s v="4 - SERVICIOS SOCIALES"/>
    <s v="4.4 - Educación"/>
    <s v="4.4.07 - Educación vocacional"/>
    <s v="2.2 - CONTRATACIÓN DE SERVICIOS"/>
    <s v="2.2.3 - VIÁTICOS"/>
    <s v="N"/>
    <s v="00 - N/A"/>
    <s v="10 - FONDO GENERAL"/>
    <s v="(en blanco)"/>
    <s v="99 - MULTIPROVINCIAL"/>
    <n v="7007500"/>
    <n v="2072715"/>
    <n v="72715"/>
  </r>
  <r>
    <s v="2022"/>
    <x v="0"/>
    <x v="0"/>
    <x v="0"/>
    <x v="0"/>
    <s v="2 - Poder Ejecutivo"/>
    <s v="0206 - MINISTERIO DE EDUCACIÓN"/>
    <s v="4 - SERVICIOS SOCIALES"/>
    <s v="4.4 - Educación"/>
    <s v="4.4.07 - Educación vocacional"/>
    <s v="2.2 - CONTRATACIÓN DE SERVICIOS"/>
    <s v="2.2.4 - TRANSPORTE Y ALMACENAJE"/>
    <s v="N"/>
    <s v="00 - N/A"/>
    <s v="10 - FONDO GENERAL"/>
    <s v="(en blanco)"/>
    <s v="99 - MULTIPROVINCIAL"/>
    <n v="4178780"/>
    <n v="2012066.22"/>
    <n v="12066.22"/>
  </r>
  <r>
    <s v="2022"/>
    <x v="0"/>
    <x v="0"/>
    <x v="0"/>
    <x v="0"/>
    <s v="2 - Poder Ejecutivo"/>
    <s v="0206 - MINISTERIO DE EDUCACIÓN"/>
    <s v="4 - SERVICIOS SOCIALES"/>
    <s v="4.4 - Educación"/>
    <s v="4.4.07 - Educación vocacional"/>
    <s v="2.2 - CONTRATACIÓN DE SERVICIOS"/>
    <s v="2.2.7 - SERVICIOS DE CONSERVACIÓN, REPARACIONES MENORES E INSTALACIONES TEMPORALES"/>
    <s v="N"/>
    <s v="00 - N/A"/>
    <s v="10 - FONDO GENERAL"/>
    <s v="(en blanco)"/>
    <s v="99 - MULTIPROVINCIAL"/>
    <n v="1725000"/>
    <n v="0"/>
    <n v="0"/>
  </r>
  <r>
    <s v="2022"/>
    <x v="0"/>
    <x v="0"/>
    <x v="0"/>
    <x v="0"/>
    <s v="2 - Poder Ejecutivo"/>
    <s v="0206 - MINISTERIO DE EDUCACIÓN"/>
    <s v="4 - SERVICIOS SOCIALES"/>
    <s v="4.4 - Educación"/>
    <s v="4.4.07 - Educación vocacional"/>
    <s v="2.2 - CONTRATACIÓN DE SERVICIOS"/>
    <s v="2.2.8 - OTROS SERVICIOS NO INCLUIDOS EN CONCEPTOS ANTERIORES"/>
    <s v="N"/>
    <s v="00 - N/A"/>
    <s v="10 - FONDO GENERAL"/>
    <s v="(en blanco)"/>
    <s v="99 - MULTIPROVINCIAL"/>
    <n v="18455000"/>
    <n v="3960000"/>
    <n v="1545564"/>
  </r>
  <r>
    <s v="2022"/>
    <x v="0"/>
    <x v="0"/>
    <x v="0"/>
    <x v="0"/>
    <s v="2 - Poder Ejecutivo"/>
    <s v="0206 - MINISTERIO DE EDUCACIÓN"/>
    <s v="4 - SERVICIOS SOCIALES"/>
    <s v="4.4 - Educación"/>
    <s v="4.4.07 - Educación vocacional"/>
    <s v="2.2 - CONTRATACIÓN DE SERVICIOS"/>
    <s v="2.2.9 - OTRAS CONTRATACIONES DE SERVICIOS"/>
    <s v="N"/>
    <s v="00 - N/A"/>
    <s v="10 - FONDO GENERAL"/>
    <s v="(en blanco)"/>
    <s v="99 - MULTIPROVINCIAL"/>
    <n v="3775000"/>
    <n v="24417.379999999888"/>
    <n v="24417.38"/>
  </r>
  <r>
    <s v="2022"/>
    <x v="0"/>
    <x v="0"/>
    <x v="0"/>
    <x v="0"/>
    <s v="2 - Poder Ejecutivo"/>
    <s v="0206 - MINISTERIO DE EDUCACIÓN"/>
    <s v="4 - SERVICIOS SOCIALES"/>
    <s v="4.4 - Educación"/>
    <s v="4.4.07 - Educación vocacional"/>
    <s v="2.3 - MATERIALES Y SUMINISTROS"/>
    <s v="2.3.1 - ALIMENTOS Y PRODUCTOS AGROFORESTALES"/>
    <s v="N"/>
    <s v="00 - N/A"/>
    <s v="10 - FONDO GENERAL"/>
    <s v="(en blanco)"/>
    <s v="99 - MULTIPROVINCIAL"/>
    <n v="1650000"/>
    <n v="7197"/>
    <n v="7196"/>
  </r>
  <r>
    <s v="2022"/>
    <x v="0"/>
    <x v="0"/>
    <x v="0"/>
    <x v="0"/>
    <s v="2 - Poder Ejecutivo"/>
    <s v="0206 - MINISTERIO DE EDUCACIÓN"/>
    <s v="4 - SERVICIOS SOCIALES"/>
    <s v="4.4 - Educación"/>
    <s v="4.4.07 - Educación vocacional"/>
    <s v="2.3 - MATERIALES Y SUMINISTROS"/>
    <s v="2.3.2 - TEXTILES Y VESTUARIOS"/>
    <s v="N"/>
    <s v="00 - N/A"/>
    <s v="10 - FONDO GENERAL"/>
    <s v="(en blanco)"/>
    <s v="99 - MULTIPROVINCIAL"/>
    <n v="17650096"/>
    <n v="120760"/>
    <n v="400"/>
  </r>
  <r>
    <s v="2022"/>
    <x v="0"/>
    <x v="0"/>
    <x v="0"/>
    <x v="0"/>
    <s v="2 - Poder Ejecutivo"/>
    <s v="0206 - MINISTERIO DE EDUCACIÓN"/>
    <s v="4 - SERVICIOS SOCIALES"/>
    <s v="4.4 - Educación"/>
    <s v="4.4.07 - Educación vocacional"/>
    <s v="2.3 - MATERIALES Y SUMINISTROS"/>
    <s v="2.3.6 - PRODUCTOS DE MINERALES, METÁLICOS Y NO METÁLICOS"/>
    <s v="N"/>
    <s v="00 - N/A"/>
    <s v="10 - FONDO GENERAL"/>
    <s v="(en blanco)"/>
    <s v="99 - MULTIPROVINCIAL"/>
    <n v="1187097"/>
    <n v="314000.63"/>
    <n v="9650.7099999999991"/>
  </r>
  <r>
    <s v="2022"/>
    <x v="0"/>
    <x v="0"/>
    <x v="0"/>
    <x v="0"/>
    <s v="2 - Poder Ejecutivo"/>
    <s v="0206 - MINISTERIO DE EDUCACIÓN"/>
    <s v="4 - SERVICIOS SOCIALES"/>
    <s v="4.4 - Educación"/>
    <s v="4.4.07 - Educación vocacional"/>
    <s v="2.3 - MATERIALES Y SUMINISTROS"/>
    <s v="2.3.7 - COMBUSTIBLES, LUBRICANTES, PRODUCTOS QUÍMICOS Y CONEXOS"/>
    <s v="N"/>
    <s v="00 - N/A"/>
    <s v="10 - FONDO GENERAL"/>
    <s v="(en blanco)"/>
    <s v="99 - MULTIPROVINCIAL"/>
    <n v="4323340"/>
    <n v="169482"/>
    <n v="3226.31"/>
  </r>
  <r>
    <s v="2022"/>
    <x v="0"/>
    <x v="0"/>
    <x v="0"/>
    <x v="0"/>
    <s v="2 - Poder Ejecutivo"/>
    <s v="0206 - MINISTERIO DE EDUCACIÓN"/>
    <s v="4 - SERVICIOS SOCIALES"/>
    <s v="4.4 - Educación"/>
    <s v="4.4.07 - Educación vocacional"/>
    <s v="2.3 - MATERIALES Y SUMINISTROS"/>
    <s v="2.3.9 - PRODUCTOS Y ÚTILES VARIOS"/>
    <s v="N"/>
    <s v="00 - N/A"/>
    <s v="10 - FONDO GENERAL"/>
    <s v="(en blanco)"/>
    <s v="99 - MULTIPROVINCIAL"/>
    <n v="12940172"/>
    <n v="2779226.5299999993"/>
    <n v="729617.91999999993"/>
  </r>
  <r>
    <s v="2022"/>
    <x v="0"/>
    <x v="0"/>
    <x v="0"/>
    <x v="0"/>
    <s v="2 - Poder Ejecutivo"/>
    <s v="0206 - MINISTERIO DE EDUCACIÓN"/>
    <s v="4 - SERVICIOS SOCIALES"/>
    <s v="4.4 - Educación"/>
    <s v="4.4.07 - Educación vocacional"/>
    <s v="2.3 - MATERIALES Y SUMINISTROS"/>
    <s v="2.3.3 - PAPEL, CARTÓN E IMPRESOS"/>
    <s v="N"/>
    <s v="00 - N/A"/>
    <s v="10 - FONDO GENERAL"/>
    <s v="(en blanco)"/>
    <s v="99 - MULTIPROVINCIAL"/>
    <n v="10309154"/>
    <n v="2032320.42"/>
    <n v="0"/>
  </r>
  <r>
    <s v="2022"/>
    <x v="0"/>
    <x v="0"/>
    <x v="0"/>
    <x v="0"/>
    <s v="2 - Poder Ejecutivo"/>
    <s v="0206 - MINISTERIO DE EDUCACIÓN"/>
    <s v="4 - SERVICIOS SOCIALES"/>
    <s v="4.4 - Educación"/>
    <s v="4.4.98 - Investigación y desarrollo relacionados con la educación"/>
    <s v="2.1 - REMUNERACIONES Y CONTRIBUCIONES"/>
    <s v="2.1.1 - REMUNERACIONES"/>
    <s v="N"/>
    <s v="00 - N/A"/>
    <s v="10 - FONDO GENERAL"/>
    <s v="(en blanco)"/>
    <s v="99 - MULTIPROVINCIAL"/>
    <n v="98062585"/>
    <n v="101603680.44"/>
    <n v="101226760.89999999"/>
  </r>
  <r>
    <s v="2022"/>
    <x v="0"/>
    <x v="0"/>
    <x v="0"/>
    <x v="0"/>
    <s v="2 - Poder Ejecutivo"/>
    <s v="0206 - MINISTERIO DE EDUCACIÓN"/>
    <s v="4 - SERVICIOS SOCIALES"/>
    <s v="4.4 - Educación"/>
    <s v="4.4.98 - Investigación y desarrollo relacionados con la educación"/>
    <s v="2.1 - REMUNERACIONES Y CONTRIBUCIONES"/>
    <s v="2.1.2 - SOBRESUELDOS"/>
    <s v="N"/>
    <s v="00 - N/A"/>
    <s v="10 - FONDO GENERAL"/>
    <s v="(en blanco)"/>
    <s v="99 - MULTIPROVINCIAL"/>
    <n v="13776244"/>
    <n v="13508702.200000001"/>
    <n v="13403543.33"/>
  </r>
  <r>
    <s v="2022"/>
    <x v="0"/>
    <x v="0"/>
    <x v="0"/>
    <x v="0"/>
    <s v="2 - Poder Ejecutivo"/>
    <s v="0206 - MINISTERIO DE EDUCACIÓN"/>
    <s v="4 - SERVICIOS SOCIALES"/>
    <s v="4.4 - Educación"/>
    <s v="4.4.98 - Investigación y desarrollo relacionados con la educación"/>
    <s v="2.1 - REMUNERACIONES Y CONTRIBUCIONES"/>
    <s v="2.1.5 - CONTRIBUCIONES A LA SEGURIDAD SOCIAL"/>
    <s v="N"/>
    <s v="00 - N/A"/>
    <s v="10 - FONDO GENERAL"/>
    <s v="(en blanco)"/>
    <s v="99 - MULTIPROVINCIAL"/>
    <n v="12907289"/>
    <n v="14444984"/>
    <n v="13882547.41"/>
  </r>
  <r>
    <s v="2022"/>
    <x v="0"/>
    <x v="0"/>
    <x v="0"/>
    <x v="0"/>
    <s v="2 - Poder Ejecutivo"/>
    <s v="0206 - MINISTERIO DE EDUCACIÓN"/>
    <s v="4 - SERVICIOS SOCIALES"/>
    <s v="4.4 - Educación"/>
    <s v="4.4.98 - Investigación y desarrollo relacionados con la educación"/>
    <s v="2.2 - CONTRATACIÓN DE SERVICIOS"/>
    <s v="2.2.1 - SERVICIOS BÁSICOS"/>
    <s v="N"/>
    <s v="00 - N/A"/>
    <s v="10 - FONDO GENERAL"/>
    <s v="(en blanco)"/>
    <s v="99 - MULTIPROVINCIAL"/>
    <n v="2824600"/>
    <n v="4591187.08"/>
    <n v="4514824.9000000004"/>
  </r>
  <r>
    <s v="2022"/>
    <x v="0"/>
    <x v="0"/>
    <x v="0"/>
    <x v="0"/>
    <s v="2 - Poder Ejecutivo"/>
    <s v="0206 - MINISTERIO DE EDUCACIÓN"/>
    <s v="4 - SERVICIOS SOCIALES"/>
    <s v="4.4 - Educación"/>
    <s v="4.4.98 - Investigación y desarrollo relacionados con la educación"/>
    <s v="2.2 - CONTRATACIÓN DE SERVICIOS"/>
    <s v="2.2.2 - PUBLICIDAD, IMPRESIÓN Y ENCUADERNACIÓN"/>
    <s v="N"/>
    <s v="00 - N/A"/>
    <s v="10 - FONDO GENERAL"/>
    <s v="(en blanco)"/>
    <s v="99 - MULTIPROVINCIAL"/>
    <n v="2460299"/>
    <n v="4565281.8"/>
    <n v="2735345.5699999994"/>
  </r>
  <r>
    <s v="2022"/>
    <x v="0"/>
    <x v="0"/>
    <x v="0"/>
    <x v="0"/>
    <s v="2 - Poder Ejecutivo"/>
    <s v="0206 - MINISTERIO DE EDUCACIÓN"/>
    <s v="4 - SERVICIOS SOCIALES"/>
    <s v="4.4 - Educación"/>
    <s v="4.4.98 - Investigación y desarrollo relacionados con la educación"/>
    <s v="2.2 - CONTRATACIÓN DE SERVICIOS"/>
    <s v="2.2.3 - VIÁTICOS"/>
    <s v="N"/>
    <s v="00 - N/A"/>
    <s v="10 - FONDO GENERAL"/>
    <s v="(en blanco)"/>
    <s v="99 - MULTIPROVINCIAL"/>
    <n v="1337500"/>
    <n v="1351000"/>
    <n v="1263020"/>
  </r>
  <r>
    <s v="2022"/>
    <x v="0"/>
    <x v="0"/>
    <x v="0"/>
    <x v="0"/>
    <s v="2 - Poder Ejecutivo"/>
    <s v="0206 - MINISTERIO DE EDUCACIÓN"/>
    <s v="4 - SERVICIOS SOCIALES"/>
    <s v="4.4 - Educación"/>
    <s v="4.4.98 - Investigación y desarrollo relacionados con la educación"/>
    <s v="2.2 - CONTRATACIÓN DE SERVICIOS"/>
    <s v="2.2.4 - TRANSPORTE Y ALMACENAJE"/>
    <s v="N"/>
    <s v="00 - N/A"/>
    <s v="10 - FONDO GENERAL"/>
    <s v="(en blanco)"/>
    <s v="99 - MULTIPROVINCIAL"/>
    <n v="39000"/>
    <n v="48500"/>
    <n v="13601.93"/>
  </r>
  <r>
    <s v="2022"/>
    <x v="0"/>
    <x v="0"/>
    <x v="0"/>
    <x v="0"/>
    <s v="2 - Poder Ejecutivo"/>
    <s v="0206 - MINISTERIO DE EDUCACIÓN"/>
    <s v="4 - SERVICIOS SOCIALES"/>
    <s v="4.4 - Educación"/>
    <s v="4.4.98 - Investigación y desarrollo relacionados con la educación"/>
    <s v="2.2 - CONTRATACIÓN DE SERVICIOS"/>
    <s v="2.2.5 - ALQUILERES Y RENTAS"/>
    <s v="N"/>
    <s v="00 - N/A"/>
    <s v="10 - FONDO GENERAL"/>
    <s v="(en blanco)"/>
    <s v="99 - MULTIPROVINCIAL"/>
    <n v="1770000"/>
    <n v="1127793.22"/>
    <n v="891138.03"/>
  </r>
  <r>
    <s v="2022"/>
    <x v="0"/>
    <x v="0"/>
    <x v="0"/>
    <x v="0"/>
    <s v="2 - Poder Ejecutivo"/>
    <s v="0206 - MINISTERIO DE EDUCACIÓN"/>
    <s v="4 - SERVICIOS SOCIALES"/>
    <s v="4.4 - Educación"/>
    <s v="4.4.98 - Investigación y desarrollo relacionados con la educación"/>
    <s v="2.2 - CONTRATACIÓN DE SERVICIOS"/>
    <s v="2.2.6 - SEGUROS"/>
    <s v="N"/>
    <s v="00 - N/A"/>
    <s v="10 - FONDO GENERAL"/>
    <s v="(en blanco)"/>
    <s v="99 - MULTIPROVINCIAL"/>
    <n v="100000"/>
    <n v="8024.320000000007"/>
    <n v="0"/>
  </r>
  <r>
    <s v="2022"/>
    <x v="0"/>
    <x v="0"/>
    <x v="0"/>
    <x v="0"/>
    <s v="2 - Poder Ejecutivo"/>
    <s v="0206 - MINISTERIO DE EDUCACIÓN"/>
    <s v="4 - SERVICIOS SOCIALES"/>
    <s v="4.4 - Educación"/>
    <s v="4.4.98 - Investigación y desarrollo relacionados con la educación"/>
    <s v="2.2 - CONTRATACIÓN DE SERVICIOS"/>
    <s v="2.2.7 - SERVICIOS DE CONSERVACIÓN, REPARACIONES MENORES E INSTALACIONES TEMPORALES"/>
    <s v="N"/>
    <s v="00 - N/A"/>
    <s v="10 - FONDO GENERAL"/>
    <s v="(en blanco)"/>
    <s v="99 - MULTIPROVINCIAL"/>
    <n v="975000"/>
    <n v="829803.26"/>
    <n v="743410.62"/>
  </r>
  <r>
    <s v="2022"/>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s v="N"/>
    <s v="00 - N/A"/>
    <s v="10 - FONDO GENERAL"/>
    <s v="(en blanco)"/>
    <s v="99 - MULTIPROVINCIAL"/>
    <n v="19624800"/>
    <n v="14294106.960000001"/>
    <n v="5447930.0700000003"/>
  </r>
  <r>
    <s v="2022"/>
    <x v="0"/>
    <x v="0"/>
    <x v="0"/>
    <x v="0"/>
    <s v="2 - Poder Ejecutivo"/>
    <s v="0206 - MINISTERIO DE EDUCACIÓN"/>
    <s v="4 - SERVICIOS SOCIALES"/>
    <s v="4.4 - Educación"/>
    <s v="4.4.98 - Investigación y desarrollo relacionados con la educación"/>
    <s v="2.2 - CONTRATACIÓN DE SERVICIOS"/>
    <s v="2.2.9 - OTRAS CONTRATACIONES DE SERVICIOS"/>
    <s v="N"/>
    <s v="00 - N/A"/>
    <s v="10 - FONDO GENERAL"/>
    <s v="(en blanco)"/>
    <s v="99 - MULTIPROVINCIAL"/>
    <n v="2735400"/>
    <n v="2108596.8099999996"/>
    <n v="1625386.0900000003"/>
  </r>
  <r>
    <s v="2022"/>
    <x v="0"/>
    <x v="0"/>
    <x v="0"/>
    <x v="0"/>
    <s v="2 - Poder Ejecutivo"/>
    <s v="0206 - MINISTERIO DE EDUCACIÓN"/>
    <s v="4 - SERVICIOS SOCIALES"/>
    <s v="4.4 - Educación"/>
    <s v="4.4.98 - Investigación y desarrollo relacionados con la educación"/>
    <s v="2.3 - MATERIALES Y SUMINISTROS"/>
    <s v="2.3.1 - ALIMENTOS Y PRODUCTOS AGROFORESTALES"/>
    <s v="N"/>
    <s v="00 - N/A"/>
    <s v="10 - FONDO GENERAL"/>
    <s v="(en blanco)"/>
    <s v="99 - MULTIPROVINCIAL"/>
    <n v="1552085"/>
    <n v="351281"/>
    <n v="340780.85"/>
  </r>
  <r>
    <s v="2022"/>
    <x v="0"/>
    <x v="0"/>
    <x v="0"/>
    <x v="0"/>
    <s v="2 - Poder Ejecutivo"/>
    <s v="0206 - MINISTERIO DE EDUCACIÓN"/>
    <s v="4 - SERVICIOS SOCIALES"/>
    <s v="4.4 - Educación"/>
    <s v="4.4.98 - Investigación y desarrollo relacionados con la educación"/>
    <s v="2.3 - MATERIALES Y SUMINISTROS"/>
    <s v="2.3.2 - TEXTILES Y VESTUARIOS"/>
    <s v="N"/>
    <s v="00 - N/A"/>
    <s v="10 - FONDO GENERAL"/>
    <s v="(en blanco)"/>
    <s v="99 - MULTIPROVINCIAL"/>
    <n v="297000"/>
    <n v="430136.8"/>
    <n v="423864.66"/>
  </r>
  <r>
    <s v="2022"/>
    <x v="0"/>
    <x v="0"/>
    <x v="0"/>
    <x v="0"/>
    <s v="2 - Poder Ejecutivo"/>
    <s v="0206 - MINISTERIO DE EDUCACIÓN"/>
    <s v="4 - SERVICIOS SOCIALES"/>
    <s v="4.4 - Educación"/>
    <s v="4.4.98 - Investigación y desarrollo relacionados con la educación"/>
    <s v="2.3 - MATERIALES Y SUMINISTROS"/>
    <s v="2.3.4 - PRODUCTOS FARMACÉUTICOS"/>
    <s v="N"/>
    <s v="00 - N/A"/>
    <s v="10 - FONDO GENERAL"/>
    <s v="(en blanco)"/>
    <s v="99 - MULTIPROVINCIAL"/>
    <n v="10000"/>
    <n v="2990.3999999999996"/>
    <n v="990.4"/>
  </r>
  <r>
    <s v="2022"/>
    <x v="0"/>
    <x v="0"/>
    <x v="0"/>
    <x v="0"/>
    <s v="2 - Poder Ejecutivo"/>
    <s v="0206 - MINISTERIO DE EDUCACIÓN"/>
    <s v="4 - SERVICIOS SOCIALES"/>
    <s v="4.4 - Educación"/>
    <s v="4.4.98 - Investigación y desarrollo relacionados con la educación"/>
    <s v="2.3 - MATERIALES Y SUMINISTROS"/>
    <s v="2.3.6 - PRODUCTOS DE MINERALES, METÁLICOS Y NO METÁLICOS"/>
    <s v="N"/>
    <s v="00 - N/A"/>
    <s v="10 - FONDO GENERAL"/>
    <s v="(en blanco)"/>
    <s v="99 - MULTIPROVINCIAL"/>
    <n v="651135"/>
    <n v="282301.68999999994"/>
    <n v="154371.08000000002"/>
  </r>
  <r>
    <s v="2022"/>
    <x v="0"/>
    <x v="0"/>
    <x v="0"/>
    <x v="0"/>
    <s v="2 - Poder Ejecutivo"/>
    <s v="0206 - MINISTERIO DE EDUCACIÓN"/>
    <s v="4 - SERVICIOS SOCIALES"/>
    <s v="4.4 - Educación"/>
    <s v="4.4.98 - Investigación y desarrollo relacionados con la educación"/>
    <s v="2.3 - MATERIALES Y SUMINISTROS"/>
    <s v="2.3.7 - COMBUSTIBLES, LUBRICANTES, PRODUCTOS QUÍMICOS Y CONEXOS"/>
    <s v="N"/>
    <s v="00 - N/A"/>
    <s v="10 - FONDO GENERAL"/>
    <s v="(en blanco)"/>
    <s v="99 - MULTIPROVINCIAL"/>
    <n v="6006736"/>
    <n v="6111651.6299999999"/>
    <n v="5972987.5999999996"/>
  </r>
  <r>
    <s v="2022"/>
    <x v="0"/>
    <x v="0"/>
    <x v="0"/>
    <x v="0"/>
    <s v="2 - Poder Ejecutivo"/>
    <s v="0206 - MINISTERIO DE EDUCACIÓN"/>
    <s v="4 - SERVICIOS SOCIALES"/>
    <s v="4.4 - Educación"/>
    <s v="4.4.98 - Investigación y desarrollo relacionados con la educación"/>
    <s v="2.3 - MATERIALES Y SUMINISTROS"/>
    <s v="2.3.9 - PRODUCTOS Y ÚTILES VARIOS"/>
    <s v="N"/>
    <s v="00 - N/A"/>
    <s v="10 - FONDO GENERAL"/>
    <s v="(en blanco)"/>
    <s v="99 - MULTIPROVINCIAL"/>
    <n v="2195062"/>
    <n v="3686866.06"/>
    <n v="3205931.73"/>
  </r>
  <r>
    <s v="2022"/>
    <x v="0"/>
    <x v="0"/>
    <x v="0"/>
    <x v="0"/>
    <s v="2 - Poder Ejecutivo"/>
    <s v="0206 - MINISTERIO DE EDUCACIÓN"/>
    <s v="4 - SERVICIOS SOCIALES"/>
    <s v="4.4 - Educación"/>
    <s v="4.4.98 - Investigación y desarrollo relacionados con la educación"/>
    <s v="2.3 - MATERIALES Y SUMINISTROS"/>
    <s v="2.3.3 - PAPEL, CARTÓN E IMPRESOS"/>
    <s v="N"/>
    <s v="00 - N/A"/>
    <s v="10 - FONDO GENERAL"/>
    <s v="(en blanco)"/>
    <s v="99 - MULTIPROVINCIAL"/>
    <n v="547100"/>
    <n v="490990.65"/>
    <n v="447636.19"/>
  </r>
  <r>
    <s v="2022"/>
    <x v="0"/>
    <x v="0"/>
    <x v="0"/>
    <x v="0"/>
    <s v="2 - Poder Ejecutivo"/>
    <s v="0206 - MINISTERIO DE EDUCACIÓN"/>
    <s v="4 - SERVICIOS SOCIALES"/>
    <s v="4.4 - Educación"/>
    <s v="4.4.98 - Investigación y desarrollo relacionados con la educación"/>
    <s v="2.3 - MATERIALES Y SUMINISTROS"/>
    <s v="2.3.5 - CUERO, CAUCHO Y PLÁSTICO"/>
    <s v="N"/>
    <s v="00 - N/A"/>
    <s v="10 - FONDO GENERAL"/>
    <s v="(en blanco)"/>
    <s v="99 - MULTIPROVINCIAL"/>
    <n v="318100"/>
    <n v="202687.81"/>
    <n v="170461.03"/>
  </r>
  <r>
    <s v="2022"/>
    <x v="0"/>
    <x v="0"/>
    <x v="0"/>
    <x v="0"/>
    <s v="2 - Poder Ejecutivo"/>
    <s v="0206 - MINISTERIO DE EDUCACIÓN"/>
    <s v="4 - SERVICIOS SOCIALES"/>
    <s v="4.4 - Educación"/>
    <s v="4.4.99 - Planificación, gestión y supervisión de la educación"/>
    <s v="2.1 - REMUNERACIONES Y CONTRIBUCIONES"/>
    <s v="2.1.1 - REMUNERACIONES"/>
    <s v="N"/>
    <s v="00 - N/A"/>
    <s v="10 - FONDO GENERAL"/>
    <s v="(en blanco)"/>
    <s v="99 - MULTIPROVINCIAL"/>
    <n v="19836016373"/>
    <n v="12115451804.450005"/>
    <n v="12040514248.779997"/>
  </r>
  <r>
    <s v="2022"/>
    <x v="0"/>
    <x v="0"/>
    <x v="0"/>
    <x v="0"/>
    <s v="2 - Poder Ejecutivo"/>
    <s v="0206 - MINISTERIO DE EDUCACIÓN"/>
    <s v="4 - SERVICIOS SOCIALES"/>
    <s v="4.4 - Educación"/>
    <s v="4.4.99 - Planificación, gestión y supervisión de la educación"/>
    <s v="2.1 - REMUNERACIONES Y CONTRIBUCIONES"/>
    <s v="2.1.2 - SOBRESUELDOS"/>
    <s v="N"/>
    <s v="00 - N/A"/>
    <s v="10 - FONDO GENERAL"/>
    <s v="(en blanco)"/>
    <s v="99 - MULTIPROVINCIAL"/>
    <n v="1450240145"/>
    <n v="2069885974.4000001"/>
    <n v="1997947136.4299989"/>
  </r>
  <r>
    <s v="2022"/>
    <x v="0"/>
    <x v="0"/>
    <x v="0"/>
    <x v="0"/>
    <s v="2 - Poder Ejecutivo"/>
    <s v="0206 - MINISTERIO DE EDUCACIÓN"/>
    <s v="4 - SERVICIOS SOCIALES"/>
    <s v="4.4 - Educación"/>
    <s v="4.4.99 - Planificación, gestión y supervisión de la educación"/>
    <s v="2.1 - REMUNERACIONES Y CONTRIBUCIONES"/>
    <s v="2.1.3 - DIETAS Y GASTOS DE REPRESENTACIÓN"/>
    <s v="N"/>
    <s v="00 - N/A"/>
    <s v="10 - FONDO GENERAL"/>
    <s v="(en blanco)"/>
    <s v="99 - MULTIPROVINCIAL"/>
    <n v="7272834"/>
    <n v="6372834"/>
    <n v="0"/>
  </r>
  <r>
    <s v="2022"/>
    <x v="0"/>
    <x v="0"/>
    <x v="0"/>
    <x v="0"/>
    <s v="2 - Poder Ejecutivo"/>
    <s v="0206 - MINISTERIO DE EDUCACIÓN"/>
    <s v="4 - SERVICIOS SOCIALES"/>
    <s v="4.4 - Educación"/>
    <s v="4.4.99 - Planificación, gestión y supervisión de la educación"/>
    <s v="2.1 - REMUNERACIONES Y CONTRIBUCIONES"/>
    <s v="2.1.4 - GRATIFICACIONES Y BONIFICACIONES"/>
    <s v="N"/>
    <s v="00 - N/A"/>
    <s v="10 - FONDO GENERAL"/>
    <s v="(en blanco)"/>
    <s v="99 - MULTIPROVINCIAL"/>
    <n v="15947978"/>
    <n v="5947978"/>
    <n v="0"/>
  </r>
  <r>
    <s v="2022"/>
    <x v="0"/>
    <x v="0"/>
    <x v="0"/>
    <x v="0"/>
    <s v="2 - Poder Ejecutivo"/>
    <s v="0206 - MINISTERIO DE EDUCACIÓN"/>
    <s v="4 - SERVICIOS SOCIALES"/>
    <s v="4.4 - Educación"/>
    <s v="4.4.99 - Planificación, gestión y supervisión de la educación"/>
    <s v="2.1 - REMUNERACIONES Y CONTRIBUCIONES"/>
    <s v="2.1.5 - CONTRIBUCIONES A LA SEGURIDAD SOCIAL"/>
    <s v="N"/>
    <s v="00 - N/A"/>
    <s v="10 - FONDO GENERAL"/>
    <s v="(en blanco)"/>
    <s v="99 - MULTIPROVINCIAL"/>
    <n v="1589324619"/>
    <n v="1641957422.0300007"/>
    <n v="1620423426.6599991"/>
  </r>
  <r>
    <s v="2022"/>
    <x v="0"/>
    <x v="0"/>
    <x v="0"/>
    <x v="0"/>
    <s v="2 - Poder Ejecutivo"/>
    <s v="0206 - MINISTERIO DE EDUCACIÓN"/>
    <s v="4 - SERVICIOS SOCIALES"/>
    <s v="4.4 - Educación"/>
    <s v="4.4.99 - Planificación, gestión y supervisión de la educación"/>
    <s v="2.2 - CONTRATACIÓN DE SERVICIOS"/>
    <s v="2.2.1 - SERVICIOS BÁSICOS"/>
    <s v="N"/>
    <s v="00 - N/A"/>
    <s v="10 - FONDO GENERAL"/>
    <s v="(en blanco)"/>
    <s v="99 - MULTIPROVINCIAL"/>
    <n v="1266775056"/>
    <n v="1891814109.5500002"/>
    <n v="1768108233.3000014"/>
  </r>
  <r>
    <s v="2022"/>
    <x v="0"/>
    <x v="0"/>
    <x v="0"/>
    <x v="0"/>
    <s v="2 - Poder Ejecutivo"/>
    <s v="0206 - MINISTERIO DE EDUCACIÓN"/>
    <s v="4 - SERVICIOS SOCIALES"/>
    <s v="4.4 - Educación"/>
    <s v="4.4.99 - Planificación, gestión y supervisión de la educación"/>
    <s v="2.2 - CONTRATACIÓN DE SERVICIOS"/>
    <s v="2.2.2 - PUBLICIDAD, IMPRESIÓN Y ENCUADERNACIÓN"/>
    <s v="N"/>
    <s v="00 - N/A"/>
    <s v="10 - FONDO GENERAL"/>
    <s v="(en blanco)"/>
    <s v="99 - MULTIPROVINCIAL"/>
    <n v="632175768"/>
    <n v="200586723.75"/>
    <n v="144568879.16"/>
  </r>
  <r>
    <s v="2022"/>
    <x v="0"/>
    <x v="0"/>
    <x v="0"/>
    <x v="0"/>
    <s v="2 - Poder Ejecutivo"/>
    <s v="0206 - MINISTERIO DE EDUCACIÓN"/>
    <s v="4 - SERVICIOS SOCIALES"/>
    <s v="4.4 - Educación"/>
    <s v="4.4.99 - Planificación, gestión y supervisión de la educación"/>
    <s v="2.2 - CONTRATACIÓN DE SERVICIOS"/>
    <s v="2.2.3 - VIÁTICOS"/>
    <s v="N"/>
    <s v="00 - N/A"/>
    <s v="10 - FONDO GENERAL"/>
    <s v="(en blanco)"/>
    <s v="99 - MULTIPROVINCIAL"/>
    <n v="841850868"/>
    <n v="252534547.03"/>
    <n v="153303523.96000001"/>
  </r>
  <r>
    <s v="2022"/>
    <x v="0"/>
    <x v="0"/>
    <x v="0"/>
    <x v="0"/>
    <s v="2 - Poder Ejecutivo"/>
    <s v="0206 - MINISTERIO DE EDUCACIÓN"/>
    <s v="4 - SERVICIOS SOCIALES"/>
    <s v="4.4 - Educación"/>
    <s v="4.4.99 - Planificación, gestión y supervisión de la educación"/>
    <s v="2.2 - CONTRATACIÓN DE SERVICIOS"/>
    <s v="2.2.4 - TRANSPORTE Y ALMACENAJE"/>
    <s v="N"/>
    <s v="00 - N/A"/>
    <s v="10 - FONDO GENERAL"/>
    <s v="(en blanco)"/>
    <s v="99 - MULTIPROVINCIAL"/>
    <n v="138990746"/>
    <n v="48149483.269999996"/>
    <n v="26573598.260000002"/>
  </r>
  <r>
    <s v="2022"/>
    <x v="0"/>
    <x v="0"/>
    <x v="0"/>
    <x v="0"/>
    <s v="2 - Poder Ejecutivo"/>
    <s v="0206 - MINISTERIO DE EDUCACIÓN"/>
    <s v="4 - SERVICIOS SOCIALES"/>
    <s v="4.4 - Educación"/>
    <s v="4.4.99 - Planificación, gestión y supervisión de la educación"/>
    <s v="2.2 - CONTRATACIÓN DE SERVICIOS"/>
    <s v="2.2.5 - ALQUILERES Y RENTAS"/>
    <s v="N"/>
    <s v="00 - N/A"/>
    <s v="10 - FONDO GENERAL"/>
    <s v="(en blanco)"/>
    <s v="99 - MULTIPROVINCIAL"/>
    <n v="580825561"/>
    <n v="1270077063.6200001"/>
    <n v="1067098474.9099998"/>
  </r>
  <r>
    <s v="2022"/>
    <x v="0"/>
    <x v="0"/>
    <x v="0"/>
    <x v="0"/>
    <s v="2 - Poder Ejecutivo"/>
    <s v="0206 - MINISTERIO DE EDUCACIÓN"/>
    <s v="4 - SERVICIOS SOCIALES"/>
    <s v="4.4 - Educación"/>
    <s v="4.4.99 - Planificación, gestión y supervisión de la educación"/>
    <s v="2.2 - CONTRATACIÓN DE SERVICIOS"/>
    <s v="2.2.6 - SEGUROS"/>
    <s v="N"/>
    <s v="00 - N/A"/>
    <s v="10 - FONDO GENERAL"/>
    <s v="(en blanco)"/>
    <s v="99 - MULTIPROVINCIAL"/>
    <n v="386937316"/>
    <n v="278934241.75999993"/>
    <n v="270838270.96000004"/>
  </r>
  <r>
    <s v="2022"/>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s v="N"/>
    <s v="00 - N/A"/>
    <s v="10 - FONDO GENERAL"/>
    <s v="(en blanco)"/>
    <s v="99 - MULTIPROVINCIAL"/>
    <n v="355950961"/>
    <n v="91974134.879999965"/>
    <n v="72795660.299999997"/>
  </r>
  <r>
    <s v="2022"/>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s v="N"/>
    <s v="00 - N/A"/>
    <s v="10 - FONDO GENERAL"/>
    <s v="(en blanco)"/>
    <s v="99 - MULTIPROVINCIAL"/>
    <n v="1542342047"/>
    <n v="2045954892.7"/>
    <n v="1886425211.3000004"/>
  </r>
  <r>
    <s v="2022"/>
    <x v="0"/>
    <x v="0"/>
    <x v="0"/>
    <x v="0"/>
    <s v="2 - Poder Ejecutivo"/>
    <s v="0206 - MINISTERIO DE EDUCACIÓN"/>
    <s v="4 - SERVICIOS SOCIALES"/>
    <s v="4.4 - Educación"/>
    <s v="4.4.99 - Planificación, gestión y supervisión de la educación"/>
    <s v="2.2 - CONTRATACIÓN DE SERVICIOS"/>
    <s v="2.2.9 - OTRAS CONTRATACIONES DE SERVICIOS"/>
    <s v="N"/>
    <s v="00 - N/A"/>
    <s v="10 - FONDO GENERAL"/>
    <s v="(en blanco)"/>
    <s v="99 - MULTIPROVINCIAL"/>
    <n v="25337550776"/>
    <n v="25287635694.349998"/>
    <n v="24878674455.060036"/>
  </r>
  <r>
    <s v="2022"/>
    <x v="0"/>
    <x v="0"/>
    <x v="0"/>
    <x v="0"/>
    <s v="2 - Poder Ejecutivo"/>
    <s v="0206 - MINISTERIO DE EDUCACIÓN"/>
    <s v="4 - SERVICIOS SOCIALES"/>
    <s v="4.4 - Educación"/>
    <s v="4.4.99 - Planificación, gestión y supervisión de la educación"/>
    <s v="2.3 - MATERIALES Y SUMINISTROS"/>
    <s v="2.3.1 - ALIMENTOS Y PRODUCTOS AGROFORESTALES"/>
    <s v="N"/>
    <s v="00 - N/A"/>
    <s v="10 - FONDO GENERAL"/>
    <s v="(en blanco)"/>
    <s v="99 - MULTIPROVINCIAL"/>
    <n v="15970230"/>
    <n v="12551514.760000005"/>
    <n v="6374548.080000001"/>
  </r>
  <r>
    <s v="2022"/>
    <x v="0"/>
    <x v="0"/>
    <x v="0"/>
    <x v="0"/>
    <s v="2 - Poder Ejecutivo"/>
    <s v="0206 - MINISTERIO DE EDUCACIÓN"/>
    <s v="4 - SERVICIOS SOCIALES"/>
    <s v="4.4 - Educación"/>
    <s v="4.4.99 - Planificación, gestión y supervisión de la educación"/>
    <s v="2.3 - MATERIALES Y SUMINISTROS"/>
    <s v="2.3.2 - TEXTILES Y VESTUARIOS"/>
    <s v="N"/>
    <s v="00 - N/A"/>
    <s v="10 - FONDO GENERAL"/>
    <s v="(en blanco)"/>
    <s v="99 - MULTIPROVINCIAL"/>
    <n v="841006543"/>
    <n v="591523989.33999991"/>
    <n v="447800592.70000011"/>
  </r>
  <r>
    <s v="2022"/>
    <x v="0"/>
    <x v="0"/>
    <x v="0"/>
    <x v="0"/>
    <s v="2 - Poder Ejecutivo"/>
    <s v="0206 - MINISTERIO DE EDUCACIÓN"/>
    <s v="4 - SERVICIOS SOCIALES"/>
    <s v="4.4 - Educación"/>
    <s v="4.4.99 - Planificación, gestión y supervisión de la educación"/>
    <s v="2.3 - MATERIALES Y SUMINISTROS"/>
    <s v="2.3.4 - PRODUCTOS FARMACÉUTICOS"/>
    <s v="N"/>
    <s v="00 - N/A"/>
    <s v="10 - FONDO GENERAL"/>
    <s v="(en blanco)"/>
    <s v="99 - MULTIPROVINCIAL"/>
    <n v="26671500"/>
    <n v="17628683.120000001"/>
    <n v="5898796.6099999994"/>
  </r>
  <r>
    <s v="2022"/>
    <x v="0"/>
    <x v="0"/>
    <x v="0"/>
    <x v="0"/>
    <s v="2 - Poder Ejecutivo"/>
    <s v="0206 - MINISTERIO DE EDUCACIÓN"/>
    <s v="4 - SERVICIOS SOCIALES"/>
    <s v="4.4 - Educación"/>
    <s v="4.4.99 - Planificación, gestión y supervisión de la educación"/>
    <s v="2.3 - MATERIALES Y SUMINISTROS"/>
    <s v="2.3.6 - PRODUCTOS DE MINERALES, METÁLICOS Y NO METÁLICOS"/>
    <s v="N"/>
    <s v="00 - N/A"/>
    <s v="10 - FONDO GENERAL"/>
    <s v="(en blanco)"/>
    <s v="99 - MULTIPROVINCIAL"/>
    <n v="28749979"/>
    <n v="17650490.600000001"/>
    <n v="13895438.059999997"/>
  </r>
  <r>
    <s v="2022"/>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s v="N"/>
    <s v="00 - N/A"/>
    <s v="10 - FONDO GENERAL"/>
    <s v="(en blanco)"/>
    <s v="99 - MULTIPROVINCIAL"/>
    <n v="192732282"/>
    <n v="231944696.23999995"/>
    <n v="143334586.84000003"/>
  </r>
  <r>
    <s v="2022"/>
    <x v="0"/>
    <x v="0"/>
    <x v="0"/>
    <x v="0"/>
    <s v="2 - Poder Ejecutivo"/>
    <s v="0206 - MINISTERIO DE EDUCACIÓN"/>
    <s v="4 - SERVICIOS SOCIALES"/>
    <s v="4.4 - Educación"/>
    <s v="4.4.99 - Planificación, gestión y supervisión de la educación"/>
    <s v="2.3 - MATERIALES Y SUMINISTROS"/>
    <s v="2.3.9 - PRODUCTOS Y ÚTILES VARIOS"/>
    <s v="N"/>
    <s v="00 - N/A"/>
    <s v="10 - FONDO GENERAL"/>
    <s v="(en blanco)"/>
    <s v="99 - MULTIPROVINCIAL"/>
    <n v="750690754"/>
    <n v="1099475552.8900006"/>
    <n v="905385733.7600013"/>
  </r>
  <r>
    <s v="2022"/>
    <x v="0"/>
    <x v="0"/>
    <x v="0"/>
    <x v="0"/>
    <s v="2 - Poder Ejecutivo"/>
    <s v="0206 - MINISTERIO DE EDUCACIÓN"/>
    <s v="4 - SERVICIOS SOCIALES"/>
    <s v="4.4 - Educación"/>
    <s v="4.4.99 - Planificación, gestión y supervisión de la educación"/>
    <s v="2.3 - MATERIALES Y SUMINISTROS"/>
    <s v="2.3.9 - PRODUCTOS Y ÚTILES VARIOS"/>
    <s v="N"/>
    <s v="00 - N/A"/>
    <s v="20 - FONDOS CON DESTINO ESPECÍFICO"/>
    <s v="(en blanco)"/>
    <s v="99 - MULTIPROVINCIAL"/>
    <n v="0"/>
    <n v="12575619"/>
    <n v="0"/>
  </r>
  <r>
    <s v="2022"/>
    <x v="0"/>
    <x v="0"/>
    <x v="0"/>
    <x v="0"/>
    <s v="2 - Poder Ejecutivo"/>
    <s v="0206 - MINISTERIO DE EDUCACIÓN"/>
    <s v="4 - SERVICIOS SOCIALES"/>
    <s v="4.4 - Educación"/>
    <s v="4.4.99 - Planificación, gestión y supervisión de la educación"/>
    <s v="2.3 - MATERIALES Y SUMINISTROS"/>
    <s v="2.3.3 - PAPEL, CARTÓN E IMPRESOS"/>
    <s v="N"/>
    <s v="00 - N/A"/>
    <s v="10 - FONDO GENERAL"/>
    <s v="(en blanco)"/>
    <s v="99 - MULTIPROVINCIAL"/>
    <n v="175484766"/>
    <n v="42715851.599999934"/>
    <n v="18859614.219999995"/>
  </r>
  <r>
    <s v="2022"/>
    <x v="0"/>
    <x v="0"/>
    <x v="0"/>
    <x v="0"/>
    <s v="2 - Poder Ejecutivo"/>
    <s v="0206 - MINISTERIO DE EDUCACIÓN"/>
    <s v="4 - SERVICIOS SOCIALES"/>
    <s v="4.4 - Educación"/>
    <s v="4.4.99 - Planificación, gestión y supervisión de la educación"/>
    <s v="2.3 - MATERIALES Y SUMINISTROS"/>
    <s v="2.3.5 - CUERO, CAUCHO Y PLÁSTICO"/>
    <s v="N"/>
    <s v="00 - N/A"/>
    <s v="10 - FONDO GENERAL"/>
    <s v="(en blanco)"/>
    <s v="99 - MULTIPROVINCIAL"/>
    <n v="29572380"/>
    <n v="16727997.750000002"/>
    <n v="11708746.190000001"/>
  </r>
  <r>
    <s v="2022"/>
    <x v="0"/>
    <x v="0"/>
    <x v="0"/>
    <x v="0"/>
    <s v="2 - Poder Ejecutivo"/>
    <s v="0206 - MINISTERIO DE EDUCACIÓN"/>
    <s v="4 - SERVICIOS SOCIALES"/>
    <s v="4.5 - Protección social"/>
    <s v="4.5.08 - Equidad de género"/>
    <s v="2.1 - REMUNERACIONES Y CONTRIBUCIONES"/>
    <s v="2.1.1 - REMUNERACIONES"/>
    <s v="N"/>
    <s v="00 - N/A"/>
    <s v="10 - FONDO GENERAL"/>
    <s v="(en blanco)"/>
    <s v="99 - MULTIPROVINCIAL"/>
    <n v="22590904"/>
    <n v="27620837.479999997"/>
    <n v="27603636.079999998"/>
  </r>
  <r>
    <s v="2022"/>
    <x v="0"/>
    <x v="0"/>
    <x v="0"/>
    <x v="0"/>
    <s v="2 - Poder Ejecutivo"/>
    <s v="0206 - MINISTERIO DE EDUCACIÓN"/>
    <s v="4 - SERVICIOS SOCIALES"/>
    <s v="4.5 - Protección social"/>
    <s v="4.5.08 - Equidad de género"/>
    <s v="2.1 - REMUNERACIONES Y CONTRIBUCIONES"/>
    <s v="2.1.2 - SOBRESUELDOS"/>
    <s v="N"/>
    <s v="00 - N/A"/>
    <s v="10 - FONDO GENERAL"/>
    <s v="(en blanco)"/>
    <s v="99 - MULTIPROVINCIAL"/>
    <n v="0"/>
    <n v="2924793.17"/>
    <n v="2324792.86"/>
  </r>
  <r>
    <s v="2022"/>
    <x v="0"/>
    <x v="0"/>
    <x v="0"/>
    <x v="0"/>
    <s v="2 - Poder Ejecutivo"/>
    <s v="0206 - MINISTERIO DE EDUCACIÓN"/>
    <s v="4 - SERVICIOS SOCIALES"/>
    <s v="4.5 - Protección social"/>
    <s v="4.5.08 - Equidad de género"/>
    <s v="2.1 - REMUNERACIONES Y CONTRIBUCIONES"/>
    <s v="2.1.5 - CONTRIBUCIONES A LA SEGURIDAD SOCIAL"/>
    <s v="N"/>
    <s v="00 - N/A"/>
    <s v="10 - FONDO GENERAL"/>
    <s v="(en blanco)"/>
    <s v="99 - MULTIPROVINCIAL"/>
    <n v="3264923"/>
    <n v="4015980.7600000002"/>
    <n v="4005501.2699999982"/>
  </r>
  <r>
    <s v="2022"/>
    <x v="0"/>
    <x v="0"/>
    <x v="0"/>
    <x v="0"/>
    <s v="2 - Poder Ejecutivo"/>
    <s v="0206 - MINISTERIO DE EDUCACIÓN"/>
    <s v="4 - SERVICIOS SOCIALES"/>
    <s v="4.5 - Protección social"/>
    <s v="4.5.08 - Equidad de género"/>
    <s v="2.2 - CONTRATACIÓN DE SERVICIOS"/>
    <s v="2.2.2 - PUBLICIDAD, IMPRESIÓN Y ENCUADERNACIÓN"/>
    <s v="N"/>
    <s v="00 - N/A"/>
    <s v="10 - FONDO GENERAL"/>
    <s v="(en blanco)"/>
    <s v="99 - MULTIPROVINCIAL"/>
    <n v="2028000"/>
    <n v="222238.82000000007"/>
    <n v="222238.82"/>
  </r>
  <r>
    <s v="2022"/>
    <x v="0"/>
    <x v="0"/>
    <x v="0"/>
    <x v="0"/>
    <s v="2 - Poder Ejecutivo"/>
    <s v="0206 - MINISTERIO DE EDUCACIÓN"/>
    <s v="4 - SERVICIOS SOCIALES"/>
    <s v="4.5 - Protección social"/>
    <s v="4.5.08 - Equidad de género"/>
    <s v="2.2 - CONTRATACIÓN DE SERVICIOS"/>
    <s v="2.2.3 - VIÁTICOS"/>
    <s v="N"/>
    <s v="00 - N/A"/>
    <s v="10 - FONDO GENERAL"/>
    <s v="(en blanco)"/>
    <s v="99 - MULTIPROVINCIAL"/>
    <n v="4761600"/>
    <n v="1592627.6"/>
    <n v="202460"/>
  </r>
  <r>
    <s v="2022"/>
    <x v="0"/>
    <x v="0"/>
    <x v="0"/>
    <x v="0"/>
    <s v="2 - Poder Ejecutivo"/>
    <s v="0206 - MINISTERIO DE EDUCACIÓN"/>
    <s v="4 - SERVICIOS SOCIALES"/>
    <s v="4.5 - Protección social"/>
    <s v="4.5.08 - Equidad de género"/>
    <s v="2.2 - CONTRATACIÓN DE SERVICIOS"/>
    <s v="2.2.4 - TRANSPORTE Y ALMACENAJE"/>
    <s v="N"/>
    <s v="00 - N/A"/>
    <s v="10 - FONDO GENERAL"/>
    <s v="(en blanco)"/>
    <s v="99 - MULTIPROVINCIAL"/>
    <n v="5216300"/>
    <n v="310"/>
    <n v="270"/>
  </r>
  <r>
    <s v="2022"/>
    <x v="0"/>
    <x v="0"/>
    <x v="0"/>
    <x v="0"/>
    <s v="2 - Poder Ejecutivo"/>
    <s v="0206 - MINISTERIO DE EDUCACIÓN"/>
    <s v="4 - SERVICIOS SOCIALES"/>
    <s v="4.5 - Protección social"/>
    <s v="4.5.08 - Equidad de género"/>
    <s v="2.2 - CONTRATACIÓN DE SERVICIOS"/>
    <s v="2.2.8 - OTROS SERVICIOS NO INCLUIDOS EN CONCEPTOS ANTERIORES"/>
    <s v="N"/>
    <s v="00 - N/A"/>
    <s v="10 - FONDO GENERAL"/>
    <s v="(en blanco)"/>
    <s v="99 - MULTIPROVINCIAL"/>
    <n v="12500000"/>
    <n v="5630545"/>
    <n v="114.85"/>
  </r>
  <r>
    <s v="2022"/>
    <x v="0"/>
    <x v="0"/>
    <x v="0"/>
    <x v="0"/>
    <s v="2 - Poder Ejecutivo"/>
    <s v="0206 - MINISTERIO DE EDUCACIÓN"/>
    <s v="4 - SERVICIOS SOCIALES"/>
    <s v="4.5 - Protección social"/>
    <s v="4.5.08 - Equidad de género"/>
    <s v="2.2 - CONTRATACIÓN DE SERVICIOS"/>
    <s v="2.2.9 - OTRAS CONTRATACIONES DE SERVICIOS"/>
    <s v="N"/>
    <s v="00 - N/A"/>
    <s v="10 - FONDO GENERAL"/>
    <s v="(en blanco)"/>
    <s v="99 - MULTIPROVINCIAL"/>
    <n v="20857000"/>
    <n v="975571"/>
    <n v="975570.9"/>
  </r>
  <r>
    <s v="2022"/>
    <x v="0"/>
    <x v="0"/>
    <x v="0"/>
    <x v="0"/>
    <s v="2 - Poder Ejecutivo"/>
    <s v="0206 - MINISTERIO DE EDUCACIÓN"/>
    <s v="4 - SERVICIOS SOCIALES"/>
    <s v="4.5 - Protección social"/>
    <s v="4.5.08 - Equidad de género"/>
    <s v="2.3 - MATERIALES Y SUMINISTROS"/>
    <s v="2.3.1 - ALIMENTOS Y PRODUCTOS AGROFORESTALES"/>
    <s v="N"/>
    <s v="00 - N/A"/>
    <s v="10 - FONDO GENERAL"/>
    <s v="(en blanco)"/>
    <s v="99 - MULTIPROVINCIAL"/>
    <n v="0"/>
    <n v="21581"/>
    <n v="19441"/>
  </r>
  <r>
    <s v="2022"/>
    <x v="0"/>
    <x v="0"/>
    <x v="0"/>
    <x v="0"/>
    <s v="2 - Poder Ejecutivo"/>
    <s v="0206 - MINISTERIO DE EDUCACIÓN"/>
    <s v="4 - SERVICIOS SOCIALES"/>
    <s v="4.5 - Protección social"/>
    <s v="4.5.08 - Equidad de género"/>
    <s v="2.3 - MATERIALES Y SUMINISTROS"/>
    <s v="2.3.2 - TEXTILES Y VESTUARIOS"/>
    <s v="N"/>
    <s v="00 - N/A"/>
    <s v="10 - FONDO GENERAL"/>
    <s v="(en blanco)"/>
    <s v="99 - MULTIPROVINCIAL"/>
    <n v="4191000"/>
    <n v="3045570"/>
    <n v="0"/>
  </r>
  <r>
    <s v="2022"/>
    <x v="0"/>
    <x v="0"/>
    <x v="0"/>
    <x v="0"/>
    <s v="2 - Poder Ejecutivo"/>
    <s v="0206 - MINISTERIO DE EDUCACIÓN"/>
    <s v="4 - SERVICIOS SOCIALES"/>
    <s v="4.5 - Protección social"/>
    <s v="4.5.08 - Equidad de género"/>
    <s v="2.3 - MATERIALES Y SUMINISTROS"/>
    <s v="2.3.6 - PRODUCTOS DE MINERALES, METÁLICOS Y NO METÁLICOS"/>
    <s v="N"/>
    <s v="00 - N/A"/>
    <s v="10 - FONDO GENERAL"/>
    <s v="(en blanco)"/>
    <s v="99 - MULTIPROVINCIAL"/>
    <n v="21500"/>
    <n v="21935"/>
    <n v="435"/>
  </r>
  <r>
    <s v="2022"/>
    <x v="0"/>
    <x v="0"/>
    <x v="0"/>
    <x v="0"/>
    <s v="2 - Poder Ejecutivo"/>
    <s v="0206 - MINISTERIO DE EDUCACIÓN"/>
    <s v="4 - SERVICIOS SOCIALES"/>
    <s v="4.5 - Protección social"/>
    <s v="4.5.08 - Equidad de género"/>
    <s v="2.3 - MATERIALES Y SUMINISTROS"/>
    <s v="2.3.7 - COMBUSTIBLES, LUBRICANTES, PRODUCTOS QUÍMICOS Y CONEXOS"/>
    <s v="N"/>
    <s v="00 - N/A"/>
    <s v="10 - FONDO GENERAL"/>
    <s v="(en blanco)"/>
    <s v="99 - MULTIPROVINCIAL"/>
    <n v="1170400"/>
    <n v="1170400"/>
    <n v="0"/>
  </r>
  <r>
    <s v="2022"/>
    <x v="0"/>
    <x v="0"/>
    <x v="0"/>
    <x v="0"/>
    <s v="2 - Poder Ejecutivo"/>
    <s v="0206 - MINISTERIO DE EDUCACIÓN"/>
    <s v="4 - SERVICIOS SOCIALES"/>
    <s v="4.5 - Protección social"/>
    <s v="4.5.08 - Equidad de género"/>
    <s v="2.3 - MATERIALES Y SUMINISTROS"/>
    <s v="2.3.9 - PRODUCTOS Y ÚTILES VARIOS"/>
    <s v="N"/>
    <s v="00 - N/A"/>
    <s v="10 - FONDO GENERAL"/>
    <s v="(en blanco)"/>
    <s v="99 - MULTIPROVINCIAL"/>
    <n v="465985"/>
    <n v="13896.880000000005"/>
    <n v="12762.529999999999"/>
  </r>
  <r>
    <s v="2022"/>
    <x v="0"/>
    <x v="0"/>
    <x v="0"/>
    <x v="0"/>
    <s v="2 - Poder Ejecutivo"/>
    <s v="0206 - MINISTERIO DE EDUCACIÓN"/>
    <s v="4 - SERVICIOS SOCIALES"/>
    <s v="4.5 - Protección social"/>
    <s v="4.5.08 - Equidad de género"/>
    <s v="2.3 - MATERIALES Y SUMINISTROS"/>
    <s v="2.3.3 - PAPEL, CARTÓN E IMPRESOS"/>
    <s v="N"/>
    <s v="00 - N/A"/>
    <s v="10 - FONDO GENERAL"/>
    <s v="(en blanco)"/>
    <s v="99 - MULTIPROVINCIAL"/>
    <n v="480045"/>
    <n v="289465"/>
    <n v="54919.6"/>
  </r>
  <r>
    <s v="2022"/>
    <x v="0"/>
    <x v="0"/>
    <x v="0"/>
    <x v="0"/>
    <s v="2 - Poder Ejecutivo"/>
    <s v="0206 - MINISTERIO DE EDUCACIÓN"/>
    <s v="4 - SERVICIOS SOCIALES"/>
    <s v="4.5 - Protección social"/>
    <s v="4.5.08 - Equidad de género"/>
    <s v="2.3 - MATERIALES Y SUMINISTROS"/>
    <s v="2.3.5 - CUERO, CAUCHO Y PLÁSTICO"/>
    <s v="N"/>
    <s v="00 - N/A"/>
    <s v="10 - FONDO GENERAL"/>
    <s v="(en blanco)"/>
    <s v="99 - MULTIPROVINCIAL"/>
    <n v="0"/>
    <n v="49000"/>
    <n v="41182"/>
  </r>
  <r>
    <s v="2022"/>
    <x v="0"/>
    <x v="0"/>
    <x v="0"/>
    <x v="0"/>
    <s v="2 - Poder Ejecutivo"/>
    <s v="0207 - MINISTERIO DE SALUD PÚBLICA Y ASISTENCIA SOCIAL"/>
    <s v="4 - SERVICIOS SOCIALES"/>
    <s v="4.2 - Salud"/>
    <s v="4.2.03 - Servicios de la salud pública y prevención de la salud"/>
    <s v="2.1 - REMUNERACIONES Y CONTRIBUCIONES"/>
    <s v="2.1.1 - REMUNERACIONES"/>
    <s v="N"/>
    <s v="00 - N/A"/>
    <s v="10 - FONDO GENERAL"/>
    <s v="(en blanco)"/>
    <s v="99 - MULTIPROVINCIAL"/>
    <n v="2600000"/>
    <n v="2600000"/>
    <n v="0"/>
  </r>
  <r>
    <s v="2022"/>
    <x v="0"/>
    <x v="0"/>
    <x v="0"/>
    <x v="0"/>
    <s v="2 - Poder Ejecutivo"/>
    <s v="0207 - MINISTERIO DE SALUD PÚBLICA Y ASISTENCIA SOCIAL"/>
    <s v="4 - SERVICIOS SOCIALES"/>
    <s v="4.2 - Salud"/>
    <s v="4.2.03 - Servicios de la salud pública y prevención de la salud"/>
    <s v="2.1 - REMUNERACIONES Y CONTRIBUCIONES"/>
    <s v="2.1.2 - SOBRESUELDOS"/>
    <s v="N"/>
    <s v="00 - N/A"/>
    <s v="10 - FONDO GENERAL"/>
    <s v="(en blanco)"/>
    <s v="99 - MULTIPROVINCIAL"/>
    <n v="1000000"/>
    <n v="0"/>
    <n v="0"/>
  </r>
  <r>
    <s v="2022"/>
    <x v="0"/>
    <x v="0"/>
    <x v="0"/>
    <x v="0"/>
    <s v="2 - Poder Ejecutivo"/>
    <s v="0207 - MINISTERIO DE SALUD PÚBLICA Y ASISTENCIA SOCIAL"/>
    <s v="4 - SERVICIOS SOCIALES"/>
    <s v="4.2 - Salud"/>
    <s v="4.2.03 - Servicios de la salud pública y prevención de la salud"/>
    <s v="2.2 - CONTRATACIÓN DE SERVICIOS"/>
    <s v="2.2.1 - SERVICIOS BÁSICOS"/>
    <s v="N"/>
    <s v="00 - N/A"/>
    <s v="10 - FONDO GENERAL"/>
    <s v="(en blanco)"/>
    <s v="99 - MULTIPROVINCIAL"/>
    <n v="0"/>
    <n v="212000"/>
    <n v="51809.73"/>
  </r>
  <r>
    <s v="2022"/>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s v="N"/>
    <s v="00 - N/A"/>
    <s v="10 - FONDO GENERAL"/>
    <s v="(en blanco)"/>
    <s v="99 - MULTIPROVINCIAL"/>
    <n v="26613706"/>
    <n v="20233335.260000005"/>
    <n v="1852288.4800000002"/>
  </r>
  <r>
    <s v="2022"/>
    <x v="0"/>
    <x v="0"/>
    <x v="0"/>
    <x v="0"/>
    <s v="2 - Poder Ejecutivo"/>
    <s v="0207 - MINISTERIO DE SALUD PÚBLICA Y ASISTENCIA SOCIAL"/>
    <s v="4 - SERVICIOS SOCIALES"/>
    <s v="4.2 - Salud"/>
    <s v="4.2.03 - Servicios de la salud pública y prevención de la salud"/>
    <s v="2.2 - CONTRATACIÓN DE SERVICIOS"/>
    <s v="2.2.3 - VIÁTICOS"/>
    <s v="N"/>
    <s v="00 - N/A"/>
    <s v="10 - FONDO GENERAL"/>
    <s v="(en blanco)"/>
    <s v="99 - MULTIPROVINCIAL"/>
    <n v="19754400"/>
    <n v="3420322.5"/>
    <n v="1259102.5"/>
  </r>
  <r>
    <s v="2022"/>
    <x v="0"/>
    <x v="0"/>
    <x v="0"/>
    <x v="0"/>
    <s v="2 - Poder Ejecutivo"/>
    <s v="0207 - MINISTERIO DE SALUD PÚBLICA Y ASISTENCIA SOCIAL"/>
    <s v="4 - SERVICIOS SOCIALES"/>
    <s v="4.2 - Salud"/>
    <s v="4.2.03 - Servicios de la salud pública y prevención de la salud"/>
    <s v="2.2 - CONTRATACIÓN DE SERVICIOS"/>
    <s v="2.2.4 - TRANSPORTE Y ALMACENAJE"/>
    <s v="N"/>
    <s v="00 - N/A"/>
    <s v="10 - FONDO GENERAL"/>
    <s v="(en blanco)"/>
    <s v="99 - MULTIPROVINCIAL"/>
    <n v="450000"/>
    <n v="100000"/>
    <n v="46000"/>
  </r>
  <r>
    <s v="2022"/>
    <x v="0"/>
    <x v="0"/>
    <x v="0"/>
    <x v="0"/>
    <s v="2 - Poder Ejecutivo"/>
    <s v="0207 - MINISTERIO DE SALUD PÚBLICA Y ASISTENCIA SOCIAL"/>
    <s v="4 - SERVICIOS SOCIALES"/>
    <s v="4.2 - Salud"/>
    <s v="4.2.03 - Servicios de la salud pública y prevención de la salud"/>
    <s v="2.2 - CONTRATACIÓN DE SERVICIOS"/>
    <s v="2.2.5 - ALQUILERES Y RENTAS"/>
    <s v="N"/>
    <s v="00 - N/A"/>
    <s v="10 - FONDO GENERAL"/>
    <s v="(en blanco)"/>
    <s v="99 - MULTIPROVINCIAL"/>
    <n v="23920000"/>
    <n v="6769460"/>
    <n v="1243025.04"/>
  </r>
  <r>
    <s v="2022"/>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N"/>
    <s v="00 - N/A"/>
    <s v="10 - FONDO GENERAL"/>
    <s v="(en blanco)"/>
    <s v="99 - MULTIPROVINCIAL"/>
    <n v="47839400"/>
    <n v="75973470.670000002"/>
    <n v="62555688.20000001"/>
  </r>
  <r>
    <s v="2022"/>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N"/>
    <s v="00 - N/A"/>
    <s v="70 - DONACION EXTERNA"/>
    <s v="(en blanco)"/>
    <s v="99 - MULTIPROVINCIAL"/>
    <n v="418622237"/>
    <n v="378781133.90999997"/>
    <n v="0"/>
  </r>
  <r>
    <s v="2022"/>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s v="N"/>
    <s v="00 - N/A"/>
    <s v="10 - FONDO GENERAL"/>
    <s v="(en blanco)"/>
    <s v="99 - MULTIPROVINCIAL"/>
    <n v="8183178"/>
    <n v="1691921"/>
    <n v="547007.81999999995"/>
  </r>
  <r>
    <s v="2022"/>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s v="N"/>
    <s v="00 - N/A"/>
    <s v="10 - FONDO GENERAL"/>
    <s v="(en blanco)"/>
    <s v="99 - MULTIPROVINCIAL"/>
    <n v="6524793"/>
    <n v="63658559.07"/>
    <n v="49151201.340000004"/>
  </r>
  <r>
    <s v="2022"/>
    <x v="0"/>
    <x v="0"/>
    <x v="0"/>
    <x v="0"/>
    <s v="2 - Poder Ejecutivo"/>
    <s v="0207 - MINISTERIO DE SALUD PÚBLICA Y ASISTENCIA SOCIAL"/>
    <s v="4 - SERVICIOS SOCIALES"/>
    <s v="4.2 - Salud"/>
    <s v="4.2.03 - Servicios de la salud pública y prevención de la salud"/>
    <s v="2.3 - MATERIALES Y SUMINISTROS"/>
    <s v="2.3.2 - TEXTILES Y VESTUARIOS"/>
    <s v="N"/>
    <s v="00 - N/A"/>
    <s v="10 - FONDO GENERAL"/>
    <s v="(en blanco)"/>
    <s v="99 - MULTIPROVINCIAL"/>
    <n v="1350000"/>
    <n v="6508500"/>
    <n v="2406020"/>
  </r>
  <r>
    <s v="2022"/>
    <x v="0"/>
    <x v="0"/>
    <x v="0"/>
    <x v="0"/>
    <s v="2 - Poder Ejecutivo"/>
    <s v="0207 - MINISTERIO DE SALUD PÚBLICA Y ASISTENCIA SOCIAL"/>
    <s v="4 - SERVICIOS SOCIALES"/>
    <s v="4.2 - Salud"/>
    <s v="4.2.03 - Servicios de la salud pública y prevención de la salud"/>
    <s v="2.3 - MATERIALES Y SUMINISTROS"/>
    <s v="2.3.4 - PRODUCTOS FARMACÉUTICOS"/>
    <s v="N"/>
    <s v="00 - N/A"/>
    <s v="10 - FONDO GENERAL"/>
    <s v="(en blanco)"/>
    <s v="99 - MULTIPROVINCIAL"/>
    <n v="447218806"/>
    <n v="451994747.44999999"/>
    <n v="451984449.38"/>
  </r>
  <r>
    <s v="2022"/>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s v="N"/>
    <s v="00 - N/A"/>
    <s v="10 - FONDO GENERAL"/>
    <s v="(en blanco)"/>
    <s v="99 - MULTIPROVINCIAL"/>
    <n v="238606210"/>
    <n v="286285592.68000001"/>
    <n v="243384547.13999999"/>
  </r>
  <r>
    <s v="2022"/>
    <x v="0"/>
    <x v="0"/>
    <x v="0"/>
    <x v="0"/>
    <s v="2 - Poder Ejecutivo"/>
    <s v="0207 - MINISTERIO DE SALUD PÚBLICA Y ASISTENCIA SOCIAL"/>
    <s v="4 - SERVICIOS SOCIALES"/>
    <s v="4.2 - Salud"/>
    <s v="4.2.03 - Servicios de la salud pública y prevención de la salud"/>
    <s v="2.3 - MATERIALES Y SUMINISTROS"/>
    <s v="2.3.9 - PRODUCTOS Y ÚTILES VARIOS"/>
    <s v="N"/>
    <s v="00 - N/A"/>
    <s v="10 - FONDO GENERAL"/>
    <s v="(en blanco)"/>
    <s v="99 - MULTIPROVINCIAL"/>
    <n v="147218273"/>
    <n v="5676574.1800000099"/>
    <n v="11422.400000000023"/>
  </r>
  <r>
    <s v="2022"/>
    <x v="0"/>
    <x v="0"/>
    <x v="0"/>
    <x v="0"/>
    <s v="2 - Poder Ejecutivo"/>
    <s v="0207 - MINISTERIO DE SALUD PÚBLICA Y ASISTENCIA SOCIAL"/>
    <s v="4 - SERVICIOS SOCIALES"/>
    <s v="4.2 - Salud"/>
    <s v="4.2.03 - Servicios de la salud pública y prevención de la salud"/>
    <s v="2.3 - MATERIALES Y SUMINISTROS"/>
    <s v="2.3.3 - PAPEL, CARTÓN E IMPRESOS"/>
    <s v="N"/>
    <s v="00 - N/A"/>
    <s v="10 - FONDO GENERAL"/>
    <s v="(en blanco)"/>
    <s v="99 - MULTIPROVINCIAL"/>
    <n v="3946463"/>
    <n v="234821.69999999925"/>
    <n v="129800"/>
  </r>
  <r>
    <s v="2022"/>
    <x v="0"/>
    <x v="0"/>
    <x v="0"/>
    <x v="0"/>
    <s v="2 - Poder Ejecutivo"/>
    <s v="0207 - MINISTERIO DE SALUD PÚBLICA Y ASISTENCIA SOCIAL"/>
    <s v="4 - SERVICIOS SOCIALES"/>
    <s v="4.2 - Salud"/>
    <s v="4.2.98 - Investigación y desarrollo relacionados con la salud"/>
    <s v="2.2 - CONTRATACIÓN DE SERVICIOS"/>
    <s v="2.2.2 - PUBLICIDAD, IMPRESIÓN Y ENCUADERNACIÓN"/>
    <s v="N"/>
    <s v="00 - N/A"/>
    <s v="10 - FONDO GENERAL"/>
    <s v="(en blanco)"/>
    <s v="99 - MULTIPROVINCIAL"/>
    <n v="197400"/>
    <n v="204400"/>
    <n v="0"/>
  </r>
  <r>
    <s v="2022"/>
    <x v="0"/>
    <x v="0"/>
    <x v="0"/>
    <x v="0"/>
    <s v="2 - Poder Ejecutivo"/>
    <s v="0207 - MINISTERIO DE SALUD PÚBLICA Y ASISTENCIA SOCIAL"/>
    <s v="4 - SERVICIOS SOCIALES"/>
    <s v="4.2 - Salud"/>
    <s v="4.2.98 - Investigación y desarrollo relacionados con la salud"/>
    <s v="2.2 - CONTRATACIÓN DE SERVICIOS"/>
    <s v="2.2.3 - VIÁTICOS"/>
    <s v="N"/>
    <s v="00 - N/A"/>
    <s v="10 - FONDO GENERAL"/>
    <s v="(en blanco)"/>
    <s v="99 - MULTIPROVINCIAL"/>
    <n v="225000"/>
    <n v="0"/>
    <n v="0"/>
  </r>
  <r>
    <s v="2022"/>
    <x v="0"/>
    <x v="0"/>
    <x v="0"/>
    <x v="0"/>
    <s v="2 - Poder Ejecutivo"/>
    <s v="0207 - MINISTERIO DE SALUD PÚBLICA Y ASISTENCIA SOCIAL"/>
    <s v="4 - SERVICIOS SOCIALES"/>
    <s v="4.2 - Salud"/>
    <s v="4.2.98 - Investigación y desarrollo relacionados con la salud"/>
    <s v="2.2 - CONTRATACIÓN DE SERVICIOS"/>
    <s v="2.2.4 - TRANSPORTE Y ALMACENAJE"/>
    <s v="N"/>
    <s v="00 - N/A"/>
    <s v="10 - FONDO GENERAL"/>
    <s v="(en blanco)"/>
    <s v="99 - MULTIPROVINCIAL"/>
    <n v="14000"/>
    <n v="14000"/>
    <n v="0"/>
  </r>
  <r>
    <s v="2022"/>
    <x v="0"/>
    <x v="0"/>
    <x v="0"/>
    <x v="0"/>
    <s v="2 - Poder Ejecutivo"/>
    <s v="0207 - MINISTERIO DE SALUD PÚBLICA Y ASISTENCIA SOCIAL"/>
    <s v="4 - SERVICIOS SOCIALES"/>
    <s v="4.2 - Salud"/>
    <s v="4.2.98 - Investigación y desarrollo relacionados con la salud"/>
    <s v="2.2 - CONTRATACIÓN DE SERVICIOS"/>
    <s v="2.2.5 - ALQUILERES Y RENTAS"/>
    <s v="N"/>
    <s v="00 - N/A"/>
    <s v="10 - FONDO GENERAL"/>
    <s v="(en blanco)"/>
    <s v="99 - MULTIPROVINCIAL"/>
    <n v="20000"/>
    <n v="20000"/>
    <n v="0"/>
  </r>
  <r>
    <s v="2022"/>
    <x v="0"/>
    <x v="0"/>
    <x v="0"/>
    <x v="0"/>
    <s v="2 - Poder Ejecutivo"/>
    <s v="0207 - MINISTERIO DE SALUD PÚBLICA Y ASISTENCIA SOCIAL"/>
    <s v="4 - SERVICIOS SOCIALES"/>
    <s v="4.2 - Salud"/>
    <s v="4.2.98 - Investigación y desarrollo relacionados con la salud"/>
    <s v="2.2 - CONTRATACIÓN DE SERVICIOS"/>
    <s v="2.2.7 - SERVICIOS DE CONSERVACIÓN, REPARACIONES MENORES E INSTALACIONES TEMPORALES"/>
    <s v="N"/>
    <s v="00 - N/A"/>
    <s v="10 - FONDO GENERAL"/>
    <s v="(en blanco)"/>
    <s v="99 - MULTIPROVINCIAL"/>
    <n v="25000"/>
    <n v="20000"/>
    <n v="0"/>
  </r>
  <r>
    <s v="2022"/>
    <x v="0"/>
    <x v="0"/>
    <x v="0"/>
    <x v="0"/>
    <s v="2 - Poder Ejecutivo"/>
    <s v="0207 - MINISTERIO DE SALUD PÚBLICA Y ASISTENCIA SOCIAL"/>
    <s v="4 - SERVICIOS SOCIALES"/>
    <s v="4.2 - Salud"/>
    <s v="4.2.98 - Investigación y desarrollo relacionados con la salud"/>
    <s v="2.2 - CONTRATACIÓN DE SERVICIOS"/>
    <s v="2.2.8 - OTROS SERVICIOS NO INCLUIDOS EN CONCEPTOS ANTERIORES"/>
    <s v="N"/>
    <s v="00 - N/A"/>
    <s v="10 - FONDO GENERAL"/>
    <s v="(en blanco)"/>
    <s v="99 - MULTIPROVINCIAL"/>
    <n v="150000"/>
    <n v="36000"/>
    <n v="0"/>
  </r>
  <r>
    <s v="2022"/>
    <x v="0"/>
    <x v="0"/>
    <x v="0"/>
    <x v="0"/>
    <s v="2 - Poder Ejecutivo"/>
    <s v="0207 - MINISTERIO DE SALUD PÚBLICA Y ASISTENCIA SOCIAL"/>
    <s v="4 - SERVICIOS SOCIALES"/>
    <s v="4.2 - Salud"/>
    <s v="4.2.98 - Investigación y desarrollo relacionados con la salud"/>
    <s v="2.2 - CONTRATACIÓN DE SERVICIOS"/>
    <s v="2.2.9 - OTRAS CONTRATACIONES DE SERVICIOS"/>
    <s v="N"/>
    <s v="00 - N/A"/>
    <s v="10 - FONDO GENERAL"/>
    <s v="(en blanco)"/>
    <s v="99 - MULTIPROVINCIAL"/>
    <n v="0"/>
    <n v="0"/>
    <n v="0"/>
  </r>
  <r>
    <s v="2022"/>
    <x v="0"/>
    <x v="0"/>
    <x v="0"/>
    <x v="0"/>
    <s v="2 - Poder Ejecutivo"/>
    <s v="0207 - MINISTERIO DE SALUD PÚBLICA Y ASISTENCIA SOCIAL"/>
    <s v="4 - SERVICIOS SOCIALES"/>
    <s v="4.2 - Salud"/>
    <s v="4.2.98 - Investigación y desarrollo relacionados con la salud"/>
    <s v="2.3 - MATERIALES Y SUMINISTROS"/>
    <s v="2.3.1 - ALIMENTOS Y PRODUCTOS AGROFORESTALES"/>
    <s v="N"/>
    <s v="00 - N/A"/>
    <s v="10 - FONDO GENERAL"/>
    <s v="(en blanco)"/>
    <s v="99 - MULTIPROVINCIAL"/>
    <n v="32350"/>
    <n v="10000"/>
    <n v="0"/>
  </r>
  <r>
    <s v="2022"/>
    <x v="0"/>
    <x v="0"/>
    <x v="0"/>
    <x v="0"/>
    <s v="2 - Poder Ejecutivo"/>
    <s v="0207 - MINISTERIO DE SALUD PÚBLICA Y ASISTENCIA SOCIAL"/>
    <s v="4 - SERVICIOS SOCIALES"/>
    <s v="4.2 - Salud"/>
    <s v="4.2.98 - Investigación y desarrollo relacionados con la salud"/>
    <s v="2.3 - MATERIALES Y SUMINISTROS"/>
    <s v="2.3.7 - COMBUSTIBLES, LUBRICANTES, PRODUCTOS QUÍMICOS Y CONEXOS"/>
    <s v="N"/>
    <s v="00 - N/A"/>
    <s v="10 - FONDO GENERAL"/>
    <s v="(en blanco)"/>
    <s v="99 - MULTIPROVINCIAL"/>
    <n v="567000"/>
    <n v="75000"/>
    <n v="0"/>
  </r>
  <r>
    <s v="2022"/>
    <x v="0"/>
    <x v="0"/>
    <x v="0"/>
    <x v="0"/>
    <s v="2 - Poder Ejecutivo"/>
    <s v="0207 - MINISTERIO DE SALUD PÚBLICA Y ASISTENCIA SOCIAL"/>
    <s v="4 - SERVICIOS SOCIALES"/>
    <s v="4.2 - Salud"/>
    <s v="4.2.98 - Investigación y desarrollo relacionados con la salud"/>
    <s v="2.3 - MATERIALES Y SUMINISTROS"/>
    <s v="2.3.9 - PRODUCTOS Y ÚTILES VARIOS"/>
    <s v="N"/>
    <s v="00 - N/A"/>
    <s v="10 - FONDO GENERAL"/>
    <s v="(en blanco)"/>
    <s v="99 - MULTIPROVINCIAL"/>
    <n v="488250"/>
    <n v="20000"/>
    <n v="0"/>
  </r>
  <r>
    <s v="2022"/>
    <x v="0"/>
    <x v="0"/>
    <x v="0"/>
    <x v="0"/>
    <s v="2 - Poder Ejecutivo"/>
    <s v="0207 - MINISTERIO DE SALUD PÚBLICA Y ASISTENCIA SOCIAL"/>
    <s v="4 - SERVICIOS SOCIALES"/>
    <s v="4.2 - Salud"/>
    <s v="4.2.98 - Investigación y desarrollo relacionados con la salud"/>
    <s v="2.3 - MATERIALES Y SUMINISTROS"/>
    <s v="2.3.3 - PAPEL, CARTÓN E IMPRESOS"/>
    <s v="N"/>
    <s v="00 - N/A"/>
    <s v="10 - FONDO GENERAL"/>
    <s v="(en blanco)"/>
    <s v="99 - MULTIPROVINCIAL"/>
    <n v="82000"/>
    <n v="10000"/>
    <n v="0"/>
  </r>
  <r>
    <s v="2022"/>
    <x v="0"/>
    <x v="0"/>
    <x v="0"/>
    <x v="0"/>
    <s v="2 - Poder Ejecutivo"/>
    <s v="0207 - MINISTERIO DE SALUD PÚBLICA Y ASISTENCIA SOCIAL"/>
    <s v="4 - SERVICIOS SOCIALES"/>
    <s v="4.2 - Salud"/>
    <s v="4.2.98 - Investigación y desarrollo relacionados con la salud"/>
    <s v="2.3 - MATERIALES Y SUMINISTROS"/>
    <s v="2.3.5 - CUERO, CAUCHO Y PLÁSTICO"/>
    <s v="N"/>
    <s v="00 - N/A"/>
    <s v="10 - FONDO GENERAL"/>
    <s v="(en blanco)"/>
    <s v="99 - MULTIPROVINCIAL"/>
    <n v="59000"/>
    <n v="10000"/>
    <n v="0"/>
  </r>
  <r>
    <s v="2022"/>
    <x v="0"/>
    <x v="0"/>
    <x v="0"/>
    <x v="0"/>
    <s v="2 - Poder Ejecutivo"/>
    <s v="0207 - MINISTERIO DE SALUD PÚBLICA Y ASISTENCIA SOCIAL"/>
    <s v="4 - SERVICIOS SOCIALES"/>
    <s v="4.2 - Salud"/>
    <s v="4.2.99 - Planificación, gestión y supervisión de la salud"/>
    <s v="2.1 - REMUNERACIONES Y CONTRIBUCIONES"/>
    <s v="2.1.1 - REMUNERACIONES"/>
    <s v="N"/>
    <s v="00 - N/A"/>
    <s v="10 - FONDO GENERAL"/>
    <s v="(en blanco)"/>
    <s v="99 - MULTIPROVINCIAL"/>
    <n v="4047882663"/>
    <n v="6210156277.1600008"/>
    <n v="5908646960.2300005"/>
  </r>
  <r>
    <s v="2022"/>
    <x v="0"/>
    <x v="0"/>
    <x v="0"/>
    <x v="0"/>
    <s v="2 - Poder Ejecutivo"/>
    <s v="0207 - MINISTERIO DE SALUD PÚBLICA Y ASISTENCIA SOCIAL"/>
    <s v="4 - SERVICIOS SOCIALES"/>
    <s v="4.2 - Salud"/>
    <s v="4.2.99 - Planificación, gestión y supervisión de la salud"/>
    <s v="2.1 - REMUNERACIONES Y CONTRIBUCIONES"/>
    <s v="2.1.1 - REMUNERACIONES"/>
    <s v="N"/>
    <s v="00 - N/A"/>
    <s v="70 - DONACION EXTERNA"/>
    <s v="(en blanco)"/>
    <s v="99 - MULTIPROVINCIAL"/>
    <n v="0"/>
    <n v="6925519.9699999997"/>
    <n v="0"/>
  </r>
  <r>
    <s v="2022"/>
    <x v="0"/>
    <x v="0"/>
    <x v="0"/>
    <x v="0"/>
    <s v="2 - Poder Ejecutivo"/>
    <s v="0207 - MINISTERIO DE SALUD PÚBLICA Y ASISTENCIA SOCIAL"/>
    <s v="4 - SERVICIOS SOCIALES"/>
    <s v="4.2 - Salud"/>
    <s v="4.2.99 - Planificación, gestión y supervisión de la salud"/>
    <s v="2.1 - REMUNERACIONES Y CONTRIBUCIONES"/>
    <s v="2.1.2 - SOBRESUELDOS"/>
    <s v="N"/>
    <s v="00 - N/A"/>
    <s v="10 - FONDO GENERAL"/>
    <s v="(en blanco)"/>
    <s v="99 - MULTIPROVINCIAL"/>
    <n v="530595784"/>
    <n v="688590519.48000002"/>
    <n v="656851696.36000025"/>
  </r>
  <r>
    <s v="2022"/>
    <x v="0"/>
    <x v="0"/>
    <x v="0"/>
    <x v="0"/>
    <s v="2 - Poder Ejecutivo"/>
    <s v="0207 - MINISTERIO DE SALUD PÚBLICA Y ASISTENCIA SOCIAL"/>
    <s v="4 - SERVICIOS SOCIALES"/>
    <s v="4.2 - Salud"/>
    <s v="4.2.99 - Planificación, gestión y supervisión de la salud"/>
    <s v="2.1 - REMUNERACIONES Y CONTRIBUCIONES"/>
    <s v="2.1.2 - SOBRESUELDOS"/>
    <s v="N"/>
    <s v="00 - N/A"/>
    <s v="20 - FONDOS CON DESTINO ESPECÍFICO"/>
    <s v="(en blanco)"/>
    <s v="99 - MULTIPROVINCIAL"/>
    <n v="0"/>
    <n v="37499418.229999997"/>
    <n v="36762537"/>
  </r>
  <r>
    <s v="2022"/>
    <x v="0"/>
    <x v="0"/>
    <x v="0"/>
    <x v="0"/>
    <s v="2 - Poder Ejecutivo"/>
    <s v="0207 - MINISTERIO DE SALUD PÚBLICA Y ASISTENCIA SOCIAL"/>
    <s v="4 - SERVICIOS SOCIALES"/>
    <s v="4.2 - Salud"/>
    <s v="4.2.99 - Planificación, gestión y supervisión de la salud"/>
    <s v="2.1 - REMUNERACIONES Y CONTRIBUCIONES"/>
    <s v="2.1.2 - SOBRESUELDOS"/>
    <s v="N"/>
    <s v="00 - N/A"/>
    <s v="70 - DONACION EXTERNA"/>
    <s v="(en blanco)"/>
    <s v="99 - MULTIPROVINCIAL"/>
    <n v="0"/>
    <n v="228115"/>
    <n v="228115"/>
  </r>
  <r>
    <s v="2022"/>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s v="N"/>
    <s v="00 - N/A"/>
    <s v="10 - FONDO GENERAL"/>
    <s v="(en blanco)"/>
    <s v="99 - MULTIPROVINCIAL"/>
    <n v="595672530"/>
    <n v="826043231.13000011"/>
    <n v="815677500.46000004"/>
  </r>
  <r>
    <s v="2022"/>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s v="N"/>
    <s v="00 - N/A"/>
    <s v="70 - DONACION EXTERNA"/>
    <s v="(en blanco)"/>
    <s v="99 - MULTIPROVINCIAL"/>
    <n v="0"/>
    <n v="176480.07"/>
    <n v="0"/>
  </r>
  <r>
    <s v="2022"/>
    <x v="0"/>
    <x v="0"/>
    <x v="0"/>
    <x v="0"/>
    <s v="2 - Poder Ejecutivo"/>
    <s v="0207 - MINISTERIO DE SALUD PÚBLICA Y ASISTENCIA SOCIAL"/>
    <s v="4 - SERVICIOS SOCIALES"/>
    <s v="4.2 - Salud"/>
    <s v="4.2.99 - Planificación, gestión y supervisión de la salud"/>
    <s v="2.2 - CONTRATACIÓN DE SERVICIOS"/>
    <s v="2.2.1 - SERVICIOS BÁSICOS"/>
    <s v="N"/>
    <s v="00 - N/A"/>
    <s v="10 - FONDO GENERAL"/>
    <s v="(en blanco)"/>
    <s v="99 - MULTIPROVINCIAL"/>
    <n v="398022201"/>
    <n v="446637301.10999995"/>
    <n v="375168952.97000033"/>
  </r>
  <r>
    <s v="2022"/>
    <x v="0"/>
    <x v="0"/>
    <x v="0"/>
    <x v="0"/>
    <s v="2 - Poder Ejecutivo"/>
    <s v="0207 - MINISTERIO DE SALUD PÚBLICA Y ASISTENCIA SOCIAL"/>
    <s v="4 - SERVICIOS SOCIALES"/>
    <s v="4.2 - Salud"/>
    <s v="4.2.99 - Planificación, gestión y supervisión de la salud"/>
    <s v="2.2 - CONTRATACIÓN DE SERVICIOS"/>
    <s v="2.2.1 - SERVICIOS BÁSICOS"/>
    <s v="N"/>
    <s v="00 - N/A"/>
    <s v="70 - DONACION EXTERNA"/>
    <s v="(en blanco)"/>
    <s v="99 - MULTIPROVINCIAL"/>
    <n v="0"/>
    <n v="2735347.49"/>
    <n v="0"/>
  </r>
  <r>
    <s v="2022"/>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s v="N"/>
    <s v="00 - N/A"/>
    <s v="10 - FONDO GENERAL"/>
    <s v="(en blanco)"/>
    <s v="99 - MULTIPROVINCIAL"/>
    <n v="169467539"/>
    <n v="300328908.67999995"/>
    <n v="170708028.28000006"/>
  </r>
  <r>
    <s v="2022"/>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s v="N"/>
    <s v="00 - N/A"/>
    <s v="70 - DONACION EXTERNA"/>
    <s v="(en blanco)"/>
    <s v="99 - MULTIPROVINCIAL"/>
    <n v="0"/>
    <n v="596950.5"/>
    <n v="300693"/>
  </r>
  <r>
    <s v="2022"/>
    <x v="0"/>
    <x v="0"/>
    <x v="0"/>
    <x v="0"/>
    <s v="2 - Poder Ejecutivo"/>
    <s v="0207 - MINISTERIO DE SALUD PÚBLICA Y ASISTENCIA SOCIAL"/>
    <s v="4 - SERVICIOS SOCIALES"/>
    <s v="4.2 - Salud"/>
    <s v="4.2.99 - Planificación, gestión y supervisión de la salud"/>
    <s v="2.2 - CONTRATACIÓN DE SERVICIOS"/>
    <s v="2.2.3 - VIÁTICOS"/>
    <s v="N"/>
    <s v="00 - N/A"/>
    <s v="10 - FONDO GENERAL"/>
    <s v="(en blanco)"/>
    <s v="99 - MULTIPROVINCIAL"/>
    <n v="98131097"/>
    <n v="374264292.44999999"/>
    <n v="332153045.0999999"/>
  </r>
  <r>
    <s v="2022"/>
    <x v="0"/>
    <x v="0"/>
    <x v="0"/>
    <x v="0"/>
    <s v="2 - Poder Ejecutivo"/>
    <s v="0207 - MINISTERIO DE SALUD PÚBLICA Y ASISTENCIA SOCIAL"/>
    <s v="4 - SERVICIOS SOCIALES"/>
    <s v="4.2 - Salud"/>
    <s v="4.2.99 - Planificación, gestión y supervisión de la salud"/>
    <s v="2.2 - CONTRATACIÓN DE SERVICIOS"/>
    <s v="2.2.3 - VIÁTICOS"/>
    <s v="N"/>
    <s v="00 - N/A"/>
    <s v="70 - DONACION EXTERNA"/>
    <s v="(en blanco)"/>
    <s v="99 - MULTIPROVINCIAL"/>
    <n v="0"/>
    <n v="8509578.2899999991"/>
    <n v="54620"/>
  </r>
  <r>
    <s v="2022"/>
    <x v="0"/>
    <x v="0"/>
    <x v="0"/>
    <x v="0"/>
    <s v="2 - Poder Ejecutivo"/>
    <s v="0207 - MINISTERIO DE SALUD PÚBLICA Y ASISTENCIA SOCIAL"/>
    <s v="4 - SERVICIOS SOCIALES"/>
    <s v="4.2 - Salud"/>
    <s v="4.2.99 - Planificación, gestión y supervisión de la salud"/>
    <s v="2.2 - CONTRATACIÓN DE SERVICIOS"/>
    <s v="2.2.4 - TRANSPORTE Y ALMACENAJE"/>
    <s v="N"/>
    <s v="00 - N/A"/>
    <s v="10 - FONDO GENERAL"/>
    <s v="(en blanco)"/>
    <s v="99 - MULTIPROVINCIAL"/>
    <n v="5172409"/>
    <n v="36210257.019999996"/>
    <n v="25155095.809999999"/>
  </r>
  <r>
    <s v="2022"/>
    <x v="0"/>
    <x v="0"/>
    <x v="0"/>
    <x v="0"/>
    <s v="2 - Poder Ejecutivo"/>
    <s v="0207 - MINISTERIO DE SALUD PÚBLICA Y ASISTENCIA SOCIAL"/>
    <s v="4 - SERVICIOS SOCIALES"/>
    <s v="4.2 - Salud"/>
    <s v="4.2.99 - Planificación, gestión y supervisión de la salud"/>
    <s v="2.2 - CONTRATACIÓN DE SERVICIOS"/>
    <s v="2.2.4 - TRANSPORTE Y ALMACENAJE"/>
    <s v="N"/>
    <s v="00 - N/A"/>
    <s v="70 - DONACION EXTERNA"/>
    <s v="(en blanco)"/>
    <s v="99 - MULTIPROVINCIAL"/>
    <n v="0"/>
    <n v="390571.12"/>
    <n v="6035.44"/>
  </r>
  <r>
    <s v="2022"/>
    <x v="0"/>
    <x v="0"/>
    <x v="0"/>
    <x v="0"/>
    <s v="2 - Poder Ejecutivo"/>
    <s v="0207 - MINISTERIO DE SALUD PÚBLICA Y ASISTENCIA SOCIAL"/>
    <s v="4 - SERVICIOS SOCIALES"/>
    <s v="4.2 - Salud"/>
    <s v="4.2.99 - Planificación, gestión y supervisión de la salud"/>
    <s v="2.2 - CONTRATACIÓN DE SERVICIOS"/>
    <s v="2.2.5 - ALQUILERES Y RENTAS"/>
    <s v="N"/>
    <s v="00 - N/A"/>
    <s v="10 - FONDO GENERAL"/>
    <s v="(en blanco)"/>
    <s v="99 - MULTIPROVINCIAL"/>
    <n v="186629346"/>
    <n v="257434489.84999999"/>
    <n v="212308936.38999999"/>
  </r>
  <r>
    <s v="2022"/>
    <x v="0"/>
    <x v="0"/>
    <x v="0"/>
    <x v="0"/>
    <s v="2 - Poder Ejecutivo"/>
    <s v="0207 - MINISTERIO DE SALUD PÚBLICA Y ASISTENCIA SOCIAL"/>
    <s v="4 - SERVICIOS SOCIALES"/>
    <s v="4.2 - Salud"/>
    <s v="4.2.99 - Planificación, gestión y supervisión de la salud"/>
    <s v="2.2 - CONTRATACIÓN DE SERVICIOS"/>
    <s v="2.2.5 - ALQUILERES Y RENTAS"/>
    <s v="N"/>
    <s v="00 - N/A"/>
    <s v="50 - CRÉDITO INTERNO"/>
    <s v="(en blanco)"/>
    <s v="99 - MULTIPROVINCIAL"/>
    <n v="0"/>
    <n v="0"/>
    <n v="0"/>
  </r>
  <r>
    <s v="2022"/>
    <x v="0"/>
    <x v="0"/>
    <x v="0"/>
    <x v="0"/>
    <s v="2 - Poder Ejecutivo"/>
    <s v="0207 - MINISTERIO DE SALUD PÚBLICA Y ASISTENCIA SOCIAL"/>
    <s v="4 - SERVICIOS SOCIALES"/>
    <s v="4.2 - Salud"/>
    <s v="4.2.99 - Planificación, gestión y supervisión de la salud"/>
    <s v="2.2 - CONTRATACIÓN DE SERVICIOS"/>
    <s v="2.2.5 - ALQUILERES Y RENTAS"/>
    <s v="N"/>
    <s v="00 - N/A"/>
    <s v="70 - DONACION EXTERNA"/>
    <s v="(en blanco)"/>
    <s v="99 - MULTIPROVINCIAL"/>
    <n v="0"/>
    <n v="27600"/>
    <n v="0"/>
  </r>
  <r>
    <s v="2022"/>
    <x v="0"/>
    <x v="0"/>
    <x v="0"/>
    <x v="0"/>
    <s v="2 - Poder Ejecutivo"/>
    <s v="0207 - MINISTERIO DE SALUD PÚBLICA Y ASISTENCIA SOCIAL"/>
    <s v="4 - SERVICIOS SOCIALES"/>
    <s v="4.2 - Salud"/>
    <s v="4.2.99 - Planificación, gestión y supervisión de la salud"/>
    <s v="2.2 - CONTRATACIÓN DE SERVICIOS"/>
    <s v="2.2.6 - SEGUROS"/>
    <s v="N"/>
    <s v="00 - N/A"/>
    <s v="10 - FONDO GENERAL"/>
    <s v="(en blanco)"/>
    <s v="99 - MULTIPROVINCIAL"/>
    <n v="49244381"/>
    <n v="78599782.870000005"/>
    <n v="72445930.909999996"/>
  </r>
  <r>
    <s v="2022"/>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s v="N"/>
    <s v="00 - N/A"/>
    <s v="10 - FONDO GENERAL"/>
    <s v="(en blanco)"/>
    <s v="99 - MULTIPROVINCIAL"/>
    <n v="184677994"/>
    <n v="133661721.78000006"/>
    <n v="53762253.700000003"/>
  </r>
  <r>
    <s v="2022"/>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s v="N"/>
    <s v="00 - N/A"/>
    <s v="70 - DONACION EXTERNA"/>
    <s v="(en blanco)"/>
    <s v="99 - MULTIPROVINCIAL"/>
    <n v="0"/>
    <n v="154570.65"/>
    <n v="45831.25"/>
  </r>
  <r>
    <s v="2022"/>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s v="N"/>
    <s v="00 - N/A"/>
    <s v="10 - FONDO GENERAL"/>
    <s v="(en blanco)"/>
    <s v="99 - MULTIPROVINCIAL"/>
    <n v="341982801"/>
    <n v="307535638.74000001"/>
    <n v="151609159.04999983"/>
  </r>
  <r>
    <s v="2022"/>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s v="N"/>
    <s v="00 - N/A"/>
    <s v="20 - FONDOS CON DESTINO ESPECÍFICO"/>
    <s v="(en blanco)"/>
    <s v="99 - MULTIPROVINCIAL"/>
    <n v="86402015"/>
    <n v="22032000"/>
    <n v="13979460"/>
  </r>
  <r>
    <s v="2022"/>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s v="N"/>
    <s v="00 - N/A"/>
    <s v="70 - DONACION EXTERNA"/>
    <s v="(en blanco)"/>
    <s v="99 - MULTIPROVINCIAL"/>
    <n v="80616000"/>
    <n v="85298544.13000001"/>
    <n v="660354.94000000006"/>
  </r>
  <r>
    <s v="2022"/>
    <x v="0"/>
    <x v="0"/>
    <x v="0"/>
    <x v="0"/>
    <s v="2 - Poder Ejecutivo"/>
    <s v="0207 - MINISTERIO DE SALUD PÚBLICA Y ASISTENCIA SOCIAL"/>
    <s v="4 - SERVICIOS SOCIALES"/>
    <s v="4.2 - Salud"/>
    <s v="4.2.99 - Planificación, gestión y supervisión de la salud"/>
    <s v="2.2 - CONTRATACIÓN DE SERVICIOS"/>
    <s v="2.2.9 - OTRAS CONTRATACIONES DE SERVICIOS"/>
    <s v="N"/>
    <s v="00 - N/A"/>
    <s v="10 - FONDO GENERAL"/>
    <s v="(en blanco)"/>
    <s v="99 - MULTIPROVINCIAL"/>
    <n v="80899352"/>
    <n v="119496144.92"/>
    <n v="79124731.100000054"/>
  </r>
  <r>
    <s v="2022"/>
    <x v="0"/>
    <x v="0"/>
    <x v="0"/>
    <x v="0"/>
    <s v="2 - Poder Ejecutivo"/>
    <s v="0207 - MINISTERIO DE SALUD PÚBLICA Y ASISTENCIA SOCIAL"/>
    <s v="4 - SERVICIOS SOCIALES"/>
    <s v="4.2 - Salud"/>
    <s v="4.2.99 - Planificación, gestión y supervisión de la salud"/>
    <s v="2.3 - MATERIALES Y SUMINISTROS"/>
    <s v="2.3.1 - ALIMENTOS Y PRODUCTOS AGROFORESTALES"/>
    <s v="N"/>
    <s v="00 - N/A"/>
    <s v="10 - FONDO GENERAL"/>
    <s v="(en blanco)"/>
    <s v="99 - MULTIPROVINCIAL"/>
    <n v="58225919"/>
    <n v="40630435.399999991"/>
    <n v="25639426.190000009"/>
  </r>
  <r>
    <s v="2022"/>
    <x v="0"/>
    <x v="0"/>
    <x v="0"/>
    <x v="0"/>
    <s v="2 - Poder Ejecutivo"/>
    <s v="0207 - MINISTERIO DE SALUD PÚBLICA Y ASISTENCIA SOCIAL"/>
    <s v="4 - SERVICIOS SOCIALES"/>
    <s v="4.2 - Salud"/>
    <s v="4.2.99 - Planificación, gestión y supervisión de la salud"/>
    <s v="2.3 - MATERIALES Y SUMINISTROS"/>
    <s v="2.3.1 - ALIMENTOS Y PRODUCTOS AGROFORESTALES"/>
    <s v="N"/>
    <s v="00 - N/A"/>
    <s v="20 - FONDOS CON DESTINO ESPECÍFICO"/>
    <s v="(en blanco)"/>
    <s v="99 - MULTIPROVINCIAL"/>
    <n v="0"/>
    <n v="1397120"/>
    <n v="75000"/>
  </r>
  <r>
    <s v="2022"/>
    <x v="0"/>
    <x v="0"/>
    <x v="0"/>
    <x v="0"/>
    <s v="2 - Poder Ejecutivo"/>
    <s v="0207 - MINISTERIO DE SALUD PÚBLICA Y ASISTENCIA SOCIAL"/>
    <s v="4 - SERVICIOS SOCIALES"/>
    <s v="4.2 - Salud"/>
    <s v="4.2.99 - Planificación, gestión y supervisión de la salud"/>
    <s v="2.3 - MATERIALES Y SUMINISTROS"/>
    <s v="2.3.1 - ALIMENTOS Y PRODUCTOS AGROFORESTALES"/>
    <s v="N"/>
    <s v="00 - N/A"/>
    <s v="50 - CRÉDITO INTERNO"/>
    <s v="(en blanco)"/>
    <s v="99 - MULTIPROVINCIAL"/>
    <n v="0"/>
    <n v="254803.43"/>
    <n v="190000"/>
  </r>
  <r>
    <s v="2022"/>
    <x v="0"/>
    <x v="0"/>
    <x v="0"/>
    <x v="0"/>
    <s v="2 - Poder Ejecutivo"/>
    <s v="0207 - MINISTERIO DE SALUD PÚBLICA Y ASISTENCIA SOCIAL"/>
    <s v="4 - SERVICIOS SOCIALES"/>
    <s v="4.2 - Salud"/>
    <s v="4.2.99 - Planificación, gestión y supervisión de la salud"/>
    <s v="2.3 - MATERIALES Y SUMINISTROS"/>
    <s v="2.3.1 - ALIMENTOS Y PRODUCTOS AGROFORESTALES"/>
    <s v="N"/>
    <s v="00 - N/A"/>
    <s v="70 - DONACION EXTERNA"/>
    <s v="(en blanco)"/>
    <s v="99 - MULTIPROVINCIAL"/>
    <n v="0"/>
    <n v="276029"/>
    <n v="2730"/>
  </r>
  <r>
    <s v="2022"/>
    <x v="0"/>
    <x v="0"/>
    <x v="0"/>
    <x v="0"/>
    <s v="2 - Poder Ejecutivo"/>
    <s v="0207 - MINISTERIO DE SALUD PÚBLICA Y ASISTENCIA SOCIAL"/>
    <s v="4 - SERVICIOS SOCIALES"/>
    <s v="4.2 - Salud"/>
    <s v="4.2.99 - Planificación, gestión y supervisión de la salud"/>
    <s v="2.3 - MATERIALES Y SUMINISTROS"/>
    <s v="2.3.2 - TEXTILES Y VESTUARIOS"/>
    <s v="N"/>
    <s v="00 - N/A"/>
    <s v="10 - FONDO GENERAL"/>
    <s v="(en blanco)"/>
    <s v="99 - MULTIPROVINCIAL"/>
    <n v="67308359"/>
    <n v="38983450.960000001"/>
    <n v="20195732.960000005"/>
  </r>
  <r>
    <s v="2022"/>
    <x v="0"/>
    <x v="0"/>
    <x v="0"/>
    <x v="0"/>
    <s v="2 - Poder Ejecutivo"/>
    <s v="0207 - MINISTERIO DE SALUD PÚBLICA Y ASISTENCIA SOCIAL"/>
    <s v="4 - SERVICIOS SOCIALES"/>
    <s v="4.2 - Salud"/>
    <s v="4.2.99 - Planificación, gestión y supervisión de la salud"/>
    <s v="2.3 - MATERIALES Y SUMINISTROS"/>
    <s v="2.3.2 - TEXTILES Y VESTUARIOS"/>
    <s v="N"/>
    <s v="00 - N/A"/>
    <s v="50 - CRÉDITO INTERNO"/>
    <s v="(en blanco)"/>
    <s v="99 - MULTIPROVINCIAL"/>
    <n v="0"/>
    <n v="9091664"/>
    <n v="2791880"/>
  </r>
  <r>
    <s v="2022"/>
    <x v="0"/>
    <x v="0"/>
    <x v="0"/>
    <x v="0"/>
    <s v="2 - Poder Ejecutivo"/>
    <s v="0207 - MINISTERIO DE SALUD PÚBLICA Y ASISTENCIA SOCIAL"/>
    <s v="4 - SERVICIOS SOCIALES"/>
    <s v="4.2 - Salud"/>
    <s v="4.2.99 - Planificación, gestión y supervisión de la salud"/>
    <s v="2.3 - MATERIALES Y SUMINISTROS"/>
    <s v="2.3.2 - TEXTILES Y VESTUARIOS"/>
    <s v="N"/>
    <s v="00 - N/A"/>
    <s v="70 - DONACION EXTERNA"/>
    <s v="(en blanco)"/>
    <s v="99 - MULTIPROVINCIAL"/>
    <n v="0"/>
    <n v="857114.85"/>
    <n v="701143.45000000007"/>
  </r>
  <r>
    <s v="2022"/>
    <x v="0"/>
    <x v="0"/>
    <x v="0"/>
    <x v="0"/>
    <s v="2 - Poder Ejecutivo"/>
    <s v="0207 - MINISTERIO DE SALUD PÚBLICA Y ASISTENCIA SOCIAL"/>
    <s v="4 - SERVICIOS SOCIALES"/>
    <s v="4.2 - Salud"/>
    <s v="4.2.99 - Planificación, gestión y supervisión de la salud"/>
    <s v="2.3 - MATERIALES Y SUMINISTROS"/>
    <s v="2.3.4 - PRODUCTOS FARMACÉUTICOS"/>
    <s v="N"/>
    <s v="00 - N/A"/>
    <s v="10 - FONDO GENERAL"/>
    <s v="(en blanco)"/>
    <s v="99 - MULTIPROVINCIAL"/>
    <n v="6531684678"/>
    <n v="9681697021.5300007"/>
    <n v="9453797249.7800007"/>
  </r>
  <r>
    <s v="2022"/>
    <x v="0"/>
    <x v="0"/>
    <x v="0"/>
    <x v="0"/>
    <s v="2 - Poder Ejecutivo"/>
    <s v="0207 - MINISTERIO DE SALUD PÚBLICA Y ASISTENCIA SOCIAL"/>
    <s v="4 - SERVICIOS SOCIALES"/>
    <s v="4.2 - Salud"/>
    <s v="4.2.99 - Planificación, gestión y supervisión de la salud"/>
    <s v="2.3 - MATERIALES Y SUMINISTROS"/>
    <s v="2.3.4 - PRODUCTOS FARMACÉUTICOS"/>
    <s v="N"/>
    <s v="00 - N/A"/>
    <s v="20 - FONDOS CON DESTINO ESPECÍFICO"/>
    <s v="(en blanco)"/>
    <s v="99 - MULTIPROVINCIAL"/>
    <n v="231348718"/>
    <n v="1079250256.26"/>
    <n v="337285118.89999998"/>
  </r>
  <r>
    <s v="2022"/>
    <x v="0"/>
    <x v="0"/>
    <x v="0"/>
    <x v="0"/>
    <s v="2 - Poder Ejecutivo"/>
    <s v="0207 - MINISTERIO DE SALUD PÚBLICA Y ASISTENCIA SOCIAL"/>
    <s v="4 - SERVICIOS SOCIALES"/>
    <s v="4.2 - Salud"/>
    <s v="4.2.99 - Planificación, gestión y supervisión de la salud"/>
    <s v="2.3 - MATERIALES Y SUMINISTROS"/>
    <s v="2.3.4 - PRODUCTOS FARMACÉUTICOS"/>
    <s v="N"/>
    <s v="00 - N/A"/>
    <s v="50 - CRÉDITO INTERNO"/>
    <s v="(en blanco)"/>
    <s v="99 - MULTIPROVINCIAL"/>
    <n v="0"/>
    <n v="620588800"/>
    <n v="135876378.5"/>
  </r>
  <r>
    <s v="2022"/>
    <x v="0"/>
    <x v="0"/>
    <x v="0"/>
    <x v="0"/>
    <s v="2 - Poder Ejecutivo"/>
    <s v="0207 - MINISTERIO DE SALUD PÚBLICA Y ASISTENCIA SOCIAL"/>
    <s v="4 - SERVICIOS SOCIALES"/>
    <s v="4.2 - Salud"/>
    <s v="4.2.99 - Planificación, gestión y supervisión de la salud"/>
    <s v="2.3 - MATERIALES Y SUMINISTROS"/>
    <s v="2.3.4 - PRODUCTOS FARMACÉUTICOS"/>
    <s v="N"/>
    <s v="00 - N/A"/>
    <s v="70 - DONACION EXTERNA"/>
    <s v="(en blanco)"/>
    <s v="99 - MULTIPROVINCIAL"/>
    <n v="0"/>
    <n v="3413063.86"/>
    <n v="0"/>
  </r>
  <r>
    <s v="2022"/>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s v="N"/>
    <s v="00 - N/A"/>
    <s v="10 - FONDO GENERAL"/>
    <s v="(en blanco)"/>
    <s v="99 - MULTIPROVINCIAL"/>
    <n v="13809463"/>
    <n v="7976380.4799999995"/>
    <n v="3181483.4099999997"/>
  </r>
  <r>
    <s v="2022"/>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s v="N"/>
    <s v="00 - N/A"/>
    <s v="50 - CRÉDITO INTERNO"/>
    <s v="(en blanco)"/>
    <s v="99 - MULTIPROVINCIAL"/>
    <n v="0"/>
    <n v="286342.95"/>
    <n v="177105.02"/>
  </r>
  <r>
    <s v="2022"/>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s v="N"/>
    <s v="00 - N/A"/>
    <s v="70 - DONACION EXTERNA"/>
    <s v="(en blanco)"/>
    <s v="99 - MULTIPROVINCIAL"/>
    <n v="0"/>
    <n v="30000"/>
    <n v="0"/>
  </r>
  <r>
    <s v="2022"/>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s v="N"/>
    <s v="00 - N/A"/>
    <s v="10 - FONDO GENERAL"/>
    <s v="(en blanco)"/>
    <s v="99 - MULTIPROVINCIAL"/>
    <n v="443661088"/>
    <n v="630133254.69000018"/>
    <n v="389877037.11000013"/>
  </r>
  <r>
    <s v="2022"/>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s v="N"/>
    <s v="00 - N/A"/>
    <s v="20 - FONDOS CON DESTINO ESPECÍFICO"/>
    <s v="(en blanco)"/>
    <s v="99 - MULTIPROVINCIAL"/>
    <n v="0"/>
    <n v="682490961.79999995"/>
    <n v="616649003.8499999"/>
  </r>
  <r>
    <s v="2022"/>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s v="N"/>
    <s v="00 - N/A"/>
    <s v="50 - CRÉDITO INTERNO"/>
    <s v="(en blanco)"/>
    <s v="99 - MULTIPROVINCIAL"/>
    <n v="0"/>
    <n v="341174751.30000001"/>
    <n v="57191027.039999999"/>
  </r>
  <r>
    <s v="2022"/>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s v="N"/>
    <s v="00 - N/A"/>
    <s v="70 - DONACION EXTERNA"/>
    <s v="(en blanco)"/>
    <s v="99 - MULTIPROVINCIAL"/>
    <n v="0"/>
    <n v="847487.62"/>
    <n v="37820"/>
  </r>
  <r>
    <s v="2022"/>
    <x v="0"/>
    <x v="0"/>
    <x v="0"/>
    <x v="0"/>
    <s v="2 - Poder Ejecutivo"/>
    <s v="0207 - MINISTERIO DE SALUD PÚBLICA Y ASISTENCIA SOCIAL"/>
    <s v="4 - SERVICIOS SOCIALES"/>
    <s v="4.2 - Salud"/>
    <s v="4.2.99 - Planificación, gestión y supervisión de la salud"/>
    <s v="2.3 - MATERIALES Y SUMINISTROS"/>
    <s v="2.3.9 - PRODUCTOS Y ÚTILES VARIOS"/>
    <s v="N"/>
    <s v="00 - N/A"/>
    <s v="10 - FONDO GENERAL"/>
    <s v="(en blanco)"/>
    <s v="99 - MULTIPROVINCIAL"/>
    <n v="1461589449"/>
    <n v="2353461008.1899996"/>
    <n v="2129906465.1699994"/>
  </r>
  <r>
    <s v="2022"/>
    <x v="0"/>
    <x v="0"/>
    <x v="0"/>
    <x v="0"/>
    <s v="2 - Poder Ejecutivo"/>
    <s v="0207 - MINISTERIO DE SALUD PÚBLICA Y ASISTENCIA SOCIAL"/>
    <s v="4 - SERVICIOS SOCIALES"/>
    <s v="4.2 - Salud"/>
    <s v="4.2.99 - Planificación, gestión y supervisión de la salud"/>
    <s v="2.3 - MATERIALES Y SUMINISTROS"/>
    <s v="2.3.9 - PRODUCTOS Y ÚTILES VARIOS"/>
    <s v="N"/>
    <s v="00 - N/A"/>
    <s v="20 - FONDOS CON DESTINO ESPECÍFICO"/>
    <s v="(en blanco)"/>
    <s v="99 - MULTIPROVINCIAL"/>
    <n v="0"/>
    <n v="90710866.520000011"/>
    <n v="81836163.049999997"/>
  </r>
  <r>
    <s v="2022"/>
    <x v="0"/>
    <x v="0"/>
    <x v="0"/>
    <x v="0"/>
    <s v="2 - Poder Ejecutivo"/>
    <s v="0207 - MINISTERIO DE SALUD PÚBLICA Y ASISTENCIA SOCIAL"/>
    <s v="4 - SERVICIOS SOCIALES"/>
    <s v="4.2 - Salud"/>
    <s v="4.2.99 - Planificación, gestión y supervisión de la salud"/>
    <s v="2.3 - MATERIALES Y SUMINISTROS"/>
    <s v="2.3.9 - PRODUCTOS Y ÚTILES VARIOS"/>
    <s v="N"/>
    <s v="00 - N/A"/>
    <s v="50 - CRÉDITO INTERNO"/>
    <s v="(en blanco)"/>
    <s v="99 - MULTIPROVINCIAL"/>
    <n v="0"/>
    <n v="268374385.73000002"/>
    <n v="43049374.07"/>
  </r>
  <r>
    <s v="2022"/>
    <x v="0"/>
    <x v="0"/>
    <x v="0"/>
    <x v="0"/>
    <s v="2 - Poder Ejecutivo"/>
    <s v="0207 - MINISTERIO DE SALUD PÚBLICA Y ASISTENCIA SOCIAL"/>
    <s v="4 - SERVICIOS SOCIALES"/>
    <s v="4.2 - Salud"/>
    <s v="4.2.99 - Planificación, gestión y supervisión de la salud"/>
    <s v="2.3 - MATERIALES Y SUMINISTROS"/>
    <s v="2.3.9 - PRODUCTOS Y ÚTILES VARIOS"/>
    <s v="N"/>
    <s v="00 - N/A"/>
    <s v="70 - DONACION EXTERNA"/>
    <s v="(en blanco)"/>
    <s v="99 - MULTIPROVINCIAL"/>
    <n v="0"/>
    <n v="8163027.4299999997"/>
    <n v="1519"/>
  </r>
  <r>
    <s v="2022"/>
    <x v="0"/>
    <x v="0"/>
    <x v="0"/>
    <x v="0"/>
    <s v="2 - Poder Ejecutivo"/>
    <s v="0207 - MINISTERIO DE SALUD PÚBLICA Y ASISTENCIA SOCIAL"/>
    <s v="4 - SERVICIOS SOCIALES"/>
    <s v="4.2 - Salud"/>
    <s v="4.2.99 - Planificación, gestión y supervisión de la salud"/>
    <s v="2.3 - MATERIALES Y SUMINISTROS"/>
    <s v="2.3.3 - PAPEL, CARTÓN E IMPRESOS"/>
    <s v="N"/>
    <s v="00 - N/A"/>
    <s v="10 - FONDO GENERAL"/>
    <s v="(en blanco)"/>
    <s v="99 - MULTIPROVINCIAL"/>
    <n v="42111395"/>
    <n v="28099261.199999999"/>
    <n v="15745031.439999996"/>
  </r>
  <r>
    <s v="2022"/>
    <x v="0"/>
    <x v="0"/>
    <x v="0"/>
    <x v="0"/>
    <s v="2 - Poder Ejecutivo"/>
    <s v="0207 - MINISTERIO DE SALUD PÚBLICA Y ASISTENCIA SOCIAL"/>
    <s v="4 - SERVICIOS SOCIALES"/>
    <s v="4.2 - Salud"/>
    <s v="4.2.99 - Planificación, gestión y supervisión de la salud"/>
    <s v="2.3 - MATERIALES Y SUMINISTROS"/>
    <s v="2.3.3 - PAPEL, CARTÓN E IMPRESOS"/>
    <s v="N"/>
    <s v="00 - N/A"/>
    <s v="20 - FONDOS CON DESTINO ESPECÍFICO"/>
    <s v="(en blanco)"/>
    <s v="99 - MULTIPROVINCIAL"/>
    <n v="0"/>
    <n v="2428400"/>
    <n v="2428263"/>
  </r>
  <r>
    <s v="2022"/>
    <x v="0"/>
    <x v="0"/>
    <x v="0"/>
    <x v="0"/>
    <s v="2 - Poder Ejecutivo"/>
    <s v="0207 - MINISTERIO DE SALUD PÚBLICA Y ASISTENCIA SOCIAL"/>
    <s v="4 - SERVICIOS SOCIALES"/>
    <s v="4.2 - Salud"/>
    <s v="4.2.99 - Planificación, gestión y supervisión de la salud"/>
    <s v="2.3 - MATERIALES Y SUMINISTROS"/>
    <s v="2.3.3 - PAPEL, CARTÓN E IMPRESOS"/>
    <s v="N"/>
    <s v="00 - N/A"/>
    <s v="50 - CRÉDITO INTERNO"/>
    <s v="(en blanco)"/>
    <s v="99 - MULTIPROVINCIAL"/>
    <n v="0"/>
    <n v="295155"/>
    <n v="0"/>
  </r>
  <r>
    <s v="2022"/>
    <x v="0"/>
    <x v="0"/>
    <x v="0"/>
    <x v="0"/>
    <s v="2 - Poder Ejecutivo"/>
    <s v="0207 - MINISTERIO DE SALUD PÚBLICA Y ASISTENCIA SOCIAL"/>
    <s v="4 - SERVICIOS SOCIALES"/>
    <s v="4.2 - Salud"/>
    <s v="4.2.99 - Planificación, gestión y supervisión de la salud"/>
    <s v="2.3 - MATERIALES Y SUMINISTROS"/>
    <s v="2.3.3 - PAPEL, CARTÓN E IMPRESOS"/>
    <s v="N"/>
    <s v="00 - N/A"/>
    <s v="70 - DONACION EXTERNA"/>
    <s v="(en blanco)"/>
    <s v="99 - MULTIPROVINCIAL"/>
    <n v="0"/>
    <n v="1950845.4"/>
    <n v="967920"/>
  </r>
  <r>
    <s v="2022"/>
    <x v="0"/>
    <x v="0"/>
    <x v="0"/>
    <x v="0"/>
    <s v="2 - Poder Ejecutivo"/>
    <s v="0207 - MINISTERIO DE SALUD PÚBLICA Y ASISTENCIA SOCIAL"/>
    <s v="4 - SERVICIOS SOCIALES"/>
    <s v="4.2 - Salud"/>
    <s v="4.2.99 - Planificación, gestión y supervisión de la salud"/>
    <s v="2.3 - MATERIALES Y SUMINISTROS"/>
    <s v="2.3.5 - CUERO, CAUCHO Y PLÁSTICO"/>
    <s v="N"/>
    <s v="00 - N/A"/>
    <s v="10 - FONDO GENERAL"/>
    <s v="(en blanco)"/>
    <s v="99 - MULTIPROVINCIAL"/>
    <n v="44742289"/>
    <n v="41131372.420000024"/>
    <n v="24431153.149999995"/>
  </r>
  <r>
    <s v="2022"/>
    <x v="0"/>
    <x v="0"/>
    <x v="0"/>
    <x v="0"/>
    <s v="2 - Poder Ejecutivo"/>
    <s v="0207 - MINISTERIO DE SALUD PÚBLICA Y ASISTENCIA SOCIAL"/>
    <s v="4 - SERVICIOS SOCIALES"/>
    <s v="4.2 - Salud"/>
    <s v="4.2.99 - Planificación, gestión y supervisión de la salud"/>
    <s v="2.3 - MATERIALES Y SUMINISTROS"/>
    <s v="2.3.5 - CUERO, CAUCHO Y PLÁSTICO"/>
    <s v="N"/>
    <s v="00 - N/A"/>
    <s v="20 - FONDOS CON DESTINO ESPECÍFICO"/>
    <s v="(en blanco)"/>
    <s v="99 - MULTIPROVINCIAL"/>
    <n v="0"/>
    <n v="2400000"/>
    <n v="676140"/>
  </r>
  <r>
    <s v="2022"/>
    <x v="0"/>
    <x v="0"/>
    <x v="0"/>
    <x v="0"/>
    <s v="2 - Poder Ejecutivo"/>
    <s v="0207 - MINISTERIO DE SALUD PÚBLICA Y ASISTENCIA SOCIAL"/>
    <s v="4 - SERVICIOS SOCIALES"/>
    <s v="4.2 - Salud"/>
    <s v="4.2.99 - Planificación, gestión y supervisión de la salud"/>
    <s v="2.3 - MATERIALES Y SUMINISTROS"/>
    <s v="2.3.5 - CUERO, CAUCHO Y PLÁSTICO"/>
    <s v="N"/>
    <s v="00 - N/A"/>
    <s v="50 - CRÉDITO INTERNO"/>
    <s v="(en blanco)"/>
    <s v="99 - MULTIPROVINCIAL"/>
    <n v="0"/>
    <n v="71673470"/>
    <n v="23777000"/>
  </r>
  <r>
    <s v="2022"/>
    <x v="0"/>
    <x v="0"/>
    <x v="0"/>
    <x v="0"/>
    <s v="2 - Poder Ejecutivo"/>
    <s v="0207 - MINISTERIO DE SALUD PÚBLICA Y ASISTENCIA SOCIAL"/>
    <s v="4 - SERVICIOS SOCIALES"/>
    <s v="4.2 - Salud"/>
    <s v="4.2.99 - Planificación, gestión y supervisión de la salud"/>
    <s v="2.3 - MATERIALES Y SUMINISTROS"/>
    <s v="2.3.5 - CUERO, CAUCHO Y PLÁSTICO"/>
    <s v="N"/>
    <s v="00 - N/A"/>
    <s v="70 - DONACION EXTERNA"/>
    <s v="(en blanco)"/>
    <s v="99 - MULTIPROVINCIAL"/>
    <n v="0"/>
    <n v="288145.48"/>
    <n v="0"/>
  </r>
  <r>
    <s v="2022"/>
    <x v="0"/>
    <x v="0"/>
    <x v="0"/>
    <x v="0"/>
    <s v="2 - Poder Ejecutivo"/>
    <s v="0207 - MINISTERIO DE SALUD PÚBLICA Y ASISTENCIA SOCIAL"/>
    <s v="4 - SERVICIOS SOCIALES"/>
    <s v="4.5 - Protección social"/>
    <s v="4.5.08 - Equidad de género"/>
    <s v="2.2 - CONTRATACIÓN DE SERVICIOS"/>
    <s v="2.2.2 - PUBLICIDAD, IMPRESIÓN Y ENCUADERNACIÓN"/>
    <s v="N"/>
    <s v="00 - N/A"/>
    <s v="10 - FONDO GENERAL"/>
    <s v="(en blanco)"/>
    <s v="99 - MULTIPROVINCIAL"/>
    <n v="1024804"/>
    <n v="601304"/>
    <n v="134195.5"/>
  </r>
  <r>
    <s v="2022"/>
    <x v="0"/>
    <x v="0"/>
    <x v="0"/>
    <x v="0"/>
    <s v="2 - Poder Ejecutivo"/>
    <s v="0207 - MINISTERIO DE SALUD PÚBLICA Y ASISTENCIA SOCIAL"/>
    <s v="4 - SERVICIOS SOCIALES"/>
    <s v="4.5 - Protección social"/>
    <s v="4.5.08 - Equidad de género"/>
    <s v="2.2 - CONTRATACIÓN DE SERVICIOS"/>
    <s v="2.2.3 - VIÁTICOS"/>
    <s v="N"/>
    <s v="00 - N/A"/>
    <s v="10 - FONDO GENERAL"/>
    <s v="(en blanco)"/>
    <s v="99 - MULTIPROVINCIAL"/>
    <n v="485200"/>
    <n v="198200"/>
    <n v="112845"/>
  </r>
  <r>
    <s v="2022"/>
    <x v="0"/>
    <x v="0"/>
    <x v="0"/>
    <x v="0"/>
    <s v="2 - Poder Ejecutivo"/>
    <s v="0207 - MINISTERIO DE SALUD PÚBLICA Y ASISTENCIA SOCIAL"/>
    <s v="4 - SERVICIOS SOCIALES"/>
    <s v="4.5 - Protección social"/>
    <s v="4.5.08 - Equidad de género"/>
    <s v="2.2 - CONTRATACIÓN DE SERVICIOS"/>
    <s v="2.2.3 - VIÁTICOS"/>
    <s v="N"/>
    <s v="00 - N/A"/>
    <s v="70 - DONACION EXTERNA"/>
    <s v="(en blanco)"/>
    <s v="99 - MULTIPROVINCIAL"/>
    <n v="0"/>
    <n v="268000"/>
    <n v="0"/>
  </r>
  <r>
    <s v="2022"/>
    <x v="0"/>
    <x v="0"/>
    <x v="0"/>
    <x v="0"/>
    <s v="2 - Poder Ejecutivo"/>
    <s v="0207 - MINISTERIO DE SALUD PÚBLICA Y ASISTENCIA SOCIAL"/>
    <s v="4 - SERVICIOS SOCIALES"/>
    <s v="4.5 - Protección social"/>
    <s v="4.5.08 - Equidad de género"/>
    <s v="2.2 - CONTRATACIÓN DE SERVICIOS"/>
    <s v="2.2.5 - ALQUILERES Y RENTAS"/>
    <s v="N"/>
    <s v="00 - N/A"/>
    <s v="10 - FONDO GENERAL"/>
    <s v="(en blanco)"/>
    <s v="99 - MULTIPROVINCIAL"/>
    <n v="850000"/>
    <n v="100000"/>
    <n v="0"/>
  </r>
  <r>
    <s v="2022"/>
    <x v="0"/>
    <x v="0"/>
    <x v="0"/>
    <x v="0"/>
    <s v="2 - Poder Ejecutivo"/>
    <s v="0207 - MINISTERIO DE SALUD PÚBLICA Y ASISTENCIA SOCIAL"/>
    <s v="4 - SERVICIOS SOCIALES"/>
    <s v="4.5 - Protección social"/>
    <s v="4.5.08 - Equidad de género"/>
    <s v="2.2 - CONTRATACIÓN DE SERVICIOS"/>
    <s v="2.2.8 - OTROS SERVICIOS NO INCLUIDOS EN CONCEPTOS ANTERIORES"/>
    <s v="N"/>
    <s v="00 - N/A"/>
    <s v="10 - FONDO GENERAL"/>
    <s v="(en blanco)"/>
    <s v="99 - MULTIPROVINCIAL"/>
    <n v="2590000"/>
    <n v="2251120"/>
    <n v="0"/>
  </r>
  <r>
    <s v="2022"/>
    <x v="0"/>
    <x v="0"/>
    <x v="0"/>
    <x v="0"/>
    <s v="2 - Poder Ejecutivo"/>
    <s v="0207 - MINISTERIO DE SALUD PÚBLICA Y ASISTENCIA SOCIAL"/>
    <s v="4 - SERVICIOS SOCIALES"/>
    <s v="4.5 - Protección social"/>
    <s v="4.5.08 - Equidad de género"/>
    <s v="2.2 - CONTRATACIÓN DE SERVICIOS"/>
    <s v="2.2.8 - OTROS SERVICIOS NO INCLUIDOS EN CONCEPTOS ANTERIORES"/>
    <s v="N"/>
    <s v="00 - N/A"/>
    <s v="70 - DONACION EXTERNA"/>
    <s v="(en blanco)"/>
    <s v="99 - MULTIPROVINCIAL"/>
    <n v="5038500"/>
    <n v="6513770.0699999994"/>
    <n v="1.4551915228366852E-11"/>
  </r>
  <r>
    <s v="2022"/>
    <x v="0"/>
    <x v="0"/>
    <x v="0"/>
    <x v="0"/>
    <s v="2 - Poder Ejecutivo"/>
    <s v="0207 - MINISTERIO DE SALUD PÚBLICA Y ASISTENCIA SOCIAL"/>
    <s v="4 - SERVICIOS SOCIALES"/>
    <s v="4.5 - Protección social"/>
    <s v="4.5.08 - Equidad de género"/>
    <s v="2.2 - CONTRATACIÓN DE SERVICIOS"/>
    <s v="2.2.9 - OTRAS CONTRATACIONES DE SERVICIOS"/>
    <s v="N"/>
    <s v="00 - N/A"/>
    <s v="10 - FONDO GENERAL"/>
    <s v="(en blanco)"/>
    <s v="99 - MULTIPROVINCIAL"/>
    <n v="600000"/>
    <n v="1098500"/>
    <n v="1038659.29"/>
  </r>
  <r>
    <s v="2022"/>
    <x v="0"/>
    <x v="0"/>
    <x v="0"/>
    <x v="0"/>
    <s v="2 - Poder Ejecutivo"/>
    <s v="0207 - MINISTERIO DE SALUD PÚBLICA Y ASISTENCIA SOCIAL"/>
    <s v="4 - SERVICIOS SOCIALES"/>
    <s v="4.5 - Protección social"/>
    <s v="4.5.08 - Equidad de género"/>
    <s v="2.2 - CONTRATACIÓN DE SERVICIOS"/>
    <s v="2.2.9 - OTRAS CONTRATACIONES DE SERVICIOS"/>
    <s v="N"/>
    <s v="00 - N/A"/>
    <s v="70 - DONACION EXTERNA"/>
    <s v="(en blanco)"/>
    <s v="99 - MULTIPROVINCIAL"/>
    <n v="0"/>
    <n v="1842906.7999999998"/>
    <n v="0"/>
  </r>
  <r>
    <s v="2022"/>
    <x v="0"/>
    <x v="0"/>
    <x v="0"/>
    <x v="0"/>
    <s v="2 - Poder Ejecutivo"/>
    <s v="0207 - MINISTERIO DE SALUD PÚBLICA Y ASISTENCIA SOCIAL"/>
    <s v="4 - SERVICIOS SOCIALES"/>
    <s v="4.5 - Protección social"/>
    <s v="4.5.08 - Equidad de género"/>
    <s v="2.3 - MATERIALES Y SUMINISTROS"/>
    <s v="2.3.1 - ALIMENTOS Y PRODUCTOS AGROFORESTALES"/>
    <s v="N"/>
    <s v="00 - N/A"/>
    <s v="10 - FONDO GENERAL"/>
    <s v="(en blanco)"/>
    <s v="99 - MULTIPROVINCIAL"/>
    <n v="400000"/>
    <n v="100000"/>
    <n v="0"/>
  </r>
  <r>
    <s v="2022"/>
    <x v="0"/>
    <x v="0"/>
    <x v="0"/>
    <x v="0"/>
    <s v="2 - Poder Ejecutivo"/>
    <s v="0207 - MINISTERIO DE SALUD PÚBLICA Y ASISTENCIA SOCIAL"/>
    <s v="4 - SERVICIOS SOCIALES"/>
    <s v="4.5 - Protección social"/>
    <s v="4.5.08 - Equidad de género"/>
    <s v="2.3 - MATERIALES Y SUMINISTROS"/>
    <s v="2.3.1 - ALIMENTOS Y PRODUCTOS AGROFORESTALES"/>
    <s v="N"/>
    <s v="00 - N/A"/>
    <s v="70 - DONACION EXTERNA"/>
    <s v="(en blanco)"/>
    <s v="99 - MULTIPROVINCIAL"/>
    <n v="0"/>
    <n v="93600"/>
    <n v="0"/>
  </r>
  <r>
    <s v="2022"/>
    <x v="0"/>
    <x v="0"/>
    <x v="0"/>
    <x v="0"/>
    <s v="2 - Poder Ejecutivo"/>
    <s v="0207 - MINISTERIO DE SALUD PÚBLICA Y ASISTENCIA SOCIAL"/>
    <s v="4 - SERVICIOS SOCIALES"/>
    <s v="4.5 - Protección social"/>
    <s v="4.5.08 - Equidad de género"/>
    <s v="2.3 - MATERIALES Y SUMINISTROS"/>
    <s v="2.3.9 - PRODUCTOS Y ÚTILES VARIOS"/>
    <s v="N"/>
    <s v="00 - N/A"/>
    <s v="10 - FONDO GENERAL"/>
    <s v="(en blanco)"/>
    <s v="99 - MULTIPROVINCIAL"/>
    <n v="466297"/>
    <n v="425000"/>
    <n v="0"/>
  </r>
  <r>
    <s v="2022"/>
    <x v="0"/>
    <x v="0"/>
    <x v="0"/>
    <x v="0"/>
    <s v="2 - Poder Ejecutivo"/>
    <s v="0207 - MINISTERIO DE SALUD PÚBLICA Y ASISTENCIA SOCIAL"/>
    <s v="4 - SERVICIOS SOCIALES"/>
    <s v="4.5 - Protección social"/>
    <s v="4.5.08 - Equidad de género"/>
    <s v="2.3 - MATERIALES Y SUMINISTROS"/>
    <s v="2.3.9 - PRODUCTOS Y ÚTILES VARIOS"/>
    <s v="N"/>
    <s v="00 - N/A"/>
    <s v="70 - DONACION EXTERNA"/>
    <s v="(en blanco)"/>
    <s v="99 - MULTIPROVINCIAL"/>
    <n v="0"/>
    <n v="778679.92999999993"/>
    <n v="0"/>
  </r>
  <r>
    <s v="2022"/>
    <x v="0"/>
    <x v="0"/>
    <x v="0"/>
    <x v="0"/>
    <s v="2 - Poder Ejecutivo"/>
    <s v="0207 - MINISTERIO DE SALUD PÚBLICA Y ASISTENCIA SOCIAL"/>
    <s v="4 - SERVICIOS SOCIALES"/>
    <s v="4.5 - Protección social"/>
    <s v="4.5.08 - Equidad de género"/>
    <s v="2.3 - MATERIALES Y SUMINISTROS"/>
    <s v="2.3.3 - PAPEL, CARTÓN E IMPRESOS"/>
    <s v="N"/>
    <s v="00 - N/A"/>
    <s v="10 - FONDO GENERAL"/>
    <s v="(en blanco)"/>
    <s v="99 - MULTIPROVINCIAL"/>
    <n v="0"/>
    <n v="3880"/>
    <n v="0"/>
  </r>
  <r>
    <s v="2022"/>
    <x v="0"/>
    <x v="0"/>
    <x v="0"/>
    <x v="0"/>
    <s v="2 - Poder Ejecutivo"/>
    <s v="0207 - MINISTERIO DE SALUD PÚBLICA Y ASISTENCIA SOCIAL"/>
    <s v="4 - SERVICIOS SOCIALES"/>
    <s v="4.5 - Protección social"/>
    <s v="4.5.08 - Equidad de género"/>
    <s v="2.3 - MATERIALES Y SUMINISTROS"/>
    <s v="2.3.3 - PAPEL, CARTÓN E IMPRESOS"/>
    <s v="N"/>
    <s v="00 - N/A"/>
    <s v="70 - DONACION EXTERNA"/>
    <s v="(en blanco)"/>
    <s v="99 - MULTIPROVINCIAL"/>
    <n v="0"/>
    <n v="3900"/>
    <n v="0"/>
  </r>
  <r>
    <s v="2022"/>
    <x v="0"/>
    <x v="0"/>
    <x v="0"/>
    <x v="0"/>
    <s v="2 - Poder Ejecutivo"/>
    <s v="0208 - MINISTERIO DE DEPORTES Y RECREACIÓN"/>
    <s v="4 - SERVICIOS SOCIALES"/>
    <s v="4.3 - Actividades deportivas, recreativas, culturales y religiosas"/>
    <s v="4.3.01 - Deportes de alto rendimiento"/>
    <s v="2.1 - REMUNERACIONES Y CONTRIBUCIONES"/>
    <s v="2.1.1 - REMUNERACIONES"/>
    <s v="N"/>
    <s v="00 - N/A"/>
    <s v="10 - FONDO GENERAL"/>
    <s v="(en blanco)"/>
    <s v="99 - MULTIPROVINCIAL"/>
    <n v="91534500"/>
    <n v="79764619.560000017"/>
    <n v="79689492.409999967"/>
  </r>
  <r>
    <s v="2022"/>
    <x v="0"/>
    <x v="0"/>
    <x v="0"/>
    <x v="0"/>
    <s v="2 - Poder Ejecutivo"/>
    <s v="0208 - MINISTERIO DE DEPORTES Y RECREACIÓN"/>
    <s v="4 - SERVICIOS SOCIALES"/>
    <s v="4.3 - Actividades deportivas, recreativas, culturales y religiosas"/>
    <s v="4.3.01 - Deportes de alto rendimiento"/>
    <s v="2.1 - REMUNERACIONES Y CONTRIBUCIONES"/>
    <s v="2.1.5 - CONTRIBUCIONES A LA SEGURIDAD SOCIAL"/>
    <s v="N"/>
    <s v="00 - N/A"/>
    <s v="10 - FONDO GENERAL"/>
    <s v="(en blanco)"/>
    <s v="99 - MULTIPROVINCIAL"/>
    <n v="12574400"/>
    <n v="11057755.420000002"/>
    <n v="11005162.150000006"/>
  </r>
  <r>
    <s v="2022"/>
    <x v="0"/>
    <x v="0"/>
    <x v="0"/>
    <x v="0"/>
    <s v="2 - Poder Ejecutivo"/>
    <s v="0208 - MINISTERIO DE DEPORTES Y RECREACIÓN"/>
    <s v="4 - SERVICIOS SOCIALES"/>
    <s v="4.3 - Actividades deportivas, recreativas, culturales y religiosas"/>
    <s v="4.3.01 - Deportes de alto rendimiento"/>
    <s v="2.2 - CONTRATACIÓN DE SERVICIOS"/>
    <s v="2.2.2 - PUBLICIDAD, IMPRESIÓN Y ENCUADERNACIÓN"/>
    <s v="N"/>
    <s v="00 - N/A"/>
    <s v="10 - FONDO GENERAL"/>
    <s v="(en blanco)"/>
    <s v="99 - MULTIPROVINCIAL"/>
    <n v="0"/>
    <n v="44502"/>
    <n v="44250"/>
  </r>
  <r>
    <s v="2022"/>
    <x v="0"/>
    <x v="0"/>
    <x v="0"/>
    <x v="0"/>
    <s v="2 - Poder Ejecutivo"/>
    <s v="0208 - MINISTERIO DE DEPORTES Y RECREACIÓN"/>
    <s v="4 - SERVICIOS SOCIALES"/>
    <s v="4.3 - Actividades deportivas, recreativas, culturales y religiosas"/>
    <s v="4.3.01 - Deportes de alto rendimiento"/>
    <s v="2.2 - CONTRATACIÓN DE SERVICIOS"/>
    <s v="2.2.3 - VIÁTICOS"/>
    <s v="N"/>
    <s v="00 - N/A"/>
    <s v="10 - FONDO GENERAL"/>
    <s v="(en blanco)"/>
    <s v="99 - MULTIPROVINCIAL"/>
    <n v="4400000"/>
    <n v="7311425.5500000007"/>
    <n v="6130466.6200000001"/>
  </r>
  <r>
    <s v="2022"/>
    <x v="0"/>
    <x v="0"/>
    <x v="0"/>
    <x v="0"/>
    <s v="2 - Poder Ejecutivo"/>
    <s v="0208 - MINISTERIO DE DEPORTES Y RECREACIÓN"/>
    <s v="4 - SERVICIOS SOCIALES"/>
    <s v="4.3 - Actividades deportivas, recreativas, culturales y religiosas"/>
    <s v="4.3.01 - Deportes de alto rendimiento"/>
    <s v="2.2 - CONTRATACIÓN DE SERVICIOS"/>
    <s v="2.2.4 - TRANSPORTE Y ALMACENAJE"/>
    <s v="N"/>
    <s v="00 - N/A"/>
    <s v="10 - FONDO GENERAL"/>
    <s v="(en blanco)"/>
    <s v="99 - MULTIPROVINCIAL"/>
    <n v="23000000"/>
    <n v="51228913"/>
    <n v="50628907.959999993"/>
  </r>
  <r>
    <s v="2022"/>
    <x v="0"/>
    <x v="0"/>
    <x v="0"/>
    <x v="0"/>
    <s v="2 - Poder Ejecutivo"/>
    <s v="0208 - MINISTERIO DE DEPORTES Y RECREACIÓN"/>
    <s v="4 - SERVICIOS SOCIALES"/>
    <s v="4.3 - Actividades deportivas, recreativas, culturales y religiosas"/>
    <s v="4.3.01 - Deportes de alto rendimiento"/>
    <s v="2.2 - CONTRATACIÓN DE SERVICIOS"/>
    <s v="2.2.5 - ALQUILERES Y RENTAS"/>
    <s v="N"/>
    <s v="00 - N/A"/>
    <s v="10 - FONDO GENERAL"/>
    <s v="(en blanco)"/>
    <s v="99 - MULTIPROVINCIAL"/>
    <n v="200000"/>
    <n v="34006"/>
    <n v="34000"/>
  </r>
  <r>
    <s v="2022"/>
    <x v="0"/>
    <x v="0"/>
    <x v="0"/>
    <x v="0"/>
    <s v="2 - Poder Ejecutivo"/>
    <s v="0208 - MINISTERIO DE DEPORTES Y RECREACIÓN"/>
    <s v="4 - SERVICIOS SOCIALES"/>
    <s v="4.3 - Actividades deportivas, recreativas, culturales y religiosas"/>
    <s v="4.3.01 - Deportes de alto rendimiento"/>
    <s v="2.2 - CONTRATACIÓN DE SERVICIOS"/>
    <s v="2.2.6 - SEGUROS"/>
    <s v="N"/>
    <s v="00 - N/A"/>
    <s v="10 - FONDO GENERAL"/>
    <s v="(en blanco)"/>
    <s v="99 - MULTIPROVINCIAL"/>
    <n v="9000000"/>
    <n v="8908592.7899999991"/>
    <n v="8908592.7899999991"/>
  </r>
  <r>
    <s v="2022"/>
    <x v="0"/>
    <x v="0"/>
    <x v="0"/>
    <x v="0"/>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s v="N"/>
    <s v="00 - N/A"/>
    <s v="10 - FONDO GENERAL"/>
    <s v="(en blanco)"/>
    <s v="99 - MULTIPROVINCIAL"/>
    <n v="11000000"/>
    <n v="310294.70000000019"/>
    <n v="10294.700000000001"/>
  </r>
  <r>
    <s v="2022"/>
    <x v="0"/>
    <x v="0"/>
    <x v="0"/>
    <x v="0"/>
    <s v="2 - Poder Ejecutivo"/>
    <s v="0208 - MINISTERIO DE DEPORTES Y RECREACIÓN"/>
    <s v="4 - SERVICIOS SOCIALES"/>
    <s v="4.3 - Actividades deportivas, recreativas, culturales y religiosas"/>
    <s v="4.3.01 - Deportes de alto rendimiento"/>
    <s v="2.2 - CONTRATACIÓN DE SERVICIOS"/>
    <s v="2.2.9 - OTRAS CONTRATACIONES DE SERVICIOS"/>
    <s v="N"/>
    <s v="00 - N/A"/>
    <s v="10 - FONDO GENERAL"/>
    <s v="(en blanco)"/>
    <s v="99 - MULTIPROVINCIAL"/>
    <n v="147495855"/>
    <n v="139086137"/>
    <n v="137197228"/>
  </r>
  <r>
    <s v="2022"/>
    <x v="0"/>
    <x v="0"/>
    <x v="0"/>
    <x v="0"/>
    <s v="2 - Poder Ejecutivo"/>
    <s v="0208 - MINISTERIO DE DEPORTES Y RECREACIÓN"/>
    <s v="4 - SERVICIOS SOCIALES"/>
    <s v="4.3 - Actividades deportivas, recreativas, culturales y religiosas"/>
    <s v="4.3.01 - Deportes de alto rendimiento"/>
    <s v="2.3 - MATERIALES Y SUMINISTROS"/>
    <s v="2.3.1 - ALIMENTOS Y PRODUCTOS AGROFORESTALES"/>
    <s v="N"/>
    <s v="00 - N/A"/>
    <s v="10 - FONDO GENERAL"/>
    <s v="(en blanco)"/>
    <s v="99 - MULTIPROVINCIAL"/>
    <n v="1500000"/>
    <n v="2023491"/>
    <n v="1723491"/>
  </r>
  <r>
    <s v="2022"/>
    <x v="0"/>
    <x v="0"/>
    <x v="0"/>
    <x v="0"/>
    <s v="2 - Poder Ejecutivo"/>
    <s v="0208 - MINISTERIO DE DEPORTES Y RECREACIÓN"/>
    <s v="4 - SERVICIOS SOCIALES"/>
    <s v="4.3 - Actividades deportivas, recreativas, culturales y religiosas"/>
    <s v="4.3.01 - Deportes de alto rendimiento"/>
    <s v="2.3 - MATERIALES Y SUMINISTROS"/>
    <s v="2.3.2 - TEXTILES Y VESTUARIOS"/>
    <s v="N"/>
    <s v="00 - N/A"/>
    <s v="10 - FONDO GENERAL"/>
    <s v="(en blanco)"/>
    <s v="99 - MULTIPROVINCIAL"/>
    <n v="5000000"/>
    <n v="17332224.57"/>
    <n v="16398887.24"/>
  </r>
  <r>
    <s v="2022"/>
    <x v="0"/>
    <x v="0"/>
    <x v="0"/>
    <x v="0"/>
    <s v="2 - Poder Ejecutivo"/>
    <s v="0208 - MINISTERIO DE DEPORTES Y RECREACIÓN"/>
    <s v="4 - SERVICIOS SOCIALES"/>
    <s v="4.3 - Actividades deportivas, recreativas, culturales y religiosas"/>
    <s v="4.3.01 - Deportes de alto rendimiento"/>
    <s v="2.3 - MATERIALES Y SUMINISTROS"/>
    <s v="2.3.4 - PRODUCTOS FARMACÉUTICOS"/>
    <s v="N"/>
    <s v="00 - N/A"/>
    <s v="10 - FONDO GENERAL"/>
    <s v="(en blanco)"/>
    <s v="99 - MULTIPROVINCIAL"/>
    <n v="900000"/>
    <n v="0"/>
    <n v="0"/>
  </r>
  <r>
    <s v="2022"/>
    <x v="0"/>
    <x v="0"/>
    <x v="0"/>
    <x v="0"/>
    <s v="2 - Poder Ejecutivo"/>
    <s v="0208 - MINISTERIO DE DEPORTES Y RECREACIÓN"/>
    <s v="4 - SERVICIOS SOCIALES"/>
    <s v="4.3 - Actividades deportivas, recreativas, culturales y religiosas"/>
    <s v="4.3.01 - Deportes de alto rendimiento"/>
    <s v="2.3 - MATERIALES Y SUMINISTROS"/>
    <s v="2.3.6 - PRODUCTOS DE MINERALES, METÁLICOS Y NO METÁLICOS"/>
    <s v="N"/>
    <s v="00 - N/A"/>
    <s v="10 - FONDO GENERAL"/>
    <s v="(en blanco)"/>
    <s v="99 - MULTIPROVINCIAL"/>
    <n v="0"/>
    <n v="8"/>
    <n v="0"/>
  </r>
  <r>
    <s v="2022"/>
    <x v="0"/>
    <x v="0"/>
    <x v="0"/>
    <x v="0"/>
    <s v="2 - Poder Ejecutivo"/>
    <s v="0208 - MINISTERIO DE DEPORTES Y RECREACIÓN"/>
    <s v="4 - SERVICIOS SOCIALES"/>
    <s v="4.3 - Actividades deportivas, recreativas, culturales y religiosas"/>
    <s v="4.3.01 - Deportes de alto rendimiento"/>
    <s v="2.3 - MATERIALES Y SUMINISTROS"/>
    <s v="2.3.7 - COMBUSTIBLES, LUBRICANTES, PRODUCTOS QUÍMICOS Y CONEXOS"/>
    <s v="N"/>
    <s v="00 - N/A"/>
    <s v="10 - FONDO GENERAL"/>
    <s v="(en blanco)"/>
    <s v="99 - MULTIPROVINCIAL"/>
    <n v="0"/>
    <n v="273040"/>
    <n v="273040"/>
  </r>
  <r>
    <s v="2022"/>
    <x v="0"/>
    <x v="0"/>
    <x v="0"/>
    <x v="0"/>
    <s v="2 - Poder Ejecutivo"/>
    <s v="0208 - MINISTERIO DE DEPORTES Y RECREACIÓN"/>
    <s v="4 - SERVICIOS SOCIALES"/>
    <s v="4.3 - Actividades deportivas, recreativas, culturales y religiosas"/>
    <s v="4.3.01 - Deportes de alto rendimiento"/>
    <s v="2.3 - MATERIALES Y SUMINISTROS"/>
    <s v="2.3.9 - PRODUCTOS Y ÚTILES VARIOS"/>
    <s v="N"/>
    <s v="00 - N/A"/>
    <s v="10 - FONDO GENERAL"/>
    <s v="(en blanco)"/>
    <s v="99 - MULTIPROVINCIAL"/>
    <n v="11900000"/>
    <n v="9742787.5099999979"/>
    <n v="9225290.8999999985"/>
  </r>
  <r>
    <s v="2022"/>
    <x v="0"/>
    <x v="0"/>
    <x v="0"/>
    <x v="0"/>
    <s v="2 - Poder Ejecutivo"/>
    <s v="0208 - MINISTERIO DE DEPORTES Y RECREACIÓN"/>
    <s v="4 - SERVICIOS SOCIALES"/>
    <s v="4.3 - Actividades deportivas, recreativas, culturales y religiosas"/>
    <s v="4.3.01 - Deportes de alto rendimiento"/>
    <s v="2.3 - MATERIALES Y SUMINISTROS"/>
    <s v="2.3.3 - PAPEL, CARTÓN E IMPRESOS"/>
    <s v="N"/>
    <s v="00 - N/A"/>
    <s v="10 - FONDO GENERAL"/>
    <s v="(en blanco)"/>
    <s v="99 - MULTIPROVINCIAL"/>
    <n v="2300000"/>
    <n v="0"/>
    <n v="0"/>
  </r>
  <r>
    <s v="2022"/>
    <x v="0"/>
    <x v="0"/>
    <x v="0"/>
    <x v="0"/>
    <s v="2 - Poder Ejecutivo"/>
    <s v="0208 - MINISTERIO DE DEPORTES Y RECREACIÓN"/>
    <s v="4 - SERVICIOS SOCIALES"/>
    <s v="4.3 - Actividades deportivas, recreativas, culturales y religiosas"/>
    <s v="4.3.01 - Deportes de alto rendimiento"/>
    <s v="2.3 - MATERIALES Y SUMINISTROS"/>
    <s v="2.3.5 - CUERO, CAUCHO Y PLÁSTICO"/>
    <s v="N"/>
    <s v="00 - N/A"/>
    <s v="10 - FONDO GENERAL"/>
    <s v="(en blanco)"/>
    <s v="99 - MULTIPROVINCIAL"/>
    <n v="0"/>
    <n v="101531.55"/>
    <n v="101531.55"/>
  </r>
  <r>
    <s v="2022"/>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s v="N"/>
    <s v="00 - N/A"/>
    <s v="10 - FONDO GENERAL"/>
    <s v="(en blanco)"/>
    <s v="99 - MULTIPROVINCIAL"/>
    <n v="70816132"/>
    <n v="68661293.769999996"/>
    <n v="68661293.73999998"/>
  </r>
  <r>
    <s v="2022"/>
    <x v="0"/>
    <x v="0"/>
    <x v="0"/>
    <x v="0"/>
    <s v="2 - Poder Ejecutivo"/>
    <s v="0208 - MINISTERIO DE DEPORTES Y RECREACIÓN"/>
    <s v="4 - SERVICIOS SOCIALES"/>
    <s v="4.3 - Actividades deportivas, recreativas, culturales y religiosas"/>
    <s v="4.3.02 - Servicios recreativos y deportivos"/>
    <s v="2.1 - REMUNERACIONES Y CONTRIBUCIONES"/>
    <s v="2.1.2 - SOBRESUELDOS"/>
    <s v="N"/>
    <s v="00 - N/A"/>
    <s v="10 - FONDO GENERAL"/>
    <s v="(en blanco)"/>
    <s v="99 - MULTIPROVINCIAL"/>
    <n v="5100000"/>
    <n v="5505000"/>
    <n v="5500000"/>
  </r>
  <r>
    <s v="2022"/>
    <x v="0"/>
    <x v="0"/>
    <x v="0"/>
    <x v="0"/>
    <s v="2 - Poder Ejecutivo"/>
    <s v="0208 - MINISTERIO DE DEPORTES Y RECREACIÓN"/>
    <s v="4 - SERVICIOS SOCIALES"/>
    <s v="4.3 - Actividades deportivas, recreativas, culturales y religiosas"/>
    <s v="4.3.02 - Servicios recreativos y deportivos"/>
    <s v="2.1 - REMUNERACIONES Y CONTRIBUCIONES"/>
    <s v="2.1.3 - DIETAS Y GASTOS DE REPRESENTACIÓN"/>
    <s v="N"/>
    <s v="00 - N/A"/>
    <s v="20 - FONDOS CON DESTINO ESPECÍFICO"/>
    <s v="(en blanco)"/>
    <s v="99 - MULTIPROVINCIAL"/>
    <n v="720000"/>
    <n v="720000"/>
    <n v="0"/>
  </r>
  <r>
    <s v="2022"/>
    <x v="0"/>
    <x v="0"/>
    <x v="0"/>
    <x v="0"/>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s v="N"/>
    <s v="00 - N/A"/>
    <s v="10 - FONDO GENERAL"/>
    <s v="(en blanco)"/>
    <s v="99 - MULTIPROVINCIAL"/>
    <n v="12542088"/>
    <n v="12908185.130000001"/>
    <n v="9513721.5799999963"/>
  </r>
  <r>
    <s v="2022"/>
    <x v="0"/>
    <x v="0"/>
    <x v="0"/>
    <x v="0"/>
    <s v="2 - Poder Ejecutivo"/>
    <s v="0208 - MINISTERIO DE DEPORTES Y RECREACIÓN"/>
    <s v="4 - SERVICIOS SOCIALES"/>
    <s v="4.3 - Actividades deportivas, recreativas, culturales y religiosas"/>
    <s v="4.3.02 - Servicios recreativos y deportivos"/>
    <s v="2.2 - CONTRATACIÓN DE SERVICIOS"/>
    <s v="2.2.1 - SERVICIOS BÁSICOS"/>
    <s v="N"/>
    <s v="00 - N/A"/>
    <s v="10 - FONDO GENERAL"/>
    <s v="(en blanco)"/>
    <s v="99 - MULTIPROVINCIAL"/>
    <n v="9185350"/>
    <n v="9185350"/>
    <n v="8610710.1699999999"/>
  </r>
  <r>
    <s v="2022"/>
    <x v="0"/>
    <x v="0"/>
    <x v="0"/>
    <x v="0"/>
    <s v="2 - Poder Ejecutivo"/>
    <s v="0208 - MINISTERIO DE DEPORTES Y RECREACIÓN"/>
    <s v="4 - SERVICIOS SOCIALES"/>
    <s v="4.3 - Actividades deportivas, recreativas, culturales y religiosas"/>
    <s v="4.3.02 - Servicios recreativos y deportivos"/>
    <s v="2.2 - CONTRATACIÓN DE SERVICIOS"/>
    <s v="2.2.1 - SERVICIOS BÁSICOS"/>
    <s v="N"/>
    <s v="00 - N/A"/>
    <s v="20 - FONDOS CON DESTINO ESPECÍFICO"/>
    <s v="(en blanco)"/>
    <s v="99 - MULTIPROVINCIAL"/>
    <n v="19510000"/>
    <n v="38900000"/>
    <n v="29319332.050000001"/>
  </r>
  <r>
    <s v="2022"/>
    <x v="0"/>
    <x v="0"/>
    <x v="0"/>
    <x v="0"/>
    <s v="2 - Poder Ejecutivo"/>
    <s v="0208 - MINISTERIO DE DEPORTES Y RECREACIÓN"/>
    <s v="4 - SERVICIOS SOCIALES"/>
    <s v="4.3 - Actividades deportivas, recreativas, culturales y religiosas"/>
    <s v="4.3.02 - Servicios recreativos y deportivos"/>
    <s v="2.2 - CONTRATACIÓN DE SERVICIOS"/>
    <s v="2.2.2 - PUBLICIDAD, IMPRESIÓN Y ENCUADERNACIÓN"/>
    <s v="N"/>
    <s v="00 - N/A"/>
    <s v="10 - FONDO GENERAL"/>
    <s v="(en blanco)"/>
    <s v="99 - MULTIPROVINCIAL"/>
    <n v="0"/>
    <n v="17500"/>
    <n v="17500"/>
  </r>
  <r>
    <s v="2022"/>
    <x v="0"/>
    <x v="0"/>
    <x v="0"/>
    <x v="0"/>
    <s v="2 - Poder Ejecutivo"/>
    <s v="0208 - MINISTERIO DE DEPORTES Y RECREACIÓN"/>
    <s v="4 - SERVICIOS SOCIALES"/>
    <s v="4.3 - Actividades deportivas, recreativas, culturales y religiosas"/>
    <s v="4.3.02 - Servicios recreativos y deportivos"/>
    <s v="2.2 - CONTRATACIÓN DE SERVICIOS"/>
    <s v="2.2.2 - PUBLICIDAD, IMPRESIÓN Y ENCUADERNACIÓN"/>
    <s v="N"/>
    <s v="00 - N/A"/>
    <s v="20 - FONDOS CON DESTINO ESPECÍFICO"/>
    <s v="(en blanco)"/>
    <s v="99 - MULTIPROVINCIAL"/>
    <n v="1200000"/>
    <n v="0.70000000001164153"/>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3 - VIÁTICOS"/>
    <s v="N"/>
    <s v="00 - N/A"/>
    <s v="10 - FONDO GENERAL"/>
    <s v="(en blanco)"/>
    <s v="99 - MULTIPROVINCIAL"/>
    <n v="7900000"/>
    <n v="3961008.33"/>
    <n v="3511008.33"/>
  </r>
  <r>
    <s v="2022"/>
    <x v="0"/>
    <x v="0"/>
    <x v="0"/>
    <x v="0"/>
    <s v="2 - Poder Ejecutivo"/>
    <s v="0208 - MINISTERIO DE DEPORTES Y RECREACIÓN"/>
    <s v="4 - SERVICIOS SOCIALES"/>
    <s v="4.3 - Actividades deportivas, recreativas, culturales y religiosas"/>
    <s v="4.3.02 - Servicios recreativos y deportivos"/>
    <s v="2.2 - CONTRATACIÓN DE SERVICIOS"/>
    <s v="2.2.4 - TRANSPORTE Y ALMACENAJE"/>
    <s v="N"/>
    <s v="00 - N/A"/>
    <s v="10 - FONDO GENERAL"/>
    <s v="(en blanco)"/>
    <s v="99 - MULTIPROVINCIAL"/>
    <n v="4800000"/>
    <n v="595296"/>
    <n v="345296"/>
  </r>
  <r>
    <s v="2022"/>
    <x v="0"/>
    <x v="0"/>
    <x v="0"/>
    <x v="0"/>
    <s v="2 - Poder Ejecutivo"/>
    <s v="0208 - MINISTERIO DE DEPORTES Y RECREACIÓN"/>
    <s v="4 - SERVICIOS SOCIALES"/>
    <s v="4.3 - Actividades deportivas, recreativas, culturales y religiosas"/>
    <s v="4.3.02 - Servicios recreativos y deportivos"/>
    <s v="2.2 - CONTRATACIÓN DE SERVICIOS"/>
    <s v="2.2.5 - ALQUILERES Y RENTAS"/>
    <s v="N"/>
    <s v="00 - N/A"/>
    <s v="10 - FONDO GENERAL"/>
    <s v="(en blanco)"/>
    <s v="99 - MULTIPROVINCIAL"/>
    <n v="4300000"/>
    <n v="255195.52000000002"/>
    <n v="5195.5200000000004"/>
  </r>
  <r>
    <s v="2022"/>
    <x v="0"/>
    <x v="0"/>
    <x v="0"/>
    <x v="0"/>
    <s v="2 - Poder Ejecutivo"/>
    <s v="0208 - MINISTERIO DE DEPORTES Y RECREACIÓN"/>
    <s v="4 - SERVICIOS SOCIALES"/>
    <s v="4.3 - Actividades deportivas, recreativas, culturales y religiosas"/>
    <s v="4.3.02 - Servicios recreativos y deportivos"/>
    <s v="2.2 - CONTRATACIÓN DE SERVICIOS"/>
    <s v="2.2.5 - ALQUILERES Y RENTAS"/>
    <s v="N"/>
    <s v="00 - N/A"/>
    <s v="20 - FONDOS CON DESTINO ESPECÍFICO"/>
    <s v="(en blanco)"/>
    <s v="99 - MULTIPROVINCIAL"/>
    <n v="72000"/>
    <n v="72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6 - SEGUROS"/>
    <s v="N"/>
    <s v="00 - N/A"/>
    <s v="20 - FONDOS CON DESTINO ESPECÍFICO"/>
    <s v="(en blanco)"/>
    <s v="99 - MULTIPROVINCIAL"/>
    <n v="661000"/>
    <n v="661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7 - SERVICIOS DE CONSERVACIÓN, REPARACIONES MENORES E INSTALACIONES TEMPORALES"/>
    <s v="N"/>
    <s v="00 - N/A"/>
    <s v="20 - FONDOS CON DESTINO ESPECÍFICO"/>
    <s v="(en blanco)"/>
    <s v="99 - MULTIPROVINCIAL"/>
    <n v="3000000"/>
    <n v="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s v="N"/>
    <s v="00 - N/A"/>
    <s v="10 - FONDO GENERAL"/>
    <s v="(en blanco)"/>
    <s v="99 - MULTIPROVINCIAL"/>
    <n v="12600000"/>
    <n v="2648892.4299999997"/>
    <n v="2298892.4299999997"/>
  </r>
  <r>
    <s v="2022"/>
    <x v="0"/>
    <x v="0"/>
    <x v="0"/>
    <x v="0"/>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s v="N"/>
    <s v="00 - N/A"/>
    <s v="20 - FONDOS CON DESTINO ESPECÍFICO"/>
    <s v="(en blanco)"/>
    <s v="99 - MULTIPROVINCIAL"/>
    <n v="27609541"/>
    <n v="13560280.559999999"/>
    <n v="12417878.969999999"/>
  </r>
  <r>
    <s v="2022"/>
    <x v="0"/>
    <x v="0"/>
    <x v="0"/>
    <x v="0"/>
    <s v="2 - Poder Ejecutivo"/>
    <s v="0208 - MINISTERIO DE DEPORTES Y RECREACIÓN"/>
    <s v="4 - SERVICIOS SOCIALES"/>
    <s v="4.3 - Actividades deportivas, recreativas, culturales y religiosas"/>
    <s v="4.3.02 - Servicios recreativos y deportivos"/>
    <s v="2.2 - CONTRATACIÓN DE SERVICIOS"/>
    <s v="2.2.9 - OTRAS CONTRATACIONES DE SERVICIOS"/>
    <s v="N"/>
    <s v="00 - N/A"/>
    <s v="10 - FONDO GENERAL"/>
    <s v="(en blanco)"/>
    <s v="99 - MULTIPROVINCIAL"/>
    <n v="4500000"/>
    <n v="250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9 - OTRAS CONTRATACIONES DE SERVICIOS"/>
    <s v="N"/>
    <s v="00 - N/A"/>
    <s v="20 - FONDOS CON DESTINO ESPECÍFICO"/>
    <s v="(en blanco)"/>
    <s v="99 - MULTIPROVINCIAL"/>
    <n v="4080000"/>
    <n v="4688719"/>
    <n v="4659846.6899999995"/>
  </r>
  <r>
    <s v="2022"/>
    <x v="0"/>
    <x v="0"/>
    <x v="0"/>
    <x v="0"/>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s v="N"/>
    <s v="00 - N/A"/>
    <s v="10 - FONDO GENERAL"/>
    <s v="(en blanco)"/>
    <s v="99 - MULTIPROVINCIAL"/>
    <n v="2400000"/>
    <n v="547710.26"/>
    <n v="181043.59"/>
  </r>
  <r>
    <s v="2022"/>
    <x v="0"/>
    <x v="0"/>
    <x v="0"/>
    <x v="0"/>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s v="N"/>
    <s v="00 - N/A"/>
    <s v="20 - FONDOS CON DESTINO ESPECÍFICO"/>
    <s v="(en blanco)"/>
    <s v="99 - MULTIPROVINCIAL"/>
    <n v="1777200"/>
    <n v="7572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s v="N"/>
    <s v="00 - N/A"/>
    <s v="10 - FONDO GENERAL"/>
    <s v="(en blanco)"/>
    <s v="99 - MULTIPROVINCIAL"/>
    <n v="8000000"/>
    <n v="4708623.5"/>
    <n v="4408623.5"/>
  </r>
  <r>
    <s v="2022"/>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s v="N"/>
    <s v="00 - N/A"/>
    <s v="20 - FONDOS CON DESTINO ESPECÍFICO"/>
    <s v="(en blanco)"/>
    <s v="99 - MULTIPROVINCIAL"/>
    <n v="30463566"/>
    <n v="10102000.960000001"/>
    <n v="9937000.9600000009"/>
  </r>
  <r>
    <s v="2022"/>
    <x v="0"/>
    <x v="0"/>
    <x v="0"/>
    <x v="0"/>
    <s v="2 - Poder Ejecutivo"/>
    <s v="0208 - MINISTERIO DE DEPORTES Y RECREACIÓN"/>
    <s v="4 - SERVICIOS SOCIALES"/>
    <s v="4.3 - Actividades deportivas, recreativas, culturales y religiosas"/>
    <s v="4.3.02 - Servicios recreativos y deportivos"/>
    <s v="2.3 - MATERIALES Y SUMINISTROS"/>
    <s v="2.3.4 - PRODUCTOS FARMACÉUTICOS"/>
    <s v="N"/>
    <s v="00 - N/A"/>
    <s v="20 - FONDOS CON DESTINO ESPECÍFICO"/>
    <s v="(en blanco)"/>
    <s v="99 - MULTIPROVINCIAL"/>
    <n v="13200"/>
    <n v="132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s v="N"/>
    <s v="00 - N/A"/>
    <s v="20 - FONDOS CON DESTINO ESPECÍFICO"/>
    <s v="(en blanco)"/>
    <s v="99 - MULTIPROVINCIAL"/>
    <n v="144000"/>
    <n v="1456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7 - COMBUSTIBLES, LUBRICANTES, PRODUCTOS QUÍMICOS Y CONEXOS"/>
    <s v="N"/>
    <s v="00 - N/A"/>
    <s v="10 - FONDO GENERAL"/>
    <s v="(en blanco)"/>
    <s v="99 - MULTIPROVINCIAL"/>
    <n v="0"/>
    <n v="20152.32"/>
    <n v="20152.32"/>
  </r>
  <r>
    <s v="2022"/>
    <x v="0"/>
    <x v="0"/>
    <x v="0"/>
    <x v="0"/>
    <s v="2 - Poder Ejecutivo"/>
    <s v="0208 - MINISTERIO DE DEPORTES Y RECREACIÓN"/>
    <s v="4 - SERVICIOS SOCIALES"/>
    <s v="4.3 - Actividades deportivas, recreativas, culturales y religiosas"/>
    <s v="4.3.02 - Servicios recreativos y deportivos"/>
    <s v="2.3 - MATERIALES Y SUMINISTROS"/>
    <s v="2.3.7 - COMBUSTIBLES, LUBRICANTES, PRODUCTOS QUÍMICOS Y CONEXOS"/>
    <s v="N"/>
    <s v="00 - N/A"/>
    <s v="20 - FONDOS CON DESTINO ESPECÍFICO"/>
    <s v="(en blanco)"/>
    <s v="99 - MULTIPROVINCIAL"/>
    <n v="3000000"/>
    <n v="0"/>
    <n v="0"/>
  </r>
  <r>
    <s v="2022"/>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s v="N"/>
    <s v="00 - N/A"/>
    <s v="10 - FONDO GENERAL"/>
    <s v="(en blanco)"/>
    <s v="99 - MULTIPROVINCIAL"/>
    <n v="13950406"/>
    <n v="2274801.92"/>
    <n v="2140010.25"/>
  </r>
  <r>
    <s v="2022"/>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s v="N"/>
    <s v="00 - N/A"/>
    <s v="20 - FONDOS CON DESTINO ESPECÍFICO"/>
    <s v="(en blanco)"/>
    <s v="99 - MULTIPROVINCIAL"/>
    <n v="88706028"/>
    <n v="16757966.68"/>
    <n v="16419157"/>
  </r>
  <r>
    <s v="2022"/>
    <x v="0"/>
    <x v="0"/>
    <x v="0"/>
    <x v="0"/>
    <s v="2 - Poder Ejecutivo"/>
    <s v="0208 - MINISTERIO DE DEPORTES Y RECREACIÓN"/>
    <s v="4 - SERVICIOS SOCIALES"/>
    <s v="4.3 - Actividades deportivas, recreativas, culturales y religiosas"/>
    <s v="4.3.02 - Servicios recreativos y deportivos"/>
    <s v="2.3 - MATERIALES Y SUMINISTROS"/>
    <s v="2.3.3 - PAPEL, CARTÓN E IMPRESOS"/>
    <s v="N"/>
    <s v="00 - N/A"/>
    <s v="10 - FONDO GENERAL"/>
    <s v="(en blanco)"/>
    <s v="99 - MULTIPROVINCIAL"/>
    <n v="0"/>
    <n v="1164.9400000000005"/>
    <n v="1164.94"/>
  </r>
  <r>
    <s v="2022"/>
    <x v="0"/>
    <x v="0"/>
    <x v="0"/>
    <x v="0"/>
    <s v="2 - Poder Ejecutivo"/>
    <s v="0208 - MINISTERIO DE DEPORTES Y RECREACIÓN"/>
    <s v="4 - SERVICIOS SOCIALES"/>
    <s v="4.3 - Actividades deportivas, recreativas, culturales y religiosas"/>
    <s v="4.3.02 - Servicios recreativos y deportivos"/>
    <s v="2.3 - MATERIALES Y SUMINISTROS"/>
    <s v="2.3.3 - PAPEL, CARTÓN E IMPRESOS"/>
    <s v="N"/>
    <s v="00 - N/A"/>
    <s v="20 - FONDOS CON DESTINO ESPECÍFICO"/>
    <s v="(en blanco)"/>
    <s v="99 - MULTIPROVINCIAL"/>
    <n v="1200000"/>
    <n v="0"/>
    <n v="0"/>
  </r>
  <r>
    <s v="2022"/>
    <x v="0"/>
    <x v="0"/>
    <x v="0"/>
    <x v="0"/>
    <s v="2 - Poder Ejecutivo"/>
    <s v="0208 - MINISTERIO DE DEPORTES Y RECREACIÓN"/>
    <s v="4 - SERVICIOS SOCIALES"/>
    <s v="4.3 - Actividades deportivas, recreativas, culturales y religiosas"/>
    <s v="4.3.02 - Servicios recreativos y deportivos"/>
    <s v="2.3 - MATERIALES Y SUMINISTROS"/>
    <s v="2.3.5 - CUERO, CAUCHO Y PLÁSTICO"/>
    <s v="N"/>
    <s v="00 - N/A"/>
    <s v="10 - FONDO GENERAL"/>
    <s v="(en blanco)"/>
    <s v="99 - MULTIPROVINCIAL"/>
    <n v="1500000"/>
    <n v="0"/>
    <n v="0"/>
  </r>
  <r>
    <s v="2022"/>
    <x v="0"/>
    <x v="0"/>
    <x v="0"/>
    <x v="0"/>
    <s v="2 - Poder Ejecutivo"/>
    <s v="0208 - MINISTERIO DE DEPORTES Y RECREACIÓN"/>
    <s v="4 - SERVICIOS SOCIALES"/>
    <s v="4.3 - Actividades deportivas, recreativas, culturales y religiosas"/>
    <s v="4.3.02 - Servicios recreativos y deportivos"/>
    <s v="2.3 - MATERIALES Y SUMINISTROS"/>
    <s v="2.3.5 - CUERO, CAUCHO Y PLÁSTICO"/>
    <s v="N"/>
    <s v="00 - N/A"/>
    <s v="20 - FONDOS CON DESTINO ESPECÍFICO"/>
    <s v="(en blanco)"/>
    <s v="99 - MULTIPROVINCIAL"/>
    <n v="11465000"/>
    <n v="15158073.17"/>
    <n v="15158072.609999999"/>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s v="N"/>
    <s v="00 - N/A"/>
    <s v="10 - FONDO GENERAL"/>
    <s v="(en blanco)"/>
    <s v="99 - MULTIPROVINCIAL"/>
    <n v="718141689"/>
    <n v="749877519.69999993"/>
    <n v="743489145.77000034"/>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2 - SOBRESUELDOS"/>
    <s v="N"/>
    <s v="00 - N/A"/>
    <s v="10 - FONDO GENERAL"/>
    <s v="(en blanco)"/>
    <s v="99 - MULTIPROVINCIAL"/>
    <n v="115400000"/>
    <n v="175310803.37"/>
    <n v="175042908.64000005"/>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5 - CONTRIBUCIONES A LA SEGURIDAD SOCIAL"/>
    <s v="N"/>
    <s v="00 - N/A"/>
    <s v="10 - FONDO GENERAL"/>
    <s v="(en blanco)"/>
    <s v="99 - MULTIPROVINCIAL"/>
    <n v="108800212"/>
    <n v="100843844.05"/>
    <n v="100842378.12999992"/>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s v="N"/>
    <s v="00 - N/A"/>
    <s v="10 - FONDO GENERAL"/>
    <s v="(en blanco)"/>
    <s v="99 - MULTIPROVINCIAL"/>
    <n v="176200000"/>
    <n v="193178459.75"/>
    <n v="186900713.47000003"/>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2 - PUBLICIDAD, IMPRESIÓN Y ENCUADERNACIÓN"/>
    <s v="N"/>
    <s v="00 - N/A"/>
    <s v="10 - FONDO GENERAL"/>
    <s v="(en blanco)"/>
    <s v="99 - MULTIPROVINCIAL"/>
    <n v="26500000"/>
    <n v="13393597.199999999"/>
    <n v="12561172.840000002"/>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3 - VIÁTICOS"/>
    <s v="N"/>
    <s v="00 - N/A"/>
    <s v="10 - FONDO GENERAL"/>
    <s v="(en blanco)"/>
    <s v="99 - MULTIPROVINCIAL"/>
    <n v="8600400"/>
    <n v="3960186.5"/>
    <n v="3476771.5"/>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4 - TRANSPORTE Y ALMACENAJE"/>
    <s v="N"/>
    <s v="00 - N/A"/>
    <s v="10 - FONDO GENERAL"/>
    <s v="(en blanco)"/>
    <s v="99 - MULTIPROVINCIAL"/>
    <n v="500000"/>
    <n v="352132.22"/>
    <n v="231870"/>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s v="N"/>
    <s v="00 - N/A"/>
    <s v="10 - FONDO GENERAL"/>
    <s v="(en blanco)"/>
    <s v="99 - MULTIPROVINCIAL"/>
    <n v="7550000"/>
    <n v="13478319.129999999"/>
    <n v="12206553.32"/>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6 - SEGUROS"/>
    <s v="N"/>
    <s v="00 - N/A"/>
    <s v="10 - FONDO GENERAL"/>
    <s v="(en blanco)"/>
    <s v="99 - MULTIPROVINCIAL"/>
    <n v="10800000"/>
    <n v="15421457.68"/>
    <n v="15421457.189999999"/>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s v="N"/>
    <s v="00 - N/A"/>
    <s v="10 - FONDO GENERAL"/>
    <s v="(en blanco)"/>
    <s v="99 - MULTIPROVINCIAL"/>
    <n v="16736080"/>
    <n v="22133716.850000001"/>
    <n v="22114393.260000002"/>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s v="N"/>
    <s v="00 - N/A"/>
    <s v="10 - FONDO GENERAL"/>
    <s v="(en blanco)"/>
    <s v="99 - MULTIPROVINCIAL"/>
    <n v="10625000"/>
    <n v="7691910.7800000012"/>
    <n v="7691909.9199999999"/>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9 - OTRAS CONTRATACIONES DE SERVICIOS"/>
    <s v="N"/>
    <s v="00 - N/A"/>
    <s v="10 - FONDO GENERAL"/>
    <s v="(en blanco)"/>
    <s v="99 - MULTIPROVINCIAL"/>
    <n v="30000000"/>
    <n v="17760488.68"/>
    <n v="17760488.649999999"/>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s v="N"/>
    <s v="00 - N/A"/>
    <s v="10 - FONDO GENERAL"/>
    <s v="(en blanco)"/>
    <s v="99 - MULTIPROVINCIAL"/>
    <n v="3450000"/>
    <n v="4352376.49"/>
    <n v="3839921.5200000005"/>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s v="N"/>
    <s v="00 - N/A"/>
    <s v="10 - FONDO GENERAL"/>
    <s v="(en blanco)"/>
    <s v="99 - MULTIPROVINCIAL"/>
    <n v="1000000"/>
    <n v="1920215.65"/>
    <n v="1772578"/>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4 - PRODUCTOS FARMACÉUTICOS"/>
    <s v="N"/>
    <s v="00 - N/A"/>
    <s v="10 - FONDO GENERAL"/>
    <s v="(en blanco)"/>
    <s v="99 - MULTIPROVINCIAL"/>
    <n v="0"/>
    <n v="0"/>
    <n v="0"/>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s v="N"/>
    <s v="00 - N/A"/>
    <s v="10 - FONDO GENERAL"/>
    <s v="(en blanco)"/>
    <s v="99 - MULTIPROVINCIAL"/>
    <n v="12645275"/>
    <n v="899980.11000000034"/>
    <n v="899979.37000000011"/>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s v="N"/>
    <s v="00 - N/A"/>
    <s v="10 - FONDO GENERAL"/>
    <s v="(en blanco)"/>
    <s v="99 - MULTIPROVINCIAL"/>
    <n v="39600000"/>
    <n v="41949577.079999998"/>
    <n v="41604070.629999995"/>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s v="N"/>
    <s v="00 - N/A"/>
    <s v="10 - FONDO GENERAL"/>
    <s v="(en blanco)"/>
    <s v="99 - MULTIPROVINCIAL"/>
    <n v="17749000"/>
    <n v="17746164.219999999"/>
    <n v="16468804.27"/>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APEL, CARTÓN E IMPRESOS"/>
    <s v="N"/>
    <s v="00 - N/A"/>
    <s v="10 - FONDO GENERAL"/>
    <s v="(en blanco)"/>
    <s v="99 - MULTIPROVINCIAL"/>
    <n v="2867907"/>
    <n v="3659214.5"/>
    <n v="2654154.5"/>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5 - CUERO, CAUCHO Y PLÁSTICO"/>
    <s v="N"/>
    <s v="00 - N/A"/>
    <s v="10 - FONDO GENERAL"/>
    <s v="(en blanco)"/>
    <s v="99 - MULTIPROVINCIAL"/>
    <n v="8700000"/>
    <n v="559055.0700000003"/>
    <n v="559055.06999999995"/>
  </r>
  <r>
    <s v="2022"/>
    <x v="0"/>
    <x v="0"/>
    <x v="0"/>
    <x v="0"/>
    <s v="2 - Poder Ejecutivo"/>
    <s v="0209 - MINISTERIO DE TRABAJO"/>
    <s v="2 - SERVICIOS ECONÓMICOS"/>
    <s v="2.1 - Asuntos económicos, comerciales y laborales"/>
    <s v="2.1.02 - Asuntos laborales generales"/>
    <s v="2.1 - REMUNERACIONES Y CONTRIBUCIONES"/>
    <s v="2.1.1 - REMUNERACIONES"/>
    <s v="N"/>
    <s v="00 - N/A"/>
    <s v="10 - FONDO GENERAL"/>
    <s v="(en blanco)"/>
    <s v="01 - DISTRITO NACIONAL"/>
    <n v="644982813"/>
    <n v="689103579.50999999"/>
    <n v="688426137.22000003"/>
  </r>
  <r>
    <s v="2022"/>
    <x v="0"/>
    <x v="0"/>
    <x v="0"/>
    <x v="0"/>
    <s v="2 - Poder Ejecutivo"/>
    <s v="0209 - MINISTERIO DE TRABAJO"/>
    <s v="2 - SERVICIOS ECONÓMICOS"/>
    <s v="2.1 - Asuntos económicos, comerciales y laborales"/>
    <s v="2.1.02 - Asuntos laborales generales"/>
    <s v="2.1 - REMUNERACIONES Y CONTRIBUCIONES"/>
    <s v="2.1.1 - REMUNERACIONES"/>
    <s v="N"/>
    <s v="00 - N/A"/>
    <s v="10 - FONDO GENERAL"/>
    <s v="(en blanco)"/>
    <s v="99 - MULTIPROVINCIAL"/>
    <n v="36660000"/>
    <n v="1976900"/>
    <n v="1960800"/>
  </r>
  <r>
    <s v="2022"/>
    <x v="0"/>
    <x v="0"/>
    <x v="0"/>
    <x v="0"/>
    <s v="2 - Poder Ejecutivo"/>
    <s v="0209 - MINISTERIO DE TRABAJO"/>
    <s v="2 - SERVICIOS ECONÓMICOS"/>
    <s v="2.1 - Asuntos económicos, comerciales y laborales"/>
    <s v="2.1.02 - Asuntos laborales generales"/>
    <s v="2.1 - REMUNERACIONES Y CONTRIBUCIONES"/>
    <s v="2.1.1 - REMUNERACIONES"/>
    <s v="N"/>
    <s v="00 - N/A"/>
    <s v="20 - FONDOS CON DESTINO ESPECÍFICO"/>
    <s v="(en blanco)"/>
    <s v="01 - DISTRITO NACIONAL"/>
    <n v="15900000"/>
    <n v="15688813.630000001"/>
    <n v="8836736.2700000014"/>
  </r>
  <r>
    <s v="2022"/>
    <x v="0"/>
    <x v="0"/>
    <x v="0"/>
    <x v="0"/>
    <s v="2 - Poder Ejecutivo"/>
    <s v="0209 - MINISTERIO DE TRABAJO"/>
    <s v="2 - SERVICIOS ECONÓMICOS"/>
    <s v="2.1 - Asuntos económicos, comerciales y laborales"/>
    <s v="2.1.02 - Asuntos laborales generales"/>
    <s v="2.1 - REMUNERACIONES Y CONTRIBUCIONES"/>
    <s v="2.1.1 - REMUNERACIONES"/>
    <s v="N"/>
    <s v="00 - N/A"/>
    <s v="70 - DONACION EXTERNA"/>
    <s v="(en blanco)"/>
    <s v="01 - DISTRITO NACIONAL"/>
    <n v="0"/>
    <n v="4000000"/>
    <n v="0"/>
  </r>
  <r>
    <s v="2022"/>
    <x v="0"/>
    <x v="0"/>
    <x v="0"/>
    <x v="0"/>
    <s v="2 - Poder Ejecutivo"/>
    <s v="0209 - MINISTERIO DE TRABAJO"/>
    <s v="2 - SERVICIOS ECONÓMICOS"/>
    <s v="2.1 - Asuntos económicos, comerciales y laborales"/>
    <s v="2.1.02 - Asuntos laborales generales"/>
    <s v="2.1 - REMUNERACIONES Y CONTRIBUCIONES"/>
    <s v="2.1.2 - SOBRESUELDOS"/>
    <s v="N"/>
    <s v="00 - N/A"/>
    <s v="10 - FONDO GENERAL"/>
    <s v="(en blanco)"/>
    <s v="01 - DISTRITO NACIONAL"/>
    <n v="48096796"/>
    <n v="109344410.92999999"/>
    <n v="107277327.69"/>
  </r>
  <r>
    <s v="2022"/>
    <x v="0"/>
    <x v="0"/>
    <x v="0"/>
    <x v="0"/>
    <s v="2 - Poder Ejecutivo"/>
    <s v="0209 - MINISTERIO DE TRABAJO"/>
    <s v="2 - SERVICIOS ECONÓMICOS"/>
    <s v="2.1 - Asuntos económicos, comerciales y laborales"/>
    <s v="2.1.02 - Asuntos laborales generales"/>
    <s v="2.1 - REMUNERACIONES Y CONTRIBUCIONES"/>
    <s v="2.1.2 - SOBRESUELDOS"/>
    <s v="N"/>
    <s v="00 - N/A"/>
    <s v="20 - FONDOS CON DESTINO ESPECÍFICO"/>
    <s v="(en blanco)"/>
    <s v="01 - DISTRITO NACIONAL"/>
    <n v="0"/>
    <n v="175000"/>
    <n v="129886.34"/>
  </r>
  <r>
    <s v="2022"/>
    <x v="0"/>
    <x v="0"/>
    <x v="0"/>
    <x v="0"/>
    <s v="2 - Poder Ejecutivo"/>
    <s v="0209 - MINISTERIO DE TRABAJO"/>
    <s v="2 - SERVICIOS ECONÓMICOS"/>
    <s v="2.1 - Asuntos económicos, comerciales y laborales"/>
    <s v="2.1.02 - Asuntos laborales generales"/>
    <s v="2.1 - REMUNERACIONES Y CONTRIBUCIONES"/>
    <s v="2.1.3 - DIETAS Y GASTOS DE REPRESENTACIÓN"/>
    <s v="N"/>
    <s v="00 - N/A"/>
    <s v="10 - FONDO GENERAL"/>
    <s v="(en blanco)"/>
    <s v="01 - DISTRITO NACIONAL"/>
    <n v="6500000"/>
    <n v="6102000"/>
    <n v="6051200"/>
  </r>
  <r>
    <s v="2022"/>
    <x v="0"/>
    <x v="0"/>
    <x v="0"/>
    <x v="0"/>
    <s v="2 - Poder Ejecutivo"/>
    <s v="0209 - MINISTERIO DE TRABAJO"/>
    <s v="2 - SERVICIOS ECONÓMICOS"/>
    <s v="2.1 - Asuntos económicos, comerciales y laborales"/>
    <s v="2.1.02 - Asuntos laborales generales"/>
    <s v="2.1 - REMUNERACIONES Y CONTRIBUCIONES"/>
    <s v="2.1.5 - CONTRIBUCIONES A LA SEGURIDAD SOCIAL"/>
    <s v="N"/>
    <s v="00 - N/A"/>
    <s v="10 - FONDO GENERAL"/>
    <s v="(en blanco)"/>
    <s v="01 - DISTRITO NACIONAL"/>
    <n v="90844911"/>
    <n v="96323990.620000005"/>
    <n v="95349865.460000038"/>
  </r>
  <r>
    <s v="2022"/>
    <x v="0"/>
    <x v="0"/>
    <x v="0"/>
    <x v="0"/>
    <s v="2 - Poder Ejecutivo"/>
    <s v="0209 - MINISTERIO DE TRABAJO"/>
    <s v="2 - SERVICIOS ECONÓMICOS"/>
    <s v="2.1 - Asuntos económicos, comerciales y laborales"/>
    <s v="2.1.02 - Asuntos laborales generales"/>
    <s v="2.1 - REMUNERACIONES Y CONTRIBUCIONES"/>
    <s v="2.1.5 - CONTRIBUCIONES A LA SEGURIDAD SOCIAL"/>
    <s v="N"/>
    <s v="00 - N/A"/>
    <s v="10 - FONDO GENERAL"/>
    <s v="(en blanco)"/>
    <s v="99 - MULTIPROVINCIAL"/>
    <n v="5174136"/>
    <n v="314756.65999999968"/>
    <n v="294711.11999999988"/>
  </r>
  <r>
    <s v="2022"/>
    <x v="0"/>
    <x v="0"/>
    <x v="0"/>
    <x v="0"/>
    <s v="2 - Poder Ejecutivo"/>
    <s v="0209 - MINISTERIO DE TRABAJO"/>
    <s v="2 - SERVICIOS ECONÓMICOS"/>
    <s v="2.1 - Asuntos económicos, comerciales y laborales"/>
    <s v="2.1.02 - Asuntos laborales generales"/>
    <s v="2.1 - REMUNERACIONES Y CONTRIBUCIONES"/>
    <s v="2.1.5 - CONTRIBUCIONES A LA SEGURIDAD SOCIAL"/>
    <s v="N"/>
    <s v="00 - N/A"/>
    <s v="20 - FONDOS CON DESTINO ESPECÍFICO"/>
    <s v="(en blanco)"/>
    <s v="01 - DISTRITO NACIONAL"/>
    <n v="0"/>
    <n v="36186.369999999995"/>
    <n v="36186.339999999997"/>
  </r>
  <r>
    <s v="2022"/>
    <x v="0"/>
    <x v="0"/>
    <x v="0"/>
    <x v="0"/>
    <s v="2 - Poder Ejecutivo"/>
    <s v="0209 - MINISTERIO DE TRABAJO"/>
    <s v="2 - SERVICIOS ECONÓMICOS"/>
    <s v="2.1 - Asuntos económicos, comerciales y laborales"/>
    <s v="2.1.02 - Asuntos laborales generales"/>
    <s v="2.2 - CONTRATACIÓN DE SERVICIOS"/>
    <s v="2.2.1 - SERVICIOS BÁSICOS"/>
    <s v="N"/>
    <s v="00 - N/A"/>
    <s v="10 - FONDO GENERAL"/>
    <s v="(en blanco)"/>
    <s v="01 - DISTRITO NACIONAL"/>
    <n v="29040000"/>
    <n v="29040000"/>
    <n v="28773861.899999995"/>
  </r>
  <r>
    <s v="2022"/>
    <x v="0"/>
    <x v="0"/>
    <x v="0"/>
    <x v="0"/>
    <s v="2 - Poder Ejecutivo"/>
    <s v="0209 - MINISTERIO DE TRABAJO"/>
    <s v="2 - SERVICIOS ECONÓMICOS"/>
    <s v="2.1 - Asuntos económicos, comerciales y laborales"/>
    <s v="2.1.02 - Asuntos laborales generales"/>
    <s v="2.2 - CONTRATACIÓN DE SERVICIOS"/>
    <s v="2.2.1 - SERVICIOS BÁSICOS"/>
    <s v="N"/>
    <s v="00 - N/A"/>
    <s v="20 - FONDOS CON DESTINO ESPECÍFICO"/>
    <s v="(en blanco)"/>
    <s v="01 - DISTRITO NACIONAL"/>
    <n v="0"/>
    <n v="400"/>
    <n v="300"/>
  </r>
  <r>
    <s v="2022"/>
    <x v="0"/>
    <x v="0"/>
    <x v="0"/>
    <x v="0"/>
    <s v="2 - Poder Ejecutivo"/>
    <s v="0209 - MINISTERIO DE TRABAJO"/>
    <s v="2 - SERVICIOS ECONÓMICOS"/>
    <s v="2.1 - Asuntos económicos, comerciales y laborales"/>
    <s v="2.1.02 - Asuntos laborales generales"/>
    <s v="2.2 - CONTRATACIÓN DE SERVICIOS"/>
    <s v="2.2.2 - PUBLICIDAD, IMPRESIÓN Y ENCUADERNACIÓN"/>
    <s v="N"/>
    <s v="00 - N/A"/>
    <s v="10 - FONDO GENERAL"/>
    <s v="(en blanco)"/>
    <s v="01 - DISTRITO NACIONAL"/>
    <n v="4429260"/>
    <n v="22743063.059999995"/>
    <n v="5102932.32"/>
  </r>
  <r>
    <s v="2022"/>
    <x v="0"/>
    <x v="0"/>
    <x v="0"/>
    <x v="0"/>
    <s v="2 - Poder Ejecutivo"/>
    <s v="0209 - MINISTERIO DE TRABAJO"/>
    <s v="2 - SERVICIOS ECONÓMICOS"/>
    <s v="2.1 - Asuntos económicos, comerciales y laborales"/>
    <s v="2.1.02 - Asuntos laborales generales"/>
    <s v="2.2 - CONTRATACIÓN DE SERVICIOS"/>
    <s v="2.2.2 - PUBLICIDAD, IMPRESIÓN Y ENCUADERNACIÓN"/>
    <s v="N"/>
    <s v="00 - N/A"/>
    <s v="10 - FONDO GENERAL"/>
    <s v="(en blanco)"/>
    <s v="99 - MULTIPROVINCIAL"/>
    <n v="1500000"/>
    <n v="2192003.77"/>
    <n v="815899.32000000007"/>
  </r>
  <r>
    <s v="2022"/>
    <x v="0"/>
    <x v="0"/>
    <x v="0"/>
    <x v="0"/>
    <s v="2 - Poder Ejecutivo"/>
    <s v="0209 - MINISTERIO DE TRABAJO"/>
    <s v="2 - SERVICIOS ECONÓMICOS"/>
    <s v="2.1 - Asuntos económicos, comerciales y laborales"/>
    <s v="2.1.02 - Asuntos laborales generales"/>
    <s v="2.2 - CONTRATACIÓN DE SERVICIOS"/>
    <s v="2.2.2 - PUBLICIDAD, IMPRESIÓN Y ENCUADERNACIÓN"/>
    <s v="N"/>
    <s v="00 - N/A"/>
    <s v="20 - FONDOS CON DESTINO ESPECÍFICO"/>
    <s v="(en blanco)"/>
    <s v="01 - DISTRITO NACIONAL"/>
    <n v="1000000"/>
    <n v="3172709.0700000003"/>
    <n v="1407546.54"/>
  </r>
  <r>
    <s v="2022"/>
    <x v="0"/>
    <x v="0"/>
    <x v="0"/>
    <x v="0"/>
    <s v="2 - Poder Ejecutivo"/>
    <s v="0209 - MINISTERIO DE TRABAJO"/>
    <s v="2 - SERVICIOS ECONÓMICOS"/>
    <s v="2.1 - Asuntos económicos, comerciales y laborales"/>
    <s v="2.1.02 - Asuntos laborales generales"/>
    <s v="2.2 - CONTRATACIÓN DE SERVICIOS"/>
    <s v="2.2.2 - PUBLICIDAD, IMPRESIÓN Y ENCUADERNACIÓN"/>
    <s v="N"/>
    <s v="00 - N/A"/>
    <s v="70 - DONACION EXTERNA"/>
    <s v="(en blanco)"/>
    <s v="01 - DISTRITO NACIONAL"/>
    <n v="0"/>
    <n v="2900000"/>
    <n v="0"/>
  </r>
  <r>
    <s v="2022"/>
    <x v="0"/>
    <x v="0"/>
    <x v="0"/>
    <x v="0"/>
    <s v="2 - Poder Ejecutivo"/>
    <s v="0209 - MINISTERIO DE TRABAJO"/>
    <s v="2 - SERVICIOS ECONÓMICOS"/>
    <s v="2.1 - Asuntos económicos, comerciales y laborales"/>
    <s v="2.1.02 - Asuntos laborales generales"/>
    <s v="2.2 - CONTRATACIÓN DE SERVICIOS"/>
    <s v="2.2.3 - VIÁTICOS"/>
    <s v="N"/>
    <s v="00 - N/A"/>
    <s v="10 - FONDO GENERAL"/>
    <s v="(en blanco)"/>
    <s v="01 - DISTRITO NACIONAL"/>
    <n v="8576851"/>
    <n v="8576851"/>
    <n v="7965775.5"/>
  </r>
  <r>
    <s v="2022"/>
    <x v="0"/>
    <x v="0"/>
    <x v="0"/>
    <x v="0"/>
    <s v="2 - Poder Ejecutivo"/>
    <s v="0209 - MINISTERIO DE TRABAJO"/>
    <s v="2 - SERVICIOS ECONÓMICOS"/>
    <s v="2.1 - Asuntos económicos, comerciales y laborales"/>
    <s v="2.1.02 - Asuntos laborales generales"/>
    <s v="2.2 - CONTRATACIÓN DE SERVICIOS"/>
    <s v="2.2.3 - VIÁTICOS"/>
    <s v="N"/>
    <s v="00 - N/A"/>
    <s v="10 - FONDO GENERAL"/>
    <s v="(en blanco)"/>
    <s v="99 - MULTIPROVINCIAL"/>
    <n v="394019"/>
    <n v="394019"/>
    <n v="120600"/>
  </r>
  <r>
    <s v="2022"/>
    <x v="0"/>
    <x v="0"/>
    <x v="0"/>
    <x v="0"/>
    <s v="2 - Poder Ejecutivo"/>
    <s v="0209 - MINISTERIO DE TRABAJO"/>
    <s v="2 - SERVICIOS ECONÓMICOS"/>
    <s v="2.1 - Asuntos económicos, comerciales y laborales"/>
    <s v="2.1.02 - Asuntos laborales generales"/>
    <s v="2.2 - CONTRATACIÓN DE SERVICIOS"/>
    <s v="2.2.3 - VIÁTICOS"/>
    <s v="N"/>
    <s v="00 - N/A"/>
    <s v="20 - FONDOS CON DESTINO ESPECÍFICO"/>
    <s v="(en blanco)"/>
    <s v="01 - DISTRITO NACIONAL"/>
    <n v="2800000"/>
    <n v="6825334.6500000004"/>
    <n v="5807981"/>
  </r>
  <r>
    <s v="2022"/>
    <x v="0"/>
    <x v="0"/>
    <x v="0"/>
    <x v="0"/>
    <s v="2 - Poder Ejecutivo"/>
    <s v="0209 - MINISTERIO DE TRABAJO"/>
    <s v="2 - SERVICIOS ECONÓMICOS"/>
    <s v="2.1 - Asuntos económicos, comerciales y laborales"/>
    <s v="2.1.02 - Asuntos laborales generales"/>
    <s v="2.2 - CONTRATACIÓN DE SERVICIOS"/>
    <s v="2.2.3 - VIÁTICOS"/>
    <s v="N"/>
    <s v="00 - N/A"/>
    <s v="70 - DONACION EXTERNA"/>
    <s v="(en blanco)"/>
    <s v="01 - DISTRITO NACIONAL"/>
    <n v="0"/>
    <n v="400000"/>
    <n v="0"/>
  </r>
  <r>
    <s v="2022"/>
    <x v="0"/>
    <x v="0"/>
    <x v="0"/>
    <x v="0"/>
    <s v="2 - Poder Ejecutivo"/>
    <s v="0209 - MINISTERIO DE TRABAJO"/>
    <s v="2 - SERVICIOS ECONÓMICOS"/>
    <s v="2.1 - Asuntos económicos, comerciales y laborales"/>
    <s v="2.1.02 - Asuntos laborales generales"/>
    <s v="2.2 - CONTRATACIÓN DE SERVICIOS"/>
    <s v="2.2.4 - TRANSPORTE Y ALMACENAJE"/>
    <s v="N"/>
    <s v="00 - N/A"/>
    <s v="10 - FONDO GENERAL"/>
    <s v="(en blanco)"/>
    <s v="01 - DISTRITO NACIONAL"/>
    <n v="350000"/>
    <n v="408880.19"/>
    <n v="223520"/>
  </r>
  <r>
    <s v="2022"/>
    <x v="0"/>
    <x v="0"/>
    <x v="0"/>
    <x v="0"/>
    <s v="2 - Poder Ejecutivo"/>
    <s v="0209 - MINISTERIO DE TRABAJO"/>
    <s v="2 - SERVICIOS ECONÓMICOS"/>
    <s v="2.1 - Asuntos económicos, comerciales y laborales"/>
    <s v="2.1.02 - Asuntos laborales generales"/>
    <s v="2.2 - CONTRATACIÓN DE SERVICIOS"/>
    <s v="2.2.4 - TRANSPORTE Y ALMACENAJE"/>
    <s v="N"/>
    <s v="00 - N/A"/>
    <s v="20 - FONDOS CON DESTINO ESPECÍFICO"/>
    <s v="(en blanco)"/>
    <s v="01 - DISTRITO NACIONAL"/>
    <n v="550340"/>
    <n v="335401"/>
    <n v="204700.97999999998"/>
  </r>
  <r>
    <s v="2022"/>
    <x v="0"/>
    <x v="0"/>
    <x v="0"/>
    <x v="0"/>
    <s v="2 - Poder Ejecutivo"/>
    <s v="0209 - MINISTERIO DE TRABAJO"/>
    <s v="2 - SERVICIOS ECONÓMICOS"/>
    <s v="2.1 - Asuntos económicos, comerciales y laborales"/>
    <s v="2.1.02 - Asuntos laborales generales"/>
    <s v="2.2 - CONTRATACIÓN DE SERVICIOS"/>
    <s v="2.2.5 - ALQUILERES Y RENTAS"/>
    <s v="N"/>
    <s v="00 - N/A"/>
    <s v="10 - FONDO GENERAL"/>
    <s v="(en blanco)"/>
    <s v="01 - DISTRITO NACIONAL"/>
    <n v="20600000"/>
    <n v="19289673.460000001"/>
    <n v="16889608.979999997"/>
  </r>
  <r>
    <s v="2022"/>
    <x v="0"/>
    <x v="0"/>
    <x v="0"/>
    <x v="0"/>
    <s v="2 - Poder Ejecutivo"/>
    <s v="0209 - MINISTERIO DE TRABAJO"/>
    <s v="2 - SERVICIOS ECONÓMICOS"/>
    <s v="2.1 - Asuntos económicos, comerciales y laborales"/>
    <s v="2.1.02 - Asuntos laborales generales"/>
    <s v="2.2 - CONTRATACIÓN DE SERVICIOS"/>
    <s v="2.2.5 - ALQUILERES Y RENTAS"/>
    <s v="N"/>
    <s v="00 - N/A"/>
    <s v="10 - FONDO GENERAL"/>
    <s v="(en blanco)"/>
    <s v="99 - MULTIPROVINCIAL"/>
    <n v="1180000"/>
    <n v="0"/>
    <n v="0"/>
  </r>
  <r>
    <s v="2022"/>
    <x v="0"/>
    <x v="0"/>
    <x v="0"/>
    <x v="0"/>
    <s v="2 - Poder Ejecutivo"/>
    <s v="0209 - MINISTERIO DE TRABAJO"/>
    <s v="2 - SERVICIOS ECONÓMICOS"/>
    <s v="2.1 - Asuntos económicos, comerciales y laborales"/>
    <s v="2.1.02 - Asuntos laborales generales"/>
    <s v="2.2 - CONTRATACIÓN DE SERVICIOS"/>
    <s v="2.2.5 - ALQUILERES Y RENTAS"/>
    <s v="N"/>
    <s v="00 - N/A"/>
    <s v="20 - FONDOS CON DESTINO ESPECÍFICO"/>
    <s v="(en blanco)"/>
    <s v="01 - DISTRITO NACIONAL"/>
    <n v="0"/>
    <n v="4628372"/>
    <n v="4625718"/>
  </r>
  <r>
    <s v="2022"/>
    <x v="0"/>
    <x v="0"/>
    <x v="0"/>
    <x v="0"/>
    <s v="2 - Poder Ejecutivo"/>
    <s v="0209 - MINISTERIO DE TRABAJO"/>
    <s v="2 - SERVICIOS ECONÓMICOS"/>
    <s v="2.1 - Asuntos económicos, comerciales y laborales"/>
    <s v="2.1.02 - Asuntos laborales generales"/>
    <s v="2.2 - CONTRATACIÓN DE SERVICIOS"/>
    <s v="2.2.6 - SEGUROS"/>
    <s v="N"/>
    <s v="00 - N/A"/>
    <s v="10 - FONDO GENERAL"/>
    <s v="(en blanco)"/>
    <s v="01 - DISTRITO NACIONAL"/>
    <n v="12700000"/>
    <n v="10773138.710000001"/>
    <n v="10725614.500000002"/>
  </r>
  <r>
    <s v="2022"/>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s v="N"/>
    <s v="00 - N/A"/>
    <s v="10 - FONDO GENERAL"/>
    <s v="(en blanco)"/>
    <s v="01 - DISTRITO NACIONAL"/>
    <n v="5240004"/>
    <n v="6433516.5600000005"/>
    <n v="1143834.1200000001"/>
  </r>
  <r>
    <s v="2022"/>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s v="N"/>
    <s v="00 - N/A"/>
    <s v="10 - FONDO GENERAL"/>
    <s v="(en blanco)"/>
    <s v="99 - MULTIPROVINCIAL"/>
    <n v="1950000"/>
    <n v="1802949"/>
    <n v="358130"/>
  </r>
  <r>
    <s v="2022"/>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s v="N"/>
    <s v="00 - N/A"/>
    <s v="20 - FONDOS CON DESTINO ESPECÍFICO"/>
    <s v="(en blanco)"/>
    <s v="01 - DISTRITO NACIONAL"/>
    <n v="4100000"/>
    <n v="2849454.06"/>
    <n v="749229.42999999993"/>
  </r>
  <r>
    <s v="2022"/>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s v="N"/>
    <s v="00 - N/A"/>
    <s v="10 - FONDO GENERAL"/>
    <s v="(en blanco)"/>
    <s v="01 - DISTRITO NACIONAL"/>
    <n v="7903897"/>
    <n v="3475837.56"/>
    <n v="2123123.7199999997"/>
  </r>
  <r>
    <s v="2022"/>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s v="N"/>
    <s v="00 - N/A"/>
    <s v="10 - FONDO GENERAL"/>
    <s v="(en blanco)"/>
    <s v="99 - MULTIPROVINCIAL"/>
    <n v="157408440"/>
    <n v="36089718"/>
    <n v="5209195"/>
  </r>
  <r>
    <s v="2022"/>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s v="N"/>
    <s v="00 - N/A"/>
    <s v="20 - FONDOS CON DESTINO ESPECÍFICO"/>
    <s v="(en blanco)"/>
    <s v="01 - DISTRITO NACIONAL"/>
    <n v="5700000"/>
    <n v="6564848.0300000003"/>
    <n v="4728308.13"/>
  </r>
  <r>
    <s v="2022"/>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s v="N"/>
    <s v="00 - N/A"/>
    <s v="70 - DONACION EXTERNA"/>
    <s v="(en blanco)"/>
    <s v="01 - DISTRITO NACIONAL"/>
    <n v="0"/>
    <n v="24354500"/>
    <n v="0"/>
  </r>
  <r>
    <s v="2022"/>
    <x v="0"/>
    <x v="0"/>
    <x v="0"/>
    <x v="0"/>
    <s v="2 - Poder Ejecutivo"/>
    <s v="0209 - MINISTERIO DE TRABAJO"/>
    <s v="2 - SERVICIOS ECONÓMICOS"/>
    <s v="2.1 - Asuntos económicos, comerciales y laborales"/>
    <s v="2.1.02 - Asuntos laborales generales"/>
    <s v="2.2 - CONTRATACIÓN DE SERVICIOS"/>
    <s v="2.2.9 - OTRAS CONTRATACIONES DE SERVICIOS"/>
    <s v="N"/>
    <s v="00 - N/A"/>
    <s v="10 - FONDO GENERAL"/>
    <s v="(en blanco)"/>
    <s v="01 - DISTRITO NACIONAL"/>
    <n v="2500000"/>
    <n v="1632408"/>
    <n v="378408.3"/>
  </r>
  <r>
    <s v="2022"/>
    <x v="0"/>
    <x v="0"/>
    <x v="0"/>
    <x v="0"/>
    <s v="2 - Poder Ejecutivo"/>
    <s v="0209 - MINISTERIO DE TRABAJO"/>
    <s v="2 - SERVICIOS ECONÓMICOS"/>
    <s v="2.1 - Asuntos económicos, comerciales y laborales"/>
    <s v="2.1.02 - Asuntos laborales generales"/>
    <s v="2.2 - CONTRATACIÓN DE SERVICIOS"/>
    <s v="2.2.9 - OTRAS CONTRATACIONES DE SERVICIOS"/>
    <s v="N"/>
    <s v="00 - N/A"/>
    <s v="10 - FONDO GENERAL"/>
    <s v="(en blanco)"/>
    <s v="99 - MULTIPROVINCIAL"/>
    <n v="0"/>
    <n v="1394600"/>
    <n v="454311.8"/>
  </r>
  <r>
    <s v="2022"/>
    <x v="0"/>
    <x v="0"/>
    <x v="0"/>
    <x v="0"/>
    <s v="2 - Poder Ejecutivo"/>
    <s v="0209 - MINISTERIO DE TRABAJO"/>
    <s v="2 - SERVICIOS ECONÓMICOS"/>
    <s v="2.1 - Asuntos económicos, comerciales y laborales"/>
    <s v="2.1.02 - Asuntos laborales generales"/>
    <s v="2.2 - CONTRATACIÓN DE SERVICIOS"/>
    <s v="2.2.9 - OTRAS CONTRATACIONES DE SERVICIOS"/>
    <s v="N"/>
    <s v="00 - N/A"/>
    <s v="20 - FONDOS CON DESTINO ESPECÍFICO"/>
    <s v="(en blanco)"/>
    <s v="01 - DISTRITO NACIONAL"/>
    <n v="4600000"/>
    <n v="5371019.46"/>
    <n v="4194129.4899999998"/>
  </r>
  <r>
    <s v="2022"/>
    <x v="0"/>
    <x v="0"/>
    <x v="0"/>
    <x v="0"/>
    <s v="2 - Poder Ejecutivo"/>
    <s v="0209 - MINISTERIO DE TRABAJO"/>
    <s v="2 - SERVICIOS ECONÓMICOS"/>
    <s v="2.1 - Asuntos económicos, comerciales y laborales"/>
    <s v="2.1.02 - Asuntos laborales generales"/>
    <s v="2.2 - CONTRATACIÓN DE SERVICIOS"/>
    <s v="2.2.9 - OTRAS CONTRATACIONES DE SERVICIOS"/>
    <s v="N"/>
    <s v="00 - N/A"/>
    <s v="70 - DONACION EXTERNA"/>
    <s v="(en blanco)"/>
    <s v="01 - DISTRITO NACIONAL"/>
    <n v="0"/>
    <n v="900000"/>
    <n v="0"/>
  </r>
  <r>
    <s v="2022"/>
    <x v="0"/>
    <x v="0"/>
    <x v="0"/>
    <x v="0"/>
    <s v="2 - Poder Ejecutivo"/>
    <s v="0209 - MINISTERIO DE TRABAJO"/>
    <s v="2 - SERVICIOS ECONÓMICOS"/>
    <s v="2.1 - Asuntos económicos, comerciales y laborales"/>
    <s v="2.1.02 - Asuntos laborales generales"/>
    <s v="2.3 - MATERIALES Y SUMINISTROS"/>
    <s v="2.3.1 - ALIMENTOS Y PRODUCTOS AGROFORESTALES"/>
    <s v="N"/>
    <s v="00 - N/A"/>
    <s v="10 - FONDO GENERAL"/>
    <s v="(en blanco)"/>
    <s v="01 - DISTRITO NACIONAL"/>
    <n v="1070000"/>
    <n v="566765.22"/>
    <n v="365563.22"/>
  </r>
  <r>
    <s v="2022"/>
    <x v="0"/>
    <x v="0"/>
    <x v="0"/>
    <x v="0"/>
    <s v="2 - Poder Ejecutivo"/>
    <s v="0209 - MINISTERIO DE TRABAJO"/>
    <s v="2 - SERVICIOS ECONÓMICOS"/>
    <s v="2.1 - Asuntos económicos, comerciales y laborales"/>
    <s v="2.1.02 - Asuntos laborales generales"/>
    <s v="2.3 - MATERIALES Y SUMINISTROS"/>
    <s v="2.3.1 - ALIMENTOS Y PRODUCTOS AGROFORESTALES"/>
    <s v="N"/>
    <s v="00 - N/A"/>
    <s v="10 - FONDO GENERAL"/>
    <s v="(en blanco)"/>
    <s v="99 - MULTIPROVINCIAL"/>
    <n v="1320000"/>
    <n v="230939"/>
    <n v="230938.55000000002"/>
  </r>
  <r>
    <s v="2022"/>
    <x v="0"/>
    <x v="0"/>
    <x v="0"/>
    <x v="0"/>
    <s v="2 - Poder Ejecutivo"/>
    <s v="0209 - MINISTERIO DE TRABAJO"/>
    <s v="2 - SERVICIOS ECONÓMICOS"/>
    <s v="2.1 - Asuntos económicos, comerciales y laborales"/>
    <s v="2.1.02 - Asuntos laborales generales"/>
    <s v="2.3 - MATERIALES Y SUMINISTROS"/>
    <s v="2.3.1 - ALIMENTOS Y PRODUCTOS AGROFORESTALES"/>
    <s v="N"/>
    <s v="00 - N/A"/>
    <s v="20 - FONDOS CON DESTINO ESPECÍFICO"/>
    <s v="(en blanco)"/>
    <s v="01 - DISTRITO NACIONAL"/>
    <n v="600000"/>
    <n v="1366754.1600000001"/>
    <n v="753747.20000000007"/>
  </r>
  <r>
    <s v="2022"/>
    <x v="0"/>
    <x v="0"/>
    <x v="0"/>
    <x v="0"/>
    <s v="2 - Poder Ejecutivo"/>
    <s v="0209 - MINISTERIO DE TRABAJO"/>
    <s v="2 - SERVICIOS ECONÓMICOS"/>
    <s v="2.1 - Asuntos económicos, comerciales y laborales"/>
    <s v="2.1.02 - Asuntos laborales generales"/>
    <s v="2.3 - MATERIALES Y SUMINISTROS"/>
    <s v="2.3.2 - TEXTILES Y VESTUARIOS"/>
    <s v="N"/>
    <s v="00 - N/A"/>
    <s v="10 - FONDO GENERAL"/>
    <s v="(en blanco)"/>
    <s v="01 - DISTRITO NACIONAL"/>
    <n v="1990000"/>
    <n v="676172.5"/>
    <n v="140088.84"/>
  </r>
  <r>
    <s v="2022"/>
    <x v="0"/>
    <x v="0"/>
    <x v="0"/>
    <x v="0"/>
    <s v="2 - Poder Ejecutivo"/>
    <s v="0209 - MINISTERIO DE TRABAJO"/>
    <s v="2 - SERVICIOS ECONÓMICOS"/>
    <s v="2.1 - Asuntos económicos, comerciales y laborales"/>
    <s v="2.1.02 - Asuntos laborales generales"/>
    <s v="2.3 - MATERIALES Y SUMINISTROS"/>
    <s v="2.3.2 - TEXTILES Y VESTUARIOS"/>
    <s v="N"/>
    <s v="00 - N/A"/>
    <s v="20 - FONDOS CON DESTINO ESPECÍFICO"/>
    <s v="(en blanco)"/>
    <s v="01 - DISTRITO NACIONAL"/>
    <n v="2000000"/>
    <n v="574917.89999999991"/>
    <n v="225272.96000000002"/>
  </r>
  <r>
    <s v="2022"/>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s v="N"/>
    <s v="00 - N/A"/>
    <s v="10 - FONDO GENERAL"/>
    <s v="(en blanco)"/>
    <s v="01 - DISTRITO NACIONAL"/>
    <n v="1780000"/>
    <n v="1289079.29"/>
    <n v="969657.57"/>
  </r>
  <r>
    <s v="2022"/>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s v="N"/>
    <s v="00 - N/A"/>
    <s v="20 - FONDOS CON DESTINO ESPECÍFICO"/>
    <s v="(en blanco)"/>
    <s v="01 - DISTRITO NACIONAL"/>
    <n v="840678"/>
    <n v="971217.19"/>
    <n v="66225.850000000006"/>
  </r>
  <r>
    <s v="2022"/>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s v="N"/>
    <s v="00 - N/A"/>
    <s v="10 - FONDO GENERAL"/>
    <s v="(en blanco)"/>
    <s v="01 - DISTRITO NACIONAL"/>
    <n v="44749453"/>
    <n v="43929881.280000001"/>
    <n v="43657028.710000001"/>
  </r>
  <r>
    <s v="2022"/>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s v="N"/>
    <s v="00 - N/A"/>
    <s v="10 - FONDO GENERAL"/>
    <s v="(en blanco)"/>
    <s v="99 - MULTIPROVINCIAL"/>
    <n v="312980"/>
    <n v="312980"/>
    <n v="0"/>
  </r>
  <r>
    <s v="2022"/>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s v="N"/>
    <s v="00 - N/A"/>
    <s v="20 - FONDOS CON DESTINO ESPECÍFICO"/>
    <s v="(en blanco)"/>
    <s v="01 - DISTRITO NACIONAL"/>
    <n v="365000"/>
    <n v="561858.77"/>
    <n v="136747.44000000003"/>
  </r>
  <r>
    <s v="2022"/>
    <x v="0"/>
    <x v="0"/>
    <x v="0"/>
    <x v="0"/>
    <s v="2 - Poder Ejecutivo"/>
    <s v="0209 - MINISTERIO DE TRABAJO"/>
    <s v="2 - SERVICIOS ECONÓMICOS"/>
    <s v="2.1 - Asuntos económicos, comerciales y laborales"/>
    <s v="2.1.02 - Asuntos laborales generales"/>
    <s v="2.3 - MATERIALES Y SUMINISTROS"/>
    <s v="2.3.9 - PRODUCTOS Y ÚTILES VARIOS"/>
    <s v="N"/>
    <s v="00 - N/A"/>
    <s v="10 - FONDO GENERAL"/>
    <s v="(en blanco)"/>
    <s v="01 - DISTRITO NACIONAL"/>
    <n v="2226066"/>
    <n v="3793467.08"/>
    <n v="2752520.62"/>
  </r>
  <r>
    <s v="2022"/>
    <x v="0"/>
    <x v="0"/>
    <x v="0"/>
    <x v="0"/>
    <s v="2 - Poder Ejecutivo"/>
    <s v="0209 - MINISTERIO DE TRABAJO"/>
    <s v="2 - SERVICIOS ECONÓMICOS"/>
    <s v="2.1 - Asuntos económicos, comerciales y laborales"/>
    <s v="2.1.02 - Asuntos laborales generales"/>
    <s v="2.3 - MATERIALES Y SUMINISTROS"/>
    <s v="2.3.9 - PRODUCTOS Y ÚTILES VARIOS"/>
    <s v="N"/>
    <s v="00 - N/A"/>
    <s v="10 - FONDO GENERAL"/>
    <s v="(en blanco)"/>
    <s v="99 - MULTIPROVINCIAL"/>
    <n v="1539164"/>
    <n v="1042856"/>
    <n v="470567.75"/>
  </r>
  <r>
    <s v="2022"/>
    <x v="0"/>
    <x v="0"/>
    <x v="0"/>
    <x v="0"/>
    <s v="2 - Poder Ejecutivo"/>
    <s v="0209 - MINISTERIO DE TRABAJO"/>
    <s v="2 - SERVICIOS ECONÓMICOS"/>
    <s v="2.1 - Asuntos económicos, comerciales y laborales"/>
    <s v="2.1.02 - Asuntos laborales generales"/>
    <s v="2.3 - MATERIALES Y SUMINISTROS"/>
    <s v="2.3.9 - PRODUCTOS Y ÚTILES VARIOS"/>
    <s v="N"/>
    <s v="00 - N/A"/>
    <s v="20 - FONDOS CON DESTINO ESPECÍFICO"/>
    <s v="(en blanco)"/>
    <s v="01 - DISTRITO NACIONAL"/>
    <n v="8925856"/>
    <n v="11817701.789999999"/>
    <n v="8088128.3400000008"/>
  </r>
  <r>
    <s v="2022"/>
    <x v="0"/>
    <x v="0"/>
    <x v="0"/>
    <x v="0"/>
    <s v="2 - Poder Ejecutivo"/>
    <s v="0209 - MINISTERIO DE TRABAJO"/>
    <s v="2 - SERVICIOS ECONÓMICOS"/>
    <s v="2.1 - Asuntos económicos, comerciales y laborales"/>
    <s v="2.1.02 - Asuntos laborales generales"/>
    <s v="2.3 - MATERIALES Y SUMINISTROS"/>
    <s v="2.3.9 - PRODUCTOS Y ÚTILES VARIOS"/>
    <s v="N"/>
    <s v="00 - N/A"/>
    <s v="70 - DONACION EXTERNA"/>
    <s v="(en blanco)"/>
    <s v="01 - DISTRITO NACIONAL"/>
    <n v="0"/>
    <n v="1000000"/>
    <n v="0"/>
  </r>
  <r>
    <s v="2022"/>
    <x v="0"/>
    <x v="0"/>
    <x v="0"/>
    <x v="0"/>
    <s v="2 - Poder Ejecutivo"/>
    <s v="0209 - MINISTERIO DE TRABAJO"/>
    <s v="2 - SERVICIOS ECONÓMICOS"/>
    <s v="2.1 - Asuntos económicos, comerciales y laborales"/>
    <s v="2.1.02 - Asuntos laborales generales"/>
    <s v="2.3 - MATERIALES Y SUMINISTROS"/>
    <s v="2.3.3 - PAPEL, CARTÓN E IMPRESOS"/>
    <s v="N"/>
    <s v="00 - N/A"/>
    <s v="10 - FONDO GENERAL"/>
    <s v="(en blanco)"/>
    <s v="01 - DISTRITO NACIONAL"/>
    <n v="3751986"/>
    <n v="2343685.5"/>
    <n v="2116596.5"/>
  </r>
  <r>
    <s v="2022"/>
    <x v="0"/>
    <x v="0"/>
    <x v="0"/>
    <x v="0"/>
    <s v="2 - Poder Ejecutivo"/>
    <s v="0209 - MINISTERIO DE TRABAJO"/>
    <s v="2 - SERVICIOS ECONÓMICOS"/>
    <s v="2.1 - Asuntos económicos, comerciales y laborales"/>
    <s v="2.1.02 - Asuntos laborales generales"/>
    <s v="2.3 - MATERIALES Y SUMINISTROS"/>
    <s v="2.3.3 - PAPEL, CARTÓN E IMPRESOS"/>
    <s v="N"/>
    <s v="00 - N/A"/>
    <s v="10 - FONDO GENERAL"/>
    <s v="(en blanco)"/>
    <s v="99 - MULTIPROVINCIAL"/>
    <n v="0"/>
    <n v="386272.99999999977"/>
    <n v="0"/>
  </r>
  <r>
    <s v="2022"/>
    <x v="0"/>
    <x v="0"/>
    <x v="0"/>
    <x v="0"/>
    <s v="2 - Poder Ejecutivo"/>
    <s v="0209 - MINISTERIO DE TRABAJO"/>
    <s v="2 - SERVICIOS ECONÓMICOS"/>
    <s v="2.1 - Asuntos económicos, comerciales y laborales"/>
    <s v="2.1.02 - Asuntos laborales generales"/>
    <s v="2.3 - MATERIALES Y SUMINISTROS"/>
    <s v="2.3.3 - PAPEL, CARTÓN E IMPRESOS"/>
    <s v="N"/>
    <s v="00 - N/A"/>
    <s v="20 - FONDOS CON DESTINO ESPECÍFICO"/>
    <s v="(en blanco)"/>
    <s v="01 - DISTRITO NACIONAL"/>
    <n v="1140000"/>
    <n v="1120388.9100000001"/>
    <n v="620936.4"/>
  </r>
  <r>
    <s v="2022"/>
    <x v="0"/>
    <x v="0"/>
    <x v="0"/>
    <x v="0"/>
    <s v="2 - Poder Ejecutivo"/>
    <s v="0209 - MINISTERIO DE TRABAJO"/>
    <s v="2 - SERVICIOS ECONÓMICOS"/>
    <s v="2.1 - Asuntos económicos, comerciales y laborales"/>
    <s v="2.1.02 - Asuntos laborales generales"/>
    <s v="2.3 - MATERIALES Y SUMINISTROS"/>
    <s v="2.3.3 - PAPEL, CARTÓN E IMPRESOS"/>
    <s v="N"/>
    <s v="00 - N/A"/>
    <s v="70 - DONACION EXTERNA"/>
    <s v="(en blanco)"/>
    <s v="01 - DISTRITO NACIONAL"/>
    <n v="0"/>
    <n v="400000"/>
    <n v="0"/>
  </r>
  <r>
    <s v="2022"/>
    <x v="0"/>
    <x v="0"/>
    <x v="0"/>
    <x v="0"/>
    <s v="2 - Poder Ejecutivo"/>
    <s v="0209 - MINISTERIO DE TRABAJO"/>
    <s v="2 - SERVICIOS ECONÓMICOS"/>
    <s v="2.1 - Asuntos económicos, comerciales y laborales"/>
    <s v="2.1.02 - Asuntos laborales generales"/>
    <s v="2.3 - MATERIALES Y SUMINISTROS"/>
    <s v="2.3.5 - CUERO, CAUCHO Y PLÁSTICO"/>
    <s v="N"/>
    <s v="00 - N/A"/>
    <s v="10 - FONDO GENERAL"/>
    <s v="(en blanco)"/>
    <s v="01 - DISTRITO NACIONAL"/>
    <n v="4318000"/>
    <n v="1587289.9300000002"/>
    <n v="607196.73"/>
  </r>
  <r>
    <s v="2022"/>
    <x v="0"/>
    <x v="0"/>
    <x v="0"/>
    <x v="0"/>
    <s v="2 - Poder Ejecutivo"/>
    <s v="0209 - MINISTERIO DE TRABAJO"/>
    <s v="2 - SERVICIOS ECONÓMICOS"/>
    <s v="2.1 - Asuntos económicos, comerciales y laborales"/>
    <s v="2.1.02 - Asuntos laborales generales"/>
    <s v="2.3 - MATERIALES Y SUMINISTROS"/>
    <s v="2.3.5 - CUERO, CAUCHO Y PLÁSTICO"/>
    <s v="N"/>
    <s v="00 - N/A"/>
    <s v="20 - FONDOS CON DESTINO ESPECÍFICO"/>
    <s v="(en blanco)"/>
    <s v="01 - DISTRITO NACIONAL"/>
    <n v="2700000"/>
    <n v="35002.010000000133"/>
    <n v="33474"/>
  </r>
  <r>
    <s v="2022"/>
    <x v="0"/>
    <x v="0"/>
    <x v="0"/>
    <x v="0"/>
    <s v="2 - Poder Ejecutivo"/>
    <s v="0210 - MINISTERIO DE AGRICULTURA"/>
    <s v="2 - SERVICIOS ECONÓMICOS"/>
    <s v="2.2 - Agropecuaria, caza, pesca y silvicultura"/>
    <s v="2.2.01 - Agropecuaria"/>
    <s v="2.1 - REMUNERACIONES Y CONTRIBUCIONES"/>
    <s v="2.1.1 - REMUNERACIONES"/>
    <s v="N"/>
    <s v="00 - N/A"/>
    <s v="10 - FONDO GENERAL"/>
    <s v="(en blanco)"/>
    <s v="99 - MULTIPROVINCIAL"/>
    <n v="3440967622"/>
    <n v="3903985615"/>
    <n v="3889057895.7499976"/>
  </r>
  <r>
    <s v="2022"/>
    <x v="0"/>
    <x v="0"/>
    <x v="0"/>
    <x v="0"/>
    <s v="2 - Poder Ejecutivo"/>
    <s v="0210 - MINISTERIO DE AGRICULTURA"/>
    <s v="2 - SERVICIOS ECONÓMICOS"/>
    <s v="2.2 - Agropecuaria, caza, pesca y silvicultura"/>
    <s v="2.2.01 - Agropecuaria"/>
    <s v="2.1 - REMUNERACIONES Y CONTRIBUCIONES"/>
    <s v="2.1.1 - REMUNERACIONES"/>
    <s v="N"/>
    <s v="00 - N/A"/>
    <s v="50 - CRÉDITO INTERNO"/>
    <s v="(en blanco)"/>
    <s v="99 - MULTIPROVINCIAL"/>
    <n v="0"/>
    <n v="24000000"/>
    <n v="23965537"/>
  </r>
  <r>
    <s v="2022"/>
    <x v="0"/>
    <x v="0"/>
    <x v="0"/>
    <x v="0"/>
    <s v="2 - Poder Ejecutivo"/>
    <s v="0210 - MINISTERIO DE AGRICULTURA"/>
    <s v="2 - SERVICIOS ECONÓMICOS"/>
    <s v="2.2 - Agropecuaria, caza, pesca y silvicultura"/>
    <s v="2.2.01 - Agropecuaria"/>
    <s v="2.1 - REMUNERACIONES Y CONTRIBUCIONES"/>
    <s v="2.1.2 - SOBRESUELDOS"/>
    <s v="N"/>
    <s v="00 - N/A"/>
    <s v="10 - FONDO GENERAL"/>
    <s v="(en blanco)"/>
    <s v="99 - MULTIPROVINCIAL"/>
    <n v="218514622"/>
    <n v="523044149"/>
    <n v="497176080.49999994"/>
  </r>
  <r>
    <s v="2022"/>
    <x v="0"/>
    <x v="0"/>
    <x v="0"/>
    <x v="0"/>
    <s v="2 - Poder Ejecutivo"/>
    <s v="0210 - MINISTERIO DE AGRICULTURA"/>
    <s v="2 - SERVICIOS ECONÓMICOS"/>
    <s v="2.2 - Agropecuaria, caza, pesca y silvicultura"/>
    <s v="2.2.01 - Agropecuaria"/>
    <s v="2.1 - REMUNERACIONES Y CONTRIBUCIONES"/>
    <s v="2.1.2 - SOBRESUELDOS"/>
    <s v="N"/>
    <s v="00 - N/A"/>
    <s v="50 - CRÉDITO INTERNO"/>
    <s v="(en blanco)"/>
    <s v="99 - MULTIPROVINCIAL"/>
    <n v="0"/>
    <n v="0"/>
    <n v="0"/>
  </r>
  <r>
    <s v="2022"/>
    <x v="0"/>
    <x v="0"/>
    <x v="0"/>
    <x v="0"/>
    <s v="2 - Poder Ejecutivo"/>
    <s v="0210 - MINISTERIO DE AGRICULTURA"/>
    <s v="2 - SERVICIOS ECONÓMICOS"/>
    <s v="2.2 - Agropecuaria, caza, pesca y silvicultura"/>
    <s v="2.2.01 - Agropecuaria"/>
    <s v="2.1 - REMUNERACIONES Y CONTRIBUCIONES"/>
    <s v="2.1.3 - DIETAS Y GASTOS DE REPRESENTACIÓN"/>
    <s v="N"/>
    <s v="00 - N/A"/>
    <s v="10 - FONDO GENERAL"/>
    <s v="(en blanco)"/>
    <s v="99 - MULTIPROVINCIAL"/>
    <n v="100000"/>
    <n v="12486"/>
    <n v="12485.2"/>
  </r>
  <r>
    <s v="2022"/>
    <x v="0"/>
    <x v="0"/>
    <x v="0"/>
    <x v="0"/>
    <s v="2 - Poder Ejecutivo"/>
    <s v="0210 - MINISTERIO DE AGRICULTURA"/>
    <s v="2 - SERVICIOS ECONÓMICOS"/>
    <s v="2.2 - Agropecuaria, caza, pesca y silvicultura"/>
    <s v="2.2.01 - Agropecuaria"/>
    <s v="2.1 - REMUNERACIONES Y CONTRIBUCIONES"/>
    <s v="2.1.5 - CONTRIBUCIONES A LA SEGURIDAD SOCIAL"/>
    <s v="N"/>
    <s v="00 - N/A"/>
    <s v="10 - FONDO GENERAL"/>
    <s v="(en blanco)"/>
    <s v="99 - MULTIPROVINCIAL"/>
    <n v="464987212"/>
    <n v="484997189"/>
    <n v="476715044.05000037"/>
  </r>
  <r>
    <s v="2022"/>
    <x v="0"/>
    <x v="0"/>
    <x v="0"/>
    <x v="0"/>
    <s v="2 - Poder Ejecutivo"/>
    <s v="0210 - MINISTERIO DE AGRICULTURA"/>
    <s v="2 - SERVICIOS ECONÓMICOS"/>
    <s v="2.2 - Agropecuaria, caza, pesca y silvicultura"/>
    <s v="2.2.01 - Agropecuaria"/>
    <s v="2.2 - CONTRATACIÓN DE SERVICIOS"/>
    <s v="2.2.1 - SERVICIOS BÁSICOS"/>
    <s v="N"/>
    <s v="00 - N/A"/>
    <s v="10 - FONDO GENERAL"/>
    <s v="(en blanco)"/>
    <s v="99 - MULTIPROVINCIAL"/>
    <n v="214393279"/>
    <n v="297515079"/>
    <n v="283216637.75999987"/>
  </r>
  <r>
    <s v="2022"/>
    <x v="0"/>
    <x v="0"/>
    <x v="0"/>
    <x v="0"/>
    <s v="2 - Poder Ejecutivo"/>
    <s v="0210 - MINISTERIO DE AGRICULTURA"/>
    <s v="2 - SERVICIOS ECONÓMICOS"/>
    <s v="2.2 - Agropecuaria, caza, pesca y silvicultura"/>
    <s v="2.2.01 - Agropecuaria"/>
    <s v="2.2 - CONTRATACIÓN DE SERVICIOS"/>
    <s v="2.2.2 - PUBLICIDAD, IMPRESIÓN Y ENCUADERNACIÓN"/>
    <s v="N"/>
    <s v="00 - N/A"/>
    <s v="10 - FONDO GENERAL"/>
    <s v="(en blanco)"/>
    <s v="99 - MULTIPROVINCIAL"/>
    <n v="32505000"/>
    <n v="11376883"/>
    <n v="6759686.1999999993"/>
  </r>
  <r>
    <s v="2022"/>
    <x v="0"/>
    <x v="0"/>
    <x v="0"/>
    <x v="0"/>
    <s v="2 - Poder Ejecutivo"/>
    <s v="0210 - MINISTERIO DE AGRICULTURA"/>
    <s v="2 - SERVICIOS ECONÓMICOS"/>
    <s v="2.2 - Agropecuaria, caza, pesca y silvicultura"/>
    <s v="2.2.01 - Agropecuaria"/>
    <s v="2.2 - CONTRATACIÓN DE SERVICIOS"/>
    <s v="2.2.3 - VIÁTICOS"/>
    <s v="N"/>
    <s v="00 - N/A"/>
    <s v="10 - FONDO GENERAL"/>
    <s v="(en blanco)"/>
    <s v="99 - MULTIPROVINCIAL"/>
    <n v="16542500"/>
    <n v="21758438.5"/>
    <n v="10315929.24"/>
  </r>
  <r>
    <s v="2022"/>
    <x v="0"/>
    <x v="0"/>
    <x v="0"/>
    <x v="0"/>
    <s v="2 - Poder Ejecutivo"/>
    <s v="0210 - MINISTERIO DE AGRICULTURA"/>
    <s v="2 - SERVICIOS ECONÓMICOS"/>
    <s v="2.2 - Agropecuaria, caza, pesca y silvicultura"/>
    <s v="2.2.01 - Agropecuaria"/>
    <s v="2.2 - CONTRATACIÓN DE SERVICIOS"/>
    <s v="2.2.3 - VIÁTICOS"/>
    <s v="N"/>
    <s v="00 - N/A"/>
    <s v="50 - CRÉDITO INTERNO"/>
    <s v="(en blanco)"/>
    <s v="99 - MULTIPROVINCIAL"/>
    <n v="0"/>
    <n v="0"/>
    <n v="0"/>
  </r>
  <r>
    <s v="2022"/>
    <x v="0"/>
    <x v="0"/>
    <x v="0"/>
    <x v="0"/>
    <s v="2 - Poder Ejecutivo"/>
    <s v="0210 - MINISTERIO DE AGRICULTURA"/>
    <s v="2 - SERVICIOS ECONÓMICOS"/>
    <s v="2.2 - Agropecuaria, caza, pesca y silvicultura"/>
    <s v="2.2.01 - Agropecuaria"/>
    <s v="2.2 - CONTRATACIÓN DE SERVICIOS"/>
    <s v="2.2.4 - TRANSPORTE Y ALMACENAJE"/>
    <s v="N"/>
    <s v="00 - N/A"/>
    <s v="10 - FONDO GENERAL"/>
    <s v="(en blanco)"/>
    <s v="99 - MULTIPROVINCIAL"/>
    <n v="1359508"/>
    <n v="35435505"/>
    <n v="34913295.240000002"/>
  </r>
  <r>
    <s v="2022"/>
    <x v="0"/>
    <x v="0"/>
    <x v="0"/>
    <x v="0"/>
    <s v="2 - Poder Ejecutivo"/>
    <s v="0210 - MINISTERIO DE AGRICULTURA"/>
    <s v="2 - SERVICIOS ECONÓMICOS"/>
    <s v="2.2 - Agropecuaria, caza, pesca y silvicultura"/>
    <s v="2.2.01 - Agropecuaria"/>
    <s v="2.2 - CONTRATACIÓN DE SERVICIOS"/>
    <s v="2.2.5 - ALQUILERES Y RENTAS"/>
    <s v="N"/>
    <s v="00 - N/A"/>
    <s v="10 - FONDO GENERAL"/>
    <s v="(en blanco)"/>
    <s v="99 - MULTIPROVINCIAL"/>
    <n v="40364101"/>
    <n v="131094493"/>
    <n v="115537480.86999999"/>
  </r>
  <r>
    <s v="2022"/>
    <x v="0"/>
    <x v="0"/>
    <x v="0"/>
    <x v="0"/>
    <s v="2 - Poder Ejecutivo"/>
    <s v="0210 - MINISTERIO DE AGRICULTURA"/>
    <s v="2 - SERVICIOS ECONÓMICOS"/>
    <s v="2.2 - Agropecuaria, caza, pesca y silvicultura"/>
    <s v="2.2.01 - Agropecuaria"/>
    <s v="2.2 - CONTRATACIÓN DE SERVICIOS"/>
    <s v="2.2.5 - ALQUILERES Y RENTAS"/>
    <s v="N"/>
    <s v="00 - N/A"/>
    <s v="50 - CRÉDITO INTERNO"/>
    <s v="(en blanco)"/>
    <s v="99 - MULTIPROVINCIAL"/>
    <n v="0"/>
    <n v="21584000"/>
    <n v="0"/>
  </r>
  <r>
    <s v="2022"/>
    <x v="0"/>
    <x v="0"/>
    <x v="0"/>
    <x v="0"/>
    <s v="2 - Poder Ejecutivo"/>
    <s v="0210 - MINISTERIO DE AGRICULTURA"/>
    <s v="2 - SERVICIOS ECONÓMICOS"/>
    <s v="2.2 - Agropecuaria, caza, pesca y silvicultura"/>
    <s v="2.2.01 - Agropecuaria"/>
    <s v="2.2 - CONTRATACIÓN DE SERVICIOS"/>
    <s v="2.2.6 - SEGUROS"/>
    <s v="N"/>
    <s v="00 - N/A"/>
    <s v="10 - FONDO GENERAL"/>
    <s v="(en blanco)"/>
    <s v="99 - MULTIPROVINCIAL"/>
    <n v="183934840"/>
    <n v="188802650"/>
    <n v="182270199.82999998"/>
  </r>
  <r>
    <s v="2022"/>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s v="N"/>
    <s v="00 - N/A"/>
    <s v="10 - FONDO GENERAL"/>
    <s v="(en blanco)"/>
    <s v="99 - MULTIPROVINCIAL"/>
    <n v="12201900"/>
    <n v="58642662"/>
    <n v="53125933.850000001"/>
  </r>
  <r>
    <s v="2022"/>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s v="N"/>
    <s v="00 - N/A"/>
    <s v="50 - CRÉDITO INTERNO"/>
    <s v="(en blanco)"/>
    <s v="99 - MULTIPROVINCIAL"/>
    <n v="0"/>
    <n v="46575648.18"/>
    <n v="0"/>
  </r>
  <r>
    <s v="2022"/>
    <x v="0"/>
    <x v="0"/>
    <x v="0"/>
    <x v="0"/>
    <s v="2 - Poder Ejecutivo"/>
    <s v="0210 - MINISTERIO DE AGRICULTURA"/>
    <s v="2 - SERVICIOS ECONÓMICOS"/>
    <s v="2.2 - Agropecuaria, caza, pesca y silvicultura"/>
    <s v="2.2.01 - Agropecuaria"/>
    <s v="2.2 - CONTRATACIÓN DE SERVICIOS"/>
    <s v="2.2.8 - OTROS SERVICIOS NO INCLUIDOS EN CONCEPTOS ANTERIORES"/>
    <s v="N"/>
    <s v="00 - N/A"/>
    <s v="10 - FONDO GENERAL"/>
    <s v="(en blanco)"/>
    <s v="99 - MULTIPROVINCIAL"/>
    <n v="287038448"/>
    <n v="33060208"/>
    <n v="17347877.449999999"/>
  </r>
  <r>
    <s v="2022"/>
    <x v="0"/>
    <x v="0"/>
    <x v="0"/>
    <x v="0"/>
    <s v="2 - Poder Ejecutivo"/>
    <s v="0210 - MINISTERIO DE AGRICULTURA"/>
    <s v="2 - SERVICIOS ECONÓMICOS"/>
    <s v="2.2 - Agropecuaria, caza, pesca y silvicultura"/>
    <s v="2.2.01 - Agropecuaria"/>
    <s v="2.2 - CONTRATACIÓN DE SERVICIOS"/>
    <s v="2.2.8 - OTROS SERVICIOS NO INCLUIDOS EN CONCEPTOS ANTERIORES"/>
    <s v="N"/>
    <s v="00 - N/A"/>
    <s v="70 - DONACION EXTERNA"/>
    <s v="(en blanco)"/>
    <s v="99 - MULTIPROVINCIAL"/>
    <n v="8397500"/>
    <n v="8397500"/>
    <n v="0"/>
  </r>
  <r>
    <s v="2022"/>
    <x v="0"/>
    <x v="0"/>
    <x v="0"/>
    <x v="0"/>
    <s v="2 - Poder Ejecutivo"/>
    <s v="0210 - MINISTERIO DE AGRICULTURA"/>
    <s v="2 - SERVICIOS ECONÓMICOS"/>
    <s v="2.2 - Agropecuaria, caza, pesca y silvicultura"/>
    <s v="2.2.01 - Agropecuaria"/>
    <s v="2.2 - CONTRATACIÓN DE SERVICIOS"/>
    <s v="2.2.9 - OTRAS CONTRATACIONES DE SERVICIOS"/>
    <s v="N"/>
    <s v="00 - N/A"/>
    <s v="10 - FONDO GENERAL"/>
    <s v="(en blanco)"/>
    <s v="99 - MULTIPROVINCIAL"/>
    <n v="61749000"/>
    <n v="43539450"/>
    <n v="31035177.73"/>
  </r>
  <r>
    <s v="2022"/>
    <x v="0"/>
    <x v="0"/>
    <x v="0"/>
    <x v="0"/>
    <s v="2 - Poder Ejecutivo"/>
    <s v="0210 - MINISTERIO DE AGRICULTURA"/>
    <s v="2 - SERVICIOS ECONÓMICOS"/>
    <s v="2.2 - Agropecuaria, caza, pesca y silvicultura"/>
    <s v="2.2.01 - Agropecuaria"/>
    <s v="2.2 - CONTRATACIÓN DE SERVICIOS"/>
    <s v="2.2.9 - OTRAS CONTRATACIONES DE SERVICIOS"/>
    <s v="N"/>
    <s v="00 - N/A"/>
    <s v="50 - CRÉDITO INTERNO"/>
    <s v="(en blanco)"/>
    <s v="99 - MULTIPROVINCIAL"/>
    <n v="0"/>
    <n v="0"/>
    <n v="0"/>
  </r>
  <r>
    <s v="2022"/>
    <x v="0"/>
    <x v="0"/>
    <x v="0"/>
    <x v="0"/>
    <s v="2 - Poder Ejecutivo"/>
    <s v="0210 - MINISTERIO DE AGRICULTURA"/>
    <s v="2 - SERVICIOS ECONÓMICOS"/>
    <s v="2.2 - Agropecuaria, caza, pesca y silvicultura"/>
    <s v="2.2.01 - Agropecuaria"/>
    <s v="2.3 - MATERIALES Y SUMINISTROS"/>
    <s v="2.3.1 - ALIMENTOS Y PRODUCTOS AGROFORESTALES"/>
    <s v="N"/>
    <s v="00 - N/A"/>
    <s v="10 - FONDO GENERAL"/>
    <s v="(en blanco)"/>
    <s v="99 - MULTIPROVINCIAL"/>
    <n v="18329000"/>
    <n v="99236410"/>
    <n v="92024810.910000011"/>
  </r>
  <r>
    <s v="2022"/>
    <x v="0"/>
    <x v="0"/>
    <x v="0"/>
    <x v="0"/>
    <s v="2 - Poder Ejecutivo"/>
    <s v="0210 - MINISTERIO DE AGRICULTURA"/>
    <s v="2 - SERVICIOS ECONÓMICOS"/>
    <s v="2.2 - Agropecuaria, caza, pesca y silvicultura"/>
    <s v="2.2.01 - Agropecuaria"/>
    <s v="2.3 - MATERIALES Y SUMINISTROS"/>
    <s v="2.3.1 - ALIMENTOS Y PRODUCTOS AGROFORESTALES"/>
    <s v="N"/>
    <s v="00 - N/A"/>
    <s v="50 - CRÉDITO INTERNO"/>
    <s v="(en blanco)"/>
    <s v="99 - MULTIPROVINCIAL"/>
    <n v="0"/>
    <n v="3669000"/>
    <n v="3601100"/>
  </r>
  <r>
    <s v="2022"/>
    <x v="0"/>
    <x v="0"/>
    <x v="0"/>
    <x v="0"/>
    <s v="2 - Poder Ejecutivo"/>
    <s v="0210 - MINISTERIO DE AGRICULTURA"/>
    <s v="2 - SERVICIOS ECONÓMICOS"/>
    <s v="2.2 - Agropecuaria, caza, pesca y silvicultura"/>
    <s v="2.2.01 - Agropecuaria"/>
    <s v="2.3 - MATERIALES Y SUMINISTROS"/>
    <s v="2.3.2 - TEXTILES Y VESTUARIOS"/>
    <s v="N"/>
    <s v="00 - N/A"/>
    <s v="10 - FONDO GENERAL"/>
    <s v="(en blanco)"/>
    <s v="99 - MULTIPROVINCIAL"/>
    <n v="4947370"/>
    <n v="7573595"/>
    <n v="1647360.77"/>
  </r>
  <r>
    <s v="2022"/>
    <x v="0"/>
    <x v="0"/>
    <x v="0"/>
    <x v="0"/>
    <s v="2 - Poder Ejecutivo"/>
    <s v="0210 - MINISTERIO DE AGRICULTURA"/>
    <s v="2 - SERVICIOS ECONÓMICOS"/>
    <s v="2.2 - Agropecuaria, caza, pesca y silvicultura"/>
    <s v="2.2.01 - Agropecuaria"/>
    <s v="2.3 - MATERIALES Y SUMINISTROS"/>
    <s v="2.3.4 - PRODUCTOS FARMACÉUTICOS"/>
    <s v="N"/>
    <s v="00 - N/A"/>
    <s v="10 - FONDO GENERAL"/>
    <s v="(en blanco)"/>
    <s v="99 - MULTIPROVINCIAL"/>
    <n v="28425000"/>
    <n v="25430816"/>
    <n v="15660916.83"/>
  </r>
  <r>
    <s v="2022"/>
    <x v="0"/>
    <x v="0"/>
    <x v="0"/>
    <x v="0"/>
    <s v="2 - Poder Ejecutivo"/>
    <s v="0210 - MINISTERIO DE AGRICULTURA"/>
    <s v="2 - SERVICIOS ECONÓMICOS"/>
    <s v="2.2 - Agropecuaria, caza, pesca y silvicultura"/>
    <s v="2.2.01 - Agropecuaria"/>
    <s v="2.3 - MATERIALES Y SUMINISTROS"/>
    <s v="2.3.6 - PRODUCTOS DE MINERALES, METÁLICOS Y NO METÁLICOS"/>
    <s v="N"/>
    <s v="00 - N/A"/>
    <s v="10 - FONDO GENERAL"/>
    <s v="(en blanco)"/>
    <s v="99 - MULTIPROVINCIAL"/>
    <n v="5863736"/>
    <n v="20128853"/>
    <n v="4327754.87"/>
  </r>
  <r>
    <s v="2022"/>
    <x v="0"/>
    <x v="0"/>
    <x v="0"/>
    <x v="0"/>
    <s v="2 - Poder Ejecutivo"/>
    <s v="0210 - MINISTERIO DE AGRICULTURA"/>
    <s v="2 - SERVICIOS ECONÓMICOS"/>
    <s v="2.2 - Agropecuaria, caza, pesca y silvicultura"/>
    <s v="2.2.01 - Agropecuaria"/>
    <s v="2.3 - MATERIALES Y SUMINISTROS"/>
    <s v="2.3.6 - PRODUCTOS DE MINERALES, METÁLICOS Y NO METÁLICOS"/>
    <s v="N"/>
    <s v="00 - N/A"/>
    <s v="50 - CRÉDITO INTERNO"/>
    <s v="(en blanco)"/>
    <s v="99 - MULTIPROVINCIAL"/>
    <n v="0"/>
    <n v="10851598"/>
    <n v="0"/>
  </r>
  <r>
    <s v="2022"/>
    <x v="0"/>
    <x v="0"/>
    <x v="0"/>
    <x v="0"/>
    <s v="2 - Poder Ejecutivo"/>
    <s v="0210 - MINISTERIO DE AGRICULTURA"/>
    <s v="2 - SERVICIOS ECONÓMICOS"/>
    <s v="2.2 - Agropecuaria, caza, pesca y silvicultura"/>
    <s v="2.2.01 - Agropecuaria"/>
    <s v="2.3 - MATERIALES Y SUMINISTROS"/>
    <s v="2.3.7 - COMBUSTIBLES, LUBRICANTES, PRODUCTOS QUÍMICOS Y CONEXOS"/>
    <s v="N"/>
    <s v="00 - N/A"/>
    <s v="10 - FONDO GENERAL"/>
    <s v="(en blanco)"/>
    <s v="99 - MULTIPROVINCIAL"/>
    <n v="223464365"/>
    <n v="367757419"/>
    <n v="345710728.04000002"/>
  </r>
  <r>
    <s v="2022"/>
    <x v="0"/>
    <x v="0"/>
    <x v="0"/>
    <x v="0"/>
    <s v="2 - Poder Ejecutivo"/>
    <s v="0210 - MINISTERIO DE AGRICULTURA"/>
    <s v="2 - SERVICIOS ECONÓMICOS"/>
    <s v="2.2 - Agropecuaria, caza, pesca y silvicultura"/>
    <s v="2.2.01 - Agropecuaria"/>
    <s v="2.3 - MATERIALES Y SUMINISTROS"/>
    <s v="2.3.7 - COMBUSTIBLES, LUBRICANTES, PRODUCTOS QUÍMICOS Y CONEXOS"/>
    <s v="N"/>
    <s v="00 - N/A"/>
    <s v="50 - CRÉDITO INTERNO"/>
    <s v="(en blanco)"/>
    <s v="99 - MULTIPROVINCIAL"/>
    <n v="0"/>
    <n v="30570"/>
    <n v="0"/>
  </r>
  <r>
    <s v="2022"/>
    <x v="0"/>
    <x v="0"/>
    <x v="0"/>
    <x v="0"/>
    <s v="2 - Poder Ejecutivo"/>
    <s v="0210 - MINISTERIO DE AGRICULTURA"/>
    <s v="2 - SERVICIOS ECONÓMICOS"/>
    <s v="2.2 - Agropecuaria, caza, pesca y silvicultura"/>
    <s v="2.2.01 - Agropecuaria"/>
    <s v="2.3 - MATERIALES Y SUMINISTROS"/>
    <s v="2.3.9 - PRODUCTOS Y ÚTILES VARIOS"/>
    <s v="N"/>
    <s v="00 - N/A"/>
    <s v="10 - FONDO GENERAL"/>
    <s v="(en blanco)"/>
    <s v="99 - MULTIPROVINCIAL"/>
    <n v="45729234"/>
    <n v="28213368"/>
    <n v="16885136.169999998"/>
  </r>
  <r>
    <s v="2022"/>
    <x v="0"/>
    <x v="0"/>
    <x v="0"/>
    <x v="0"/>
    <s v="2 - Poder Ejecutivo"/>
    <s v="0210 - MINISTERIO DE AGRICULTURA"/>
    <s v="2 - SERVICIOS ECONÓMICOS"/>
    <s v="2.2 - Agropecuaria, caza, pesca y silvicultura"/>
    <s v="2.2.01 - Agropecuaria"/>
    <s v="2.3 - MATERIALES Y SUMINISTROS"/>
    <s v="2.3.9 - PRODUCTOS Y ÚTILES VARIOS"/>
    <s v="N"/>
    <s v="00 - N/A"/>
    <s v="50 - CRÉDITO INTERNO"/>
    <s v="(en blanco)"/>
    <s v="99 - MULTIPROVINCIAL"/>
    <n v="0"/>
    <n v="142485"/>
    <n v="0"/>
  </r>
  <r>
    <s v="2022"/>
    <x v="0"/>
    <x v="0"/>
    <x v="0"/>
    <x v="0"/>
    <s v="2 - Poder Ejecutivo"/>
    <s v="0210 - MINISTERIO DE AGRICULTURA"/>
    <s v="2 - SERVICIOS ECONÓMICOS"/>
    <s v="2.2 - Agropecuaria, caza, pesca y silvicultura"/>
    <s v="2.2.01 - Agropecuaria"/>
    <s v="2.3 - MATERIALES Y SUMINISTROS"/>
    <s v="2.3.3 - PAPEL, CARTÓN E IMPRESOS"/>
    <s v="N"/>
    <s v="00 - N/A"/>
    <s v="10 - FONDO GENERAL"/>
    <s v="(en blanco)"/>
    <s v="99 - MULTIPROVINCIAL"/>
    <n v="3209998"/>
    <n v="11969657"/>
    <n v="4171571.16"/>
  </r>
  <r>
    <s v="2022"/>
    <x v="0"/>
    <x v="0"/>
    <x v="0"/>
    <x v="0"/>
    <s v="2 - Poder Ejecutivo"/>
    <s v="0210 - MINISTERIO DE AGRICULTURA"/>
    <s v="2 - SERVICIOS ECONÓMICOS"/>
    <s v="2.2 - Agropecuaria, caza, pesca y silvicultura"/>
    <s v="2.2.01 - Agropecuaria"/>
    <s v="2.3 - MATERIALES Y SUMINISTROS"/>
    <s v="2.3.5 - CUERO, CAUCHO Y PLÁSTICO"/>
    <s v="N"/>
    <s v="00 - N/A"/>
    <s v="10 - FONDO GENERAL"/>
    <s v="(en blanco)"/>
    <s v="99 - MULTIPROVINCIAL"/>
    <n v="9525600"/>
    <n v="13523603"/>
    <n v="9698535.6000000015"/>
  </r>
  <r>
    <s v="2022"/>
    <x v="0"/>
    <x v="0"/>
    <x v="0"/>
    <x v="0"/>
    <s v="2 - Poder Ejecutivo"/>
    <s v="0210 - MINISTERIO DE AGRICULTURA"/>
    <s v="2 - SERVICIOS ECONÓMICOS"/>
    <s v="2.3 - Riego"/>
    <s v="2.3.01 - Riego"/>
    <s v="2.1 - REMUNERACIONES Y CONTRIBUCIONES"/>
    <s v="2.1.1 - REMUNERACIONES"/>
    <s v="N"/>
    <s v="00 - N/A"/>
    <s v="10 - FONDO GENERAL"/>
    <s v="(en blanco)"/>
    <s v="99 - MULTIPROVINCIAL"/>
    <n v="68500000"/>
    <n v="72060000"/>
    <n v="71918221.070000008"/>
  </r>
  <r>
    <s v="2022"/>
    <x v="0"/>
    <x v="0"/>
    <x v="0"/>
    <x v="0"/>
    <s v="2 - Poder Ejecutivo"/>
    <s v="0210 - MINISTERIO DE AGRICULTURA"/>
    <s v="2 - SERVICIOS ECONÓMICOS"/>
    <s v="2.3 - Riego"/>
    <s v="2.3.01 - Riego"/>
    <s v="2.1 - REMUNERACIONES Y CONTRIBUCIONES"/>
    <s v="2.1.2 - SOBRESUELDOS"/>
    <s v="N"/>
    <s v="00 - N/A"/>
    <s v="10 - FONDO GENERAL"/>
    <s v="(en blanco)"/>
    <s v="99 - MULTIPROVINCIAL"/>
    <n v="3742327"/>
    <n v="9557000"/>
    <n v="9462500"/>
  </r>
  <r>
    <s v="2022"/>
    <x v="0"/>
    <x v="0"/>
    <x v="0"/>
    <x v="0"/>
    <s v="2 - Poder Ejecutivo"/>
    <s v="0210 - MINISTERIO DE AGRICULTURA"/>
    <s v="2 - SERVICIOS ECONÓMICOS"/>
    <s v="2.3 - Riego"/>
    <s v="2.3.01 - Riego"/>
    <s v="2.1 - REMUNERACIONES Y CONTRIBUCIONES"/>
    <s v="2.1.5 - CONTRIBUCIONES A LA SEGURIDAD SOCIAL"/>
    <s v="N"/>
    <s v="00 - N/A"/>
    <s v="10 - FONDO GENERAL"/>
    <s v="(en blanco)"/>
    <s v="99 - MULTIPROVINCIAL"/>
    <n v="9800000"/>
    <n v="9866445"/>
    <n v="9852285.4800000023"/>
  </r>
  <r>
    <s v="2022"/>
    <x v="0"/>
    <x v="0"/>
    <x v="0"/>
    <x v="0"/>
    <s v="2 - Poder Ejecutivo"/>
    <s v="0210 - MINISTERIO DE AGRICULTURA"/>
    <s v="2 - SERVICIOS ECONÓMICOS"/>
    <s v="2.3 - Riego"/>
    <s v="2.3.01 - Riego"/>
    <s v="2.2 - CONTRATACIÓN DE SERVICIOS"/>
    <s v="2.2.1 - SERVICIOS BÁSICOS"/>
    <s v="N"/>
    <s v="00 - N/A"/>
    <s v="10 - FONDO GENERAL"/>
    <s v="(en blanco)"/>
    <s v="99 - MULTIPROVINCIAL"/>
    <n v="2260000"/>
    <n v="1090263.1299999999"/>
    <n v="409383.95000000007"/>
  </r>
  <r>
    <s v="2022"/>
    <x v="0"/>
    <x v="0"/>
    <x v="0"/>
    <x v="0"/>
    <s v="2 - Poder Ejecutivo"/>
    <s v="0210 - MINISTERIO DE AGRICULTURA"/>
    <s v="2 - SERVICIOS ECONÓMICOS"/>
    <s v="2.3 - Riego"/>
    <s v="2.3.01 - Riego"/>
    <s v="2.2 - CONTRATACIÓN DE SERVICIOS"/>
    <s v="2.2.2 - PUBLICIDAD, IMPRESIÓN Y ENCUADERNACIÓN"/>
    <s v="N"/>
    <s v="00 - N/A"/>
    <s v="10 - FONDO GENERAL"/>
    <s v="(en blanco)"/>
    <s v="99 - MULTIPROVINCIAL"/>
    <n v="2150000"/>
    <n v="591000"/>
    <n v="310882.26"/>
  </r>
  <r>
    <s v="2022"/>
    <x v="0"/>
    <x v="0"/>
    <x v="0"/>
    <x v="0"/>
    <s v="2 - Poder Ejecutivo"/>
    <s v="0210 - MINISTERIO DE AGRICULTURA"/>
    <s v="2 - SERVICIOS ECONÓMICOS"/>
    <s v="2.3 - Riego"/>
    <s v="2.3.01 - Riego"/>
    <s v="2.2 - CONTRATACIÓN DE SERVICIOS"/>
    <s v="2.2.3 - VIÁTICOS"/>
    <s v="N"/>
    <s v="00 - N/A"/>
    <s v="10 - FONDO GENERAL"/>
    <s v="(en blanco)"/>
    <s v="99 - MULTIPROVINCIAL"/>
    <n v="3500000"/>
    <n v="2925000"/>
    <n v="2737995"/>
  </r>
  <r>
    <s v="2022"/>
    <x v="0"/>
    <x v="0"/>
    <x v="0"/>
    <x v="0"/>
    <s v="2 - Poder Ejecutivo"/>
    <s v="0210 - MINISTERIO DE AGRICULTURA"/>
    <s v="2 - SERVICIOS ECONÓMICOS"/>
    <s v="2.3 - Riego"/>
    <s v="2.3.01 - Riego"/>
    <s v="2.2 - CONTRATACIÓN DE SERVICIOS"/>
    <s v="2.2.4 - TRANSPORTE Y ALMACENAJE"/>
    <s v="N"/>
    <s v="00 - N/A"/>
    <s v="10 - FONDO GENERAL"/>
    <s v="(en blanco)"/>
    <s v="99 - MULTIPROVINCIAL"/>
    <n v="1420000"/>
    <n v="63700"/>
    <n v="6770.4699999999993"/>
  </r>
  <r>
    <s v="2022"/>
    <x v="0"/>
    <x v="0"/>
    <x v="0"/>
    <x v="0"/>
    <s v="2 - Poder Ejecutivo"/>
    <s v="0210 - MINISTERIO DE AGRICULTURA"/>
    <s v="2 - SERVICIOS ECONÓMICOS"/>
    <s v="2.3 - Riego"/>
    <s v="2.3.01 - Riego"/>
    <s v="2.2 - CONTRATACIÓN DE SERVICIOS"/>
    <s v="2.2.5 - ALQUILERES Y RENTAS"/>
    <s v="N"/>
    <s v="00 - N/A"/>
    <s v="10 - FONDO GENERAL"/>
    <s v="(en blanco)"/>
    <s v="99 - MULTIPROVINCIAL"/>
    <n v="7090000"/>
    <n v="715000"/>
    <n v="678484.07"/>
  </r>
  <r>
    <s v="2022"/>
    <x v="0"/>
    <x v="0"/>
    <x v="0"/>
    <x v="0"/>
    <s v="2 - Poder Ejecutivo"/>
    <s v="0210 - MINISTERIO DE AGRICULTURA"/>
    <s v="2 - SERVICIOS ECONÓMICOS"/>
    <s v="2.3 - Riego"/>
    <s v="2.3.01 - Riego"/>
    <s v="2.2 - CONTRATACIÓN DE SERVICIOS"/>
    <s v="2.2.6 - SEGUROS"/>
    <s v="N"/>
    <s v="00 - N/A"/>
    <s v="10 - FONDO GENERAL"/>
    <s v="(en blanco)"/>
    <s v="99 - MULTIPROVINCIAL"/>
    <n v="4800000"/>
    <n v="984000"/>
    <n v="949459.01"/>
  </r>
  <r>
    <s v="2022"/>
    <x v="0"/>
    <x v="0"/>
    <x v="0"/>
    <x v="0"/>
    <s v="2 - Poder Ejecutivo"/>
    <s v="0210 - MINISTERIO DE AGRICULTURA"/>
    <s v="2 - SERVICIOS ECONÓMICOS"/>
    <s v="2.3 - Riego"/>
    <s v="2.3.01 - Riego"/>
    <s v="2.2 - CONTRATACIÓN DE SERVICIOS"/>
    <s v="2.2.7 - SERVICIOS DE CONSERVACIÓN, REPARACIONES MENORES E INSTALACIONES TEMPORALES"/>
    <s v="N"/>
    <s v="00 - N/A"/>
    <s v="10 - FONDO GENERAL"/>
    <s v="(en blanco)"/>
    <s v="99 - MULTIPROVINCIAL"/>
    <n v="1775000"/>
    <n v="1890710"/>
    <n v="1675338.02"/>
  </r>
  <r>
    <s v="2022"/>
    <x v="0"/>
    <x v="0"/>
    <x v="0"/>
    <x v="0"/>
    <s v="2 - Poder Ejecutivo"/>
    <s v="0210 - MINISTERIO DE AGRICULTURA"/>
    <s v="2 - SERVICIOS ECONÓMICOS"/>
    <s v="2.3 - Riego"/>
    <s v="2.3.01 - Riego"/>
    <s v="2.2 - CONTRATACIÓN DE SERVICIOS"/>
    <s v="2.2.8 - OTROS SERVICIOS NO INCLUIDOS EN CONCEPTOS ANTERIORES"/>
    <s v="N"/>
    <s v="00 - N/A"/>
    <s v="10 - FONDO GENERAL"/>
    <s v="(en blanco)"/>
    <s v="99 - MULTIPROVINCIAL"/>
    <n v="2000000"/>
    <n v="2888655"/>
    <n v="793353.48"/>
  </r>
  <r>
    <s v="2022"/>
    <x v="0"/>
    <x v="0"/>
    <x v="0"/>
    <x v="0"/>
    <s v="2 - Poder Ejecutivo"/>
    <s v="0210 - MINISTERIO DE AGRICULTURA"/>
    <s v="2 - SERVICIOS ECONÓMICOS"/>
    <s v="2.3 - Riego"/>
    <s v="2.3.01 - Riego"/>
    <s v="2.2 - CONTRATACIÓN DE SERVICIOS"/>
    <s v="2.2.9 - OTRAS CONTRATACIONES DE SERVICIOS"/>
    <s v="N"/>
    <s v="00 - N/A"/>
    <s v="10 - FONDO GENERAL"/>
    <s v="(en blanco)"/>
    <s v="99 - MULTIPROVINCIAL"/>
    <n v="0"/>
    <n v="2047590.87"/>
    <n v="1740134.74"/>
  </r>
  <r>
    <s v="2022"/>
    <x v="0"/>
    <x v="0"/>
    <x v="0"/>
    <x v="0"/>
    <s v="2 - Poder Ejecutivo"/>
    <s v="0210 - MINISTERIO DE AGRICULTURA"/>
    <s v="2 - SERVICIOS ECONÓMICOS"/>
    <s v="2.3 - Riego"/>
    <s v="2.3.01 - Riego"/>
    <s v="2.3 - MATERIALES Y SUMINISTROS"/>
    <s v="2.3.1 - ALIMENTOS Y PRODUCTOS AGROFORESTALES"/>
    <s v="N"/>
    <s v="00 - N/A"/>
    <s v="10 - FONDO GENERAL"/>
    <s v="(en blanco)"/>
    <s v="99 - MULTIPROVINCIAL"/>
    <n v="1800000"/>
    <n v="151700"/>
    <n v="83849.100000000006"/>
  </r>
  <r>
    <s v="2022"/>
    <x v="0"/>
    <x v="0"/>
    <x v="0"/>
    <x v="0"/>
    <s v="2 - Poder Ejecutivo"/>
    <s v="0210 - MINISTERIO DE AGRICULTURA"/>
    <s v="2 - SERVICIOS ECONÓMICOS"/>
    <s v="2.3 - Riego"/>
    <s v="2.3.01 - Riego"/>
    <s v="2.3 - MATERIALES Y SUMINISTROS"/>
    <s v="2.3.2 - TEXTILES Y VESTUARIOS"/>
    <s v="N"/>
    <s v="00 - N/A"/>
    <s v="10 - FONDO GENERAL"/>
    <s v="(en blanco)"/>
    <s v="99 - MULTIPROVINCIAL"/>
    <n v="1000000"/>
    <n v="321700"/>
    <n v="158841.97999999998"/>
  </r>
  <r>
    <s v="2022"/>
    <x v="0"/>
    <x v="0"/>
    <x v="0"/>
    <x v="0"/>
    <s v="2 - Poder Ejecutivo"/>
    <s v="0210 - MINISTERIO DE AGRICULTURA"/>
    <s v="2 - SERVICIOS ECONÓMICOS"/>
    <s v="2.3 - Riego"/>
    <s v="2.3.01 - Riego"/>
    <s v="2.3 - MATERIALES Y SUMINISTROS"/>
    <s v="2.3.4 - PRODUCTOS FARMACÉUTICOS"/>
    <s v="N"/>
    <s v="00 - N/A"/>
    <s v="10 - FONDO GENERAL"/>
    <s v="(en blanco)"/>
    <s v="99 - MULTIPROVINCIAL"/>
    <n v="60000"/>
    <n v="8500"/>
    <n v="5669.9"/>
  </r>
  <r>
    <s v="2022"/>
    <x v="0"/>
    <x v="0"/>
    <x v="0"/>
    <x v="0"/>
    <s v="2 - Poder Ejecutivo"/>
    <s v="0210 - MINISTERIO DE AGRICULTURA"/>
    <s v="2 - SERVICIOS ECONÓMICOS"/>
    <s v="2.3 - Riego"/>
    <s v="2.3.01 - Riego"/>
    <s v="2.3 - MATERIALES Y SUMINISTROS"/>
    <s v="2.3.6 - PRODUCTOS DE MINERALES, METÁLICOS Y NO METÁLICOS"/>
    <s v="N"/>
    <s v="00 - N/A"/>
    <s v="10 - FONDO GENERAL"/>
    <s v="(en blanco)"/>
    <s v="99 - MULTIPROVINCIAL"/>
    <n v="0"/>
    <n v="150962"/>
    <n v="101111.36"/>
  </r>
  <r>
    <s v="2022"/>
    <x v="0"/>
    <x v="0"/>
    <x v="0"/>
    <x v="0"/>
    <s v="2 - Poder Ejecutivo"/>
    <s v="0210 - MINISTERIO DE AGRICULTURA"/>
    <s v="2 - SERVICIOS ECONÓMICOS"/>
    <s v="2.3 - Riego"/>
    <s v="2.3.01 - Riego"/>
    <s v="2.3 - MATERIALES Y SUMINISTROS"/>
    <s v="2.3.7 - COMBUSTIBLES, LUBRICANTES, PRODUCTOS QUÍMICOS Y CONEXOS"/>
    <s v="N"/>
    <s v="00 - N/A"/>
    <s v="10 - FONDO GENERAL"/>
    <s v="(en blanco)"/>
    <s v="99 - MULTIPROVINCIAL"/>
    <n v="3286604"/>
    <n v="2187313.7400000002"/>
    <n v="2179859.09"/>
  </r>
  <r>
    <s v="2022"/>
    <x v="0"/>
    <x v="0"/>
    <x v="0"/>
    <x v="0"/>
    <s v="2 - Poder Ejecutivo"/>
    <s v="0210 - MINISTERIO DE AGRICULTURA"/>
    <s v="2 - SERVICIOS ECONÓMICOS"/>
    <s v="2.3 - Riego"/>
    <s v="2.3.01 - Riego"/>
    <s v="2.3 - MATERIALES Y SUMINISTROS"/>
    <s v="2.3.9 - PRODUCTOS Y ÚTILES VARIOS"/>
    <s v="N"/>
    <s v="00 - N/A"/>
    <s v="10 - FONDO GENERAL"/>
    <s v="(en blanco)"/>
    <s v="99 - MULTIPROVINCIAL"/>
    <n v="1072807"/>
    <n v="1640448.27"/>
    <n v="870475.25"/>
  </r>
  <r>
    <s v="2022"/>
    <x v="0"/>
    <x v="0"/>
    <x v="0"/>
    <x v="0"/>
    <s v="2 - Poder Ejecutivo"/>
    <s v="0210 - MINISTERIO DE AGRICULTURA"/>
    <s v="2 - SERVICIOS ECONÓMICOS"/>
    <s v="2.3 - Riego"/>
    <s v="2.3.01 - Riego"/>
    <s v="2.3 - MATERIALES Y SUMINISTROS"/>
    <s v="2.3.3 - PAPEL, CARTÓN E IMPRESOS"/>
    <s v="N"/>
    <s v="00 - N/A"/>
    <s v="10 - FONDO GENERAL"/>
    <s v="(en blanco)"/>
    <s v="99 - MULTIPROVINCIAL"/>
    <n v="705000"/>
    <n v="262521.99"/>
    <n v="228805.80000000002"/>
  </r>
  <r>
    <s v="2022"/>
    <x v="0"/>
    <x v="0"/>
    <x v="0"/>
    <x v="0"/>
    <s v="2 - Poder Ejecutivo"/>
    <s v="0210 - MINISTERIO DE AGRICULTURA"/>
    <s v="2 - SERVICIOS ECONÓMICOS"/>
    <s v="2.3 - Riego"/>
    <s v="2.3.01 - Riego"/>
    <s v="2.3 - MATERIALES Y SUMINISTROS"/>
    <s v="2.3.5 - CUERO, CAUCHO Y PLÁSTICO"/>
    <s v="N"/>
    <s v="00 - N/A"/>
    <s v="10 - FONDO GENERAL"/>
    <s v="(en blanco)"/>
    <s v="99 - MULTIPROVINCIAL"/>
    <n v="325000"/>
    <n v="33000"/>
    <n v="31646.019999999997"/>
  </r>
  <r>
    <s v="2022"/>
    <x v="0"/>
    <x v="0"/>
    <x v="0"/>
    <x v="0"/>
    <s v="2 - Poder Ejecutivo"/>
    <s v="0210 - MINISTERIO DE AGRICULTURA"/>
    <s v="4 - SERVICIOS SOCIALES"/>
    <s v="4.5 - Protección social"/>
    <s v="4.5.08 - Equidad de género"/>
    <s v="2.2 - CONTRATACIÓN DE SERVICIOS"/>
    <s v="2.2.2 - PUBLICIDAD, IMPRESIÓN Y ENCUADERNACIÓN"/>
    <s v="N"/>
    <s v="00 - N/A"/>
    <s v="10 - FONDO GENERAL"/>
    <s v="(en blanco)"/>
    <s v="99 - MULTIPROVINCIAL"/>
    <n v="100000"/>
    <n v="100000"/>
    <n v="93333.34"/>
  </r>
  <r>
    <s v="2022"/>
    <x v="0"/>
    <x v="0"/>
    <x v="0"/>
    <x v="0"/>
    <s v="2 - Poder Ejecutivo"/>
    <s v="0210 - MINISTERIO DE AGRICULTURA"/>
    <s v="4 - SERVICIOS SOCIALES"/>
    <s v="4.5 - Protección social"/>
    <s v="4.5.08 - Equidad de género"/>
    <s v="2.2 - CONTRATACIÓN DE SERVICIOS"/>
    <s v="2.2.3 - VIÁTICOS"/>
    <s v="N"/>
    <s v="00 - N/A"/>
    <s v="10 - FONDO GENERAL"/>
    <s v="(en blanco)"/>
    <s v="99 - MULTIPROVINCIAL"/>
    <n v="500000"/>
    <n v="500000"/>
    <n v="471600"/>
  </r>
  <r>
    <s v="2022"/>
    <x v="0"/>
    <x v="0"/>
    <x v="0"/>
    <x v="0"/>
    <s v="2 - Poder Ejecutivo"/>
    <s v="0210 - MINISTERIO DE AGRICULTURA"/>
    <s v="4 - SERVICIOS SOCIALES"/>
    <s v="4.5 - Protección social"/>
    <s v="4.5.08 - Equidad de género"/>
    <s v="2.2 - CONTRATACIÓN DE SERVICIOS"/>
    <s v="2.2.8 - OTROS SERVICIOS NO INCLUIDOS EN CONCEPTOS ANTERIORES"/>
    <s v="N"/>
    <s v="00 - N/A"/>
    <s v="10 - FONDO GENERAL"/>
    <s v="(en blanco)"/>
    <s v="99 - MULTIPROVINCIAL"/>
    <n v="1050000"/>
    <n v="1050000"/>
    <n v="700000"/>
  </r>
  <r>
    <s v="2022"/>
    <x v="0"/>
    <x v="0"/>
    <x v="0"/>
    <x v="0"/>
    <s v="2 - Poder Ejecutivo"/>
    <s v="0210 - MINISTERIO DE AGRICULTURA"/>
    <s v="4 - SERVICIOS SOCIALES"/>
    <s v="4.5 - Protección social"/>
    <s v="4.5.08 - Equidad de género"/>
    <s v="2.3 - MATERIALES Y SUMINISTROS"/>
    <s v="2.3.7 - COMBUSTIBLES, LUBRICANTES, PRODUCTOS QUÍMICOS Y CONEXOS"/>
    <s v="N"/>
    <s v="00 - N/A"/>
    <s v="10 - FONDO GENERAL"/>
    <s v="(en blanco)"/>
    <s v="99 - MULTIPROVINCIAL"/>
    <n v="700000"/>
    <n v="700000"/>
    <n v="442200"/>
  </r>
  <r>
    <s v="2022"/>
    <x v="0"/>
    <x v="0"/>
    <x v="0"/>
    <x v="0"/>
    <s v="2 - Poder Ejecutivo"/>
    <s v="0211 - MINISTERIO DE OBRAS PÚBLICAS Y COMUNICACIONES"/>
    <s v="2 - SERVICIOS ECONÓMICOS"/>
    <s v="2.6 - Transporte"/>
    <s v="2.6.01 - Transporte por carretera"/>
    <s v="2.1 - REMUNERACIONES Y CONTRIBUCIONES"/>
    <s v="2.1.1 - REMUNERACIONES"/>
    <s v="N"/>
    <s v="00 - N/A"/>
    <s v="10 - FONDO GENERAL"/>
    <s v="(en blanco)"/>
    <s v="99 - MULTIPROVINCIAL"/>
    <n v="3399202591"/>
    <n v="3924538022.6000004"/>
    <n v="3913597515.1600032"/>
  </r>
  <r>
    <s v="2022"/>
    <x v="0"/>
    <x v="0"/>
    <x v="0"/>
    <x v="0"/>
    <s v="2 - Poder Ejecutivo"/>
    <s v="0211 - MINISTERIO DE OBRAS PÚBLICAS Y COMUNICACIONES"/>
    <s v="2 - SERVICIOS ECONÓMICOS"/>
    <s v="2.6 - Transporte"/>
    <s v="2.6.01 - Transporte por carretera"/>
    <s v="2.1 - REMUNERACIONES Y CONTRIBUCIONES"/>
    <s v="2.1.1 - REMUNERACIONES"/>
    <s v="N"/>
    <s v="00 - N/A"/>
    <s v="20 - FONDOS CON DESTINO ESPECÍFICO"/>
    <s v="(en blanco)"/>
    <s v="99 - MULTIPROVINCIAL"/>
    <n v="0"/>
    <n v="44993876"/>
    <n v="44993870.969999999"/>
  </r>
  <r>
    <s v="2022"/>
    <x v="0"/>
    <x v="0"/>
    <x v="0"/>
    <x v="0"/>
    <s v="2 - Poder Ejecutivo"/>
    <s v="0211 - MINISTERIO DE OBRAS PÚBLICAS Y COMUNICACIONES"/>
    <s v="2 - SERVICIOS ECONÓMICOS"/>
    <s v="2.6 - Transporte"/>
    <s v="2.6.01 - Transporte por carretera"/>
    <s v="2.1 - REMUNERACIONES Y CONTRIBUCIONES"/>
    <s v="2.1.2 - SOBRESUELDOS"/>
    <s v="N"/>
    <s v="00 - N/A"/>
    <s v="10 - FONDO GENERAL"/>
    <s v="(en blanco)"/>
    <s v="99 - MULTIPROVINCIAL"/>
    <n v="888737706"/>
    <n v="814586136"/>
    <n v="814254878.4799999"/>
  </r>
  <r>
    <s v="2022"/>
    <x v="0"/>
    <x v="0"/>
    <x v="0"/>
    <x v="0"/>
    <s v="2 - Poder Ejecutivo"/>
    <s v="0211 - MINISTERIO DE OBRAS PÚBLICAS Y COMUNICACIONES"/>
    <s v="2 - SERVICIOS ECONÓMICOS"/>
    <s v="2.6 - Transporte"/>
    <s v="2.6.01 - Transporte por carretera"/>
    <s v="2.1 - REMUNERACIONES Y CONTRIBUCIONES"/>
    <s v="2.1.2 - SOBRESUELDOS"/>
    <s v="N"/>
    <s v="00 - N/A"/>
    <s v="20 - FONDOS CON DESTINO ESPECÍFICO"/>
    <s v="(en blanco)"/>
    <s v="99 - MULTIPROVINCIAL"/>
    <n v="0"/>
    <n v="64815230"/>
    <n v="64815229.009999998"/>
  </r>
  <r>
    <s v="2022"/>
    <x v="0"/>
    <x v="0"/>
    <x v="0"/>
    <x v="0"/>
    <s v="2 - Poder Ejecutivo"/>
    <s v="0211 - MINISTERIO DE OBRAS PÚBLICAS Y COMUNICACIONES"/>
    <s v="2 - SERVICIOS ECONÓMICOS"/>
    <s v="2.6 - Transporte"/>
    <s v="2.6.01 - Transporte por carretera"/>
    <s v="2.1 - REMUNERACIONES Y CONTRIBUCIONES"/>
    <s v="2.1.3 - DIETAS Y GASTOS DE REPRESENTACIÓN"/>
    <s v="N"/>
    <s v="00 - N/A"/>
    <s v="10 - FONDO GENERAL"/>
    <s v="(en blanco)"/>
    <s v="99 - MULTIPROVINCIAL"/>
    <n v="438000"/>
    <n v="440705"/>
    <n v="440704.74"/>
  </r>
  <r>
    <s v="2022"/>
    <x v="0"/>
    <x v="0"/>
    <x v="0"/>
    <x v="0"/>
    <s v="2 - Poder Ejecutivo"/>
    <s v="0211 - MINISTERIO DE OBRAS PÚBLICAS Y COMUNICACIONES"/>
    <s v="2 - SERVICIOS ECONÓMICOS"/>
    <s v="2.6 - Transporte"/>
    <s v="2.6.01 - Transporte por carretera"/>
    <s v="2.1 - REMUNERACIONES Y CONTRIBUCIONES"/>
    <s v="2.1.4 - GRATIFICACIONES Y BONIFICACIONES"/>
    <s v="N"/>
    <s v="00 - N/A"/>
    <s v="10 - FONDO GENERAL"/>
    <s v="(en blanco)"/>
    <s v="99 - MULTIPROVINCIAL"/>
    <n v="6000000"/>
    <n v="0"/>
    <n v="0"/>
  </r>
  <r>
    <s v="2022"/>
    <x v="0"/>
    <x v="0"/>
    <x v="0"/>
    <x v="0"/>
    <s v="2 - Poder Ejecutivo"/>
    <s v="0211 - MINISTERIO DE OBRAS PÚBLICAS Y COMUNICACIONES"/>
    <s v="2 - SERVICIOS ECONÓMICOS"/>
    <s v="2.6 - Transporte"/>
    <s v="2.6.01 - Transporte por carretera"/>
    <s v="2.1 - REMUNERACIONES Y CONTRIBUCIONES"/>
    <s v="2.1.5 - CONTRIBUCIONES A LA SEGURIDAD SOCIAL"/>
    <s v="N"/>
    <s v="00 - N/A"/>
    <s v="10 - FONDO GENERAL"/>
    <s v="(en blanco)"/>
    <s v="99 - MULTIPROVINCIAL"/>
    <n v="397490861"/>
    <n v="425713430.00999999"/>
    <n v="425045715.9600001"/>
  </r>
  <r>
    <s v="2022"/>
    <x v="0"/>
    <x v="0"/>
    <x v="0"/>
    <x v="0"/>
    <s v="2 - Poder Ejecutivo"/>
    <s v="0211 - MINISTERIO DE OBRAS PÚBLICAS Y COMUNICACIONES"/>
    <s v="2 - SERVICIOS ECONÓMICOS"/>
    <s v="2.6 - Transporte"/>
    <s v="2.6.01 - Transporte por carretera"/>
    <s v="2.2 - CONTRATACIÓN DE SERVICIOS"/>
    <s v="2.2.1 - SERVICIOS BÁSICOS"/>
    <s v="N"/>
    <s v="00 - N/A"/>
    <s v="10 - FONDO GENERAL"/>
    <s v="(en blanco)"/>
    <s v="99 - MULTIPROVINCIAL"/>
    <n v="49508432"/>
    <n v="46291943"/>
    <n v="45124593.090000011"/>
  </r>
  <r>
    <s v="2022"/>
    <x v="0"/>
    <x v="0"/>
    <x v="0"/>
    <x v="0"/>
    <s v="2 - Poder Ejecutivo"/>
    <s v="0211 - MINISTERIO DE OBRAS PÚBLICAS Y COMUNICACIONES"/>
    <s v="2 - SERVICIOS ECONÓMICOS"/>
    <s v="2.6 - Transporte"/>
    <s v="2.6.01 - Transporte por carretera"/>
    <s v="2.2 - CONTRATACIÓN DE SERVICIOS"/>
    <s v="2.2.2 - PUBLICIDAD, IMPRESIÓN Y ENCUADERNACIÓN"/>
    <s v="N"/>
    <s v="00 - N/A"/>
    <s v="10 - FONDO GENERAL"/>
    <s v="(en blanco)"/>
    <s v="99 - MULTIPROVINCIAL"/>
    <n v="14887007"/>
    <n v="10377697"/>
    <n v="10084865.67"/>
  </r>
  <r>
    <s v="2022"/>
    <x v="0"/>
    <x v="0"/>
    <x v="0"/>
    <x v="0"/>
    <s v="2 - Poder Ejecutivo"/>
    <s v="0211 - MINISTERIO DE OBRAS PÚBLICAS Y COMUNICACIONES"/>
    <s v="2 - SERVICIOS ECONÓMICOS"/>
    <s v="2.6 - Transporte"/>
    <s v="2.6.01 - Transporte por carretera"/>
    <s v="2.2 - CONTRATACIÓN DE SERVICIOS"/>
    <s v="2.2.3 - VIÁTICOS"/>
    <s v="N"/>
    <s v="00 - N/A"/>
    <s v="10 - FONDO GENERAL"/>
    <s v="(en blanco)"/>
    <s v="99 - MULTIPROVINCIAL"/>
    <n v="8000000"/>
    <n v="10151020"/>
    <n v="9665164.75"/>
  </r>
  <r>
    <s v="2022"/>
    <x v="0"/>
    <x v="0"/>
    <x v="0"/>
    <x v="0"/>
    <s v="2 - Poder Ejecutivo"/>
    <s v="0211 - MINISTERIO DE OBRAS PÚBLICAS Y COMUNICACIONES"/>
    <s v="2 - SERVICIOS ECONÓMICOS"/>
    <s v="2.6 - Transporte"/>
    <s v="2.6.01 - Transporte por carretera"/>
    <s v="2.2 - CONTRATACIÓN DE SERVICIOS"/>
    <s v="2.2.3 - VIÁTICOS"/>
    <s v="N"/>
    <s v="00 - N/A"/>
    <s v="20 - FONDOS CON DESTINO ESPECÍFICO"/>
    <s v="(en blanco)"/>
    <s v="99 - MULTIPROVINCIAL"/>
    <n v="0"/>
    <n v="5700000"/>
    <n v="5692850"/>
  </r>
  <r>
    <s v="2022"/>
    <x v="0"/>
    <x v="0"/>
    <x v="0"/>
    <x v="0"/>
    <s v="2 - Poder Ejecutivo"/>
    <s v="0211 - MINISTERIO DE OBRAS PÚBLICAS Y COMUNICACIONES"/>
    <s v="2 - SERVICIOS ECONÓMICOS"/>
    <s v="2.6 - Transporte"/>
    <s v="2.6.01 - Transporte por carretera"/>
    <s v="2.2 - CONTRATACIÓN DE SERVICIOS"/>
    <s v="2.2.4 - TRANSPORTE Y ALMACENAJE"/>
    <s v="N"/>
    <s v="00 - N/A"/>
    <s v="10 - FONDO GENERAL"/>
    <s v="(en blanco)"/>
    <s v="99 - MULTIPROVINCIAL"/>
    <n v="1500000"/>
    <n v="298738"/>
    <n v="279584.98"/>
  </r>
  <r>
    <s v="2022"/>
    <x v="0"/>
    <x v="0"/>
    <x v="0"/>
    <x v="0"/>
    <s v="2 - Poder Ejecutivo"/>
    <s v="0211 - MINISTERIO DE OBRAS PÚBLICAS Y COMUNICACIONES"/>
    <s v="2 - SERVICIOS ECONÓMICOS"/>
    <s v="2.6 - Transporte"/>
    <s v="2.6.01 - Transporte por carretera"/>
    <s v="2.2 - CONTRATACIÓN DE SERVICIOS"/>
    <s v="2.2.5 - ALQUILERES Y RENTAS"/>
    <s v="N"/>
    <s v="00 - N/A"/>
    <s v="10 - FONDO GENERAL"/>
    <s v="(en blanco)"/>
    <s v="99 - MULTIPROVINCIAL"/>
    <n v="33920000"/>
    <n v="30522635.870000005"/>
    <n v="26238380.860000007"/>
  </r>
  <r>
    <s v="2022"/>
    <x v="0"/>
    <x v="0"/>
    <x v="0"/>
    <x v="0"/>
    <s v="2 - Poder Ejecutivo"/>
    <s v="0211 - MINISTERIO DE OBRAS PÚBLICAS Y COMUNICACIONES"/>
    <s v="2 - SERVICIOS ECONÓMICOS"/>
    <s v="2.6 - Transporte"/>
    <s v="2.6.01 - Transporte por carretera"/>
    <s v="2.2 - CONTRATACIÓN DE SERVICIOS"/>
    <s v="2.2.6 - SEGUROS"/>
    <s v="N"/>
    <s v="00 - N/A"/>
    <s v="10 - FONDO GENERAL"/>
    <s v="(en blanco)"/>
    <s v="99 - MULTIPROVINCIAL"/>
    <n v="78056992"/>
    <n v="29378439"/>
    <n v="29364875.320000004"/>
  </r>
  <r>
    <s v="2022"/>
    <x v="0"/>
    <x v="0"/>
    <x v="0"/>
    <x v="0"/>
    <s v="2 - Poder Ejecutivo"/>
    <s v="0211 - MINISTERIO DE OBRAS PÚBLICAS Y COMUNICACIONES"/>
    <s v="2 - SERVICIOS ECONÓMICOS"/>
    <s v="2.6 - Transporte"/>
    <s v="2.6.01 - Transporte por carretera"/>
    <s v="2.2 - CONTRATACIÓN DE SERVICIOS"/>
    <s v="2.2.6 - SEGUROS"/>
    <s v="N"/>
    <s v="00 - N/A"/>
    <s v="20 - FONDOS CON DESTINO ESPECÍFICO"/>
    <s v="(en blanco)"/>
    <s v="99 - MULTIPROVINCIAL"/>
    <n v="30000000"/>
    <n v="123619461"/>
    <n v="123619460.68000001"/>
  </r>
  <r>
    <s v="2022"/>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s v="N"/>
    <s v="00 - N/A"/>
    <s v="10 - FONDO GENERAL"/>
    <s v="(en blanco)"/>
    <s v="99 - MULTIPROVINCIAL"/>
    <n v="125375000"/>
    <n v="79352790.079999998"/>
    <n v="77159974.86999999"/>
  </r>
  <r>
    <s v="2022"/>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s v="N"/>
    <s v="00 - N/A"/>
    <s v="20 - FONDOS CON DESTINO ESPECÍFICO"/>
    <s v="(en blanco)"/>
    <s v="99 - MULTIPROVINCIAL"/>
    <n v="0"/>
    <n v="56728521"/>
    <n v="56728519.989999995"/>
  </r>
  <r>
    <s v="2022"/>
    <x v="0"/>
    <x v="0"/>
    <x v="0"/>
    <x v="0"/>
    <s v="2 - Poder Ejecutivo"/>
    <s v="0211 - MINISTERIO DE OBRAS PÚBLICAS Y COMUNICACIONES"/>
    <s v="2 - SERVICIOS ECONÓMICOS"/>
    <s v="2.6 - Transporte"/>
    <s v="2.6.01 - Transporte por carretera"/>
    <s v="2.2 - CONTRATACIÓN DE SERVICIOS"/>
    <s v="2.2.8 - OTROS SERVICIOS NO INCLUIDOS EN CONCEPTOS ANTERIORES"/>
    <s v="N"/>
    <s v="00 - N/A"/>
    <s v="10 - FONDO GENERAL"/>
    <s v="(en blanco)"/>
    <s v="99 - MULTIPROVINCIAL"/>
    <n v="67820000"/>
    <n v="41712953.009999998"/>
    <n v="41470104.539999992"/>
  </r>
  <r>
    <s v="2022"/>
    <x v="0"/>
    <x v="0"/>
    <x v="0"/>
    <x v="0"/>
    <s v="2 - Poder Ejecutivo"/>
    <s v="0211 - MINISTERIO DE OBRAS PÚBLICAS Y COMUNICACIONES"/>
    <s v="2 - SERVICIOS ECONÓMICOS"/>
    <s v="2.6 - Transporte"/>
    <s v="2.6.01 - Transporte por carretera"/>
    <s v="2.2 - CONTRATACIÓN DE SERVICIOS"/>
    <s v="2.2.8 - OTROS SERVICIOS NO INCLUIDOS EN CONCEPTOS ANTERIORES"/>
    <s v="N"/>
    <s v="00 - N/A"/>
    <s v="20 - FONDOS CON DESTINO ESPECÍFICO"/>
    <s v="(en blanco)"/>
    <s v="99 - MULTIPROVINCIAL"/>
    <n v="12207300"/>
    <n v="15844616.990000002"/>
    <n v="15844616.01"/>
  </r>
  <r>
    <s v="2022"/>
    <x v="0"/>
    <x v="0"/>
    <x v="0"/>
    <x v="0"/>
    <s v="2 - Poder Ejecutivo"/>
    <s v="0211 - MINISTERIO DE OBRAS PÚBLICAS Y COMUNICACIONES"/>
    <s v="2 - SERVICIOS ECONÓMICOS"/>
    <s v="2.6 - Transporte"/>
    <s v="2.6.01 - Transporte por carretera"/>
    <s v="2.2 - CONTRATACIÓN DE SERVICIOS"/>
    <s v="2.2.9 - OTRAS CONTRATACIONES DE SERVICIOS"/>
    <s v="N"/>
    <s v="00 - N/A"/>
    <s v="10 - FONDO GENERAL"/>
    <s v="(en blanco)"/>
    <s v="99 - MULTIPROVINCIAL"/>
    <n v="15442500"/>
    <n v="18326709.039999999"/>
    <n v="16070087.840000002"/>
  </r>
  <r>
    <s v="2022"/>
    <x v="0"/>
    <x v="0"/>
    <x v="0"/>
    <x v="0"/>
    <s v="2 - Poder Ejecutivo"/>
    <s v="0211 - MINISTERIO DE OBRAS PÚBLICAS Y COMUNICACIONES"/>
    <s v="2 - SERVICIOS ECONÓMICOS"/>
    <s v="2.6 - Transporte"/>
    <s v="2.6.01 - Transporte por carretera"/>
    <s v="2.2 - CONTRATACIÓN DE SERVICIOS"/>
    <s v="2.2.9 - OTRAS CONTRATACIONES DE SERVICIOS"/>
    <s v="N"/>
    <s v="00 - N/A"/>
    <s v="20 - FONDOS CON DESTINO ESPECÍFICO"/>
    <s v="(en blanco)"/>
    <s v="99 - MULTIPROVINCIAL"/>
    <n v="0"/>
    <n v="0"/>
    <n v="0"/>
  </r>
  <r>
    <s v="2022"/>
    <x v="0"/>
    <x v="0"/>
    <x v="0"/>
    <x v="0"/>
    <s v="2 - Poder Ejecutivo"/>
    <s v="0211 - MINISTERIO DE OBRAS PÚBLICAS Y COMUNICACIONES"/>
    <s v="2 - SERVICIOS ECONÓMICOS"/>
    <s v="2.6 - Transporte"/>
    <s v="2.6.01 - Transporte por carretera"/>
    <s v="2.3 - MATERIALES Y SUMINISTROS"/>
    <s v="2.3.1 - ALIMENTOS Y PRODUCTOS AGROFORESTALES"/>
    <s v="N"/>
    <s v="00 - N/A"/>
    <s v="10 - FONDO GENERAL"/>
    <s v="(en blanco)"/>
    <s v="99 - MULTIPROVINCIAL"/>
    <n v="26375500"/>
    <n v="47813933.519999996"/>
    <n v="45299643.859999999"/>
  </r>
  <r>
    <s v="2022"/>
    <x v="0"/>
    <x v="0"/>
    <x v="0"/>
    <x v="0"/>
    <s v="2 - Poder Ejecutivo"/>
    <s v="0211 - MINISTERIO DE OBRAS PÚBLICAS Y COMUNICACIONES"/>
    <s v="2 - SERVICIOS ECONÓMICOS"/>
    <s v="2.6 - Transporte"/>
    <s v="2.6.01 - Transporte por carretera"/>
    <s v="2.3 - MATERIALES Y SUMINISTROS"/>
    <s v="2.3.1 - ALIMENTOS Y PRODUCTOS AGROFORESTALES"/>
    <s v="N"/>
    <s v="00 - N/A"/>
    <s v="20 - FONDOS CON DESTINO ESPECÍFICO"/>
    <s v="(en blanco)"/>
    <s v="99 - MULTIPROVINCIAL"/>
    <n v="33000000"/>
    <n v="21361360.739999998"/>
    <n v="20860935.300000001"/>
  </r>
  <r>
    <s v="2022"/>
    <x v="0"/>
    <x v="0"/>
    <x v="0"/>
    <x v="0"/>
    <s v="2 - Poder Ejecutivo"/>
    <s v="0211 - MINISTERIO DE OBRAS PÚBLICAS Y COMUNICACIONES"/>
    <s v="2 - SERVICIOS ECONÓMICOS"/>
    <s v="2.6 - Transporte"/>
    <s v="2.6.01 - Transporte por carretera"/>
    <s v="2.3 - MATERIALES Y SUMINISTROS"/>
    <s v="2.3.1 - ALIMENTOS Y PRODUCTOS AGROFORESTALES"/>
    <s v="N"/>
    <s v="00 - N/A"/>
    <s v="50 - CRÉDITO INTERNO"/>
    <s v="(en blanco)"/>
    <s v="99 - MULTIPROVINCIAL"/>
    <n v="0"/>
    <n v="33000000"/>
    <n v="25995765.310000002"/>
  </r>
  <r>
    <s v="2022"/>
    <x v="0"/>
    <x v="0"/>
    <x v="0"/>
    <x v="0"/>
    <s v="2 - Poder Ejecutivo"/>
    <s v="0211 - MINISTERIO DE OBRAS PÚBLICAS Y COMUNICACIONES"/>
    <s v="2 - SERVICIOS ECONÓMICOS"/>
    <s v="2.6 - Transporte"/>
    <s v="2.6.01 - Transporte por carretera"/>
    <s v="2.3 - MATERIALES Y SUMINISTROS"/>
    <s v="2.3.2 - TEXTILES Y VESTUARIOS"/>
    <s v="N"/>
    <s v="00 - N/A"/>
    <s v="10 - FONDO GENERAL"/>
    <s v="(en blanco)"/>
    <s v="99 - MULTIPROVINCIAL"/>
    <n v="32975000"/>
    <n v="26044621.719999999"/>
    <n v="25428175.510000002"/>
  </r>
  <r>
    <s v="2022"/>
    <x v="0"/>
    <x v="0"/>
    <x v="0"/>
    <x v="0"/>
    <s v="2 - Poder Ejecutivo"/>
    <s v="0211 - MINISTERIO DE OBRAS PÚBLICAS Y COMUNICACIONES"/>
    <s v="2 - SERVICIOS ECONÓMICOS"/>
    <s v="2.6 - Transporte"/>
    <s v="2.6.01 - Transporte por carretera"/>
    <s v="2.3 - MATERIALES Y SUMINISTROS"/>
    <s v="2.3.2 - TEXTILES Y VESTUARIOS"/>
    <s v="N"/>
    <s v="00 - N/A"/>
    <s v="20 - FONDOS CON DESTINO ESPECÍFICO"/>
    <s v="(en blanco)"/>
    <s v="99 - MULTIPROVINCIAL"/>
    <n v="26000000"/>
    <n v="16720129"/>
    <n v="16425779.699999999"/>
  </r>
  <r>
    <s v="2022"/>
    <x v="0"/>
    <x v="0"/>
    <x v="0"/>
    <x v="0"/>
    <s v="2 - Poder Ejecutivo"/>
    <s v="0211 - MINISTERIO DE OBRAS PÚBLICAS Y COMUNICACIONES"/>
    <s v="2 - SERVICIOS ECONÓMICOS"/>
    <s v="2.6 - Transporte"/>
    <s v="2.6.01 - Transporte por carretera"/>
    <s v="2.3 - MATERIALES Y SUMINISTROS"/>
    <s v="2.3.2 - TEXTILES Y VESTUARIOS"/>
    <s v="N"/>
    <s v="00 - N/A"/>
    <s v="50 - CRÉDITO INTERNO"/>
    <s v="(en blanco)"/>
    <s v="99 - MULTIPROVINCIAL"/>
    <n v="0"/>
    <n v="1031000"/>
    <n v="531000"/>
  </r>
  <r>
    <s v="2022"/>
    <x v="0"/>
    <x v="0"/>
    <x v="0"/>
    <x v="0"/>
    <s v="2 - Poder Ejecutivo"/>
    <s v="0211 - MINISTERIO DE OBRAS PÚBLICAS Y COMUNICACIONES"/>
    <s v="2 - SERVICIOS ECONÓMICOS"/>
    <s v="2.6 - Transporte"/>
    <s v="2.6.01 - Transporte por carretera"/>
    <s v="2.3 - MATERIALES Y SUMINISTROS"/>
    <s v="2.3.4 - PRODUCTOS FARMACÉUTICOS"/>
    <s v="N"/>
    <s v="00 - N/A"/>
    <s v="10 - FONDO GENERAL"/>
    <s v="(en blanco)"/>
    <s v="99 - MULTIPROVINCIAL"/>
    <n v="1200000"/>
    <n v="716318"/>
    <n v="516317.44"/>
  </r>
  <r>
    <s v="2022"/>
    <x v="0"/>
    <x v="0"/>
    <x v="0"/>
    <x v="0"/>
    <s v="2 - Poder Ejecutivo"/>
    <s v="0211 - MINISTERIO DE OBRAS PÚBLICAS Y COMUNICACIONES"/>
    <s v="2 - SERVICIOS ECONÓMICOS"/>
    <s v="2.6 - Transporte"/>
    <s v="2.6.01 - Transporte por carretera"/>
    <s v="2.3 - MATERIALES Y SUMINISTROS"/>
    <s v="2.3.4 - PRODUCTOS FARMACÉUTICOS"/>
    <s v="N"/>
    <s v="00 - N/A"/>
    <s v="20 - FONDOS CON DESTINO ESPECÍFICO"/>
    <s v="(en blanco)"/>
    <s v="99 - MULTIPROVINCIAL"/>
    <n v="300000"/>
    <n v="300000"/>
    <n v="279259.41000000003"/>
  </r>
  <r>
    <s v="2022"/>
    <x v="0"/>
    <x v="0"/>
    <x v="0"/>
    <x v="0"/>
    <s v="2 - Poder Ejecutivo"/>
    <s v="0211 - MINISTERIO DE OBRAS PÚBLICAS Y COMUNICACIONES"/>
    <s v="2 - SERVICIOS ECONÓMICOS"/>
    <s v="2.6 - Transporte"/>
    <s v="2.6.01 - Transporte por carretera"/>
    <s v="2.3 - MATERIALES Y SUMINISTROS"/>
    <s v="2.3.4 - PRODUCTOS FARMACÉUTICOS"/>
    <s v="N"/>
    <s v="00 - N/A"/>
    <s v="50 - CRÉDITO INTERNO"/>
    <s v="(en blanco)"/>
    <s v="99 - MULTIPROVINCIAL"/>
    <n v="0"/>
    <n v="500000"/>
    <n v="38422.400000000001"/>
  </r>
  <r>
    <s v="2022"/>
    <x v="0"/>
    <x v="0"/>
    <x v="0"/>
    <x v="0"/>
    <s v="2 - Poder Ejecutivo"/>
    <s v="0211 - MINISTERIO DE OBRAS PÚBLICAS Y COMUNICACIONES"/>
    <s v="2 - SERVICIOS ECONÓMICOS"/>
    <s v="2.6 - Transporte"/>
    <s v="2.6.01 - Transporte por carretera"/>
    <s v="2.3 - MATERIALES Y SUMINISTROS"/>
    <s v="2.3.6 - PRODUCTOS DE MINERALES, METÁLICOS Y NO METÁLICOS"/>
    <s v="N"/>
    <s v="00 - N/A"/>
    <s v="10 - FONDO GENERAL"/>
    <s v="(en blanco)"/>
    <s v="99 - MULTIPROVINCIAL"/>
    <n v="32760000"/>
    <n v="27696098.240000002"/>
    <n v="24717087.300000004"/>
  </r>
  <r>
    <s v="2022"/>
    <x v="0"/>
    <x v="0"/>
    <x v="0"/>
    <x v="0"/>
    <s v="2 - Poder Ejecutivo"/>
    <s v="0211 - MINISTERIO DE OBRAS PÚBLICAS Y COMUNICACIONES"/>
    <s v="2 - SERVICIOS ECONÓMICOS"/>
    <s v="2.6 - Transporte"/>
    <s v="2.6.01 - Transporte por carretera"/>
    <s v="2.3 - MATERIALES Y SUMINISTROS"/>
    <s v="2.3.6 - PRODUCTOS DE MINERALES, METÁLICOS Y NO METÁLICOS"/>
    <s v="N"/>
    <s v="00 - N/A"/>
    <s v="20 - FONDOS CON DESTINO ESPECÍFICO"/>
    <s v="(en blanco)"/>
    <s v="99 - MULTIPROVINCIAL"/>
    <n v="42000000"/>
    <n v="40248237"/>
    <n v="38272558.189999998"/>
  </r>
  <r>
    <s v="2022"/>
    <x v="0"/>
    <x v="0"/>
    <x v="0"/>
    <x v="0"/>
    <s v="2 - Poder Ejecutivo"/>
    <s v="0211 - MINISTERIO DE OBRAS PÚBLICAS Y COMUNICACIONES"/>
    <s v="2 - SERVICIOS ECONÓMICOS"/>
    <s v="2.6 - Transporte"/>
    <s v="2.6.01 - Transporte por carretera"/>
    <s v="2.3 - MATERIALES Y SUMINISTROS"/>
    <s v="2.3.6 - PRODUCTOS DE MINERALES, METÁLICOS Y NO METÁLICOS"/>
    <s v="N"/>
    <s v="00 - N/A"/>
    <s v="50 - CRÉDITO INTERNO"/>
    <s v="(en blanco)"/>
    <s v="99 - MULTIPROVINCIAL"/>
    <n v="0"/>
    <n v="192600000"/>
    <n v="47349047.569999993"/>
  </r>
  <r>
    <s v="2022"/>
    <x v="0"/>
    <x v="0"/>
    <x v="0"/>
    <x v="0"/>
    <s v="2 - Poder Ejecutivo"/>
    <s v="0211 - MINISTERIO DE OBRAS PÚBLICAS Y COMUNICACIONES"/>
    <s v="2 - SERVICIOS ECONÓMICOS"/>
    <s v="2.6 - Transporte"/>
    <s v="2.6.01 - Transporte por carretera"/>
    <s v="2.3 - MATERIALES Y SUMINISTROS"/>
    <s v="2.3.7 - COMBUSTIBLES, LUBRICANTES, PRODUCTOS QUÍMICOS Y CONEXOS"/>
    <s v="N"/>
    <s v="00 - N/A"/>
    <s v="10 - FONDO GENERAL"/>
    <s v="(en blanco)"/>
    <s v="99 - MULTIPROVINCIAL"/>
    <n v="822739897"/>
    <n v="977287678"/>
    <n v="970904306.79999995"/>
  </r>
  <r>
    <s v="2022"/>
    <x v="0"/>
    <x v="0"/>
    <x v="0"/>
    <x v="0"/>
    <s v="2 - Poder Ejecutivo"/>
    <s v="0211 - MINISTERIO DE OBRAS PÚBLICAS Y COMUNICACIONES"/>
    <s v="2 - SERVICIOS ECONÓMICOS"/>
    <s v="2.6 - Transporte"/>
    <s v="2.6.01 - Transporte por carretera"/>
    <s v="2.3 - MATERIALES Y SUMINISTROS"/>
    <s v="2.3.7 - COMBUSTIBLES, LUBRICANTES, PRODUCTOS QUÍMICOS Y CONEXOS"/>
    <s v="N"/>
    <s v="00 - N/A"/>
    <s v="20 - FONDOS CON DESTINO ESPECÍFICO"/>
    <s v="(en blanco)"/>
    <s v="99 - MULTIPROVINCIAL"/>
    <n v="111500000"/>
    <n v="59055000"/>
    <n v="56989753.480000004"/>
  </r>
  <r>
    <s v="2022"/>
    <x v="0"/>
    <x v="0"/>
    <x v="0"/>
    <x v="0"/>
    <s v="2 - Poder Ejecutivo"/>
    <s v="0211 - MINISTERIO DE OBRAS PÚBLICAS Y COMUNICACIONES"/>
    <s v="2 - SERVICIOS ECONÓMICOS"/>
    <s v="2.6 - Transporte"/>
    <s v="2.6.01 - Transporte por carretera"/>
    <s v="2.3 - MATERIALES Y SUMINISTROS"/>
    <s v="2.3.7 - COMBUSTIBLES, LUBRICANTES, PRODUCTOS QUÍMICOS Y CONEXOS"/>
    <s v="N"/>
    <s v="00 - N/A"/>
    <s v="50 - CRÉDITO INTERNO"/>
    <s v="(en blanco)"/>
    <s v="99 - MULTIPROVINCIAL"/>
    <n v="0"/>
    <n v="121004998"/>
    <n v="32207635.800000001"/>
  </r>
  <r>
    <s v="2022"/>
    <x v="0"/>
    <x v="0"/>
    <x v="0"/>
    <x v="0"/>
    <s v="2 - Poder Ejecutivo"/>
    <s v="0211 - MINISTERIO DE OBRAS PÚBLICAS Y COMUNICACIONES"/>
    <s v="2 - SERVICIOS ECONÓMICOS"/>
    <s v="2.6 - Transporte"/>
    <s v="2.6.01 - Transporte por carretera"/>
    <s v="2.3 - MATERIALES Y SUMINISTROS"/>
    <s v="2.3.9 - PRODUCTOS Y ÚTILES VARIOS"/>
    <s v="N"/>
    <s v="00 - N/A"/>
    <s v="10 - FONDO GENERAL"/>
    <s v="(en blanco)"/>
    <s v="99 - MULTIPROVINCIAL"/>
    <n v="130371503"/>
    <n v="171633398.70000002"/>
    <n v="168350937.84999999"/>
  </r>
  <r>
    <s v="2022"/>
    <x v="0"/>
    <x v="0"/>
    <x v="0"/>
    <x v="0"/>
    <s v="2 - Poder Ejecutivo"/>
    <s v="0211 - MINISTERIO DE OBRAS PÚBLICAS Y COMUNICACIONES"/>
    <s v="2 - SERVICIOS ECONÓMICOS"/>
    <s v="2.6 - Transporte"/>
    <s v="2.6.01 - Transporte por carretera"/>
    <s v="2.3 - MATERIALES Y SUMINISTROS"/>
    <s v="2.3.9 - PRODUCTOS Y ÚTILES VARIOS"/>
    <s v="N"/>
    <s v="00 - N/A"/>
    <s v="20 - FONDOS CON DESTINO ESPECÍFICO"/>
    <s v="(en blanco)"/>
    <s v="99 - MULTIPROVINCIAL"/>
    <n v="122100000"/>
    <n v="134488552"/>
    <n v="132545328.52999999"/>
  </r>
  <r>
    <s v="2022"/>
    <x v="0"/>
    <x v="0"/>
    <x v="0"/>
    <x v="0"/>
    <s v="2 - Poder Ejecutivo"/>
    <s v="0211 - MINISTERIO DE OBRAS PÚBLICAS Y COMUNICACIONES"/>
    <s v="2 - SERVICIOS ECONÓMICOS"/>
    <s v="2.6 - Transporte"/>
    <s v="2.6.01 - Transporte por carretera"/>
    <s v="2.3 - MATERIALES Y SUMINISTROS"/>
    <s v="2.3.9 - PRODUCTOS Y ÚTILES VARIOS"/>
    <s v="N"/>
    <s v="00 - N/A"/>
    <s v="50 - CRÉDITO INTERNO"/>
    <s v="(en blanco)"/>
    <s v="99 - MULTIPROVINCIAL"/>
    <n v="0"/>
    <n v="18944002"/>
    <n v="4538762.63"/>
  </r>
  <r>
    <s v="2022"/>
    <x v="0"/>
    <x v="0"/>
    <x v="0"/>
    <x v="0"/>
    <s v="2 - Poder Ejecutivo"/>
    <s v="0211 - MINISTERIO DE OBRAS PÚBLICAS Y COMUNICACIONES"/>
    <s v="2 - SERVICIOS ECONÓMICOS"/>
    <s v="2.6 - Transporte"/>
    <s v="2.6.01 - Transporte por carretera"/>
    <s v="2.3 - MATERIALES Y SUMINISTROS"/>
    <s v="2.3.3 - PAPEL, CARTÓN E IMPRESOS"/>
    <s v="N"/>
    <s v="00 - N/A"/>
    <s v="10 - FONDO GENERAL"/>
    <s v="(en blanco)"/>
    <s v="99 - MULTIPROVINCIAL"/>
    <n v="19977200"/>
    <n v="10309307"/>
    <n v="7792741.21"/>
  </r>
  <r>
    <s v="2022"/>
    <x v="0"/>
    <x v="0"/>
    <x v="0"/>
    <x v="0"/>
    <s v="2 - Poder Ejecutivo"/>
    <s v="0211 - MINISTERIO DE OBRAS PÚBLICAS Y COMUNICACIONES"/>
    <s v="2 - SERVICIOS ECONÓMICOS"/>
    <s v="2.6 - Transporte"/>
    <s v="2.6.01 - Transporte por carretera"/>
    <s v="2.3 - MATERIALES Y SUMINISTROS"/>
    <s v="2.3.3 - PAPEL, CARTÓN E IMPRESOS"/>
    <s v="N"/>
    <s v="00 - N/A"/>
    <s v="20 - FONDOS CON DESTINO ESPECÍFICO"/>
    <s v="(en blanco)"/>
    <s v="99 - MULTIPROVINCIAL"/>
    <n v="9800000"/>
    <n v="3434087"/>
    <n v="2734154.4"/>
  </r>
  <r>
    <s v="2022"/>
    <x v="0"/>
    <x v="0"/>
    <x v="0"/>
    <x v="0"/>
    <s v="2 - Poder Ejecutivo"/>
    <s v="0211 - MINISTERIO DE OBRAS PÚBLICAS Y COMUNICACIONES"/>
    <s v="2 - SERVICIOS ECONÓMICOS"/>
    <s v="2.6 - Transporte"/>
    <s v="2.6.01 - Transporte por carretera"/>
    <s v="2.3 - MATERIALES Y SUMINISTROS"/>
    <s v="2.3.5 - CUERO, CAUCHO Y PLÁSTICO"/>
    <s v="N"/>
    <s v="00 - N/A"/>
    <s v="10 - FONDO GENERAL"/>
    <s v="(en blanco)"/>
    <s v="99 - MULTIPROVINCIAL"/>
    <n v="55990000"/>
    <n v="62867332.18"/>
    <n v="62422510.380000003"/>
  </r>
  <r>
    <s v="2022"/>
    <x v="0"/>
    <x v="0"/>
    <x v="0"/>
    <x v="0"/>
    <s v="2 - Poder Ejecutivo"/>
    <s v="0211 - MINISTERIO DE OBRAS PÚBLICAS Y COMUNICACIONES"/>
    <s v="2 - SERVICIOS ECONÓMICOS"/>
    <s v="2.6 - Transporte"/>
    <s v="2.6.01 - Transporte por carretera"/>
    <s v="2.3 - MATERIALES Y SUMINISTROS"/>
    <s v="2.3.5 - CUERO, CAUCHO Y PLÁSTICO"/>
    <s v="N"/>
    <s v="00 - N/A"/>
    <s v="20 - FONDOS CON DESTINO ESPECÍFICO"/>
    <s v="(en blanco)"/>
    <s v="99 - MULTIPROVINCIAL"/>
    <n v="45000000"/>
    <n v="20672600"/>
    <n v="20608198.32"/>
  </r>
  <r>
    <s v="2022"/>
    <x v="0"/>
    <x v="0"/>
    <x v="0"/>
    <x v="0"/>
    <s v="2 - Poder Ejecutivo"/>
    <s v="0211 - MINISTERIO DE OBRAS PÚBLICAS Y COMUNICACIONES"/>
    <s v="2 - SERVICIOS ECONÓMICOS"/>
    <s v="2.6 - Transporte"/>
    <s v="2.6.01 - Transporte por carretera"/>
    <s v="2.3 - MATERIALES Y SUMINISTROS"/>
    <s v="2.3.5 - CUERO, CAUCHO Y PLÁSTICO"/>
    <s v="N"/>
    <s v="00 - N/A"/>
    <s v="50 - CRÉDITO INTERNO"/>
    <s v="(en blanco)"/>
    <s v="99 - MULTIPROVINCIAL"/>
    <n v="0"/>
    <n v="1000000"/>
    <n v="0"/>
  </r>
  <r>
    <s v="2022"/>
    <x v="0"/>
    <x v="0"/>
    <x v="0"/>
    <x v="0"/>
    <s v="2 - Poder Ejecutivo"/>
    <s v="0211 - MINISTERIO DE OBRAS PÚBLICAS Y COMUNICACIONES"/>
    <s v="2 - SERVICIOS ECONÓMICOS"/>
    <s v="2.6 - Transporte"/>
    <s v="2.6.01 - Transporte por carretera"/>
    <s v="2.3 - MATERIALES Y SUMINISTROS"/>
    <s v="2.3.5 - CUERO, CAUCHO Y PLÁSTICO"/>
    <s v="N"/>
    <s v="00 - N/A"/>
    <s v="70 - DONACION EXTERNA"/>
    <s v="(en blanco)"/>
    <s v="99 - MULTIPROVINCIAL"/>
    <n v="94313333"/>
    <n v="94313333"/>
    <n v="0"/>
  </r>
  <r>
    <s v="2022"/>
    <x v="0"/>
    <x v="0"/>
    <x v="0"/>
    <x v="0"/>
    <s v="2 - Poder Ejecutivo"/>
    <s v="0211 - MINISTERIO DE OBRAS PÚBLICAS Y COMUNICACIONES"/>
    <s v="2 - SERVICIOS ECONÓMICOS"/>
    <s v="2.6 - Transporte"/>
    <s v="2.6.02 - Transporte por agua"/>
    <s v="2.1 - REMUNERACIONES Y CONTRIBUCIONES"/>
    <s v="2.1.1 - REMUNERACIONES"/>
    <s v="N"/>
    <s v="00 - N/A"/>
    <s v="10 - FONDO GENERAL"/>
    <s v="(en blanco)"/>
    <s v="99 - MULTIPROVINCIAL"/>
    <n v="26300000"/>
    <n v="29365000"/>
    <n v="27314591.68"/>
  </r>
  <r>
    <s v="2022"/>
    <x v="0"/>
    <x v="0"/>
    <x v="0"/>
    <x v="0"/>
    <s v="2 - Poder Ejecutivo"/>
    <s v="0211 - MINISTERIO DE OBRAS PÚBLICAS Y COMUNICACIONES"/>
    <s v="2 - SERVICIOS ECONÓMICOS"/>
    <s v="2.6 - Transporte"/>
    <s v="2.6.02 - Transporte por agua"/>
    <s v="2.1 - REMUNERACIONES Y CONTRIBUCIONES"/>
    <s v="2.1.2 - SOBRESUELDOS"/>
    <s v="N"/>
    <s v="00 - N/A"/>
    <s v="10 - FONDO GENERAL"/>
    <s v="(en blanco)"/>
    <s v="99 - MULTIPROVINCIAL"/>
    <n v="3888000"/>
    <n v="5050974.4800000004"/>
    <n v="3248000"/>
  </r>
  <r>
    <s v="2022"/>
    <x v="0"/>
    <x v="0"/>
    <x v="0"/>
    <x v="0"/>
    <s v="2 - Poder Ejecutivo"/>
    <s v="0211 - MINISTERIO DE OBRAS PÚBLICAS Y COMUNICACIONES"/>
    <s v="2 - SERVICIOS ECONÓMICOS"/>
    <s v="2.6 - Transporte"/>
    <s v="2.6.02 - Transporte por agua"/>
    <s v="2.1 - REMUNERACIONES Y CONTRIBUCIONES"/>
    <s v="2.1.5 - CONTRIBUCIONES A LA SEGURIDAD SOCIAL"/>
    <s v="N"/>
    <s v="00 - N/A"/>
    <s v="10 - FONDO GENERAL"/>
    <s v="(en blanco)"/>
    <s v="99 - MULTIPROVINCIAL"/>
    <n v="3500000"/>
    <n v="3810984"/>
    <n v="3810983.350000001"/>
  </r>
  <r>
    <s v="2022"/>
    <x v="0"/>
    <x v="0"/>
    <x v="0"/>
    <x v="0"/>
    <s v="2 - Poder Ejecutivo"/>
    <s v="0211 - MINISTERIO DE OBRAS PÚBLICAS Y COMUNICACIONES"/>
    <s v="2 - SERVICIOS ECONÓMICOS"/>
    <s v="2.6 - Transporte"/>
    <s v="2.6.02 - Transporte por agua"/>
    <s v="2.2 - CONTRATACIÓN DE SERVICIOS"/>
    <s v="2.2.1 - SERVICIOS BÁSICOS"/>
    <s v="N"/>
    <s v="00 - N/A"/>
    <s v="10 - FONDO GENERAL"/>
    <s v="(en blanco)"/>
    <s v="99 - MULTIPROVINCIAL"/>
    <n v="1896000"/>
    <n v="1832000"/>
    <n v="1770692.9999999998"/>
  </r>
  <r>
    <s v="2022"/>
    <x v="0"/>
    <x v="0"/>
    <x v="0"/>
    <x v="0"/>
    <s v="2 - Poder Ejecutivo"/>
    <s v="0211 - MINISTERIO DE OBRAS PÚBLICAS Y COMUNICACIONES"/>
    <s v="2 - SERVICIOS ECONÓMICOS"/>
    <s v="2.6 - Transporte"/>
    <s v="2.6.02 - Transporte por agua"/>
    <s v="2.2 - CONTRATACIÓN DE SERVICIOS"/>
    <s v="2.2.2 - PUBLICIDAD, IMPRESIÓN Y ENCUADERNACIÓN"/>
    <s v="N"/>
    <s v="00 - N/A"/>
    <s v="10 - FONDO GENERAL"/>
    <s v="(en blanco)"/>
    <s v="99 - MULTIPROVINCIAL"/>
    <n v="0"/>
    <n v="231500"/>
    <n v="231374.4"/>
  </r>
  <r>
    <s v="2022"/>
    <x v="0"/>
    <x v="0"/>
    <x v="0"/>
    <x v="0"/>
    <s v="2 - Poder Ejecutivo"/>
    <s v="0211 - MINISTERIO DE OBRAS PÚBLICAS Y COMUNICACIONES"/>
    <s v="2 - SERVICIOS ECONÓMICOS"/>
    <s v="2.6 - Transporte"/>
    <s v="2.6.02 - Transporte por agua"/>
    <s v="2.2 - CONTRATACIÓN DE SERVICIOS"/>
    <s v="2.2.3 - VIÁTICOS"/>
    <s v="N"/>
    <s v="00 - N/A"/>
    <s v="10 - FONDO GENERAL"/>
    <s v="(en blanco)"/>
    <s v="99 - MULTIPROVINCIAL"/>
    <n v="2230000"/>
    <n v="2011532"/>
    <n v="1936981.4"/>
  </r>
  <r>
    <s v="2022"/>
    <x v="0"/>
    <x v="0"/>
    <x v="0"/>
    <x v="0"/>
    <s v="2 - Poder Ejecutivo"/>
    <s v="0211 - MINISTERIO DE OBRAS PÚBLICAS Y COMUNICACIONES"/>
    <s v="2 - SERVICIOS ECONÓMICOS"/>
    <s v="2.6 - Transporte"/>
    <s v="2.6.02 - Transporte por agua"/>
    <s v="2.2 - CONTRATACIÓN DE SERVICIOS"/>
    <s v="2.2.4 - TRANSPORTE Y ALMACENAJE"/>
    <s v="N"/>
    <s v="00 - N/A"/>
    <s v="10 - FONDO GENERAL"/>
    <s v="(en blanco)"/>
    <s v="99 - MULTIPROVINCIAL"/>
    <n v="250000"/>
    <n v="120000"/>
    <n v="120000"/>
  </r>
  <r>
    <s v="2022"/>
    <x v="0"/>
    <x v="0"/>
    <x v="0"/>
    <x v="0"/>
    <s v="2 - Poder Ejecutivo"/>
    <s v="0211 - MINISTERIO DE OBRAS PÚBLICAS Y COMUNICACIONES"/>
    <s v="2 - SERVICIOS ECONÓMICOS"/>
    <s v="2.6 - Transporte"/>
    <s v="2.6.02 - Transporte por agua"/>
    <s v="2.2 - CONTRATACIÓN DE SERVICIOS"/>
    <s v="2.2.6 - SEGUROS"/>
    <s v="N"/>
    <s v="00 - N/A"/>
    <s v="10 - FONDO GENERAL"/>
    <s v="(en blanco)"/>
    <s v="99 - MULTIPROVINCIAL"/>
    <n v="784000"/>
    <n v="1130982"/>
    <n v="1053619.02"/>
  </r>
  <r>
    <s v="2022"/>
    <x v="0"/>
    <x v="0"/>
    <x v="0"/>
    <x v="0"/>
    <s v="2 - Poder Ejecutivo"/>
    <s v="0211 - MINISTERIO DE OBRAS PÚBLICAS Y COMUNICACIONES"/>
    <s v="2 - SERVICIOS ECONÓMICOS"/>
    <s v="2.6 - Transporte"/>
    <s v="2.6.02 - Transporte por agua"/>
    <s v="2.2 - CONTRATACIÓN DE SERVICIOS"/>
    <s v="2.2.7 - SERVICIOS DE CONSERVACIÓN, REPARACIONES MENORES E INSTALACIONES TEMPORALES"/>
    <s v="N"/>
    <s v="00 - N/A"/>
    <s v="10 - FONDO GENERAL"/>
    <s v="(en blanco)"/>
    <s v="99 - MULTIPROVINCIAL"/>
    <n v="876887"/>
    <n v="714122"/>
    <n v="528390.73"/>
  </r>
  <r>
    <s v="2022"/>
    <x v="0"/>
    <x v="0"/>
    <x v="0"/>
    <x v="0"/>
    <s v="2 - Poder Ejecutivo"/>
    <s v="0211 - MINISTERIO DE OBRAS PÚBLICAS Y COMUNICACIONES"/>
    <s v="2 - SERVICIOS ECONÓMICOS"/>
    <s v="2.6 - Transporte"/>
    <s v="2.6.02 - Transporte por agua"/>
    <s v="2.2 - CONTRATACIÓN DE SERVICIOS"/>
    <s v="2.2.8 - OTROS SERVICIOS NO INCLUIDOS EN CONCEPTOS ANTERIORES"/>
    <s v="N"/>
    <s v="00 - N/A"/>
    <s v="10 - FONDO GENERAL"/>
    <s v="(en blanco)"/>
    <s v="99 - MULTIPROVINCIAL"/>
    <n v="5310000"/>
    <n v="6579000"/>
    <n v="5789879.1600000001"/>
  </r>
  <r>
    <s v="2022"/>
    <x v="0"/>
    <x v="0"/>
    <x v="0"/>
    <x v="0"/>
    <s v="2 - Poder Ejecutivo"/>
    <s v="0211 - MINISTERIO DE OBRAS PÚBLICAS Y COMUNICACIONES"/>
    <s v="2 - SERVICIOS ECONÓMICOS"/>
    <s v="2.6 - Transporte"/>
    <s v="2.6.02 - Transporte por agua"/>
    <s v="2.2 - CONTRATACIÓN DE SERVICIOS"/>
    <s v="2.2.9 - OTRAS CONTRATACIONES DE SERVICIOS"/>
    <s v="N"/>
    <s v="00 - N/A"/>
    <s v="10 - FONDO GENERAL"/>
    <s v="(en blanco)"/>
    <s v="99 - MULTIPROVINCIAL"/>
    <n v="300000"/>
    <n v="208000"/>
    <n v="127853"/>
  </r>
  <r>
    <s v="2022"/>
    <x v="0"/>
    <x v="0"/>
    <x v="0"/>
    <x v="0"/>
    <s v="2 - Poder Ejecutivo"/>
    <s v="0211 - MINISTERIO DE OBRAS PÚBLICAS Y COMUNICACIONES"/>
    <s v="2 - SERVICIOS ECONÓMICOS"/>
    <s v="2.6 - Transporte"/>
    <s v="2.6.02 - Transporte por agua"/>
    <s v="2.3 - MATERIALES Y SUMINISTROS"/>
    <s v="2.3.1 - ALIMENTOS Y PRODUCTOS AGROFORESTALES"/>
    <s v="N"/>
    <s v="00 - N/A"/>
    <s v="10 - FONDO GENERAL"/>
    <s v="(en blanco)"/>
    <s v="99 - MULTIPROVINCIAL"/>
    <n v="80000"/>
    <n v="172000"/>
    <n v="169207.98"/>
  </r>
  <r>
    <s v="2022"/>
    <x v="0"/>
    <x v="0"/>
    <x v="0"/>
    <x v="0"/>
    <s v="2 - Poder Ejecutivo"/>
    <s v="0211 - MINISTERIO DE OBRAS PÚBLICAS Y COMUNICACIONES"/>
    <s v="2 - SERVICIOS ECONÓMICOS"/>
    <s v="2.6 - Transporte"/>
    <s v="2.6.02 - Transporte por agua"/>
    <s v="2.3 - MATERIALES Y SUMINISTROS"/>
    <s v="2.3.2 - TEXTILES Y VESTUARIOS"/>
    <s v="N"/>
    <s v="00 - N/A"/>
    <s v="10 - FONDO GENERAL"/>
    <s v="(en blanco)"/>
    <s v="99 - MULTIPROVINCIAL"/>
    <n v="150000"/>
    <n v="46500"/>
    <n v="0"/>
  </r>
  <r>
    <s v="2022"/>
    <x v="0"/>
    <x v="0"/>
    <x v="0"/>
    <x v="0"/>
    <s v="2 - Poder Ejecutivo"/>
    <s v="0211 - MINISTERIO DE OBRAS PÚBLICAS Y COMUNICACIONES"/>
    <s v="2 - SERVICIOS ECONÓMICOS"/>
    <s v="2.6 - Transporte"/>
    <s v="2.6.02 - Transporte por agua"/>
    <s v="2.3 - MATERIALES Y SUMINISTROS"/>
    <s v="2.3.6 - PRODUCTOS DE MINERALES, METÁLICOS Y NO METÁLICOS"/>
    <s v="N"/>
    <s v="00 - N/A"/>
    <s v="10 - FONDO GENERAL"/>
    <s v="(en blanco)"/>
    <s v="99 - MULTIPROVINCIAL"/>
    <n v="0"/>
    <n v="30000"/>
    <n v="27730"/>
  </r>
  <r>
    <s v="2022"/>
    <x v="0"/>
    <x v="0"/>
    <x v="0"/>
    <x v="0"/>
    <s v="2 - Poder Ejecutivo"/>
    <s v="0211 - MINISTERIO DE OBRAS PÚBLICAS Y COMUNICACIONES"/>
    <s v="2 - SERVICIOS ECONÓMICOS"/>
    <s v="2.6 - Transporte"/>
    <s v="2.6.02 - Transporte por agua"/>
    <s v="2.3 - MATERIALES Y SUMINISTROS"/>
    <s v="2.3.7 - COMBUSTIBLES, LUBRICANTES, PRODUCTOS QUÍMICOS Y CONEXOS"/>
    <s v="N"/>
    <s v="00 - N/A"/>
    <s v="10 - FONDO GENERAL"/>
    <s v="(en blanco)"/>
    <s v="99 - MULTIPROVINCIAL"/>
    <n v="2000000"/>
    <n v="2350000"/>
    <n v="2350000"/>
  </r>
  <r>
    <s v="2022"/>
    <x v="0"/>
    <x v="0"/>
    <x v="0"/>
    <x v="0"/>
    <s v="2 - Poder Ejecutivo"/>
    <s v="0211 - MINISTERIO DE OBRAS PÚBLICAS Y COMUNICACIONES"/>
    <s v="2 - SERVICIOS ECONÓMICOS"/>
    <s v="2.6 - Transporte"/>
    <s v="2.6.02 - Transporte por agua"/>
    <s v="2.3 - MATERIALES Y SUMINISTROS"/>
    <s v="2.3.9 - PRODUCTOS Y ÚTILES VARIOS"/>
    <s v="N"/>
    <s v="00 - N/A"/>
    <s v="10 - FONDO GENERAL"/>
    <s v="(en blanco)"/>
    <s v="99 - MULTIPROVINCIAL"/>
    <n v="710000"/>
    <n v="1213532"/>
    <n v="886589.08000000007"/>
  </r>
  <r>
    <s v="2022"/>
    <x v="0"/>
    <x v="0"/>
    <x v="0"/>
    <x v="0"/>
    <s v="2 - Poder Ejecutivo"/>
    <s v="0211 - MINISTERIO DE OBRAS PÚBLICAS Y COMUNICACIONES"/>
    <s v="2 - SERVICIOS ECONÓMICOS"/>
    <s v="2.6 - Transporte"/>
    <s v="2.6.02 - Transporte por agua"/>
    <s v="2.3 - MATERIALES Y SUMINISTROS"/>
    <s v="2.3.3 - PAPEL, CARTÓN E IMPRESOS"/>
    <s v="N"/>
    <s v="00 - N/A"/>
    <s v="10 - FONDO GENERAL"/>
    <s v="(en blanco)"/>
    <s v="99 - MULTIPROVINCIAL"/>
    <n v="240000"/>
    <n v="273500"/>
    <n v="214571.2"/>
  </r>
  <r>
    <s v="2022"/>
    <x v="0"/>
    <x v="0"/>
    <x v="0"/>
    <x v="0"/>
    <s v="2 - Poder Ejecutivo"/>
    <s v="0211 - MINISTERIO DE OBRAS PÚBLICAS Y COMUNICACIONES"/>
    <s v="2 - SERVICIOS ECONÓMICOS"/>
    <s v="2.6 - Transporte"/>
    <s v="2.6.02 - Transporte por agua"/>
    <s v="2.3 - MATERIALES Y SUMINISTROS"/>
    <s v="2.3.5 - CUERO, CAUCHO Y PLÁSTICO"/>
    <s v="N"/>
    <s v="00 - N/A"/>
    <s v="10 - FONDO GENERAL"/>
    <s v="(en blanco)"/>
    <s v="99 - MULTIPROVINCIAL"/>
    <n v="350000"/>
    <n v="0"/>
    <n v="0"/>
  </r>
  <r>
    <s v="2022"/>
    <x v="0"/>
    <x v="0"/>
    <x v="0"/>
    <x v="0"/>
    <s v="2 - Poder Ejecutivo"/>
    <s v="0211 - MINISTERIO DE OBRAS PÚBLICAS Y COMUNICACIONES"/>
    <s v="2 - SERVICIOS ECONÓMICOS"/>
    <s v="2.6 - Transporte"/>
    <s v="2.6.03 - Transporte por ferrocarril"/>
    <s v="2.1 - REMUNERACIONES Y CONTRIBUCIONES"/>
    <s v="2.1.1 - REMUNERACIONES"/>
    <s v="N"/>
    <s v="00 - N/A"/>
    <s v="10 - FONDO GENERAL"/>
    <s v="(en blanco)"/>
    <s v="99 - MULTIPROVINCIAL"/>
    <n v="894183598"/>
    <n v="884898883"/>
    <n v="884022636.81999981"/>
  </r>
  <r>
    <s v="2022"/>
    <x v="0"/>
    <x v="0"/>
    <x v="0"/>
    <x v="0"/>
    <s v="2 - Poder Ejecutivo"/>
    <s v="0211 - MINISTERIO DE OBRAS PÚBLICAS Y COMUNICACIONES"/>
    <s v="2 - SERVICIOS ECONÓMICOS"/>
    <s v="2.6 - Transporte"/>
    <s v="2.6.03 - Transporte por ferrocarril"/>
    <s v="2.1 - REMUNERACIONES Y CONTRIBUCIONES"/>
    <s v="2.1.2 - SOBRESUELDOS"/>
    <s v="N"/>
    <s v="00 - N/A"/>
    <s v="10 - FONDO GENERAL"/>
    <s v="(en blanco)"/>
    <s v="99 - MULTIPROVINCIAL"/>
    <n v="110943976"/>
    <n v="110943976"/>
    <n v="89023962.429999992"/>
  </r>
  <r>
    <s v="2022"/>
    <x v="0"/>
    <x v="0"/>
    <x v="0"/>
    <x v="0"/>
    <s v="2 - Poder Ejecutivo"/>
    <s v="0211 - MINISTERIO DE OBRAS PÚBLICAS Y COMUNICACIONES"/>
    <s v="2 - SERVICIOS ECONÓMICOS"/>
    <s v="2.6 - Transporte"/>
    <s v="2.6.03 - Transporte por ferrocarril"/>
    <s v="2.1 - REMUNERACIONES Y CONTRIBUCIONES"/>
    <s v="2.1.2 - SOBRESUELDOS"/>
    <s v="N"/>
    <s v="00 - N/A"/>
    <s v="20 - FONDOS CON DESTINO ESPECÍFICO"/>
    <s v="(en blanco)"/>
    <s v="99 - MULTIPROVINCIAL"/>
    <n v="0"/>
    <n v="55000000"/>
    <n v="54997299.549999997"/>
  </r>
  <r>
    <s v="2022"/>
    <x v="0"/>
    <x v="0"/>
    <x v="0"/>
    <x v="0"/>
    <s v="2 - Poder Ejecutivo"/>
    <s v="0211 - MINISTERIO DE OBRAS PÚBLICAS Y COMUNICACIONES"/>
    <s v="2 - SERVICIOS ECONÓMICOS"/>
    <s v="2.6 - Transporte"/>
    <s v="2.6.03 - Transporte por ferrocarril"/>
    <s v="2.1 - REMUNERACIONES Y CONTRIBUCIONES"/>
    <s v="2.1.5 - CONTRIBUCIONES A LA SEGURIDAD SOCIAL"/>
    <s v="N"/>
    <s v="00 - N/A"/>
    <s v="10 - FONDO GENERAL"/>
    <s v="(en blanco)"/>
    <s v="99 - MULTIPROVINCIAL"/>
    <n v="117299028"/>
    <n v="126583743"/>
    <n v="120163854.47999996"/>
  </r>
  <r>
    <s v="2022"/>
    <x v="0"/>
    <x v="0"/>
    <x v="0"/>
    <x v="0"/>
    <s v="2 - Poder Ejecutivo"/>
    <s v="0211 - MINISTERIO DE OBRAS PÚBLICAS Y COMUNICACIONES"/>
    <s v="2 - SERVICIOS ECONÓMICOS"/>
    <s v="2.6 - Transporte"/>
    <s v="2.6.03 - Transporte por ferrocarril"/>
    <s v="2.2 - CONTRATACIÓN DE SERVICIOS"/>
    <s v="2.2.1 - SERVICIOS BÁSICOS"/>
    <s v="N"/>
    <s v="00 - N/A"/>
    <s v="10 - FONDO GENERAL"/>
    <s v="(en blanco)"/>
    <s v="99 - MULTIPROVINCIAL"/>
    <n v="588900000"/>
    <n v="588900000"/>
    <n v="579763249.1099999"/>
  </r>
  <r>
    <s v="2022"/>
    <x v="0"/>
    <x v="0"/>
    <x v="0"/>
    <x v="0"/>
    <s v="2 - Poder Ejecutivo"/>
    <s v="0211 - MINISTERIO DE OBRAS PÚBLICAS Y COMUNICACIONES"/>
    <s v="2 - SERVICIOS ECONÓMICOS"/>
    <s v="2.6 - Transporte"/>
    <s v="2.6.03 - Transporte por ferrocarril"/>
    <s v="2.2 - CONTRATACIÓN DE SERVICIOS"/>
    <s v="2.2.1 - SERVICIOS BÁSICOS"/>
    <s v="N"/>
    <s v="00 - N/A"/>
    <s v="20 - FONDOS CON DESTINO ESPECÍFICO"/>
    <s v="(en blanco)"/>
    <s v="99 - MULTIPROVINCIAL"/>
    <n v="0"/>
    <n v="70000000"/>
    <n v="16295610.09"/>
  </r>
  <r>
    <s v="2022"/>
    <x v="0"/>
    <x v="0"/>
    <x v="0"/>
    <x v="0"/>
    <s v="2 - Poder Ejecutivo"/>
    <s v="0211 - MINISTERIO DE OBRAS PÚBLICAS Y COMUNICACIONES"/>
    <s v="2 - SERVICIOS ECONÓMICOS"/>
    <s v="2.6 - Transporte"/>
    <s v="2.6.03 - Transporte por ferrocarril"/>
    <s v="2.2 - CONTRATACIÓN DE SERVICIOS"/>
    <s v="2.2.2 - PUBLICIDAD, IMPRESIÓN Y ENCUADERNACIÓN"/>
    <s v="N"/>
    <s v="00 - N/A"/>
    <s v="10 - FONDO GENERAL"/>
    <s v="(en blanco)"/>
    <s v="99 - MULTIPROVINCIAL"/>
    <n v="3000000"/>
    <n v="3000000"/>
    <n v="2934904.56"/>
  </r>
  <r>
    <s v="2022"/>
    <x v="0"/>
    <x v="0"/>
    <x v="0"/>
    <x v="0"/>
    <s v="2 - Poder Ejecutivo"/>
    <s v="0211 - MINISTERIO DE OBRAS PÚBLICAS Y COMUNICACIONES"/>
    <s v="2 - SERVICIOS ECONÓMICOS"/>
    <s v="2.6 - Transporte"/>
    <s v="2.6.03 - Transporte por ferrocarril"/>
    <s v="2.2 - CONTRATACIÓN DE SERVICIOS"/>
    <s v="2.2.3 - VIÁTICOS"/>
    <s v="N"/>
    <s v="00 - N/A"/>
    <s v="10 - FONDO GENERAL"/>
    <s v="(en blanco)"/>
    <s v="99 - MULTIPROVINCIAL"/>
    <n v="1000000"/>
    <n v="1000000"/>
    <n v="209356.92"/>
  </r>
  <r>
    <s v="2022"/>
    <x v="0"/>
    <x v="0"/>
    <x v="0"/>
    <x v="0"/>
    <s v="2 - Poder Ejecutivo"/>
    <s v="0211 - MINISTERIO DE OBRAS PÚBLICAS Y COMUNICACIONES"/>
    <s v="2 - SERVICIOS ECONÓMICOS"/>
    <s v="2.6 - Transporte"/>
    <s v="2.6.03 - Transporte por ferrocarril"/>
    <s v="2.2 - CONTRATACIÓN DE SERVICIOS"/>
    <s v="2.2.4 - TRANSPORTE Y ALMACENAJE"/>
    <s v="N"/>
    <s v="00 - N/A"/>
    <s v="10 - FONDO GENERAL"/>
    <s v="(en blanco)"/>
    <s v="99 - MULTIPROVINCIAL"/>
    <n v="7000000"/>
    <n v="8500000"/>
    <n v="2016234.8599999999"/>
  </r>
  <r>
    <s v="2022"/>
    <x v="0"/>
    <x v="0"/>
    <x v="0"/>
    <x v="0"/>
    <s v="2 - Poder Ejecutivo"/>
    <s v="0211 - MINISTERIO DE OBRAS PÚBLICAS Y COMUNICACIONES"/>
    <s v="2 - SERVICIOS ECONÓMICOS"/>
    <s v="2.6 - Transporte"/>
    <s v="2.6.03 - Transporte por ferrocarril"/>
    <s v="2.2 - CONTRATACIÓN DE SERVICIOS"/>
    <s v="2.2.5 - ALQUILERES Y RENTAS"/>
    <s v="N"/>
    <s v="00 - N/A"/>
    <s v="10 - FONDO GENERAL"/>
    <s v="(en blanco)"/>
    <s v="99 - MULTIPROVINCIAL"/>
    <n v="12500000"/>
    <n v="8500000"/>
    <n v="453258.29000000004"/>
  </r>
  <r>
    <s v="2022"/>
    <x v="0"/>
    <x v="0"/>
    <x v="0"/>
    <x v="0"/>
    <s v="2 - Poder Ejecutivo"/>
    <s v="0211 - MINISTERIO DE OBRAS PÚBLICAS Y COMUNICACIONES"/>
    <s v="2 - SERVICIOS ECONÓMICOS"/>
    <s v="2.6 - Transporte"/>
    <s v="2.6.03 - Transporte por ferrocarril"/>
    <s v="2.2 - CONTRATACIÓN DE SERVICIOS"/>
    <s v="2.2.6 - SEGUROS"/>
    <s v="N"/>
    <s v="00 - N/A"/>
    <s v="10 - FONDO GENERAL"/>
    <s v="(en blanco)"/>
    <s v="99 - MULTIPROVINCIAL"/>
    <n v="156000000"/>
    <n v="156000000"/>
    <n v="155936987.35000002"/>
  </r>
  <r>
    <s v="2022"/>
    <x v="0"/>
    <x v="0"/>
    <x v="0"/>
    <x v="0"/>
    <s v="2 - Poder Ejecutivo"/>
    <s v="0211 - MINISTERIO DE OBRAS PÚBLICAS Y COMUNICACIONES"/>
    <s v="2 - SERVICIOS ECONÓMICOS"/>
    <s v="2.6 - Transporte"/>
    <s v="2.6.03 - Transporte por ferrocarril"/>
    <s v="2.2 - CONTRATACIÓN DE SERVICIOS"/>
    <s v="2.2.6 - SEGUROS"/>
    <s v="N"/>
    <s v="00 - N/A"/>
    <s v="20 - FONDOS CON DESTINO ESPECÍFICO"/>
    <s v="(en blanco)"/>
    <s v="99 - MULTIPROVINCIAL"/>
    <n v="0"/>
    <n v="18000000"/>
    <n v="18000000"/>
  </r>
  <r>
    <s v="2022"/>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s v="N"/>
    <s v="00 - N/A"/>
    <s v="10 - FONDO GENERAL"/>
    <s v="(en blanco)"/>
    <s v="99 - MULTIPROVINCIAL"/>
    <n v="0"/>
    <n v="15000000"/>
    <n v="14245460.249999996"/>
  </r>
  <r>
    <s v="2022"/>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s v="N"/>
    <s v="00 - N/A"/>
    <s v="20 - FONDOS CON DESTINO ESPECÍFICO"/>
    <s v="(en blanco)"/>
    <s v="99 - MULTIPROVINCIAL"/>
    <n v="850000000"/>
    <n v="1406751408"/>
    <n v="1361552510.73"/>
  </r>
  <r>
    <s v="2022"/>
    <x v="0"/>
    <x v="0"/>
    <x v="0"/>
    <x v="0"/>
    <s v="2 - Poder Ejecutivo"/>
    <s v="0211 - MINISTERIO DE OBRAS PÚBLICAS Y COMUNICACIONES"/>
    <s v="2 - SERVICIOS ECONÓMICOS"/>
    <s v="2.6 - Transporte"/>
    <s v="2.6.03 - Transporte por ferrocarril"/>
    <s v="2.2 - CONTRATACIÓN DE SERVICIOS"/>
    <s v="2.2.8 - OTROS SERVICIOS NO INCLUIDOS EN CONCEPTOS ANTERIORES"/>
    <s v="N"/>
    <s v="00 - N/A"/>
    <s v="10 - FONDO GENERAL"/>
    <s v="(en blanco)"/>
    <s v="99 - MULTIPROVINCIAL"/>
    <n v="30355434"/>
    <n v="54105434"/>
    <n v="43258769.649999991"/>
  </r>
  <r>
    <s v="2022"/>
    <x v="0"/>
    <x v="0"/>
    <x v="0"/>
    <x v="0"/>
    <s v="2 - Poder Ejecutivo"/>
    <s v="0211 - MINISTERIO DE OBRAS PÚBLICAS Y COMUNICACIONES"/>
    <s v="2 - SERVICIOS ECONÓMICOS"/>
    <s v="2.6 - Transporte"/>
    <s v="2.6.03 - Transporte por ferrocarril"/>
    <s v="2.2 - CONTRATACIÓN DE SERVICIOS"/>
    <s v="2.2.8 - OTROS SERVICIOS NO INCLUIDOS EN CONCEPTOS ANTERIORES"/>
    <s v="N"/>
    <s v="00 - N/A"/>
    <s v="20 - FONDOS CON DESTINO ESPECÍFICO"/>
    <s v="(en blanco)"/>
    <s v="99 - MULTIPROVINCIAL"/>
    <n v="141985418"/>
    <n v="141985418"/>
    <n v="104756719.88999999"/>
  </r>
  <r>
    <s v="2022"/>
    <x v="0"/>
    <x v="0"/>
    <x v="0"/>
    <x v="0"/>
    <s v="2 - Poder Ejecutivo"/>
    <s v="0211 - MINISTERIO DE OBRAS PÚBLICAS Y COMUNICACIONES"/>
    <s v="2 - SERVICIOS ECONÓMICOS"/>
    <s v="2.6 - Transporte"/>
    <s v="2.6.03 - Transporte por ferrocarril"/>
    <s v="2.2 - CONTRATACIÓN DE SERVICIOS"/>
    <s v="2.2.9 - OTRAS CONTRATACIONES DE SERVICIOS"/>
    <s v="N"/>
    <s v="00 - N/A"/>
    <s v="10 - FONDO GENERAL"/>
    <s v="(en blanco)"/>
    <s v="99 - MULTIPROVINCIAL"/>
    <n v="500000"/>
    <n v="500000"/>
    <n v="111221.25"/>
  </r>
  <r>
    <s v="2022"/>
    <x v="0"/>
    <x v="0"/>
    <x v="0"/>
    <x v="0"/>
    <s v="2 - Poder Ejecutivo"/>
    <s v="0211 - MINISTERIO DE OBRAS PÚBLICAS Y COMUNICACIONES"/>
    <s v="2 - SERVICIOS ECONÓMICOS"/>
    <s v="2.6 - Transporte"/>
    <s v="2.6.03 - Transporte por ferrocarril"/>
    <s v="2.3 - MATERIALES Y SUMINISTROS"/>
    <s v="2.3.1 - ALIMENTOS Y PRODUCTOS AGROFORESTALES"/>
    <s v="N"/>
    <s v="00 - N/A"/>
    <s v="10 - FONDO GENERAL"/>
    <s v="(en blanco)"/>
    <s v="99 - MULTIPROVINCIAL"/>
    <n v="3000000"/>
    <n v="3900500"/>
    <n v="2681462.4"/>
  </r>
  <r>
    <s v="2022"/>
    <x v="0"/>
    <x v="0"/>
    <x v="0"/>
    <x v="0"/>
    <s v="2 - Poder Ejecutivo"/>
    <s v="0211 - MINISTERIO DE OBRAS PÚBLICAS Y COMUNICACIONES"/>
    <s v="2 - SERVICIOS ECONÓMICOS"/>
    <s v="2.6 - Transporte"/>
    <s v="2.6.03 - Transporte por ferrocarril"/>
    <s v="2.3 - MATERIALES Y SUMINISTROS"/>
    <s v="2.3.2 - TEXTILES Y VESTUARIOS"/>
    <s v="N"/>
    <s v="00 - N/A"/>
    <s v="10 - FONDO GENERAL"/>
    <s v="(en blanco)"/>
    <s v="99 - MULTIPROVINCIAL"/>
    <n v="2000000"/>
    <n v="2999500"/>
    <n v="1095284.9500000002"/>
  </r>
  <r>
    <s v="2022"/>
    <x v="0"/>
    <x v="0"/>
    <x v="0"/>
    <x v="0"/>
    <s v="2 - Poder Ejecutivo"/>
    <s v="0211 - MINISTERIO DE OBRAS PÚBLICAS Y COMUNICACIONES"/>
    <s v="2 - SERVICIOS ECONÓMICOS"/>
    <s v="2.6 - Transporte"/>
    <s v="2.6.03 - Transporte por ferrocarril"/>
    <s v="2.3 - MATERIALES Y SUMINISTROS"/>
    <s v="2.3.6 - PRODUCTOS DE MINERALES, METÁLICOS Y NO METÁLICOS"/>
    <s v="N"/>
    <s v="00 - N/A"/>
    <s v="10 - FONDO GENERAL"/>
    <s v="(en blanco)"/>
    <s v="99 - MULTIPROVINCIAL"/>
    <n v="4500000"/>
    <n v="7530000"/>
    <n v="5110606.1099999994"/>
  </r>
  <r>
    <s v="2022"/>
    <x v="0"/>
    <x v="0"/>
    <x v="0"/>
    <x v="0"/>
    <s v="2 - Poder Ejecutivo"/>
    <s v="0211 - MINISTERIO DE OBRAS PÚBLICAS Y COMUNICACIONES"/>
    <s v="2 - SERVICIOS ECONÓMICOS"/>
    <s v="2.6 - Transporte"/>
    <s v="2.6.03 - Transporte por ferrocarril"/>
    <s v="2.3 - MATERIALES Y SUMINISTROS"/>
    <s v="2.3.7 - COMBUSTIBLES, LUBRICANTES, PRODUCTOS QUÍMICOS Y CONEXOS"/>
    <s v="N"/>
    <s v="00 - N/A"/>
    <s v="10 - FONDO GENERAL"/>
    <s v="(en blanco)"/>
    <s v="99 - MULTIPROVINCIAL"/>
    <n v="26500000"/>
    <n v="20300000"/>
    <n v="16795839.089999996"/>
  </r>
  <r>
    <s v="2022"/>
    <x v="0"/>
    <x v="0"/>
    <x v="0"/>
    <x v="0"/>
    <s v="2 - Poder Ejecutivo"/>
    <s v="0211 - MINISTERIO DE OBRAS PÚBLICAS Y COMUNICACIONES"/>
    <s v="2 - SERVICIOS ECONÓMICOS"/>
    <s v="2.6 - Transporte"/>
    <s v="2.6.03 - Transporte por ferrocarril"/>
    <s v="2.3 - MATERIALES Y SUMINISTROS"/>
    <s v="2.3.9 - PRODUCTOS Y ÚTILES VARIOS"/>
    <s v="N"/>
    <s v="00 - N/A"/>
    <s v="10 - FONDO GENERAL"/>
    <s v="(en blanco)"/>
    <s v="99 - MULTIPROVINCIAL"/>
    <n v="30000000"/>
    <n v="63470000"/>
    <n v="47283187.009999998"/>
  </r>
  <r>
    <s v="2022"/>
    <x v="0"/>
    <x v="0"/>
    <x v="0"/>
    <x v="0"/>
    <s v="2 - Poder Ejecutivo"/>
    <s v="0211 - MINISTERIO DE OBRAS PÚBLICAS Y COMUNICACIONES"/>
    <s v="2 - SERVICIOS ECONÓMICOS"/>
    <s v="2.6 - Transporte"/>
    <s v="2.6.03 - Transporte por ferrocarril"/>
    <s v="2.3 - MATERIALES Y SUMINISTROS"/>
    <s v="2.3.3 - PAPEL, CARTÓN E IMPRESOS"/>
    <s v="N"/>
    <s v="00 - N/A"/>
    <s v="10 - FONDO GENERAL"/>
    <s v="(en blanco)"/>
    <s v="99 - MULTIPROVINCIAL"/>
    <n v="21000000"/>
    <n v="45600000"/>
    <n v="42002156.389999993"/>
  </r>
  <r>
    <s v="2022"/>
    <x v="0"/>
    <x v="0"/>
    <x v="0"/>
    <x v="0"/>
    <s v="2 - Poder Ejecutivo"/>
    <s v="0211 - MINISTERIO DE OBRAS PÚBLICAS Y COMUNICACIONES"/>
    <s v="2 - SERVICIOS ECONÓMICOS"/>
    <s v="2.6 - Transporte"/>
    <s v="2.6.03 - Transporte por ferrocarril"/>
    <s v="2.3 - MATERIALES Y SUMINISTROS"/>
    <s v="2.3.5 - CUERO, CAUCHO Y PLÁSTICO"/>
    <s v="N"/>
    <s v="00 - N/A"/>
    <s v="10 - FONDO GENERAL"/>
    <s v="(en blanco)"/>
    <s v="99 - MULTIPROVINCIAL"/>
    <n v="12000000"/>
    <n v="23800000"/>
    <n v="22326009.75"/>
  </r>
  <r>
    <s v="2022"/>
    <x v="0"/>
    <x v="0"/>
    <x v="0"/>
    <x v="0"/>
    <s v="2 - Poder Ejecutivo"/>
    <s v="0211 - MINISTERIO DE OBRAS PÚBLICAS Y COMUNICACIONES"/>
    <s v="2 - SERVICIOS ECONÓMICOS"/>
    <s v="2.6 - Transporte"/>
    <s v="2.6.04 - Transporte aéreo"/>
    <s v="2.2 - CONTRATACIÓN DE SERVICIOS"/>
    <s v="2.2.1 - SERVICIOS BÁSICOS"/>
    <s v="N"/>
    <s v="00 - N/A"/>
    <s v="10 - FONDO GENERAL"/>
    <s v="(en blanco)"/>
    <s v="99 - MULTIPROVINCIAL"/>
    <n v="6000000"/>
    <n v="6000000"/>
    <n v="5046652.8899999997"/>
  </r>
  <r>
    <s v="2022"/>
    <x v="0"/>
    <x v="0"/>
    <x v="0"/>
    <x v="0"/>
    <s v="2 - Poder Ejecutivo"/>
    <s v="0211 - MINISTERIO DE OBRAS PÚBLICAS Y COMUNICACIONES"/>
    <s v="2 - SERVICIOS ECONÓMICOS"/>
    <s v="2.6 - Transporte"/>
    <s v="2.6.04 - Transporte aéreo"/>
    <s v="2.2 - CONTRATACIÓN DE SERVICIOS"/>
    <s v="2.2.6 - SEGUROS"/>
    <s v="N"/>
    <s v="00 - N/A"/>
    <s v="10 - FONDO GENERAL"/>
    <s v="(en blanco)"/>
    <s v="99 - MULTIPROVINCIAL"/>
    <n v="44000000"/>
    <n v="44000000"/>
    <n v="34843458.540000007"/>
  </r>
  <r>
    <s v="2022"/>
    <x v="0"/>
    <x v="0"/>
    <x v="0"/>
    <x v="0"/>
    <s v="2 - Poder Ejecutivo"/>
    <s v="0211 - MINISTERIO DE OBRAS PÚBLICAS Y COMUNICACIONES"/>
    <s v="2 - SERVICIOS ECONÓMICOS"/>
    <s v="2.6 - Transporte"/>
    <s v="2.6.04 - Transporte aéreo"/>
    <s v="2.2 - CONTRATACIÓN DE SERVICIOS"/>
    <s v="2.2.7 - SERVICIOS DE CONSERVACIÓN, REPARACIONES MENORES E INSTALACIONES TEMPORALES"/>
    <s v="N"/>
    <s v="00 - N/A"/>
    <s v="20 - FONDOS CON DESTINO ESPECÍFICO"/>
    <s v="(en blanco)"/>
    <s v="99 - MULTIPROVINCIAL"/>
    <n v="250000000"/>
    <n v="250000000"/>
    <n v="229516112.45999998"/>
  </r>
  <r>
    <s v="2022"/>
    <x v="0"/>
    <x v="0"/>
    <x v="0"/>
    <x v="0"/>
    <s v="2 - Poder Ejecutivo"/>
    <s v="0211 - MINISTERIO DE OBRAS PÚBLICAS Y COMUNICACIONES"/>
    <s v="2 - SERVICIOS ECONÓMICOS"/>
    <s v="2.6 - Transporte"/>
    <s v="2.6.99 - Planificación, gestión y supervisión del transporte"/>
    <s v="2.1 - REMUNERACIONES Y CONTRIBUCIONES"/>
    <s v="2.1.1 - REMUNERACIONES"/>
    <s v="N"/>
    <s v="00 - N/A"/>
    <s v="10 - FONDO GENERAL"/>
    <s v="(en blanco)"/>
    <s v="99 - MULTIPROVINCIAL"/>
    <n v="860202000"/>
    <n v="827626352.38999999"/>
    <n v="825679606.8299998"/>
  </r>
  <r>
    <s v="2022"/>
    <x v="0"/>
    <x v="0"/>
    <x v="0"/>
    <x v="0"/>
    <s v="2 - Poder Ejecutivo"/>
    <s v="0211 - MINISTERIO DE OBRAS PÚBLICAS Y COMUNICACIONES"/>
    <s v="2 - SERVICIOS ECONÓMICOS"/>
    <s v="2.6 - Transporte"/>
    <s v="2.6.99 - Planificación, gestión y supervisión del transporte"/>
    <s v="2.1 - REMUNERACIONES Y CONTRIBUCIONES"/>
    <s v="2.1.1 - REMUNERACIONES"/>
    <s v="N"/>
    <s v="00 - N/A"/>
    <s v="20 - FONDOS CON DESTINO ESPECÍFICO"/>
    <s v="(en blanco)"/>
    <s v="99 - MULTIPROVINCIAL"/>
    <n v="165000000"/>
    <n v="0"/>
    <n v="0"/>
  </r>
  <r>
    <s v="2022"/>
    <x v="0"/>
    <x v="0"/>
    <x v="0"/>
    <x v="0"/>
    <s v="2 - Poder Ejecutivo"/>
    <s v="0211 - MINISTERIO DE OBRAS PÚBLICAS Y COMUNICACIONES"/>
    <s v="2 - SERVICIOS ECONÓMICOS"/>
    <s v="2.6 - Transporte"/>
    <s v="2.6.99 - Planificación, gestión y supervisión del transporte"/>
    <s v="2.1 - REMUNERACIONES Y CONTRIBUCIONES"/>
    <s v="2.1.1 - REMUNERACIONES"/>
    <s v="N"/>
    <s v="00 - N/A"/>
    <s v="50 - CRÉDITO INTERNO"/>
    <s v="(en blanco)"/>
    <s v="99 - MULTIPROVINCIAL"/>
    <n v="0"/>
    <n v="200295000"/>
    <n v="185886441.47000003"/>
  </r>
  <r>
    <s v="2022"/>
    <x v="0"/>
    <x v="0"/>
    <x v="0"/>
    <x v="0"/>
    <s v="2 - Poder Ejecutivo"/>
    <s v="0211 - MINISTERIO DE OBRAS PÚBLICAS Y COMUNICACIONES"/>
    <s v="2 - SERVICIOS ECONÓMICOS"/>
    <s v="2.6 - Transporte"/>
    <s v="2.6.99 - Planificación, gestión y supervisión del transporte"/>
    <s v="2.1 - REMUNERACIONES Y CONTRIBUCIONES"/>
    <s v="2.1.2 - SOBRESUELDOS"/>
    <s v="N"/>
    <s v="00 - N/A"/>
    <s v="10 - FONDO GENERAL"/>
    <s v="(en blanco)"/>
    <s v="99 - MULTIPROVINCIAL"/>
    <n v="135000000"/>
    <n v="172063108"/>
    <n v="172063106.78"/>
  </r>
  <r>
    <s v="2022"/>
    <x v="0"/>
    <x v="0"/>
    <x v="0"/>
    <x v="0"/>
    <s v="2 - Poder Ejecutivo"/>
    <s v="0211 - MINISTERIO DE OBRAS PÚBLICAS Y COMUNICACIONES"/>
    <s v="2 - SERVICIOS ECONÓMICOS"/>
    <s v="2.6 - Transporte"/>
    <s v="2.6.99 - Planificación, gestión y supervisión del transporte"/>
    <s v="2.1 - REMUNERACIONES Y CONTRIBUCIONES"/>
    <s v="2.1.2 - SOBRESUELDOS"/>
    <s v="N"/>
    <s v="00 - N/A"/>
    <s v="20 - FONDOS CON DESTINO ESPECÍFICO"/>
    <s v="(en blanco)"/>
    <s v="99 - MULTIPROVINCIAL"/>
    <n v="180000000"/>
    <n v="102236000"/>
    <n v="102098057.75"/>
  </r>
  <r>
    <s v="2022"/>
    <x v="0"/>
    <x v="0"/>
    <x v="0"/>
    <x v="0"/>
    <s v="2 - Poder Ejecutivo"/>
    <s v="0211 - MINISTERIO DE OBRAS PÚBLICAS Y COMUNICACIONES"/>
    <s v="2 - SERVICIOS ECONÓMICOS"/>
    <s v="2.6 - Transporte"/>
    <s v="2.6.99 - Planificación, gestión y supervisión del transporte"/>
    <s v="2.1 - REMUNERACIONES Y CONTRIBUCIONES"/>
    <s v="2.1.5 - CONTRIBUCIONES A LA SEGURIDAD SOCIAL"/>
    <s v="N"/>
    <s v="00 - N/A"/>
    <s v="10 - FONDO GENERAL"/>
    <s v="(en blanco)"/>
    <s v="99 - MULTIPROVINCIAL"/>
    <n v="91341806"/>
    <n v="119943505"/>
    <n v="119543803.24000001"/>
  </r>
  <r>
    <s v="2022"/>
    <x v="0"/>
    <x v="0"/>
    <x v="0"/>
    <x v="0"/>
    <s v="2 - Poder Ejecutivo"/>
    <s v="0211 - MINISTERIO DE OBRAS PÚBLICAS Y COMUNICACIONES"/>
    <s v="2 - SERVICIOS ECONÓMICOS"/>
    <s v="2.6 - Transporte"/>
    <s v="2.6.99 - Planificación, gestión y supervisión del transporte"/>
    <s v="2.2 - CONTRATACIÓN DE SERVICIOS"/>
    <s v="2.2.1 - SERVICIOS BÁSICOS"/>
    <s v="N"/>
    <s v="00 - N/A"/>
    <s v="10 - FONDO GENERAL"/>
    <s v="(en blanco)"/>
    <s v="99 - MULTIPROVINCIAL"/>
    <n v="127250000"/>
    <n v="149864801.41"/>
    <n v="146694479.95999998"/>
  </r>
  <r>
    <s v="2022"/>
    <x v="0"/>
    <x v="0"/>
    <x v="0"/>
    <x v="0"/>
    <s v="2 - Poder Ejecutivo"/>
    <s v="0211 - MINISTERIO DE OBRAS PÚBLICAS Y COMUNICACIONES"/>
    <s v="2 - SERVICIOS ECONÓMICOS"/>
    <s v="2.6 - Transporte"/>
    <s v="2.6.99 - Planificación, gestión y supervisión del transporte"/>
    <s v="2.2 - CONTRATACIÓN DE SERVICIOS"/>
    <s v="2.2.1 - SERVICIOS BÁSICOS"/>
    <s v="N"/>
    <s v="00 - N/A"/>
    <s v="20 - FONDOS CON DESTINO ESPECÍFICO"/>
    <s v="(en blanco)"/>
    <s v="99 - MULTIPROVINCIAL"/>
    <n v="0"/>
    <n v="15678835"/>
    <n v="15674200.029999999"/>
  </r>
  <r>
    <s v="2022"/>
    <x v="0"/>
    <x v="0"/>
    <x v="0"/>
    <x v="0"/>
    <s v="2 - Poder Ejecutivo"/>
    <s v="0211 - MINISTERIO DE OBRAS PÚBLICAS Y COMUNICACIONES"/>
    <s v="2 - SERVICIOS ECONÓMICOS"/>
    <s v="2.6 - Transporte"/>
    <s v="2.6.99 - Planificación, gestión y supervisión del transporte"/>
    <s v="2.2 - CONTRATACIÓN DE SERVICIOS"/>
    <s v="2.2.2 - PUBLICIDAD, IMPRESIÓN Y ENCUADERNACIÓN"/>
    <s v="N"/>
    <s v="00 - N/A"/>
    <s v="10 - FONDO GENERAL"/>
    <s v="(en blanco)"/>
    <s v="99 - MULTIPROVINCIAL"/>
    <n v="50000000"/>
    <n v="31713260"/>
    <n v="30284871.350000001"/>
  </r>
  <r>
    <s v="2022"/>
    <x v="0"/>
    <x v="0"/>
    <x v="0"/>
    <x v="0"/>
    <s v="2 - Poder Ejecutivo"/>
    <s v="0211 - MINISTERIO DE OBRAS PÚBLICAS Y COMUNICACIONES"/>
    <s v="2 - SERVICIOS ECONÓMICOS"/>
    <s v="2.6 - Transporte"/>
    <s v="2.6.99 - Planificación, gestión y supervisión del transporte"/>
    <s v="2.2 - CONTRATACIÓN DE SERVICIOS"/>
    <s v="2.2.2 - PUBLICIDAD, IMPRESIÓN Y ENCUADERNACIÓN"/>
    <s v="N"/>
    <s v="00 - N/A"/>
    <s v="20 - FONDOS CON DESTINO ESPECÍFICO"/>
    <s v="(en blanco)"/>
    <s v="99 - MULTIPROVINCIAL"/>
    <n v="103000000"/>
    <n v="101492074.26000001"/>
    <n v="89825870.319999993"/>
  </r>
  <r>
    <s v="2022"/>
    <x v="0"/>
    <x v="0"/>
    <x v="0"/>
    <x v="0"/>
    <s v="2 - Poder Ejecutivo"/>
    <s v="0211 - MINISTERIO DE OBRAS PÚBLICAS Y COMUNICACIONES"/>
    <s v="2 - SERVICIOS ECONÓMICOS"/>
    <s v="2.6 - Transporte"/>
    <s v="2.6.99 - Planificación, gestión y supervisión del transporte"/>
    <s v="2.2 - CONTRATACIÓN DE SERVICIOS"/>
    <s v="2.2.3 - VIÁTICOS"/>
    <s v="N"/>
    <s v="00 - N/A"/>
    <s v="10 - FONDO GENERAL"/>
    <s v="(en blanco)"/>
    <s v="99 - MULTIPROVINCIAL"/>
    <n v="133962000"/>
    <n v="193962000"/>
    <n v="193744418.72"/>
  </r>
  <r>
    <s v="2022"/>
    <x v="0"/>
    <x v="0"/>
    <x v="0"/>
    <x v="0"/>
    <s v="2 - Poder Ejecutivo"/>
    <s v="0211 - MINISTERIO DE OBRAS PÚBLICAS Y COMUNICACIONES"/>
    <s v="2 - SERVICIOS ECONÓMICOS"/>
    <s v="2.6 - Transporte"/>
    <s v="2.6.99 - Planificación, gestión y supervisión del transporte"/>
    <s v="2.2 - CONTRATACIÓN DE SERVICIOS"/>
    <s v="2.2.3 - VIÁTICOS"/>
    <s v="N"/>
    <s v="00 - N/A"/>
    <s v="20 - FONDOS CON DESTINO ESPECÍFICO"/>
    <s v="(en blanco)"/>
    <s v="99 - MULTIPROVINCIAL"/>
    <n v="162000000"/>
    <n v="20000000"/>
    <n v="19999732.5"/>
  </r>
  <r>
    <s v="2022"/>
    <x v="0"/>
    <x v="0"/>
    <x v="0"/>
    <x v="0"/>
    <s v="2 - Poder Ejecutivo"/>
    <s v="0211 - MINISTERIO DE OBRAS PÚBLICAS Y COMUNICACIONES"/>
    <s v="2 - SERVICIOS ECONÓMICOS"/>
    <s v="2.6 - Transporte"/>
    <s v="2.6.99 - Planificación, gestión y supervisión del transporte"/>
    <s v="2.2 - CONTRATACIÓN DE SERVICIOS"/>
    <s v="2.2.3 - VIÁTICOS"/>
    <s v="N"/>
    <s v="00 - N/A"/>
    <s v="50 - CRÉDITO INTERNO"/>
    <s v="(en blanco)"/>
    <s v="99 - MULTIPROVINCIAL"/>
    <n v="0"/>
    <n v="37725000"/>
    <n v="36136990"/>
  </r>
  <r>
    <s v="2022"/>
    <x v="0"/>
    <x v="0"/>
    <x v="0"/>
    <x v="0"/>
    <s v="2 - Poder Ejecutivo"/>
    <s v="0211 - MINISTERIO DE OBRAS PÚBLICAS Y COMUNICACIONES"/>
    <s v="2 - SERVICIOS ECONÓMICOS"/>
    <s v="2.6 - Transporte"/>
    <s v="2.6.99 - Planificación, gestión y supervisión del transporte"/>
    <s v="2.2 - CONTRATACIÓN DE SERVICIOS"/>
    <s v="2.2.4 - TRANSPORTE Y ALMACENAJE"/>
    <s v="N"/>
    <s v="00 - N/A"/>
    <s v="10 - FONDO GENERAL"/>
    <s v="(en blanco)"/>
    <s v="99 - MULTIPROVINCIAL"/>
    <n v="1000000"/>
    <n v="0"/>
    <n v="0"/>
  </r>
  <r>
    <s v="2022"/>
    <x v="0"/>
    <x v="0"/>
    <x v="0"/>
    <x v="0"/>
    <s v="2 - Poder Ejecutivo"/>
    <s v="0211 - MINISTERIO DE OBRAS PÚBLICAS Y COMUNICACIONES"/>
    <s v="2 - SERVICIOS ECONÓMICOS"/>
    <s v="2.6 - Transporte"/>
    <s v="2.6.99 - Planificación, gestión y supervisión del transporte"/>
    <s v="2.2 - CONTRATACIÓN DE SERVICIOS"/>
    <s v="2.2.4 - TRANSPORTE Y ALMACENAJE"/>
    <s v="N"/>
    <s v="00 - N/A"/>
    <s v="20 - FONDOS CON DESTINO ESPECÍFICO"/>
    <s v="(en blanco)"/>
    <s v="99 - MULTIPROVINCIAL"/>
    <n v="3000000"/>
    <n v="100000"/>
    <n v="8193.2900000000009"/>
  </r>
  <r>
    <s v="2022"/>
    <x v="0"/>
    <x v="0"/>
    <x v="0"/>
    <x v="0"/>
    <s v="2 - Poder Ejecutivo"/>
    <s v="0211 - MINISTERIO DE OBRAS PÚBLICAS Y COMUNICACIONES"/>
    <s v="2 - SERVICIOS ECONÓMICOS"/>
    <s v="2.6 - Transporte"/>
    <s v="2.6.99 - Planificación, gestión y supervisión del transporte"/>
    <s v="2.2 - CONTRATACIÓN DE SERVICIOS"/>
    <s v="2.2.5 - ALQUILERES Y RENTAS"/>
    <s v="N"/>
    <s v="00 - N/A"/>
    <s v="10 - FONDO GENERAL"/>
    <s v="(en blanco)"/>
    <s v="99 - MULTIPROVINCIAL"/>
    <n v="64000000"/>
    <n v="26439000"/>
    <n v="25861384.530000001"/>
  </r>
  <r>
    <s v="2022"/>
    <x v="0"/>
    <x v="0"/>
    <x v="0"/>
    <x v="0"/>
    <s v="2 - Poder Ejecutivo"/>
    <s v="0211 - MINISTERIO DE OBRAS PÚBLICAS Y COMUNICACIONES"/>
    <s v="2 - SERVICIOS ECONÓMICOS"/>
    <s v="2.6 - Transporte"/>
    <s v="2.6.99 - Planificación, gestión y supervisión del transporte"/>
    <s v="2.2 - CONTRATACIÓN DE SERVICIOS"/>
    <s v="2.2.5 - ALQUILERES Y RENTAS"/>
    <s v="N"/>
    <s v="00 - N/A"/>
    <s v="20 - FONDOS CON DESTINO ESPECÍFICO"/>
    <s v="(en blanco)"/>
    <s v="99 - MULTIPROVINCIAL"/>
    <n v="56647582"/>
    <n v="4600002"/>
    <n v="4387806.0900000008"/>
  </r>
  <r>
    <s v="2022"/>
    <x v="0"/>
    <x v="0"/>
    <x v="0"/>
    <x v="0"/>
    <s v="2 - Poder Ejecutivo"/>
    <s v="0211 - MINISTERIO DE OBRAS PÚBLICAS Y COMUNICACIONES"/>
    <s v="2 - SERVICIOS ECONÓMICOS"/>
    <s v="2.6 - Transporte"/>
    <s v="2.6.99 - Planificación, gestión y supervisión del transporte"/>
    <s v="2.2 - CONTRATACIÓN DE SERVICIOS"/>
    <s v="2.2.5 - ALQUILERES Y RENTAS"/>
    <s v="N"/>
    <s v="00 - N/A"/>
    <s v="50 - CRÉDITO INTERNO"/>
    <s v="(en blanco)"/>
    <s v="99 - MULTIPROVINCIAL"/>
    <n v="0"/>
    <n v="25480000"/>
    <n v="23962614"/>
  </r>
  <r>
    <s v="2022"/>
    <x v="0"/>
    <x v="0"/>
    <x v="0"/>
    <x v="0"/>
    <s v="2 - Poder Ejecutivo"/>
    <s v="0211 - MINISTERIO DE OBRAS PÚBLICAS Y COMUNICACIONES"/>
    <s v="2 - SERVICIOS ECONÓMICOS"/>
    <s v="2.6 - Transporte"/>
    <s v="2.6.99 - Planificación, gestión y supervisión del transporte"/>
    <s v="2.2 - CONTRATACIÓN DE SERVICIOS"/>
    <s v="2.2.6 - SEGUROS"/>
    <s v="N"/>
    <s v="00 - N/A"/>
    <s v="10 - FONDO GENERAL"/>
    <s v="(en blanco)"/>
    <s v="99 - MULTIPROVINCIAL"/>
    <n v="83000000"/>
    <n v="107327391.59"/>
    <n v="106348193.62"/>
  </r>
  <r>
    <s v="2022"/>
    <x v="0"/>
    <x v="0"/>
    <x v="0"/>
    <x v="0"/>
    <s v="2 - Poder Ejecutivo"/>
    <s v="0211 - MINISTERIO DE OBRAS PÚBLICAS Y COMUNICACIONES"/>
    <s v="2 - SERVICIOS ECONÓMICOS"/>
    <s v="2.6 - Transporte"/>
    <s v="2.6.99 - Planificación, gestión y supervisión del transporte"/>
    <s v="2.2 - CONTRATACIÓN DE SERVICIOS"/>
    <s v="2.2.6 - SEGUROS"/>
    <s v="N"/>
    <s v="00 - N/A"/>
    <s v="20 - FONDOS CON DESTINO ESPECÍFICO"/>
    <s v="(en blanco)"/>
    <s v="99 - MULTIPROVINCIAL"/>
    <n v="24000000"/>
    <n v="22849198"/>
    <n v="22803288.949999999"/>
  </r>
  <r>
    <s v="2022"/>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s v="N"/>
    <s v="00 - N/A"/>
    <s v="10 - FONDO GENERAL"/>
    <s v="(en blanco)"/>
    <s v="99 - MULTIPROVINCIAL"/>
    <n v="73000000"/>
    <n v="15860619"/>
    <n v="15017378.359999999"/>
  </r>
  <r>
    <s v="2022"/>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s v="N"/>
    <s v="00 - N/A"/>
    <s v="20 - FONDOS CON DESTINO ESPECÍFICO"/>
    <s v="(en blanco)"/>
    <s v="99 - MULTIPROVINCIAL"/>
    <n v="342200000"/>
    <n v="7246824.2400000095"/>
    <n v="6632823.9299999997"/>
  </r>
  <r>
    <s v="2022"/>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s v="N"/>
    <s v="00 - N/A"/>
    <s v="50 - CRÉDITO INTERNO"/>
    <s v="(en blanco)"/>
    <s v="99 - MULTIPROVINCIAL"/>
    <n v="0"/>
    <n v="5200000"/>
    <n v="4947731.9000000004"/>
  </r>
  <r>
    <s v="2022"/>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s v="N"/>
    <s v="00 - N/A"/>
    <s v="10 - FONDO GENERAL"/>
    <s v="(en blanco)"/>
    <s v="99 - MULTIPROVINCIAL"/>
    <n v="107300000"/>
    <n v="40743125.799999997"/>
    <n v="34725575.860000007"/>
  </r>
  <r>
    <s v="2022"/>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s v="N"/>
    <s v="00 - N/A"/>
    <s v="20 - FONDOS CON DESTINO ESPECÍFICO"/>
    <s v="(en blanco)"/>
    <s v="99 - MULTIPROVINCIAL"/>
    <n v="423500000"/>
    <n v="17890850"/>
    <n v="13679603.529999999"/>
  </r>
  <r>
    <s v="2022"/>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s v="N"/>
    <s v="00 - N/A"/>
    <s v="50 - CRÉDITO INTERNO"/>
    <s v="(en blanco)"/>
    <s v="99 - MULTIPROVINCIAL"/>
    <n v="0"/>
    <n v="20000"/>
    <n v="10088.189999999999"/>
  </r>
  <r>
    <s v="2022"/>
    <x v="0"/>
    <x v="0"/>
    <x v="0"/>
    <x v="0"/>
    <s v="2 - Poder Ejecutivo"/>
    <s v="0211 - MINISTERIO DE OBRAS PÚBLICAS Y COMUNICACIONES"/>
    <s v="2 - SERVICIOS ECONÓMICOS"/>
    <s v="2.6 - Transporte"/>
    <s v="2.6.99 - Planificación, gestión y supervisión del transporte"/>
    <s v="2.2 - CONTRATACIÓN DE SERVICIOS"/>
    <s v="2.2.9 - OTRAS CONTRATACIONES DE SERVICIOS"/>
    <s v="N"/>
    <s v="00 - N/A"/>
    <s v="10 - FONDO GENERAL"/>
    <s v="(en blanco)"/>
    <s v="99 - MULTIPROVINCIAL"/>
    <n v="5000000"/>
    <n v="5203401"/>
    <n v="3832627.02"/>
  </r>
  <r>
    <s v="2022"/>
    <x v="0"/>
    <x v="0"/>
    <x v="0"/>
    <x v="0"/>
    <s v="2 - Poder Ejecutivo"/>
    <s v="0211 - MINISTERIO DE OBRAS PÚBLICAS Y COMUNICACIONES"/>
    <s v="2 - SERVICIOS ECONÓMICOS"/>
    <s v="2.6 - Transporte"/>
    <s v="2.6.99 - Planificación, gestión y supervisión del transporte"/>
    <s v="2.2 - CONTRATACIÓN DE SERVICIOS"/>
    <s v="2.2.9 - OTRAS CONTRATACIONES DE SERVICIOS"/>
    <s v="N"/>
    <s v="00 - N/A"/>
    <s v="20 - FONDOS CON DESTINO ESPECÍFICO"/>
    <s v="(en blanco)"/>
    <s v="99 - MULTIPROVINCIAL"/>
    <n v="10000000"/>
    <n v="5945498"/>
    <n v="5945497.7200000007"/>
  </r>
  <r>
    <s v="2022"/>
    <x v="0"/>
    <x v="0"/>
    <x v="0"/>
    <x v="0"/>
    <s v="2 - Poder Ejecutivo"/>
    <s v="0211 - MINISTERIO DE OBRAS PÚBLICAS Y COMUNICACIONES"/>
    <s v="2 - SERVICIOS ECONÓMICOS"/>
    <s v="2.6 - Transporte"/>
    <s v="2.6.99 - Planificación, gestión y supervisión del transporte"/>
    <s v="2.3 - MATERIALES Y SUMINISTROS"/>
    <s v="2.3.1 - ALIMENTOS Y PRODUCTOS AGROFORESTALES"/>
    <s v="N"/>
    <s v="00 - N/A"/>
    <s v="10 - FONDO GENERAL"/>
    <s v="(en blanco)"/>
    <s v="99 - MULTIPROVINCIAL"/>
    <n v="0"/>
    <n v="310691.19999999995"/>
    <n v="307760.98"/>
  </r>
  <r>
    <s v="2022"/>
    <x v="0"/>
    <x v="0"/>
    <x v="0"/>
    <x v="0"/>
    <s v="2 - Poder Ejecutivo"/>
    <s v="0211 - MINISTERIO DE OBRAS PÚBLICAS Y COMUNICACIONES"/>
    <s v="2 - SERVICIOS ECONÓMICOS"/>
    <s v="2.6 - Transporte"/>
    <s v="2.6.99 - Planificación, gestión y supervisión del transporte"/>
    <s v="2.3 - MATERIALES Y SUMINISTROS"/>
    <s v="2.3.2 - TEXTILES Y VESTUARIOS"/>
    <s v="N"/>
    <s v="00 - N/A"/>
    <s v="10 - FONDO GENERAL"/>
    <s v="(en blanco)"/>
    <s v="99 - MULTIPROVINCIAL"/>
    <n v="0"/>
    <n v="100000"/>
    <n v="85624"/>
  </r>
  <r>
    <s v="2022"/>
    <x v="0"/>
    <x v="0"/>
    <x v="0"/>
    <x v="0"/>
    <s v="2 - Poder Ejecutivo"/>
    <s v="0211 - MINISTERIO DE OBRAS PÚBLICAS Y COMUNICACIONES"/>
    <s v="2 - SERVICIOS ECONÓMICOS"/>
    <s v="2.7 - Comunicaciones"/>
    <s v="2.7.01 - Comunicaciones"/>
    <s v="2.1 - REMUNERACIONES Y CONTRIBUCIONES"/>
    <s v="2.1.1 - REMUNERACIONES"/>
    <s v="N"/>
    <s v="00 - N/A"/>
    <s v="10 - FONDO GENERAL"/>
    <s v="(en blanco)"/>
    <s v="99 - MULTIPROVINCIAL"/>
    <n v="125562000"/>
    <n v="122725160"/>
    <n v="120997082.27999997"/>
  </r>
  <r>
    <s v="2022"/>
    <x v="0"/>
    <x v="0"/>
    <x v="0"/>
    <x v="0"/>
    <s v="2 - Poder Ejecutivo"/>
    <s v="0211 - MINISTERIO DE OBRAS PÚBLICAS Y COMUNICACIONES"/>
    <s v="2 - SERVICIOS ECONÓMICOS"/>
    <s v="2.7 - Comunicaciones"/>
    <s v="2.7.01 - Comunicaciones"/>
    <s v="2.1 - REMUNERACIONES Y CONTRIBUCIONES"/>
    <s v="2.1.2 - SOBRESUELDOS"/>
    <s v="N"/>
    <s v="00 - N/A"/>
    <s v="10 - FONDO GENERAL"/>
    <s v="(en blanco)"/>
    <s v="99 - MULTIPROVINCIAL"/>
    <n v="9158126"/>
    <n v="9064966"/>
    <n v="7602000"/>
  </r>
  <r>
    <s v="2022"/>
    <x v="0"/>
    <x v="0"/>
    <x v="0"/>
    <x v="0"/>
    <s v="2 - Poder Ejecutivo"/>
    <s v="0211 - MINISTERIO DE OBRAS PÚBLICAS Y COMUNICACIONES"/>
    <s v="2 - SERVICIOS ECONÓMICOS"/>
    <s v="2.7 - Comunicaciones"/>
    <s v="2.7.01 - Comunicaciones"/>
    <s v="2.1 - REMUNERACIONES Y CONTRIBUCIONES"/>
    <s v="2.1.5 - CONTRIBUCIONES A LA SEGURIDAD SOCIAL"/>
    <s v="N"/>
    <s v="00 - N/A"/>
    <s v="10 - FONDO GENERAL"/>
    <s v="(en blanco)"/>
    <s v="99 - MULTIPROVINCIAL"/>
    <n v="16598870"/>
    <n v="16958870"/>
    <n v="16637193.009999998"/>
  </r>
  <r>
    <s v="2022"/>
    <x v="0"/>
    <x v="0"/>
    <x v="0"/>
    <x v="0"/>
    <s v="2 - Poder Ejecutivo"/>
    <s v="0211 - MINISTERIO DE OBRAS PÚBLICAS Y COMUNICACIONES"/>
    <s v="2 - SERVICIOS ECONÓMICOS"/>
    <s v="2.7 - Comunicaciones"/>
    <s v="2.7.01 - Comunicaciones"/>
    <s v="2.2 - CONTRATACIÓN DE SERVICIOS"/>
    <s v="2.2.1 - SERVICIOS BÁSICOS"/>
    <s v="N"/>
    <s v="00 - N/A"/>
    <s v="10 - FONDO GENERAL"/>
    <s v="(en blanco)"/>
    <s v="99 - MULTIPROVINCIAL"/>
    <n v="5035000"/>
    <n v="5980000"/>
    <n v="5677072.6799999988"/>
  </r>
  <r>
    <s v="2022"/>
    <x v="0"/>
    <x v="0"/>
    <x v="0"/>
    <x v="0"/>
    <s v="2 - Poder Ejecutivo"/>
    <s v="0211 - MINISTERIO DE OBRAS PÚBLICAS Y COMUNICACIONES"/>
    <s v="2 - SERVICIOS ECONÓMICOS"/>
    <s v="2.7 - Comunicaciones"/>
    <s v="2.7.01 - Comunicaciones"/>
    <s v="2.2 - CONTRATACIÓN DE SERVICIOS"/>
    <s v="2.2.2 - PUBLICIDAD, IMPRESIÓN Y ENCUADERNACIÓN"/>
    <s v="N"/>
    <s v="00 - N/A"/>
    <s v="10 - FONDO GENERAL"/>
    <s v="(en blanco)"/>
    <s v="99 - MULTIPROVINCIAL"/>
    <n v="300000"/>
    <n v="35000"/>
    <n v="0"/>
  </r>
  <r>
    <s v="2022"/>
    <x v="0"/>
    <x v="0"/>
    <x v="0"/>
    <x v="0"/>
    <s v="2 - Poder Ejecutivo"/>
    <s v="0211 - MINISTERIO DE OBRAS PÚBLICAS Y COMUNICACIONES"/>
    <s v="2 - SERVICIOS ECONÓMICOS"/>
    <s v="2.7 - Comunicaciones"/>
    <s v="2.7.01 - Comunicaciones"/>
    <s v="2.2 - CONTRATACIÓN DE SERVICIOS"/>
    <s v="2.2.3 - VIÁTICOS"/>
    <s v="N"/>
    <s v="00 - N/A"/>
    <s v="10 - FONDO GENERAL"/>
    <s v="(en blanco)"/>
    <s v="99 - MULTIPROVINCIAL"/>
    <n v="2500000"/>
    <n v="2481600"/>
    <n v="2122950"/>
  </r>
  <r>
    <s v="2022"/>
    <x v="0"/>
    <x v="0"/>
    <x v="0"/>
    <x v="0"/>
    <s v="2 - Poder Ejecutivo"/>
    <s v="0211 - MINISTERIO DE OBRAS PÚBLICAS Y COMUNICACIONES"/>
    <s v="2 - SERVICIOS ECONÓMICOS"/>
    <s v="2.7 - Comunicaciones"/>
    <s v="2.7.01 - Comunicaciones"/>
    <s v="2.2 - CONTRATACIÓN DE SERVICIOS"/>
    <s v="2.2.4 - TRANSPORTE Y ALMACENAJE"/>
    <s v="N"/>
    <s v="00 - N/A"/>
    <s v="10 - FONDO GENERAL"/>
    <s v="(en blanco)"/>
    <s v="99 - MULTIPROVINCIAL"/>
    <n v="215000"/>
    <n v="141100"/>
    <n v="115950"/>
  </r>
  <r>
    <s v="2022"/>
    <x v="0"/>
    <x v="0"/>
    <x v="0"/>
    <x v="0"/>
    <s v="2 - Poder Ejecutivo"/>
    <s v="0211 - MINISTERIO DE OBRAS PÚBLICAS Y COMUNICACIONES"/>
    <s v="2 - SERVICIOS ECONÓMICOS"/>
    <s v="2.7 - Comunicaciones"/>
    <s v="2.7.01 - Comunicaciones"/>
    <s v="2.2 - CONTRATACIÓN DE SERVICIOS"/>
    <s v="2.2.5 - ALQUILERES Y RENTAS"/>
    <s v="N"/>
    <s v="00 - N/A"/>
    <s v="10 - FONDO GENERAL"/>
    <s v="(en blanco)"/>
    <s v="99 - MULTIPROVINCIAL"/>
    <n v="200000"/>
    <n v="66100"/>
    <n v="64959"/>
  </r>
  <r>
    <s v="2022"/>
    <x v="0"/>
    <x v="0"/>
    <x v="0"/>
    <x v="0"/>
    <s v="2 - Poder Ejecutivo"/>
    <s v="0211 - MINISTERIO DE OBRAS PÚBLICAS Y COMUNICACIONES"/>
    <s v="2 - SERVICIOS ECONÓMICOS"/>
    <s v="2.7 - Comunicaciones"/>
    <s v="2.7.01 - Comunicaciones"/>
    <s v="2.2 - CONTRATACIÓN DE SERVICIOS"/>
    <s v="2.2.6 - SEGUROS"/>
    <s v="N"/>
    <s v="00 - N/A"/>
    <s v="10 - FONDO GENERAL"/>
    <s v="(en blanco)"/>
    <s v="99 - MULTIPROVINCIAL"/>
    <n v="800000"/>
    <n v="580000"/>
    <n v="579769.81999999995"/>
  </r>
  <r>
    <s v="2022"/>
    <x v="0"/>
    <x v="0"/>
    <x v="0"/>
    <x v="0"/>
    <s v="2 - Poder Ejecutivo"/>
    <s v="0211 - MINISTERIO DE OBRAS PÚBLICAS Y COMUNICACIONES"/>
    <s v="2 - SERVICIOS ECONÓMICOS"/>
    <s v="2.7 - Comunicaciones"/>
    <s v="2.7.01 - Comunicaciones"/>
    <s v="2.2 - CONTRATACIÓN DE SERVICIOS"/>
    <s v="2.2.7 - SERVICIOS DE CONSERVACIÓN, REPARACIONES MENORES E INSTALACIONES TEMPORALES"/>
    <s v="N"/>
    <s v="00 - N/A"/>
    <s v="10 - FONDO GENERAL"/>
    <s v="(en blanco)"/>
    <s v="99 - MULTIPROVINCIAL"/>
    <n v="1850000"/>
    <n v="1783500"/>
    <n v="1428977.7300000002"/>
  </r>
  <r>
    <s v="2022"/>
    <x v="0"/>
    <x v="0"/>
    <x v="0"/>
    <x v="0"/>
    <s v="2 - Poder Ejecutivo"/>
    <s v="0211 - MINISTERIO DE OBRAS PÚBLICAS Y COMUNICACIONES"/>
    <s v="2 - SERVICIOS ECONÓMICOS"/>
    <s v="2.7 - Comunicaciones"/>
    <s v="2.7.01 - Comunicaciones"/>
    <s v="2.2 - CONTRATACIÓN DE SERVICIOS"/>
    <s v="2.2.8 - OTROS SERVICIOS NO INCLUIDOS EN CONCEPTOS ANTERIORES"/>
    <s v="N"/>
    <s v="00 - N/A"/>
    <s v="10 - FONDO GENERAL"/>
    <s v="(en blanco)"/>
    <s v="99 - MULTIPROVINCIAL"/>
    <n v="2685000"/>
    <n v="1168400"/>
    <n v="1118817.96"/>
  </r>
  <r>
    <s v="2022"/>
    <x v="0"/>
    <x v="0"/>
    <x v="0"/>
    <x v="0"/>
    <s v="2 - Poder Ejecutivo"/>
    <s v="0211 - MINISTERIO DE OBRAS PÚBLICAS Y COMUNICACIONES"/>
    <s v="2 - SERVICIOS ECONÓMICOS"/>
    <s v="2.7 - Comunicaciones"/>
    <s v="2.7.01 - Comunicaciones"/>
    <s v="2.2 - CONTRATACIÓN DE SERVICIOS"/>
    <s v="2.2.9 - OTRAS CONTRATACIONES DE SERVICIOS"/>
    <s v="N"/>
    <s v="00 - N/A"/>
    <s v="10 - FONDO GENERAL"/>
    <s v="(en blanco)"/>
    <s v="99 - MULTIPROVINCIAL"/>
    <n v="1350000"/>
    <n v="1501300"/>
    <n v="935976"/>
  </r>
  <r>
    <s v="2022"/>
    <x v="0"/>
    <x v="0"/>
    <x v="0"/>
    <x v="0"/>
    <s v="2 - Poder Ejecutivo"/>
    <s v="0211 - MINISTERIO DE OBRAS PÚBLICAS Y COMUNICACIONES"/>
    <s v="2 - SERVICIOS ECONÓMICOS"/>
    <s v="2.7 - Comunicaciones"/>
    <s v="2.7.01 - Comunicaciones"/>
    <s v="2.3 - MATERIALES Y SUMINISTROS"/>
    <s v="2.3.1 - ALIMENTOS Y PRODUCTOS AGROFORESTALES"/>
    <s v="N"/>
    <s v="00 - N/A"/>
    <s v="10 - FONDO GENERAL"/>
    <s v="(en blanco)"/>
    <s v="99 - MULTIPROVINCIAL"/>
    <n v="425000"/>
    <n v="387623"/>
    <n v="198072.5"/>
  </r>
  <r>
    <s v="2022"/>
    <x v="0"/>
    <x v="0"/>
    <x v="0"/>
    <x v="0"/>
    <s v="2 - Poder Ejecutivo"/>
    <s v="0211 - MINISTERIO DE OBRAS PÚBLICAS Y COMUNICACIONES"/>
    <s v="2 - SERVICIOS ECONÓMICOS"/>
    <s v="2.7 - Comunicaciones"/>
    <s v="2.7.01 - Comunicaciones"/>
    <s v="2.3 - MATERIALES Y SUMINISTROS"/>
    <s v="2.3.2 - TEXTILES Y VESTUARIOS"/>
    <s v="N"/>
    <s v="00 - N/A"/>
    <s v="10 - FONDO GENERAL"/>
    <s v="(en blanco)"/>
    <s v="99 - MULTIPROVINCIAL"/>
    <n v="625000"/>
    <n v="122600"/>
    <n v="122071"/>
  </r>
  <r>
    <s v="2022"/>
    <x v="0"/>
    <x v="0"/>
    <x v="0"/>
    <x v="0"/>
    <s v="2 - Poder Ejecutivo"/>
    <s v="0211 - MINISTERIO DE OBRAS PÚBLICAS Y COMUNICACIONES"/>
    <s v="2 - SERVICIOS ECONÓMICOS"/>
    <s v="2.7 - Comunicaciones"/>
    <s v="2.7.01 - Comunicaciones"/>
    <s v="2.3 - MATERIALES Y SUMINISTROS"/>
    <s v="2.3.4 - PRODUCTOS FARMACÉUTICOS"/>
    <s v="N"/>
    <s v="00 - N/A"/>
    <s v="10 - FONDO GENERAL"/>
    <s v="(en blanco)"/>
    <s v="99 - MULTIPROVINCIAL"/>
    <n v="55000"/>
    <n v="1000"/>
    <n v="0"/>
  </r>
  <r>
    <s v="2022"/>
    <x v="0"/>
    <x v="0"/>
    <x v="0"/>
    <x v="0"/>
    <s v="2 - Poder Ejecutivo"/>
    <s v="0211 - MINISTERIO DE OBRAS PÚBLICAS Y COMUNICACIONES"/>
    <s v="2 - SERVICIOS ECONÓMICOS"/>
    <s v="2.7 - Comunicaciones"/>
    <s v="2.7.01 - Comunicaciones"/>
    <s v="2.3 - MATERIALES Y SUMINISTROS"/>
    <s v="2.3.6 - PRODUCTOS DE MINERALES, METÁLICOS Y NO METÁLICOS"/>
    <s v="N"/>
    <s v="00 - N/A"/>
    <s v="10 - FONDO GENERAL"/>
    <s v="(en blanco)"/>
    <s v="99 - MULTIPROVINCIAL"/>
    <n v="920000"/>
    <n v="1097991"/>
    <n v="318464.3"/>
  </r>
  <r>
    <s v="2022"/>
    <x v="0"/>
    <x v="0"/>
    <x v="0"/>
    <x v="0"/>
    <s v="2 - Poder Ejecutivo"/>
    <s v="0211 - MINISTERIO DE OBRAS PÚBLICAS Y COMUNICACIONES"/>
    <s v="2 - SERVICIOS ECONÓMICOS"/>
    <s v="2.7 - Comunicaciones"/>
    <s v="2.7.01 - Comunicaciones"/>
    <s v="2.3 - MATERIALES Y SUMINISTROS"/>
    <s v="2.3.7 - COMBUSTIBLES, LUBRICANTES, PRODUCTOS QUÍMICOS Y CONEXOS"/>
    <s v="N"/>
    <s v="00 - N/A"/>
    <s v="10 - FONDO GENERAL"/>
    <s v="(en blanco)"/>
    <s v="99 - MULTIPROVINCIAL"/>
    <n v="5125000"/>
    <n v="6178700"/>
    <n v="4997009.6999999983"/>
  </r>
  <r>
    <s v="2022"/>
    <x v="0"/>
    <x v="0"/>
    <x v="0"/>
    <x v="0"/>
    <s v="2 - Poder Ejecutivo"/>
    <s v="0211 - MINISTERIO DE OBRAS PÚBLICAS Y COMUNICACIONES"/>
    <s v="2 - SERVICIOS ECONÓMICOS"/>
    <s v="2.7 - Comunicaciones"/>
    <s v="2.7.01 - Comunicaciones"/>
    <s v="2.3 - MATERIALES Y SUMINISTROS"/>
    <s v="2.3.9 - PRODUCTOS Y ÚTILES VARIOS"/>
    <s v="N"/>
    <s v="00 - N/A"/>
    <s v="10 - FONDO GENERAL"/>
    <s v="(en blanco)"/>
    <s v="99 - MULTIPROVINCIAL"/>
    <n v="3745000"/>
    <n v="5602551.04"/>
    <n v="3726815.17"/>
  </r>
  <r>
    <s v="2022"/>
    <x v="0"/>
    <x v="0"/>
    <x v="0"/>
    <x v="0"/>
    <s v="2 - Poder Ejecutivo"/>
    <s v="0211 - MINISTERIO DE OBRAS PÚBLICAS Y COMUNICACIONES"/>
    <s v="2 - SERVICIOS ECONÓMICOS"/>
    <s v="2.7 - Comunicaciones"/>
    <s v="2.7.01 - Comunicaciones"/>
    <s v="2.3 - MATERIALES Y SUMINISTROS"/>
    <s v="2.3.3 - PAPEL, CARTÓN E IMPRESOS"/>
    <s v="N"/>
    <s v="00 - N/A"/>
    <s v="10 - FONDO GENERAL"/>
    <s v="(en blanco)"/>
    <s v="99 - MULTIPROVINCIAL"/>
    <n v="470000"/>
    <n v="936900"/>
    <n v="778451.77"/>
  </r>
  <r>
    <s v="2022"/>
    <x v="0"/>
    <x v="0"/>
    <x v="0"/>
    <x v="0"/>
    <s v="2 - Poder Ejecutivo"/>
    <s v="0211 - MINISTERIO DE OBRAS PÚBLICAS Y COMUNICACIONES"/>
    <s v="2 - SERVICIOS ECONÓMICOS"/>
    <s v="2.7 - Comunicaciones"/>
    <s v="2.7.01 - Comunicaciones"/>
    <s v="2.3 - MATERIALES Y SUMINISTROS"/>
    <s v="2.3.5 - CUERO, CAUCHO Y PLÁSTICO"/>
    <s v="N"/>
    <s v="00 - N/A"/>
    <s v="10 - FONDO GENERAL"/>
    <s v="(en blanco)"/>
    <s v="99 - MULTIPROVINCIAL"/>
    <n v="620000"/>
    <n v="619400"/>
    <n v="587550.03999999992"/>
  </r>
  <r>
    <s v="2022"/>
    <x v="0"/>
    <x v="0"/>
    <x v="0"/>
    <x v="0"/>
    <s v="2 - Poder Ejecutivo"/>
    <s v="0211 - MINISTERIO DE OBRAS PÚBLICAS Y COMUNICACIONES"/>
    <s v="4 - SERVICIOS SOCIALES"/>
    <s v="4.1 - Vivienda y servicios comunitarios"/>
    <s v="4.1.01 - Urbanización y servicios comunitarios"/>
    <s v="2.1 - REMUNERACIONES Y CONTRIBUCIONES"/>
    <s v="2.1.1 - REMUNERACIONES"/>
    <s v="N"/>
    <s v="00 - N/A"/>
    <s v="10 - FONDO GENERAL"/>
    <s v="(en blanco)"/>
    <s v="99 - MULTIPROVINCIAL"/>
    <n v="400480000"/>
    <n v="263040280"/>
    <n v="262725821.38999999"/>
  </r>
  <r>
    <s v="2022"/>
    <x v="0"/>
    <x v="0"/>
    <x v="0"/>
    <x v="0"/>
    <s v="2 - Poder Ejecutivo"/>
    <s v="0211 - MINISTERIO DE OBRAS PÚBLICAS Y COMUNICACIONES"/>
    <s v="4 - SERVICIOS SOCIALES"/>
    <s v="4.1 - Vivienda y servicios comunitarios"/>
    <s v="4.1.01 - Urbanización y servicios comunitarios"/>
    <s v="2.1 - REMUNERACIONES Y CONTRIBUCIONES"/>
    <s v="2.1.5 - CONTRIBUCIONES A LA SEGURIDAD SOCIAL"/>
    <s v="N"/>
    <s v="00 - N/A"/>
    <s v="10 - FONDO GENERAL"/>
    <s v="(en blanco)"/>
    <s v="99 - MULTIPROVINCIAL"/>
    <n v="56116880"/>
    <n v="37325307"/>
    <n v="37217207.209999993"/>
  </r>
  <r>
    <s v="2022"/>
    <x v="0"/>
    <x v="0"/>
    <x v="0"/>
    <x v="0"/>
    <s v="2 - Poder Ejecutivo"/>
    <s v="0211 - MINISTERIO DE OBRAS PÚBLICAS Y COMUNICACIONES"/>
    <s v="4 - SERVICIOS SOCIALES"/>
    <s v="4.5 - Protección social"/>
    <s v="4.5.07 - Vivienda social"/>
    <s v="2.1 - REMUNERACIONES Y CONTRIBUCIONES"/>
    <s v="2.1.1 - REMUNERACIONES"/>
    <s v="N"/>
    <s v="00 - N/A"/>
    <s v="10 - FONDO GENERAL"/>
    <s v="(en blanco)"/>
    <s v="99 - MULTIPROVINCIAL"/>
    <n v="81939334"/>
    <n v="88333370"/>
    <n v="88318653.550000012"/>
  </r>
  <r>
    <s v="2022"/>
    <x v="0"/>
    <x v="0"/>
    <x v="0"/>
    <x v="0"/>
    <s v="2 - Poder Ejecutivo"/>
    <s v="0211 - MINISTERIO DE OBRAS PÚBLICAS Y COMUNICACIONES"/>
    <s v="4 - SERVICIOS SOCIALES"/>
    <s v="4.5 - Protección social"/>
    <s v="4.5.07 - Vivienda social"/>
    <s v="2.1 - REMUNERACIONES Y CONTRIBUCIONES"/>
    <s v="2.1.2 - SOBRESUELDOS"/>
    <s v="N"/>
    <s v="00 - N/A"/>
    <s v="10 - FONDO GENERAL"/>
    <s v="(en blanco)"/>
    <s v="99 - MULTIPROVINCIAL"/>
    <n v="14518474"/>
    <n v="16782575"/>
    <n v="14766120.09"/>
  </r>
  <r>
    <s v="2022"/>
    <x v="0"/>
    <x v="0"/>
    <x v="0"/>
    <x v="0"/>
    <s v="2 - Poder Ejecutivo"/>
    <s v="0211 - MINISTERIO DE OBRAS PÚBLICAS Y COMUNICACIONES"/>
    <s v="4 - SERVICIOS SOCIALES"/>
    <s v="4.5 - Protección social"/>
    <s v="4.5.07 - Vivienda social"/>
    <s v="2.1 - REMUNERACIONES Y CONTRIBUCIONES"/>
    <s v="2.1.5 - CONTRIBUCIONES A LA SEGURIDAD SOCIAL"/>
    <s v="N"/>
    <s v="00 - N/A"/>
    <s v="10 - FONDO GENERAL"/>
    <s v="(en blanco)"/>
    <s v="99 - MULTIPROVINCIAL"/>
    <n v="9670752"/>
    <n v="12181656"/>
    <n v="12077032.15"/>
  </r>
  <r>
    <s v="2022"/>
    <x v="0"/>
    <x v="0"/>
    <x v="0"/>
    <x v="0"/>
    <s v="2 - Poder Ejecutivo"/>
    <s v="0211 - MINISTERIO DE OBRAS PÚBLICAS Y COMUNICACIONES"/>
    <s v="4 - SERVICIOS SOCIALES"/>
    <s v="4.5 - Protección social"/>
    <s v="4.5.07 - Vivienda social"/>
    <s v="2.2 - CONTRATACIÓN DE SERVICIOS"/>
    <s v="2.2.1 - SERVICIOS BÁSICOS"/>
    <s v="N"/>
    <s v="00 - N/A"/>
    <s v="10 - FONDO GENERAL"/>
    <s v="(en blanco)"/>
    <s v="99 - MULTIPROVINCIAL"/>
    <n v="2587200"/>
    <n v="3657314"/>
    <n v="3619817.3100000005"/>
  </r>
  <r>
    <s v="2022"/>
    <x v="0"/>
    <x v="0"/>
    <x v="0"/>
    <x v="0"/>
    <s v="2 - Poder Ejecutivo"/>
    <s v="0211 - MINISTERIO DE OBRAS PÚBLICAS Y COMUNICACIONES"/>
    <s v="4 - SERVICIOS SOCIALES"/>
    <s v="4.5 - Protección social"/>
    <s v="4.5.07 - Vivienda social"/>
    <s v="2.2 - CONTRATACIÓN DE SERVICIOS"/>
    <s v="2.2.2 - PUBLICIDAD, IMPRESIÓN Y ENCUADERNACIÓN"/>
    <s v="N"/>
    <s v="00 - N/A"/>
    <s v="10 - FONDO GENERAL"/>
    <s v="(en blanco)"/>
    <s v="99 - MULTIPROVINCIAL"/>
    <n v="630000"/>
    <n v="700000"/>
    <n v="678191.41"/>
  </r>
  <r>
    <s v="2022"/>
    <x v="0"/>
    <x v="0"/>
    <x v="0"/>
    <x v="0"/>
    <s v="2 - Poder Ejecutivo"/>
    <s v="0211 - MINISTERIO DE OBRAS PÚBLICAS Y COMUNICACIONES"/>
    <s v="4 - SERVICIOS SOCIALES"/>
    <s v="4.5 - Protección social"/>
    <s v="4.5.07 - Vivienda social"/>
    <s v="2.2 - CONTRATACIÓN DE SERVICIOS"/>
    <s v="2.2.3 - VIÁTICOS"/>
    <s v="N"/>
    <s v="00 - N/A"/>
    <s v="10 - FONDO GENERAL"/>
    <s v="(en blanco)"/>
    <s v="99 - MULTIPROVINCIAL"/>
    <n v="850000"/>
    <n v="1100000"/>
    <n v="1058750"/>
  </r>
  <r>
    <s v="2022"/>
    <x v="0"/>
    <x v="0"/>
    <x v="0"/>
    <x v="0"/>
    <s v="2 - Poder Ejecutivo"/>
    <s v="0211 - MINISTERIO DE OBRAS PÚBLICAS Y COMUNICACIONES"/>
    <s v="4 - SERVICIOS SOCIALES"/>
    <s v="4.5 - Protección social"/>
    <s v="4.5.07 - Vivienda social"/>
    <s v="2.2 - CONTRATACIÓN DE SERVICIOS"/>
    <s v="2.2.4 - TRANSPORTE Y ALMACENAJE"/>
    <s v="N"/>
    <s v="00 - N/A"/>
    <s v="10 - FONDO GENERAL"/>
    <s v="(en blanco)"/>
    <s v="99 - MULTIPROVINCIAL"/>
    <n v="60000"/>
    <n v="103000"/>
    <n v="87709"/>
  </r>
  <r>
    <s v="2022"/>
    <x v="0"/>
    <x v="0"/>
    <x v="0"/>
    <x v="0"/>
    <s v="2 - Poder Ejecutivo"/>
    <s v="0211 - MINISTERIO DE OBRAS PÚBLICAS Y COMUNICACIONES"/>
    <s v="4 - SERVICIOS SOCIALES"/>
    <s v="4.5 - Protección social"/>
    <s v="4.5.07 - Vivienda social"/>
    <s v="2.2 - CONTRATACIÓN DE SERVICIOS"/>
    <s v="2.2.5 - ALQUILERES Y RENTAS"/>
    <s v="N"/>
    <s v="00 - N/A"/>
    <s v="10 - FONDO GENERAL"/>
    <s v="(en blanco)"/>
    <s v="99 - MULTIPROVINCIAL"/>
    <n v="6410000"/>
    <n v="8445153.7000000011"/>
    <n v="8438237.7000000011"/>
  </r>
  <r>
    <s v="2022"/>
    <x v="0"/>
    <x v="0"/>
    <x v="0"/>
    <x v="0"/>
    <s v="2 - Poder Ejecutivo"/>
    <s v="0211 - MINISTERIO DE OBRAS PÚBLICAS Y COMUNICACIONES"/>
    <s v="4 - SERVICIOS SOCIALES"/>
    <s v="4.5 - Protección social"/>
    <s v="4.5.07 - Vivienda social"/>
    <s v="2.2 - CONTRATACIÓN DE SERVICIOS"/>
    <s v="2.2.6 - SEGUROS"/>
    <s v="N"/>
    <s v="00 - N/A"/>
    <s v="10 - FONDO GENERAL"/>
    <s v="(en blanco)"/>
    <s v="99 - MULTIPROVINCIAL"/>
    <n v="1544000"/>
    <n v="1393600"/>
    <n v="1393518.83"/>
  </r>
  <r>
    <s v="2022"/>
    <x v="0"/>
    <x v="0"/>
    <x v="0"/>
    <x v="0"/>
    <s v="2 - Poder Ejecutivo"/>
    <s v="0211 - MINISTERIO DE OBRAS PÚBLICAS Y COMUNICACIONES"/>
    <s v="4 - SERVICIOS SOCIALES"/>
    <s v="4.5 - Protección social"/>
    <s v="4.5.07 - Vivienda social"/>
    <s v="2.2 - CONTRATACIÓN DE SERVICIOS"/>
    <s v="2.2.7 - SERVICIOS DE CONSERVACIÓN, REPARACIONES MENORES E INSTALACIONES TEMPORALES"/>
    <s v="N"/>
    <s v="00 - N/A"/>
    <s v="10 - FONDO GENERAL"/>
    <s v="(en blanco)"/>
    <s v="99 - MULTIPROVINCIAL"/>
    <n v="15490000"/>
    <n v="3350401.07"/>
    <n v="2794003.3300000005"/>
  </r>
  <r>
    <s v="2022"/>
    <x v="0"/>
    <x v="0"/>
    <x v="0"/>
    <x v="0"/>
    <s v="2 - Poder Ejecutivo"/>
    <s v="0211 - MINISTERIO DE OBRAS PÚBLICAS Y COMUNICACIONES"/>
    <s v="4 - SERVICIOS SOCIALES"/>
    <s v="4.5 - Protección social"/>
    <s v="4.5.07 - Vivienda social"/>
    <s v="2.2 - CONTRATACIÓN DE SERVICIOS"/>
    <s v="2.2.8 - OTROS SERVICIOS NO INCLUIDOS EN CONCEPTOS ANTERIORES"/>
    <s v="N"/>
    <s v="00 - N/A"/>
    <s v="10 - FONDO GENERAL"/>
    <s v="(en blanco)"/>
    <s v="99 - MULTIPROVINCIAL"/>
    <n v="11852000"/>
    <n v="4426240.8"/>
    <n v="4303961.13"/>
  </r>
  <r>
    <s v="2022"/>
    <x v="0"/>
    <x v="0"/>
    <x v="0"/>
    <x v="0"/>
    <s v="2 - Poder Ejecutivo"/>
    <s v="0211 - MINISTERIO DE OBRAS PÚBLICAS Y COMUNICACIONES"/>
    <s v="4 - SERVICIOS SOCIALES"/>
    <s v="4.5 - Protección social"/>
    <s v="4.5.07 - Vivienda social"/>
    <s v="2.2 - CONTRATACIÓN DE SERVICIOS"/>
    <s v="2.2.9 - OTRAS CONTRATACIONES DE SERVICIOS"/>
    <s v="N"/>
    <s v="00 - N/A"/>
    <s v="10 - FONDO GENERAL"/>
    <s v="(en blanco)"/>
    <s v="99 - MULTIPROVINCIAL"/>
    <n v="400000"/>
    <n v="2229440.33"/>
    <n v="2028497.04"/>
  </r>
  <r>
    <s v="2022"/>
    <x v="0"/>
    <x v="0"/>
    <x v="0"/>
    <x v="0"/>
    <s v="2 - Poder Ejecutivo"/>
    <s v="0211 - MINISTERIO DE OBRAS PÚBLICAS Y COMUNICACIONES"/>
    <s v="4 - SERVICIOS SOCIALES"/>
    <s v="4.5 - Protección social"/>
    <s v="4.5.07 - Vivienda social"/>
    <s v="2.3 - MATERIALES Y SUMINISTROS"/>
    <s v="2.3.1 - ALIMENTOS Y PRODUCTOS AGROFORESTALES"/>
    <s v="N"/>
    <s v="00 - N/A"/>
    <s v="10 - FONDO GENERAL"/>
    <s v="(en blanco)"/>
    <s v="99 - MULTIPROVINCIAL"/>
    <n v="225000"/>
    <n v="443906.14"/>
    <n v="402394.54999999993"/>
  </r>
  <r>
    <s v="2022"/>
    <x v="0"/>
    <x v="0"/>
    <x v="0"/>
    <x v="0"/>
    <s v="2 - Poder Ejecutivo"/>
    <s v="0211 - MINISTERIO DE OBRAS PÚBLICAS Y COMUNICACIONES"/>
    <s v="4 - SERVICIOS SOCIALES"/>
    <s v="4.5 - Protección social"/>
    <s v="4.5.07 - Vivienda social"/>
    <s v="2.3 - MATERIALES Y SUMINISTROS"/>
    <s v="2.3.2 - TEXTILES Y VESTUARIOS"/>
    <s v="N"/>
    <s v="00 - N/A"/>
    <s v="10 - FONDO GENERAL"/>
    <s v="(en blanco)"/>
    <s v="99 - MULTIPROVINCIAL"/>
    <n v="20000"/>
    <n v="118100"/>
    <n v="118001.13"/>
  </r>
  <r>
    <s v="2022"/>
    <x v="0"/>
    <x v="0"/>
    <x v="0"/>
    <x v="0"/>
    <s v="2 - Poder Ejecutivo"/>
    <s v="0211 - MINISTERIO DE OBRAS PÚBLICAS Y COMUNICACIONES"/>
    <s v="4 - SERVICIOS SOCIALES"/>
    <s v="4.5 - Protección social"/>
    <s v="4.5.07 - Vivienda social"/>
    <s v="2.3 - MATERIALES Y SUMINISTROS"/>
    <s v="2.3.6 - PRODUCTOS DE MINERALES, METÁLICOS Y NO METÁLICOS"/>
    <s v="N"/>
    <s v="00 - N/A"/>
    <s v="10 - FONDO GENERAL"/>
    <s v="(en blanco)"/>
    <s v="99 - MULTIPROVINCIAL"/>
    <n v="15000"/>
    <n v="265701.64"/>
    <n v="261904.7"/>
  </r>
  <r>
    <s v="2022"/>
    <x v="0"/>
    <x v="0"/>
    <x v="0"/>
    <x v="0"/>
    <s v="2 - Poder Ejecutivo"/>
    <s v="0211 - MINISTERIO DE OBRAS PÚBLICAS Y COMUNICACIONES"/>
    <s v="4 - SERVICIOS SOCIALES"/>
    <s v="4.5 - Protección social"/>
    <s v="4.5.07 - Vivienda social"/>
    <s v="2.3 - MATERIALES Y SUMINISTROS"/>
    <s v="2.3.7 - COMBUSTIBLES, LUBRICANTES, PRODUCTOS QUÍMICOS Y CONEXOS"/>
    <s v="N"/>
    <s v="00 - N/A"/>
    <s v="10 - FONDO GENERAL"/>
    <s v="(en blanco)"/>
    <s v="99 - MULTIPROVINCIAL"/>
    <n v="3600000"/>
    <n v="3774762.3"/>
    <n v="3759031.8800000004"/>
  </r>
  <r>
    <s v="2022"/>
    <x v="0"/>
    <x v="0"/>
    <x v="0"/>
    <x v="0"/>
    <s v="2 - Poder Ejecutivo"/>
    <s v="0211 - MINISTERIO DE OBRAS PÚBLICAS Y COMUNICACIONES"/>
    <s v="4 - SERVICIOS SOCIALES"/>
    <s v="4.5 - Protección social"/>
    <s v="4.5.07 - Vivienda social"/>
    <s v="2.3 - MATERIALES Y SUMINISTROS"/>
    <s v="2.3.9 - PRODUCTOS Y ÚTILES VARIOS"/>
    <s v="N"/>
    <s v="00 - N/A"/>
    <s v="10 - FONDO GENERAL"/>
    <s v="(en blanco)"/>
    <s v="99 - MULTIPROVINCIAL"/>
    <n v="1465000"/>
    <n v="1874630.34"/>
    <n v="1835294.4900000002"/>
  </r>
  <r>
    <s v="2022"/>
    <x v="0"/>
    <x v="0"/>
    <x v="0"/>
    <x v="0"/>
    <s v="2 - Poder Ejecutivo"/>
    <s v="0211 - MINISTERIO DE OBRAS PÚBLICAS Y COMUNICACIONES"/>
    <s v="4 - SERVICIOS SOCIALES"/>
    <s v="4.5 - Protección social"/>
    <s v="4.5.07 - Vivienda social"/>
    <s v="2.3 - MATERIALES Y SUMINISTROS"/>
    <s v="2.3.3 - PAPEL, CARTÓN E IMPRESOS"/>
    <s v="N"/>
    <s v="00 - N/A"/>
    <s v="10 - FONDO GENERAL"/>
    <s v="(en blanco)"/>
    <s v="99 - MULTIPROVINCIAL"/>
    <n v="460000"/>
    <n v="233383.46999999997"/>
    <n v="208841.21000000002"/>
  </r>
  <r>
    <s v="2022"/>
    <x v="0"/>
    <x v="0"/>
    <x v="0"/>
    <x v="0"/>
    <s v="2 - Poder Ejecutivo"/>
    <s v="0211 - MINISTERIO DE OBRAS PÚBLICAS Y COMUNICACIONES"/>
    <s v="4 - SERVICIOS SOCIALES"/>
    <s v="4.5 - Protección social"/>
    <s v="4.5.07 - Vivienda social"/>
    <s v="2.3 - MATERIALES Y SUMINISTROS"/>
    <s v="2.3.5 - CUERO, CAUCHO Y PLÁSTICO"/>
    <s v="N"/>
    <s v="00 - N/A"/>
    <s v="10 - FONDO GENERAL"/>
    <s v="(en blanco)"/>
    <s v="99 - MULTIPROVINCIAL"/>
    <n v="0"/>
    <n v="212016.11"/>
    <n v="211151.75"/>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s v="N"/>
    <s v="00 - N/A"/>
    <s v="10 - FONDO GENERAL"/>
    <s v="(en blanco)"/>
    <s v="99 - MULTIPROVINCIAL"/>
    <n v="1065011044"/>
    <n v="1107797352.8500001"/>
    <n v="1088197791.95"/>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s v="N"/>
    <s v="00 - N/A"/>
    <s v="20 - FONDOS CON DESTINO ESPECÍFICO"/>
    <s v="(en blanco)"/>
    <s v="99 - MULTIPROVINCIAL"/>
    <n v="742306801"/>
    <n v="821229994.01999998"/>
    <n v="764562661.26000059"/>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s v="N"/>
    <s v="00 - N/A"/>
    <s v="10 - FONDO GENERAL"/>
    <s v="(en blanco)"/>
    <s v="99 - MULTIPROVINCIAL"/>
    <n v="183673402"/>
    <n v="206799935.38999999"/>
    <n v="146380311.43999997"/>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s v="N"/>
    <s v="00 - N/A"/>
    <s v="20 - FONDOS CON DESTINO ESPECÍFICO"/>
    <s v="(en blanco)"/>
    <s v="99 - MULTIPROVINCIAL"/>
    <n v="175217416"/>
    <n v="249129722.97999999"/>
    <n v="236818187.06"/>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3 - DIETAS Y GASTOS DE REPRESENTACIÓN"/>
    <s v="N"/>
    <s v="00 - N/A"/>
    <s v="10 - FONDO GENERAL"/>
    <s v="(en blanco)"/>
    <s v="99 - MULTIPROVINCIAL"/>
    <n v="3400000"/>
    <n v="1001951"/>
    <n v="582099.03"/>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4 - GRATIFICACIONES Y BONIFICACIONES"/>
    <s v="N"/>
    <s v="00 - N/A"/>
    <s v="20 - FONDOS CON DESTINO ESPECÍFICO"/>
    <s v="(en blanco)"/>
    <s v="99 - MULTIPROVINCIAL"/>
    <n v="400000"/>
    <n v="400000"/>
    <n v="185000"/>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s v="N"/>
    <s v="00 - N/A"/>
    <s v="10 - FONDO GENERAL"/>
    <s v="(en blanco)"/>
    <s v="99 - MULTIPROVINCIAL"/>
    <n v="121907824"/>
    <n v="136012240.32999998"/>
    <n v="121861883.51000004"/>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s v="N"/>
    <s v="00 - N/A"/>
    <s v="20 - FONDOS CON DESTINO ESPECÍFICO"/>
    <s v="(en blanco)"/>
    <s v="99 - MULTIPROVINCIAL"/>
    <n v="105497562"/>
    <n v="108259062"/>
    <n v="90008304.509999886"/>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s v="N"/>
    <s v="00 - N/A"/>
    <s v="10 - FONDO GENERAL"/>
    <s v="(en blanco)"/>
    <s v="99 - MULTIPROVINCIAL"/>
    <n v="116302600"/>
    <n v="76380682.689999998"/>
    <n v="66138976.789999984"/>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s v="N"/>
    <s v="00 - N/A"/>
    <s v="10 - FONDO GENERAL"/>
    <s v="(en blanco)"/>
    <s v="99 - MULTIPROVINCIAL"/>
    <n v="70030442"/>
    <n v="75927364"/>
    <n v="72735332.329999983"/>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s v="N"/>
    <s v="00 - N/A"/>
    <s v="20 - FONDOS CON DESTINO ESPECÍFICO"/>
    <s v="(en blanco)"/>
    <s v="99 - MULTIPROVINCIAL"/>
    <n v="80000000"/>
    <n v="131200000"/>
    <n v="111497306.44000001"/>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s v="N"/>
    <s v="00 - N/A"/>
    <s v="10 - FONDO GENERAL"/>
    <s v="(en blanco)"/>
    <s v="99 - MULTIPROVINCIAL"/>
    <n v="13643510"/>
    <n v="22656773"/>
    <n v="22338213.780000001"/>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s v="N"/>
    <s v="00 - N/A"/>
    <s v="20 - FONDOS CON DESTINO ESPECÍFICO"/>
    <s v="(en blanco)"/>
    <s v="99 - MULTIPROVINCIAL"/>
    <n v="23627345"/>
    <n v="18488567.32"/>
    <n v="16633088"/>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s v="N"/>
    <s v="00 - N/A"/>
    <s v="10 - FONDO GENERAL"/>
    <s v="(en blanco)"/>
    <s v="99 - MULTIPROVINCIAL"/>
    <n v="12090000"/>
    <n v="2960000"/>
    <n v="1426187.43"/>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s v="N"/>
    <s v="00 - N/A"/>
    <s v="20 - FONDOS CON DESTINO ESPECÍFICO"/>
    <s v="(en blanco)"/>
    <s v="99 - MULTIPROVINCIAL"/>
    <n v="4083600"/>
    <n v="5243600"/>
    <n v="3837946.14"/>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s v="N"/>
    <s v="00 - N/A"/>
    <s v="10 - FONDO GENERAL"/>
    <s v="(en blanco)"/>
    <s v="99 - MULTIPROVINCIAL"/>
    <n v="43050000"/>
    <n v="15765146.439999998"/>
    <n v="5870468.7399999993"/>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s v="N"/>
    <s v="00 - N/A"/>
    <s v="20 - FONDOS CON DESTINO ESPECÍFICO"/>
    <s v="(en blanco)"/>
    <s v="99 - MULTIPROVINCIAL"/>
    <n v="443399806"/>
    <n v="289502806"/>
    <n v="233179661.10999995"/>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s v="N"/>
    <s v="00 - N/A"/>
    <s v="10 - FONDO GENERAL"/>
    <s v="(en blanco)"/>
    <s v="99 - MULTIPROVINCIAL"/>
    <n v="30802000"/>
    <n v="61870124.450000003"/>
    <n v="31269396.600000005"/>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s v="N"/>
    <s v="00 - N/A"/>
    <s v="20 - FONDOS CON DESTINO ESPECÍFICO"/>
    <s v="(en blanco)"/>
    <s v="99 - MULTIPROVINCIAL"/>
    <n v="8225000"/>
    <n v="20734000"/>
    <n v="20046794.100000001"/>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s v="N"/>
    <s v="00 - N/A"/>
    <s v="10 - FONDO GENERAL"/>
    <s v="(en blanco)"/>
    <s v="99 - MULTIPROVINCIAL"/>
    <n v="24340000"/>
    <n v="24189309.570000004"/>
    <n v="9877206.7799999993"/>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s v="N"/>
    <s v="00 - N/A"/>
    <s v="20 - FONDOS CON DESTINO ESPECÍFICO"/>
    <s v="(en blanco)"/>
    <s v="99 - MULTIPROVINCIAL"/>
    <n v="37250000"/>
    <n v="49150000"/>
    <n v="15889558.489999995"/>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N"/>
    <s v="00 - N/A"/>
    <s v="10 - FONDO GENERAL"/>
    <s v="(en blanco)"/>
    <s v="99 - MULTIPROVINCIAL"/>
    <n v="100336854"/>
    <n v="79085679.25999999"/>
    <n v="34823133.650000006"/>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N"/>
    <s v="00 - N/A"/>
    <s v="20 - FONDOS CON DESTINO ESPECÍFICO"/>
    <s v="(en blanco)"/>
    <s v="99 - MULTIPROVINCIAL"/>
    <n v="189357041"/>
    <n v="186879939.68000001"/>
    <n v="58405284.479999982"/>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s v="N"/>
    <s v="00 - N/A"/>
    <s v="10 - FONDO GENERAL"/>
    <s v="(en blanco)"/>
    <s v="99 - MULTIPROVINCIAL"/>
    <n v="48448100"/>
    <n v="39811762"/>
    <n v="22898040.160000008"/>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s v="N"/>
    <s v="00 - N/A"/>
    <s v="20 - FONDOS CON DESTINO ESPECÍFICO"/>
    <s v="(en blanco)"/>
    <s v="99 - MULTIPROVINCIAL"/>
    <n v="11181900"/>
    <n v="10681900"/>
    <n v="7740991.9499999983"/>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s v="N"/>
    <s v="00 - N/A"/>
    <s v="10 - FONDO GENERAL"/>
    <s v="(en blanco)"/>
    <s v="99 - MULTIPROVINCIAL"/>
    <n v="42500000"/>
    <n v="38166558.759999998"/>
    <n v="36295077.530000001"/>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s v="N"/>
    <s v="00 - N/A"/>
    <s v="20 - FONDOS CON DESTINO ESPECÍFICO"/>
    <s v="(en blanco)"/>
    <s v="99 - MULTIPROVINCIAL"/>
    <n v="11200000"/>
    <n v="15765345"/>
    <n v="1711179.48"/>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s v="N"/>
    <s v="00 - N/A"/>
    <s v="10 - FONDO GENERAL"/>
    <s v="(en blanco)"/>
    <s v="99 - MULTIPROVINCIAL"/>
    <n v="9550000"/>
    <n v="7653344.1800000006"/>
    <n v="3556273.34"/>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s v="N"/>
    <s v="00 - N/A"/>
    <s v="20 - FONDOS CON DESTINO ESPECÍFICO"/>
    <s v="(en blanco)"/>
    <s v="99 - MULTIPROVINCIAL"/>
    <n v="19050692"/>
    <n v="19050692"/>
    <n v="869504.24"/>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4 - PRODUCTOS FARMACÉUTICOS"/>
    <s v="N"/>
    <s v="00 - N/A"/>
    <s v="10 - FONDO GENERAL"/>
    <s v="(en blanco)"/>
    <s v="99 - MULTIPROVINCIAL"/>
    <n v="210000"/>
    <n v="350000"/>
    <n v="49471.09"/>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4 - PRODUCTOS FARMACÉUTICOS"/>
    <s v="N"/>
    <s v="00 - N/A"/>
    <s v="20 - FONDOS CON DESTINO ESPECÍFICO"/>
    <s v="(en blanco)"/>
    <s v="99 - MULTIPROVINCIAL"/>
    <n v="650000"/>
    <n v="650000"/>
    <n v="283348.21999999997"/>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s v="N"/>
    <s v="00 - N/A"/>
    <s v="10 - FONDO GENERAL"/>
    <s v="(en blanco)"/>
    <s v="99 - MULTIPROVINCIAL"/>
    <n v="3494600"/>
    <n v="3601625.3"/>
    <n v="1049342.6499999999"/>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s v="N"/>
    <s v="00 - N/A"/>
    <s v="20 - FONDOS CON DESTINO ESPECÍFICO"/>
    <s v="(en blanco)"/>
    <s v="99 - MULTIPROVINCIAL"/>
    <n v="5108000"/>
    <n v="5108000"/>
    <n v="405509.32"/>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s v="N"/>
    <s v="00 - N/A"/>
    <s v="10 - FONDO GENERAL"/>
    <s v="(en blanco)"/>
    <s v="99 - MULTIPROVINCIAL"/>
    <n v="39290000"/>
    <n v="34591540.149999999"/>
    <n v="27971151.289999999"/>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s v="N"/>
    <s v="00 - N/A"/>
    <s v="20 - FONDOS CON DESTINO ESPECÍFICO"/>
    <s v="(en blanco)"/>
    <s v="99 - MULTIPROVINCIAL"/>
    <n v="22973448"/>
    <n v="25373448"/>
    <n v="7026805.1300000008"/>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s v="N"/>
    <s v="00 - N/A"/>
    <s v="10 - FONDO GENERAL"/>
    <s v="(en blanco)"/>
    <s v="99 - MULTIPROVINCIAL"/>
    <n v="37903385"/>
    <n v="28400689.530000001"/>
    <n v="18007107.170000002"/>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s v="N"/>
    <s v="00 - N/A"/>
    <s v="20 - FONDOS CON DESTINO ESPECÍFICO"/>
    <s v="(en blanco)"/>
    <s v="99 - MULTIPROVINCIAL"/>
    <n v="18105665"/>
    <n v="22453665"/>
    <n v="4945200.22"/>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3 - PAPEL, CARTÓN E IMPRESOS"/>
    <s v="N"/>
    <s v="00 - N/A"/>
    <s v="10 - FONDO GENERAL"/>
    <s v="(en blanco)"/>
    <s v="99 - MULTIPROVINCIAL"/>
    <n v="18761140"/>
    <n v="27297899.77"/>
    <n v="2698167.6"/>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3 - PAPEL, CARTÓN E IMPRESOS"/>
    <s v="N"/>
    <s v="00 - N/A"/>
    <s v="20 - FONDOS CON DESTINO ESPECÍFICO"/>
    <s v="(en blanco)"/>
    <s v="99 - MULTIPROVINCIAL"/>
    <n v="20825135"/>
    <n v="21825135"/>
    <n v="4529851.62"/>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5 - CUERO, CAUCHO Y PLÁSTICO"/>
    <s v="N"/>
    <s v="00 - N/A"/>
    <s v="10 - FONDO GENERAL"/>
    <s v="(en blanco)"/>
    <s v="99 - MULTIPROVINCIAL"/>
    <n v="3012000"/>
    <n v="1601673.6"/>
    <n v="474279.83999999997"/>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5 - CUERO, CAUCHO Y PLÁSTICO"/>
    <s v="N"/>
    <s v="00 - N/A"/>
    <s v="20 - FONDOS CON DESTINO ESPECÍFICO"/>
    <s v="(en blanco)"/>
    <s v="99 - MULTIPROVINCIAL"/>
    <n v="2578800"/>
    <n v="4078800"/>
    <n v="1308743.6400000001"/>
  </r>
  <r>
    <s v="2022"/>
    <x v="0"/>
    <x v="0"/>
    <x v="0"/>
    <x v="0"/>
    <s v="2 - Poder Ejecutivo"/>
    <s v="0212 - MINISTERIO DE INDUSTRIA, COMERCIO Y MIPYMES (MICM)"/>
    <s v="4 - SERVICIOS SOCIALES"/>
    <s v="4.3 - Actividades deportivas, recreativas, culturales y religiosas"/>
    <s v="4.3.03 - Servicios culturales"/>
    <s v="2.1 - REMUNERACIONES Y CONTRIBUCIONES"/>
    <s v="2.1.1 - REMUNERACIONES"/>
    <s v="N"/>
    <s v="00 - N/A"/>
    <s v="10 - FONDO GENERAL"/>
    <s v="(en blanco)"/>
    <s v="99 - MULTIPROVINCIAL"/>
    <n v="27836000"/>
    <n v="31391967.59"/>
    <n v="31300499.870000005"/>
  </r>
  <r>
    <s v="2022"/>
    <x v="0"/>
    <x v="0"/>
    <x v="0"/>
    <x v="0"/>
    <s v="2 - Poder Ejecutivo"/>
    <s v="0212 - MINISTERIO DE INDUSTRIA, COMERCIO Y MIPYMES (MICM)"/>
    <s v="4 - SERVICIOS SOCIALES"/>
    <s v="4.3 - Actividades deportivas, recreativas, culturales y religiosas"/>
    <s v="4.3.03 - Servicios culturales"/>
    <s v="2.1 - REMUNERACIONES Y CONTRIBUCIONES"/>
    <s v="2.1.2 - SOBRESUELDOS"/>
    <s v="N"/>
    <s v="00 - N/A"/>
    <s v="10 - FONDO GENERAL"/>
    <s v="(en blanco)"/>
    <s v="99 - MULTIPROVINCIAL"/>
    <n v="2692000"/>
    <n v="2200000"/>
    <n v="2194722.21"/>
  </r>
  <r>
    <s v="2022"/>
    <x v="0"/>
    <x v="0"/>
    <x v="0"/>
    <x v="0"/>
    <s v="2 - Poder Ejecutivo"/>
    <s v="0212 - MINISTERIO DE INDUSTRIA, COMERCIO Y MIPYMES (MICM)"/>
    <s v="4 - SERVICIOS SOCIALES"/>
    <s v="4.3 - Actividades deportivas, recreativas, culturales y religiosas"/>
    <s v="4.3.03 - Servicios culturales"/>
    <s v="2.1 - REMUNERACIONES Y CONTRIBUCIONES"/>
    <s v="2.1.5 - CONTRIBUCIONES A LA SEGURIDAD SOCIAL"/>
    <s v="N"/>
    <s v="00 - N/A"/>
    <s v="10 - FONDO GENERAL"/>
    <s v="(en blanco)"/>
    <s v="99 - MULTIPROVINCIAL"/>
    <n v="3823056"/>
    <n v="4129109.96"/>
    <n v="4054481.6900000009"/>
  </r>
  <r>
    <s v="2022"/>
    <x v="0"/>
    <x v="0"/>
    <x v="0"/>
    <x v="0"/>
    <s v="2 - Poder Ejecutivo"/>
    <s v="0212 - MINISTERIO DE INDUSTRIA, COMERCIO Y MIPYMES (MICM)"/>
    <s v="4 - SERVICIOS SOCIALES"/>
    <s v="4.3 - Actividades deportivas, recreativas, culturales y religiosas"/>
    <s v="4.3.03 - Servicios culturales"/>
    <s v="2.2 - CONTRATACIÓN DE SERVICIOS"/>
    <s v="2.2.1 - SERVICIOS BÁSICOS"/>
    <s v="N"/>
    <s v="00 - N/A"/>
    <s v="10 - FONDO GENERAL"/>
    <s v="(en blanco)"/>
    <s v="99 - MULTIPROVINCIAL"/>
    <n v="1529600"/>
    <n v="1532300"/>
    <n v="1532228.5699999996"/>
  </r>
  <r>
    <s v="2022"/>
    <x v="0"/>
    <x v="0"/>
    <x v="0"/>
    <x v="0"/>
    <s v="2 - Poder Ejecutivo"/>
    <s v="0212 - MINISTERIO DE INDUSTRIA, COMERCIO Y MIPYMES (MICM)"/>
    <s v="4 - SERVICIOS SOCIALES"/>
    <s v="4.3 - Actividades deportivas, recreativas, culturales y religiosas"/>
    <s v="4.3.03 - Servicios culturales"/>
    <s v="2.2 - CONTRATACIÓN DE SERVICIOS"/>
    <s v="2.2.2 - PUBLICIDAD, IMPRESIÓN Y ENCUADERNACIÓN"/>
    <s v="N"/>
    <s v="00 - N/A"/>
    <s v="10 - FONDO GENERAL"/>
    <s v="(en blanco)"/>
    <s v="99 - MULTIPROVINCIAL"/>
    <n v="200000"/>
    <n v="167000"/>
    <n v="25960"/>
  </r>
  <r>
    <s v="2022"/>
    <x v="0"/>
    <x v="0"/>
    <x v="0"/>
    <x v="0"/>
    <s v="2 - Poder Ejecutivo"/>
    <s v="0212 - MINISTERIO DE INDUSTRIA, COMERCIO Y MIPYMES (MICM)"/>
    <s v="4 - SERVICIOS SOCIALES"/>
    <s v="4.3 - Actividades deportivas, recreativas, culturales y religiosas"/>
    <s v="4.3.03 - Servicios culturales"/>
    <s v="2.2 - CONTRATACIÓN DE SERVICIOS"/>
    <s v="2.2.3 - VIÁTICOS"/>
    <s v="N"/>
    <s v="00 - N/A"/>
    <s v="10 - FONDO GENERAL"/>
    <s v="(en blanco)"/>
    <s v="99 - MULTIPROVINCIAL"/>
    <n v="1500000"/>
    <n v="1500000"/>
    <n v="1499324.23"/>
  </r>
  <r>
    <s v="2022"/>
    <x v="0"/>
    <x v="0"/>
    <x v="0"/>
    <x v="0"/>
    <s v="2 - Poder Ejecutivo"/>
    <s v="0212 - MINISTERIO DE INDUSTRIA, COMERCIO Y MIPYMES (MICM)"/>
    <s v="4 - SERVICIOS SOCIALES"/>
    <s v="4.3 - Actividades deportivas, recreativas, culturales y religiosas"/>
    <s v="4.3.03 - Servicios culturales"/>
    <s v="2.2 - CONTRATACIÓN DE SERVICIOS"/>
    <s v="2.2.4 - TRANSPORTE Y ALMACENAJE"/>
    <s v="N"/>
    <s v="00 - N/A"/>
    <s v="10 - FONDO GENERAL"/>
    <s v="(en blanco)"/>
    <s v="99 - MULTIPROVINCIAL"/>
    <n v="0"/>
    <n v="10000"/>
    <n v="6980"/>
  </r>
  <r>
    <s v="2022"/>
    <x v="0"/>
    <x v="0"/>
    <x v="0"/>
    <x v="0"/>
    <s v="2 - Poder Ejecutivo"/>
    <s v="0212 - MINISTERIO DE INDUSTRIA, COMERCIO Y MIPYMES (MICM)"/>
    <s v="4 - SERVICIOS SOCIALES"/>
    <s v="4.3 - Actividades deportivas, recreativas, culturales y religiosas"/>
    <s v="4.3.03 - Servicios culturales"/>
    <s v="2.2 - CONTRATACIÓN DE SERVICIOS"/>
    <s v="2.2.5 - ALQUILERES Y RENTAS"/>
    <s v="N"/>
    <s v="00 - N/A"/>
    <s v="10 - FONDO GENERAL"/>
    <s v="(en blanco)"/>
    <s v="99 - MULTIPROVINCIAL"/>
    <n v="261000"/>
    <n v="424000"/>
    <n v="296925.18"/>
  </r>
  <r>
    <s v="2022"/>
    <x v="0"/>
    <x v="0"/>
    <x v="0"/>
    <x v="0"/>
    <s v="2 - Poder Ejecutivo"/>
    <s v="0212 - MINISTERIO DE INDUSTRIA, COMERCIO Y MIPYMES (MICM)"/>
    <s v="4 - SERVICIOS SOCIALES"/>
    <s v="4.3 - Actividades deportivas, recreativas, culturales y religiosas"/>
    <s v="4.3.03 - Servicios culturales"/>
    <s v="2.2 - CONTRATACIÓN DE SERVICIOS"/>
    <s v="2.2.6 - SEGUROS"/>
    <s v="N"/>
    <s v="00 - N/A"/>
    <s v="10 - FONDO GENERAL"/>
    <s v="(en blanco)"/>
    <s v="99 - MULTIPROVINCIAL"/>
    <n v="128400"/>
    <n v="143574.59"/>
    <n v="143574.59"/>
  </r>
  <r>
    <s v="2022"/>
    <x v="0"/>
    <x v="0"/>
    <x v="0"/>
    <x v="0"/>
    <s v="2 - Poder Ejecutivo"/>
    <s v="0212 - MINISTERIO DE INDUSTRIA, COMERCIO Y MIPYMES (MICM)"/>
    <s v="4 - SERVICIOS SOCIALES"/>
    <s v="4.3 - Actividades deportivas, recreativas, culturales y religiosas"/>
    <s v="4.3.03 - Servicios culturales"/>
    <s v="2.2 - CONTRATACIÓN DE SERVICIOS"/>
    <s v="2.2.7 - SERVICIOS DE CONSERVACIÓN, REPARACIONES MENORES E INSTALACIONES TEMPORALES"/>
    <s v="N"/>
    <s v="00 - N/A"/>
    <s v="10 - FONDO GENERAL"/>
    <s v="(en blanco)"/>
    <s v="99 - MULTIPROVINCIAL"/>
    <n v="225000"/>
    <n v="396000"/>
    <n v="340295.53"/>
  </r>
  <r>
    <s v="2022"/>
    <x v="0"/>
    <x v="0"/>
    <x v="0"/>
    <x v="0"/>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s v="N"/>
    <s v="00 - N/A"/>
    <s v="10 - FONDO GENERAL"/>
    <s v="(en blanco)"/>
    <s v="99 - MULTIPROVINCIAL"/>
    <n v="7184317"/>
    <n v="2425486.08"/>
    <n v="1634512.8599999999"/>
  </r>
  <r>
    <s v="2022"/>
    <x v="0"/>
    <x v="0"/>
    <x v="0"/>
    <x v="0"/>
    <s v="2 - Poder Ejecutivo"/>
    <s v="0212 - MINISTERIO DE INDUSTRIA, COMERCIO Y MIPYMES (MICM)"/>
    <s v="4 - SERVICIOS SOCIALES"/>
    <s v="4.3 - Actividades deportivas, recreativas, culturales y religiosas"/>
    <s v="4.3.03 - Servicios culturales"/>
    <s v="2.2 - CONTRATACIÓN DE SERVICIOS"/>
    <s v="2.2.9 - OTRAS CONTRATACIONES DE SERVICIOS"/>
    <s v="N"/>
    <s v="00 - N/A"/>
    <s v="10 - FONDO GENERAL"/>
    <s v="(en blanco)"/>
    <s v="99 - MULTIPROVINCIAL"/>
    <n v="300000"/>
    <n v="196008.66999999998"/>
    <n v="168740"/>
  </r>
  <r>
    <s v="2022"/>
    <x v="0"/>
    <x v="0"/>
    <x v="0"/>
    <x v="0"/>
    <s v="2 - Poder Ejecutivo"/>
    <s v="0212 - MINISTERIO DE INDUSTRIA, COMERCIO Y MIPYMES (MICM)"/>
    <s v="4 - SERVICIOS SOCIALES"/>
    <s v="4.3 - Actividades deportivas, recreativas, culturales y religiosas"/>
    <s v="4.3.03 - Servicios culturales"/>
    <s v="2.3 - MATERIALES Y SUMINISTROS"/>
    <s v="2.3.1 - ALIMENTOS Y PRODUCTOS AGROFORESTALES"/>
    <s v="N"/>
    <s v="00 - N/A"/>
    <s v="10 - FONDO GENERAL"/>
    <s v="(en blanco)"/>
    <s v="99 - MULTIPROVINCIAL"/>
    <n v="22000"/>
    <n v="185062.08000000002"/>
    <n v="175549.66"/>
  </r>
  <r>
    <s v="2022"/>
    <x v="0"/>
    <x v="0"/>
    <x v="0"/>
    <x v="0"/>
    <s v="2 - Poder Ejecutivo"/>
    <s v="0212 - MINISTERIO DE INDUSTRIA, COMERCIO Y MIPYMES (MICM)"/>
    <s v="4 - SERVICIOS SOCIALES"/>
    <s v="4.3 - Actividades deportivas, recreativas, culturales y religiosas"/>
    <s v="4.3.03 - Servicios culturales"/>
    <s v="2.3 - MATERIALES Y SUMINISTROS"/>
    <s v="2.3.2 - TEXTILES Y VESTUARIOS"/>
    <s v="N"/>
    <s v="00 - N/A"/>
    <s v="10 - FONDO GENERAL"/>
    <s v="(en blanco)"/>
    <s v="99 - MULTIPROVINCIAL"/>
    <n v="0"/>
    <n v="190945.47999999998"/>
    <n v="179902.62000000002"/>
  </r>
  <r>
    <s v="2022"/>
    <x v="0"/>
    <x v="0"/>
    <x v="0"/>
    <x v="0"/>
    <s v="2 - Poder Ejecutivo"/>
    <s v="0212 - MINISTERIO DE INDUSTRIA, COMERCIO Y MIPYMES (MICM)"/>
    <s v="4 - SERVICIOS SOCIALES"/>
    <s v="4.3 - Actividades deportivas, recreativas, culturales y religiosas"/>
    <s v="4.3.03 - Servicios culturales"/>
    <s v="2.3 - MATERIALES Y SUMINISTROS"/>
    <s v="2.3.4 - PRODUCTOS FARMACÉUTICOS"/>
    <s v="N"/>
    <s v="00 - N/A"/>
    <s v="10 - FONDO GENERAL"/>
    <s v="(en blanco)"/>
    <s v="99 - MULTIPROVINCIAL"/>
    <n v="15000"/>
    <n v="0"/>
    <n v="0"/>
  </r>
  <r>
    <s v="2022"/>
    <x v="0"/>
    <x v="0"/>
    <x v="0"/>
    <x v="0"/>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s v="N"/>
    <s v="00 - N/A"/>
    <s v="10 - FONDO GENERAL"/>
    <s v="(en blanco)"/>
    <s v="99 - MULTIPROVINCIAL"/>
    <n v="0"/>
    <n v="1020436.8699999999"/>
    <n v="917779.09000000008"/>
  </r>
  <r>
    <s v="2022"/>
    <x v="0"/>
    <x v="0"/>
    <x v="0"/>
    <x v="0"/>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s v="N"/>
    <s v="00 - N/A"/>
    <s v="10 - FONDO GENERAL"/>
    <s v="(en blanco)"/>
    <s v="99 - MULTIPROVINCIAL"/>
    <n v="2203500"/>
    <n v="2487217"/>
    <n v="2446287.8600000003"/>
  </r>
  <r>
    <s v="2022"/>
    <x v="0"/>
    <x v="0"/>
    <x v="0"/>
    <x v="0"/>
    <s v="2 - Poder Ejecutivo"/>
    <s v="0212 - MINISTERIO DE INDUSTRIA, COMERCIO Y MIPYMES (MICM)"/>
    <s v="4 - SERVICIOS SOCIALES"/>
    <s v="4.3 - Actividades deportivas, recreativas, culturales y religiosas"/>
    <s v="4.3.03 - Servicios culturales"/>
    <s v="2.3 - MATERIALES Y SUMINISTROS"/>
    <s v="2.3.9 - PRODUCTOS Y ÚTILES VARIOS"/>
    <s v="N"/>
    <s v="00 - N/A"/>
    <s v="10 - FONDO GENERAL"/>
    <s v="(en blanco)"/>
    <s v="99 - MULTIPROVINCIAL"/>
    <n v="205000"/>
    <n v="1169720"/>
    <n v="797082.37999999989"/>
  </r>
  <r>
    <s v="2022"/>
    <x v="0"/>
    <x v="0"/>
    <x v="0"/>
    <x v="0"/>
    <s v="2 - Poder Ejecutivo"/>
    <s v="0212 - MINISTERIO DE INDUSTRIA, COMERCIO Y MIPYMES (MICM)"/>
    <s v="4 - SERVICIOS SOCIALES"/>
    <s v="4.3 - Actividades deportivas, recreativas, culturales y religiosas"/>
    <s v="4.3.03 - Servicios culturales"/>
    <s v="2.3 - MATERIALES Y SUMINISTROS"/>
    <s v="2.3.3 - PAPEL, CARTÓN E IMPRESOS"/>
    <s v="N"/>
    <s v="00 - N/A"/>
    <s v="10 - FONDO GENERAL"/>
    <s v="(en blanco)"/>
    <s v="99 - MULTIPROVINCIAL"/>
    <n v="0"/>
    <n v="230604.16999999998"/>
    <n v="210762.15999999997"/>
  </r>
  <r>
    <s v="2022"/>
    <x v="0"/>
    <x v="0"/>
    <x v="0"/>
    <x v="0"/>
    <s v="2 - Poder Ejecutivo"/>
    <s v="0212 - MINISTERIO DE INDUSTRIA, COMERCIO Y MIPYMES (MICM)"/>
    <s v="4 - SERVICIOS SOCIALES"/>
    <s v="4.3 - Actividades deportivas, recreativas, culturales y religiosas"/>
    <s v="4.3.03 - Servicios culturales"/>
    <s v="2.3 - MATERIALES Y SUMINISTROS"/>
    <s v="2.3.5 - CUERO, CAUCHO Y PLÁSTICO"/>
    <s v="N"/>
    <s v="00 - N/A"/>
    <s v="10 - FONDO GENERAL"/>
    <s v="(en blanco)"/>
    <s v="99 - MULTIPROVINCIAL"/>
    <n v="5631898"/>
    <n v="825357.51000000036"/>
    <n v="646677.6"/>
  </r>
  <r>
    <s v="2022"/>
    <x v="0"/>
    <x v="0"/>
    <x v="0"/>
    <x v="0"/>
    <s v="2 - Poder Ejecutivo"/>
    <s v="0212 - MINISTERIO DE INDUSTRIA, COMERCIO Y MIPYMES (MICM)"/>
    <s v="4 - SERVICIOS SOCIALES"/>
    <s v="4.5 - Protección social"/>
    <s v="4.5.08 - Equidad de género"/>
    <s v="2.1 - REMUNERACIONES Y CONTRIBUCIONES"/>
    <s v="2.1.1 - REMUNERACIONES"/>
    <s v="N"/>
    <s v="00 - N/A"/>
    <s v="10 - FONDO GENERAL"/>
    <s v="(en blanco)"/>
    <s v="99 - MULTIPROVINCIAL"/>
    <n v="87840000"/>
    <n v="94160204"/>
    <n v="93050039.509999976"/>
  </r>
  <r>
    <s v="2022"/>
    <x v="0"/>
    <x v="0"/>
    <x v="0"/>
    <x v="0"/>
    <s v="2 - Poder Ejecutivo"/>
    <s v="0212 - MINISTERIO DE INDUSTRIA, COMERCIO Y MIPYMES (MICM)"/>
    <s v="4 - SERVICIOS SOCIALES"/>
    <s v="4.5 - Protección social"/>
    <s v="4.5.08 - Equidad de género"/>
    <s v="2.1 - REMUNERACIONES Y CONTRIBUCIONES"/>
    <s v="2.1.1 - REMUNERACIONES"/>
    <s v="N"/>
    <s v="00 - N/A"/>
    <s v="20 - FONDOS CON DESTINO ESPECÍFICO"/>
    <s v="(en blanco)"/>
    <s v="99 - MULTIPROVINCIAL"/>
    <n v="8727238"/>
    <n v="40637433"/>
    <n v="39403999.609999999"/>
  </r>
  <r>
    <s v="2022"/>
    <x v="0"/>
    <x v="0"/>
    <x v="0"/>
    <x v="0"/>
    <s v="2 - Poder Ejecutivo"/>
    <s v="0212 - MINISTERIO DE INDUSTRIA, COMERCIO Y MIPYMES (MICM)"/>
    <s v="4 - SERVICIOS SOCIALES"/>
    <s v="4.5 - Protección social"/>
    <s v="4.5.08 - Equidad de género"/>
    <s v="2.1 - REMUNERACIONES Y CONTRIBUCIONES"/>
    <s v="2.1.2 - SOBRESUELDOS"/>
    <s v="N"/>
    <s v="00 - N/A"/>
    <s v="10 - FONDO GENERAL"/>
    <s v="(en blanco)"/>
    <s v="99 - MULTIPROVINCIAL"/>
    <n v="4596200"/>
    <n v="15996340"/>
    <n v="14796457.310000002"/>
  </r>
  <r>
    <s v="2022"/>
    <x v="0"/>
    <x v="0"/>
    <x v="0"/>
    <x v="0"/>
    <s v="2 - Poder Ejecutivo"/>
    <s v="0212 - MINISTERIO DE INDUSTRIA, COMERCIO Y MIPYMES (MICM)"/>
    <s v="4 - SERVICIOS SOCIALES"/>
    <s v="4.5 - Protección social"/>
    <s v="4.5.08 - Equidad de género"/>
    <s v="2.1 - REMUNERACIONES Y CONTRIBUCIONES"/>
    <s v="2.1.2 - SOBRESUELDOS"/>
    <s v="N"/>
    <s v="00 - N/A"/>
    <s v="20 - FONDOS CON DESTINO ESPECÍFICO"/>
    <s v="(en blanco)"/>
    <s v="99 - MULTIPROVINCIAL"/>
    <n v="462475"/>
    <n v="462475"/>
    <n v="120000"/>
  </r>
  <r>
    <s v="2022"/>
    <x v="0"/>
    <x v="0"/>
    <x v="0"/>
    <x v="0"/>
    <s v="2 - Poder Ejecutivo"/>
    <s v="0212 - MINISTERIO DE INDUSTRIA, COMERCIO Y MIPYMES (MICM)"/>
    <s v="4 - SERVICIOS SOCIALES"/>
    <s v="4.5 - Protección social"/>
    <s v="4.5.08 - Equidad de género"/>
    <s v="2.1 - REMUNERACIONES Y CONTRIBUCIONES"/>
    <s v="2.1.3 - DIETAS Y GASTOS DE REPRESENTACIÓN"/>
    <s v="N"/>
    <s v="00 - N/A"/>
    <s v="10 - FONDO GENERAL"/>
    <s v="(en blanco)"/>
    <s v="99 - MULTIPROVINCIAL"/>
    <n v="50000"/>
    <n v="0"/>
    <n v="0"/>
  </r>
  <r>
    <s v="2022"/>
    <x v="0"/>
    <x v="0"/>
    <x v="0"/>
    <x v="0"/>
    <s v="2 - Poder Ejecutivo"/>
    <s v="0212 - MINISTERIO DE INDUSTRIA, COMERCIO Y MIPYMES (MICM)"/>
    <s v="4 - SERVICIOS SOCIALES"/>
    <s v="4.5 - Protección social"/>
    <s v="4.5.08 - Equidad de género"/>
    <s v="2.1 - REMUNERACIONES Y CONTRIBUCIONES"/>
    <s v="2.1.5 - CONTRIBUCIONES A LA SEGURIDAD SOCIAL"/>
    <s v="N"/>
    <s v="00 - N/A"/>
    <s v="10 - FONDO GENERAL"/>
    <s v="(en blanco)"/>
    <s v="99 - MULTIPROVINCIAL"/>
    <n v="11792553"/>
    <n v="12632349"/>
    <n v="12499825.650000002"/>
  </r>
  <r>
    <s v="2022"/>
    <x v="0"/>
    <x v="0"/>
    <x v="0"/>
    <x v="0"/>
    <s v="2 - Poder Ejecutivo"/>
    <s v="0212 - MINISTERIO DE INDUSTRIA, COMERCIO Y MIPYMES (MICM)"/>
    <s v="4 - SERVICIOS SOCIALES"/>
    <s v="4.5 - Protección social"/>
    <s v="4.5.08 - Equidad de género"/>
    <s v="2.1 - REMUNERACIONES Y CONTRIBUCIONES"/>
    <s v="2.1.5 - CONTRIBUCIONES A LA SEGURIDAD SOCIAL"/>
    <s v="N"/>
    <s v="00 - N/A"/>
    <s v="20 - FONDOS CON DESTINO ESPECÍFICO"/>
    <s v="(en blanco)"/>
    <s v="99 - MULTIPROVINCIAL"/>
    <n v="384725"/>
    <n v="384725"/>
    <n v="220176"/>
  </r>
  <r>
    <s v="2022"/>
    <x v="0"/>
    <x v="0"/>
    <x v="0"/>
    <x v="0"/>
    <s v="2 - Poder Ejecutivo"/>
    <s v="0212 - MINISTERIO DE INDUSTRIA, COMERCIO Y MIPYMES (MICM)"/>
    <s v="4 - SERVICIOS SOCIALES"/>
    <s v="4.5 - Protección social"/>
    <s v="4.5.08 - Equidad de género"/>
    <s v="2.2 - CONTRATACIÓN DE SERVICIOS"/>
    <s v="2.2.1 - SERVICIOS BÁSICOS"/>
    <s v="N"/>
    <s v="00 - N/A"/>
    <s v="10 - FONDO GENERAL"/>
    <s v="(en blanco)"/>
    <s v="99 - MULTIPROVINCIAL"/>
    <n v="5850000"/>
    <n v="6162300"/>
    <n v="5225252.040000001"/>
  </r>
  <r>
    <s v="2022"/>
    <x v="0"/>
    <x v="0"/>
    <x v="0"/>
    <x v="0"/>
    <s v="2 - Poder Ejecutivo"/>
    <s v="0212 - MINISTERIO DE INDUSTRIA, COMERCIO Y MIPYMES (MICM)"/>
    <s v="4 - SERVICIOS SOCIALES"/>
    <s v="4.5 - Protección social"/>
    <s v="4.5.08 - Equidad de género"/>
    <s v="2.2 - CONTRATACIÓN DE SERVICIOS"/>
    <s v="2.2.2 - PUBLICIDAD, IMPRESIÓN Y ENCUADERNACIÓN"/>
    <s v="N"/>
    <s v="00 - N/A"/>
    <s v="10 - FONDO GENERAL"/>
    <s v="(en blanco)"/>
    <s v="99 - MULTIPROVINCIAL"/>
    <n v="7050000"/>
    <n v="3147755"/>
    <n v="3005319.649999999"/>
  </r>
  <r>
    <s v="2022"/>
    <x v="0"/>
    <x v="0"/>
    <x v="0"/>
    <x v="0"/>
    <s v="2 - Poder Ejecutivo"/>
    <s v="0212 - MINISTERIO DE INDUSTRIA, COMERCIO Y MIPYMES (MICM)"/>
    <s v="4 - SERVICIOS SOCIALES"/>
    <s v="4.5 - Protección social"/>
    <s v="4.5.08 - Equidad de género"/>
    <s v="2.2 - CONTRATACIÓN DE SERVICIOS"/>
    <s v="2.2.2 - PUBLICIDAD, IMPRESIÓN Y ENCUADERNACIÓN"/>
    <s v="N"/>
    <s v="00 - N/A"/>
    <s v="20 - FONDOS CON DESTINO ESPECÍFICO"/>
    <s v="(en blanco)"/>
    <s v="99 - MULTIPROVINCIAL"/>
    <n v="3000000"/>
    <n v="761410"/>
    <n v="761229.8"/>
  </r>
  <r>
    <s v="2022"/>
    <x v="0"/>
    <x v="0"/>
    <x v="0"/>
    <x v="0"/>
    <s v="2 - Poder Ejecutivo"/>
    <s v="0212 - MINISTERIO DE INDUSTRIA, COMERCIO Y MIPYMES (MICM)"/>
    <s v="4 - SERVICIOS SOCIALES"/>
    <s v="4.5 - Protección social"/>
    <s v="4.5.08 - Equidad de género"/>
    <s v="2.2 - CONTRATACIÓN DE SERVICIOS"/>
    <s v="2.2.3 - VIÁTICOS"/>
    <s v="N"/>
    <s v="00 - N/A"/>
    <s v="10 - FONDO GENERAL"/>
    <s v="(en blanco)"/>
    <s v="99 - MULTIPROVINCIAL"/>
    <n v="2570000"/>
    <n v="2400000"/>
    <n v="2399600"/>
  </r>
  <r>
    <s v="2022"/>
    <x v="0"/>
    <x v="0"/>
    <x v="0"/>
    <x v="0"/>
    <s v="2 - Poder Ejecutivo"/>
    <s v="0212 - MINISTERIO DE INDUSTRIA, COMERCIO Y MIPYMES (MICM)"/>
    <s v="4 - SERVICIOS SOCIALES"/>
    <s v="4.5 - Protección social"/>
    <s v="4.5.08 - Equidad de género"/>
    <s v="2.2 - CONTRATACIÓN DE SERVICIOS"/>
    <s v="2.2.4 - TRANSPORTE Y ALMACENAJE"/>
    <s v="N"/>
    <s v="00 - N/A"/>
    <s v="10 - FONDO GENERAL"/>
    <s v="(en blanco)"/>
    <s v="99 - MULTIPROVINCIAL"/>
    <n v="80000"/>
    <n v="0"/>
    <n v="0"/>
  </r>
  <r>
    <s v="2022"/>
    <x v="0"/>
    <x v="0"/>
    <x v="0"/>
    <x v="0"/>
    <s v="2 - Poder Ejecutivo"/>
    <s v="0212 - MINISTERIO DE INDUSTRIA, COMERCIO Y MIPYMES (MICM)"/>
    <s v="4 - SERVICIOS SOCIALES"/>
    <s v="4.5 - Protección social"/>
    <s v="4.5.08 - Equidad de género"/>
    <s v="2.2 - CONTRATACIÓN DE SERVICIOS"/>
    <s v="2.2.5 - ALQUILERES Y RENTAS"/>
    <s v="N"/>
    <s v="00 - N/A"/>
    <s v="10 - FONDO GENERAL"/>
    <s v="(en blanco)"/>
    <s v="99 - MULTIPROVINCIAL"/>
    <n v="5788000"/>
    <n v="4720800"/>
    <n v="4720739.0600000005"/>
  </r>
  <r>
    <s v="2022"/>
    <x v="0"/>
    <x v="0"/>
    <x v="0"/>
    <x v="0"/>
    <s v="2 - Poder Ejecutivo"/>
    <s v="0212 - MINISTERIO DE INDUSTRIA, COMERCIO Y MIPYMES (MICM)"/>
    <s v="4 - SERVICIOS SOCIALES"/>
    <s v="4.5 - Protección social"/>
    <s v="4.5.08 - Equidad de género"/>
    <s v="2.2 - CONTRATACIÓN DE SERVICIOS"/>
    <s v="2.2.6 - SEGUROS"/>
    <s v="N"/>
    <s v="00 - N/A"/>
    <s v="10 - FONDO GENERAL"/>
    <s v="(en blanco)"/>
    <s v="99 - MULTIPROVINCIAL"/>
    <n v="530000"/>
    <n v="530000"/>
    <n v="530000"/>
  </r>
  <r>
    <s v="2022"/>
    <x v="0"/>
    <x v="0"/>
    <x v="0"/>
    <x v="0"/>
    <s v="2 - Poder Ejecutivo"/>
    <s v="0212 - MINISTERIO DE INDUSTRIA, COMERCIO Y MIPYMES (MICM)"/>
    <s v="4 - SERVICIOS SOCIALES"/>
    <s v="4.5 - Protección social"/>
    <s v="4.5.08 - Equidad de género"/>
    <s v="2.2 - CONTRATACIÓN DE SERVICIOS"/>
    <s v="2.2.7 - SERVICIOS DE CONSERVACIÓN, REPARACIONES MENORES E INSTALACIONES TEMPORALES"/>
    <s v="N"/>
    <s v="00 - N/A"/>
    <s v="10 - FONDO GENERAL"/>
    <s v="(en blanco)"/>
    <s v="99 - MULTIPROVINCIAL"/>
    <n v="7290000"/>
    <n v="2465860"/>
    <n v="2464559.71"/>
  </r>
  <r>
    <s v="2022"/>
    <x v="0"/>
    <x v="0"/>
    <x v="0"/>
    <x v="0"/>
    <s v="2 - Poder Ejecutivo"/>
    <s v="0212 - MINISTERIO DE INDUSTRIA, COMERCIO Y MIPYMES (MICM)"/>
    <s v="4 - SERVICIOS SOCIALES"/>
    <s v="4.5 - Protección social"/>
    <s v="4.5.08 - Equidad de género"/>
    <s v="2.2 - CONTRATACIÓN DE SERVICIOS"/>
    <s v="2.2.7 - SERVICIOS DE CONSERVACIÓN, REPARACIONES MENORES E INSTALACIONES TEMPORALES"/>
    <s v="N"/>
    <s v="00 - N/A"/>
    <s v="20 - FONDOS CON DESTINO ESPECÍFICO"/>
    <s v="(en blanco)"/>
    <s v="99 - MULTIPROVINCIAL"/>
    <n v="0"/>
    <n v="593906"/>
    <n v="593905.80000000005"/>
  </r>
  <r>
    <s v="2022"/>
    <x v="0"/>
    <x v="0"/>
    <x v="0"/>
    <x v="0"/>
    <s v="2 - Poder Ejecutivo"/>
    <s v="0212 - MINISTERIO DE INDUSTRIA, COMERCIO Y MIPYMES (MICM)"/>
    <s v="4 - SERVICIOS SOCIALES"/>
    <s v="4.5 - Protección social"/>
    <s v="4.5.08 - Equidad de género"/>
    <s v="2.2 - CONTRATACIÓN DE SERVICIOS"/>
    <s v="2.2.8 - OTROS SERVICIOS NO INCLUIDOS EN CONCEPTOS ANTERIORES"/>
    <s v="N"/>
    <s v="00 - N/A"/>
    <s v="10 - FONDO GENERAL"/>
    <s v="(en blanco)"/>
    <s v="99 - MULTIPROVINCIAL"/>
    <n v="8150000"/>
    <n v="9616900"/>
    <n v="9376493.4100000001"/>
  </r>
  <r>
    <s v="2022"/>
    <x v="0"/>
    <x v="0"/>
    <x v="0"/>
    <x v="0"/>
    <s v="2 - Poder Ejecutivo"/>
    <s v="0212 - MINISTERIO DE INDUSTRIA, COMERCIO Y MIPYMES (MICM)"/>
    <s v="4 - SERVICIOS SOCIALES"/>
    <s v="4.5 - Protección social"/>
    <s v="4.5.08 - Equidad de género"/>
    <s v="2.2 - CONTRATACIÓN DE SERVICIOS"/>
    <s v="2.2.8 - OTROS SERVICIOS NO INCLUIDOS EN CONCEPTOS ANTERIORES"/>
    <s v="N"/>
    <s v="00 - N/A"/>
    <s v="20 - FONDOS CON DESTINO ESPECÍFICO"/>
    <s v="(en blanco)"/>
    <s v="99 - MULTIPROVINCIAL"/>
    <n v="5200000"/>
    <n v="3632320.69"/>
    <n v="3606838.87"/>
  </r>
  <r>
    <s v="2022"/>
    <x v="0"/>
    <x v="0"/>
    <x v="0"/>
    <x v="0"/>
    <s v="2 - Poder Ejecutivo"/>
    <s v="0212 - MINISTERIO DE INDUSTRIA, COMERCIO Y MIPYMES (MICM)"/>
    <s v="4 - SERVICIOS SOCIALES"/>
    <s v="4.5 - Protección social"/>
    <s v="4.5.08 - Equidad de género"/>
    <s v="2.2 - CONTRATACIÓN DE SERVICIOS"/>
    <s v="2.2.9 - OTRAS CONTRATACIONES DE SERVICIOS"/>
    <s v="N"/>
    <s v="00 - N/A"/>
    <s v="10 - FONDO GENERAL"/>
    <s v="(en blanco)"/>
    <s v="99 - MULTIPROVINCIAL"/>
    <n v="4215000"/>
    <n v="3682800"/>
    <n v="3545398.99"/>
  </r>
  <r>
    <s v="2022"/>
    <x v="0"/>
    <x v="0"/>
    <x v="0"/>
    <x v="0"/>
    <s v="2 - Poder Ejecutivo"/>
    <s v="0212 - MINISTERIO DE INDUSTRIA, COMERCIO Y MIPYMES (MICM)"/>
    <s v="4 - SERVICIOS SOCIALES"/>
    <s v="4.5 - Protección social"/>
    <s v="4.5.08 - Equidad de género"/>
    <s v="2.3 - MATERIALES Y SUMINISTROS"/>
    <s v="2.3.1 - ALIMENTOS Y PRODUCTOS AGROFORESTALES"/>
    <s v="N"/>
    <s v="00 - N/A"/>
    <s v="10 - FONDO GENERAL"/>
    <s v="(en blanco)"/>
    <s v="99 - MULTIPROVINCIAL"/>
    <n v="600000"/>
    <n v="363200"/>
    <n v="304305.61"/>
  </r>
  <r>
    <s v="2022"/>
    <x v="0"/>
    <x v="0"/>
    <x v="0"/>
    <x v="0"/>
    <s v="2 - Poder Ejecutivo"/>
    <s v="0212 - MINISTERIO DE INDUSTRIA, COMERCIO Y MIPYMES (MICM)"/>
    <s v="4 - SERVICIOS SOCIALES"/>
    <s v="4.5 - Protección social"/>
    <s v="4.5.08 - Equidad de género"/>
    <s v="2.3 - MATERIALES Y SUMINISTROS"/>
    <s v="2.3.2 - TEXTILES Y VESTUARIOS"/>
    <s v="N"/>
    <s v="00 - N/A"/>
    <s v="10 - FONDO GENERAL"/>
    <s v="(en blanco)"/>
    <s v="99 - MULTIPROVINCIAL"/>
    <n v="550000"/>
    <n v="1050000"/>
    <n v="1050000"/>
  </r>
  <r>
    <s v="2022"/>
    <x v="0"/>
    <x v="0"/>
    <x v="0"/>
    <x v="0"/>
    <s v="2 - Poder Ejecutivo"/>
    <s v="0212 - MINISTERIO DE INDUSTRIA, COMERCIO Y MIPYMES (MICM)"/>
    <s v="4 - SERVICIOS SOCIALES"/>
    <s v="4.5 - Protección social"/>
    <s v="4.5.08 - Equidad de género"/>
    <s v="2.3 - MATERIALES Y SUMINISTROS"/>
    <s v="2.3.2 - TEXTILES Y VESTUARIOS"/>
    <s v="N"/>
    <s v="00 - N/A"/>
    <s v="20 - FONDOS CON DESTINO ESPECÍFICO"/>
    <s v="(en blanco)"/>
    <s v="99 - MULTIPROVINCIAL"/>
    <n v="10267089"/>
    <n v="48841262.840000004"/>
    <n v="48841222.269999988"/>
  </r>
  <r>
    <s v="2022"/>
    <x v="0"/>
    <x v="0"/>
    <x v="0"/>
    <x v="0"/>
    <s v="2 - Poder Ejecutivo"/>
    <s v="0212 - MINISTERIO DE INDUSTRIA, COMERCIO Y MIPYMES (MICM)"/>
    <s v="4 - SERVICIOS SOCIALES"/>
    <s v="4.5 - Protección social"/>
    <s v="4.5.08 - Equidad de género"/>
    <s v="2.3 - MATERIALES Y SUMINISTROS"/>
    <s v="2.3.4 - PRODUCTOS FARMACÉUTICOS"/>
    <s v="N"/>
    <s v="00 - N/A"/>
    <s v="10 - FONDO GENERAL"/>
    <s v="(en blanco)"/>
    <s v="99 - MULTIPROVINCIAL"/>
    <n v="10000"/>
    <n v="0"/>
    <n v="0"/>
  </r>
  <r>
    <s v="2022"/>
    <x v="0"/>
    <x v="0"/>
    <x v="0"/>
    <x v="0"/>
    <s v="2 - Poder Ejecutivo"/>
    <s v="0212 - MINISTERIO DE INDUSTRIA, COMERCIO Y MIPYMES (MICM)"/>
    <s v="4 - SERVICIOS SOCIALES"/>
    <s v="4.5 - Protección social"/>
    <s v="4.5.08 - Equidad de género"/>
    <s v="2.3 - MATERIALES Y SUMINISTROS"/>
    <s v="2.3.6 - PRODUCTOS DE MINERALES, METÁLICOS Y NO METÁLICOS"/>
    <s v="N"/>
    <s v="00 - N/A"/>
    <s v="10 - FONDO GENERAL"/>
    <s v="(en blanco)"/>
    <s v="99 - MULTIPROVINCIAL"/>
    <n v="1050000"/>
    <n v="200000"/>
    <n v="200000"/>
  </r>
  <r>
    <s v="2022"/>
    <x v="0"/>
    <x v="0"/>
    <x v="0"/>
    <x v="0"/>
    <s v="2 - Poder Ejecutivo"/>
    <s v="0212 - MINISTERIO DE INDUSTRIA, COMERCIO Y MIPYMES (MICM)"/>
    <s v="4 - SERVICIOS SOCIALES"/>
    <s v="4.5 - Protección social"/>
    <s v="4.5.08 - Equidad de género"/>
    <s v="2.3 - MATERIALES Y SUMINISTROS"/>
    <s v="2.3.6 - PRODUCTOS DE MINERALES, METÁLICOS Y NO METÁLICOS"/>
    <s v="N"/>
    <s v="00 - N/A"/>
    <s v="20 - FONDOS CON DESTINO ESPECÍFICO"/>
    <s v="(en blanco)"/>
    <s v="99 - MULTIPROVINCIAL"/>
    <n v="75000"/>
    <n v="4503209"/>
    <n v="4503198.9000000004"/>
  </r>
  <r>
    <s v="2022"/>
    <x v="0"/>
    <x v="0"/>
    <x v="0"/>
    <x v="0"/>
    <s v="2 - Poder Ejecutivo"/>
    <s v="0212 - MINISTERIO DE INDUSTRIA, COMERCIO Y MIPYMES (MICM)"/>
    <s v="4 - SERVICIOS SOCIALES"/>
    <s v="4.5 - Protección social"/>
    <s v="4.5.08 - Equidad de género"/>
    <s v="2.3 - MATERIALES Y SUMINISTROS"/>
    <s v="2.3.7 - COMBUSTIBLES, LUBRICANTES, PRODUCTOS QUÍMICOS Y CONEXOS"/>
    <s v="N"/>
    <s v="00 - N/A"/>
    <s v="10 - FONDO GENERAL"/>
    <s v="(en blanco)"/>
    <s v="99 - MULTIPROVINCIAL"/>
    <n v="5500000"/>
    <n v="5425000"/>
    <n v="5417600"/>
  </r>
  <r>
    <s v="2022"/>
    <x v="0"/>
    <x v="0"/>
    <x v="0"/>
    <x v="0"/>
    <s v="2 - Poder Ejecutivo"/>
    <s v="0212 - MINISTERIO DE INDUSTRIA, COMERCIO Y MIPYMES (MICM)"/>
    <s v="4 - SERVICIOS SOCIALES"/>
    <s v="4.5 - Protección social"/>
    <s v="4.5.08 - Equidad de género"/>
    <s v="2.3 - MATERIALES Y SUMINISTROS"/>
    <s v="2.3.9 - PRODUCTOS Y ÚTILES VARIOS"/>
    <s v="N"/>
    <s v="00 - N/A"/>
    <s v="10 - FONDO GENERAL"/>
    <s v="(en blanco)"/>
    <s v="99 - MULTIPROVINCIAL"/>
    <n v="1933565"/>
    <n v="1130465"/>
    <n v="1129759.05"/>
  </r>
  <r>
    <s v="2022"/>
    <x v="0"/>
    <x v="0"/>
    <x v="0"/>
    <x v="0"/>
    <s v="2 - Poder Ejecutivo"/>
    <s v="0212 - MINISTERIO DE INDUSTRIA, COMERCIO Y MIPYMES (MICM)"/>
    <s v="4 - SERVICIOS SOCIALES"/>
    <s v="4.5 - Protección social"/>
    <s v="4.5.08 - Equidad de género"/>
    <s v="2.3 - MATERIALES Y SUMINISTROS"/>
    <s v="2.3.9 - PRODUCTOS Y ÚTILES VARIOS"/>
    <s v="N"/>
    <s v="00 - N/A"/>
    <s v="20 - FONDOS CON DESTINO ESPECÍFICO"/>
    <s v="(en blanco)"/>
    <s v="99 - MULTIPROVINCIAL"/>
    <n v="375000"/>
    <n v="1390410.8599999999"/>
    <n v="1387394.6799999997"/>
  </r>
  <r>
    <s v="2022"/>
    <x v="0"/>
    <x v="0"/>
    <x v="0"/>
    <x v="0"/>
    <s v="2 - Poder Ejecutivo"/>
    <s v="0212 - MINISTERIO DE INDUSTRIA, COMERCIO Y MIPYMES (MICM)"/>
    <s v="4 - SERVICIOS SOCIALES"/>
    <s v="4.5 - Protección social"/>
    <s v="4.5.08 - Equidad de género"/>
    <s v="2.3 - MATERIALES Y SUMINISTROS"/>
    <s v="2.3.3 - PAPEL, CARTÓN E IMPRESOS"/>
    <s v="N"/>
    <s v="00 - N/A"/>
    <s v="10 - FONDO GENERAL"/>
    <s v="(en blanco)"/>
    <s v="99 - MULTIPROVINCIAL"/>
    <n v="600000"/>
    <n v="259000"/>
    <n v="258075.86000000002"/>
  </r>
  <r>
    <s v="2022"/>
    <x v="0"/>
    <x v="0"/>
    <x v="0"/>
    <x v="0"/>
    <s v="2 - Poder Ejecutivo"/>
    <s v="0212 - MINISTERIO DE INDUSTRIA, COMERCIO Y MIPYMES (MICM)"/>
    <s v="4 - SERVICIOS SOCIALES"/>
    <s v="4.5 - Protección social"/>
    <s v="4.5.08 - Equidad de género"/>
    <s v="2.3 - MATERIALES Y SUMINISTROS"/>
    <s v="2.3.3 - PAPEL, CARTÓN E IMPRESOS"/>
    <s v="N"/>
    <s v="00 - N/A"/>
    <s v="20 - FONDOS CON DESTINO ESPECÍFICO"/>
    <s v="(en blanco)"/>
    <s v="99 - MULTIPROVINCIAL"/>
    <n v="0"/>
    <n v="228457"/>
    <n v="219800.95999999999"/>
  </r>
  <r>
    <s v="2022"/>
    <x v="0"/>
    <x v="0"/>
    <x v="0"/>
    <x v="0"/>
    <s v="2 - Poder Ejecutivo"/>
    <s v="0212 - MINISTERIO DE INDUSTRIA, COMERCIO Y MIPYMES (MICM)"/>
    <s v="4 - SERVICIOS SOCIALES"/>
    <s v="4.5 - Protección social"/>
    <s v="4.5.08 - Equidad de género"/>
    <s v="2.3 - MATERIALES Y SUMINISTROS"/>
    <s v="2.3.5 - CUERO, CAUCHO Y PLÁSTICO"/>
    <s v="N"/>
    <s v="00 - N/A"/>
    <s v="10 - FONDO GENERAL"/>
    <s v="(en blanco)"/>
    <s v="99 - MULTIPROVINCIAL"/>
    <n v="700000"/>
    <n v="150000"/>
    <n v="145881.04"/>
  </r>
  <r>
    <s v="2022"/>
    <x v="0"/>
    <x v="0"/>
    <x v="0"/>
    <x v="0"/>
    <s v="2 - Poder Ejecutivo"/>
    <s v="0212 - MINISTERIO DE INDUSTRIA, COMERCIO Y MIPYMES (MICM)"/>
    <s v="4 - SERVICIOS SOCIALES"/>
    <s v="4.5 - Protección social"/>
    <s v="4.5.08 - Equidad de género"/>
    <s v="2.3 - MATERIALES Y SUMINISTROS"/>
    <s v="2.3.5 - CUERO, CAUCHO Y PLÁSTICO"/>
    <s v="N"/>
    <s v="00 - N/A"/>
    <s v="20 - FONDOS CON DESTINO ESPECÍFICO"/>
    <s v="(en blanco)"/>
    <s v="99 - MULTIPROVINCIAL"/>
    <n v="150000"/>
    <n v="863890"/>
    <n v="863889.8"/>
  </r>
  <r>
    <s v="2022"/>
    <x v="0"/>
    <x v="0"/>
    <x v="0"/>
    <x v="0"/>
    <s v="2 - Poder Ejecutivo"/>
    <s v="0213 - MINISTERIO DE TURISMO"/>
    <s v="2 - SERVICIOS ECONÓMICOS"/>
    <s v="2.9 - Otros servicios económicos"/>
    <s v="2.9.03 - Turismo"/>
    <s v="2.1 - REMUNERACIONES Y CONTRIBUCIONES"/>
    <s v="2.1.1 - REMUNERACIONES"/>
    <s v="N"/>
    <s v="00 - N/A"/>
    <s v="10 - FONDO GENERAL"/>
    <s v="(en blanco)"/>
    <s v="99 - MULTIPROVINCIAL"/>
    <n v="965215525"/>
    <n v="952119210"/>
    <n v="845535458.00999975"/>
  </r>
  <r>
    <s v="2022"/>
    <x v="0"/>
    <x v="0"/>
    <x v="0"/>
    <x v="0"/>
    <s v="2 - Poder Ejecutivo"/>
    <s v="0213 - MINISTERIO DE TURISMO"/>
    <s v="2 - SERVICIOS ECONÓMICOS"/>
    <s v="2.9 - Otros servicios económicos"/>
    <s v="2.9.03 - Turismo"/>
    <s v="2.1 - REMUNERACIONES Y CONTRIBUCIONES"/>
    <s v="2.1.1 - REMUNERACIONES"/>
    <s v="N"/>
    <s v="00 - N/A"/>
    <s v="20 - FONDOS CON DESTINO ESPECÍFICO"/>
    <s v="(en blanco)"/>
    <s v="99 - MULTIPROVINCIAL"/>
    <n v="389518595"/>
    <n v="255600000"/>
    <n v="238827031.61999992"/>
  </r>
  <r>
    <s v="2022"/>
    <x v="0"/>
    <x v="0"/>
    <x v="0"/>
    <x v="0"/>
    <s v="2 - Poder Ejecutivo"/>
    <s v="0213 - MINISTERIO DE TURISMO"/>
    <s v="2 - SERVICIOS ECONÓMICOS"/>
    <s v="2.9 - Otros servicios económicos"/>
    <s v="2.9.03 - Turismo"/>
    <s v="2.1 - REMUNERACIONES Y CONTRIBUCIONES"/>
    <s v="2.1.2 - SOBRESUELDOS"/>
    <s v="N"/>
    <s v="00 - N/A"/>
    <s v="10 - FONDO GENERAL"/>
    <s v="(en blanco)"/>
    <s v="99 - MULTIPROVINCIAL"/>
    <n v="24833968"/>
    <n v="138999998"/>
    <n v="122722610.25000003"/>
  </r>
  <r>
    <s v="2022"/>
    <x v="0"/>
    <x v="0"/>
    <x v="0"/>
    <x v="0"/>
    <s v="2 - Poder Ejecutivo"/>
    <s v="0213 - MINISTERIO DE TURISMO"/>
    <s v="2 - SERVICIOS ECONÓMICOS"/>
    <s v="2.9 - Otros servicios económicos"/>
    <s v="2.9.03 - Turismo"/>
    <s v="2.1 - REMUNERACIONES Y CONTRIBUCIONES"/>
    <s v="2.1.2 - SOBRESUELDOS"/>
    <s v="N"/>
    <s v="00 - N/A"/>
    <s v="20 - FONDOS CON DESTINO ESPECÍFICO"/>
    <s v="(en blanco)"/>
    <s v="99 - MULTIPROVINCIAL"/>
    <n v="80176029"/>
    <n v="82009999"/>
    <n v="69514539.13000001"/>
  </r>
  <r>
    <s v="2022"/>
    <x v="0"/>
    <x v="0"/>
    <x v="0"/>
    <x v="0"/>
    <s v="2 - Poder Ejecutivo"/>
    <s v="0213 - MINISTERIO DE TURISMO"/>
    <s v="2 - SERVICIOS ECONÓMICOS"/>
    <s v="2.9 - Otros servicios económicos"/>
    <s v="2.9.03 - Turismo"/>
    <s v="2.1 - REMUNERACIONES Y CONTRIBUCIONES"/>
    <s v="2.1.4 - GRATIFICACIONES Y BONIFICACIONES"/>
    <s v="N"/>
    <s v="00 - N/A"/>
    <s v="20 - FONDOS CON DESTINO ESPECÍFICO"/>
    <s v="(en blanco)"/>
    <s v="99 - MULTIPROVINCIAL"/>
    <n v="200000"/>
    <n v="100000"/>
    <n v="0"/>
  </r>
  <r>
    <s v="2022"/>
    <x v="0"/>
    <x v="0"/>
    <x v="0"/>
    <x v="0"/>
    <s v="2 - Poder Ejecutivo"/>
    <s v="0213 - MINISTERIO DE TURISMO"/>
    <s v="2 - SERVICIOS ECONÓMICOS"/>
    <s v="2.9 - Otros servicios económicos"/>
    <s v="2.9.03 - Turismo"/>
    <s v="2.1 - REMUNERACIONES Y CONTRIBUCIONES"/>
    <s v="2.1.5 - CONTRIBUCIONES A LA SEGURIDAD SOCIAL"/>
    <s v="N"/>
    <s v="00 - N/A"/>
    <s v="10 - FONDO GENERAL"/>
    <s v="(en blanco)"/>
    <s v="99 - MULTIPROVINCIAL"/>
    <n v="121027280"/>
    <n v="136260235"/>
    <n v="103146515.16999991"/>
  </r>
  <r>
    <s v="2022"/>
    <x v="0"/>
    <x v="0"/>
    <x v="0"/>
    <x v="0"/>
    <s v="2 - Poder Ejecutivo"/>
    <s v="0213 - MINISTERIO DE TURISMO"/>
    <s v="2 - SERVICIOS ECONÓMICOS"/>
    <s v="2.9 - Otros servicios económicos"/>
    <s v="2.9.03 - Turismo"/>
    <s v="2.1 - REMUNERACIONES Y CONTRIBUCIONES"/>
    <s v="2.1.5 - CONTRIBUCIONES A LA SEGURIDAD SOCIAL"/>
    <s v="N"/>
    <s v="00 - N/A"/>
    <s v="20 - FONDOS CON DESTINO ESPECÍFICO"/>
    <s v="(en blanco)"/>
    <s v="99 - MULTIPROVINCIAL"/>
    <n v="32232955"/>
    <n v="16000000"/>
    <n v="12157252.029999999"/>
  </r>
  <r>
    <s v="2022"/>
    <x v="0"/>
    <x v="0"/>
    <x v="0"/>
    <x v="0"/>
    <s v="2 - Poder Ejecutivo"/>
    <s v="0213 - MINISTERIO DE TURISMO"/>
    <s v="2 - SERVICIOS ECONÓMICOS"/>
    <s v="2.9 - Otros servicios económicos"/>
    <s v="2.9.03 - Turismo"/>
    <s v="2.2 - CONTRATACIÓN DE SERVICIOS"/>
    <s v="2.2.1 - SERVICIOS BÁSICOS"/>
    <s v="N"/>
    <s v="00 - N/A"/>
    <s v="10 - FONDO GENERAL"/>
    <s v="(en blanco)"/>
    <s v="99 - MULTIPROVINCIAL"/>
    <n v="60380000"/>
    <n v="76018102"/>
    <n v="63969896.480000027"/>
  </r>
  <r>
    <s v="2022"/>
    <x v="0"/>
    <x v="0"/>
    <x v="0"/>
    <x v="0"/>
    <s v="2 - Poder Ejecutivo"/>
    <s v="0213 - MINISTERIO DE TURISMO"/>
    <s v="2 - SERVICIOS ECONÓMICOS"/>
    <s v="2.9 - Otros servicios económicos"/>
    <s v="2.9.03 - Turismo"/>
    <s v="2.2 - CONTRATACIÓN DE SERVICIOS"/>
    <s v="2.2.1 - SERVICIOS BÁSICOS"/>
    <s v="N"/>
    <s v="00 - N/A"/>
    <s v="20 - FONDOS CON DESTINO ESPECÍFICO"/>
    <s v="(en blanco)"/>
    <s v="99 - MULTIPROVINCIAL"/>
    <n v="5970000"/>
    <n v="3843000"/>
    <n v="1629070.81"/>
  </r>
  <r>
    <s v="2022"/>
    <x v="0"/>
    <x v="0"/>
    <x v="0"/>
    <x v="0"/>
    <s v="2 - Poder Ejecutivo"/>
    <s v="0213 - MINISTERIO DE TURISMO"/>
    <s v="2 - SERVICIOS ECONÓMICOS"/>
    <s v="2.9 - Otros servicios económicos"/>
    <s v="2.9.03 - Turismo"/>
    <s v="2.2 - CONTRATACIÓN DE SERVICIOS"/>
    <s v="2.2.2 - PUBLICIDAD, IMPRESIÓN Y ENCUADERNACIÓN"/>
    <s v="N"/>
    <s v="00 - N/A"/>
    <s v="10 - FONDO GENERAL"/>
    <s v="(en blanco)"/>
    <s v="99 - MULTIPROVINCIAL"/>
    <n v="1657289935"/>
    <n v="882153499"/>
    <n v="705975048.22000015"/>
  </r>
  <r>
    <s v="2022"/>
    <x v="0"/>
    <x v="0"/>
    <x v="0"/>
    <x v="0"/>
    <s v="2 - Poder Ejecutivo"/>
    <s v="0213 - MINISTERIO DE TURISMO"/>
    <s v="2 - SERVICIOS ECONÓMICOS"/>
    <s v="2.9 - Otros servicios económicos"/>
    <s v="2.9.03 - Turismo"/>
    <s v="2.2 - CONTRATACIÓN DE SERVICIOS"/>
    <s v="2.2.2 - PUBLICIDAD, IMPRESIÓN Y ENCUADERNACIÓN"/>
    <s v="N"/>
    <s v="00 - N/A"/>
    <s v="20 - FONDOS CON DESTINO ESPECÍFICO"/>
    <s v="(en blanco)"/>
    <s v="99 - MULTIPROVINCIAL"/>
    <n v="128001393"/>
    <n v="130675603"/>
    <n v="96039654.520000011"/>
  </r>
  <r>
    <s v="2022"/>
    <x v="0"/>
    <x v="0"/>
    <x v="0"/>
    <x v="0"/>
    <s v="2 - Poder Ejecutivo"/>
    <s v="0213 - MINISTERIO DE TURISMO"/>
    <s v="2 - SERVICIOS ECONÓMICOS"/>
    <s v="2.9 - Otros servicios económicos"/>
    <s v="2.9.03 - Turismo"/>
    <s v="2.2 - CONTRATACIÓN DE SERVICIOS"/>
    <s v="2.2.3 - VIÁTICOS"/>
    <s v="N"/>
    <s v="00 - N/A"/>
    <s v="20 - FONDOS CON DESTINO ESPECÍFICO"/>
    <s v="(en blanco)"/>
    <s v="99 - MULTIPROVINCIAL"/>
    <n v="15050000"/>
    <n v="15050000"/>
    <n v="8187923.75"/>
  </r>
  <r>
    <s v="2022"/>
    <x v="0"/>
    <x v="0"/>
    <x v="0"/>
    <x v="0"/>
    <s v="2 - Poder Ejecutivo"/>
    <s v="0213 - MINISTERIO DE TURISMO"/>
    <s v="2 - SERVICIOS ECONÓMICOS"/>
    <s v="2.9 - Otros servicios económicos"/>
    <s v="2.9.03 - Turismo"/>
    <s v="2.2 - CONTRATACIÓN DE SERVICIOS"/>
    <s v="2.2.4 - TRANSPORTE Y ALMACENAJE"/>
    <s v="N"/>
    <s v="00 - N/A"/>
    <s v="10 - FONDO GENERAL"/>
    <s v="(en blanco)"/>
    <s v="99 - MULTIPROVINCIAL"/>
    <n v="0"/>
    <n v="250000"/>
    <n v="141011.28999999998"/>
  </r>
  <r>
    <s v="2022"/>
    <x v="0"/>
    <x v="0"/>
    <x v="0"/>
    <x v="0"/>
    <s v="2 - Poder Ejecutivo"/>
    <s v="0213 - MINISTERIO DE TURISMO"/>
    <s v="2 - SERVICIOS ECONÓMICOS"/>
    <s v="2.9 - Otros servicios económicos"/>
    <s v="2.9.03 - Turismo"/>
    <s v="2.2 - CONTRATACIÓN DE SERVICIOS"/>
    <s v="2.2.4 - TRANSPORTE Y ALMACENAJE"/>
    <s v="N"/>
    <s v="00 - N/A"/>
    <s v="20 - FONDOS CON DESTINO ESPECÍFICO"/>
    <s v="(en blanco)"/>
    <s v="99 - MULTIPROVINCIAL"/>
    <n v="24700000"/>
    <n v="3154000"/>
    <n v="2342567.16"/>
  </r>
  <r>
    <s v="2022"/>
    <x v="0"/>
    <x v="0"/>
    <x v="0"/>
    <x v="0"/>
    <s v="2 - Poder Ejecutivo"/>
    <s v="0213 - MINISTERIO DE TURISMO"/>
    <s v="2 - SERVICIOS ECONÓMICOS"/>
    <s v="2.9 - Otros servicios económicos"/>
    <s v="2.9.03 - Turismo"/>
    <s v="2.2 - CONTRATACIÓN DE SERVICIOS"/>
    <s v="2.2.5 - ALQUILERES Y RENTAS"/>
    <s v="N"/>
    <s v="00 - N/A"/>
    <s v="10 - FONDO GENERAL"/>
    <s v="(en blanco)"/>
    <s v="99 - MULTIPROVINCIAL"/>
    <n v="103959000"/>
    <n v="158501884"/>
    <n v="125806312.44999996"/>
  </r>
  <r>
    <s v="2022"/>
    <x v="0"/>
    <x v="0"/>
    <x v="0"/>
    <x v="0"/>
    <s v="2 - Poder Ejecutivo"/>
    <s v="0213 - MINISTERIO DE TURISMO"/>
    <s v="2 - SERVICIOS ECONÓMICOS"/>
    <s v="2.9 - Otros servicios económicos"/>
    <s v="2.9.03 - Turismo"/>
    <s v="2.2 - CONTRATACIÓN DE SERVICIOS"/>
    <s v="2.2.5 - ALQUILERES Y RENTAS"/>
    <s v="N"/>
    <s v="00 - N/A"/>
    <s v="20 - FONDOS CON DESTINO ESPECÍFICO"/>
    <s v="(en blanco)"/>
    <s v="99 - MULTIPROVINCIAL"/>
    <n v="24830892"/>
    <n v="14217496"/>
    <n v="10387321.239999998"/>
  </r>
  <r>
    <s v="2022"/>
    <x v="0"/>
    <x v="0"/>
    <x v="0"/>
    <x v="0"/>
    <s v="2 - Poder Ejecutivo"/>
    <s v="0213 - MINISTERIO DE TURISMO"/>
    <s v="2 - SERVICIOS ECONÓMICOS"/>
    <s v="2.9 - Otros servicios económicos"/>
    <s v="2.9.03 - Turismo"/>
    <s v="2.2 - CONTRATACIÓN DE SERVICIOS"/>
    <s v="2.2.6 - SEGUROS"/>
    <s v="N"/>
    <s v="00 - N/A"/>
    <s v="10 - FONDO GENERAL"/>
    <s v="(en blanco)"/>
    <s v="99 - MULTIPROVINCIAL"/>
    <n v="0"/>
    <n v="26919108"/>
    <n v="23594523.639999993"/>
  </r>
  <r>
    <s v="2022"/>
    <x v="0"/>
    <x v="0"/>
    <x v="0"/>
    <x v="0"/>
    <s v="2 - Poder Ejecutivo"/>
    <s v="0213 - MINISTERIO DE TURISMO"/>
    <s v="2 - SERVICIOS ECONÓMICOS"/>
    <s v="2.9 - Otros servicios económicos"/>
    <s v="2.9.03 - Turismo"/>
    <s v="2.2 - CONTRATACIÓN DE SERVICIOS"/>
    <s v="2.2.6 - SEGUROS"/>
    <s v="N"/>
    <s v="00 - N/A"/>
    <s v="20 - FONDOS CON DESTINO ESPECÍFICO"/>
    <s v="(en blanco)"/>
    <s v="99 - MULTIPROVINCIAL"/>
    <n v="46181500"/>
    <n v="20243109"/>
    <n v="15265837.719999997"/>
  </r>
  <r>
    <s v="2022"/>
    <x v="0"/>
    <x v="0"/>
    <x v="0"/>
    <x v="0"/>
    <s v="2 - Poder Ejecutivo"/>
    <s v="0213 - MINISTERIO DE TURISMO"/>
    <s v="2 - SERVICIOS ECONÓMICOS"/>
    <s v="2.9 - Otros servicios económicos"/>
    <s v="2.9.03 - Turismo"/>
    <s v="2.2 - CONTRATACIÓN DE SERVICIOS"/>
    <s v="2.2.7 - SERVICIOS DE CONSERVACIÓN, REPARACIONES MENORES E INSTALACIONES TEMPORALES"/>
    <s v="N"/>
    <s v="00 - N/A"/>
    <s v="10 - FONDO GENERAL"/>
    <s v="(en blanco)"/>
    <s v="99 - MULTIPROVINCIAL"/>
    <n v="19160370"/>
    <n v="19595185"/>
    <n v="8247606.54"/>
  </r>
  <r>
    <s v="2022"/>
    <x v="0"/>
    <x v="0"/>
    <x v="0"/>
    <x v="0"/>
    <s v="2 - Poder Ejecutivo"/>
    <s v="0213 - MINISTERIO DE TURISMO"/>
    <s v="2 - SERVICIOS ECONÓMICOS"/>
    <s v="2.9 - Otros servicios económicos"/>
    <s v="2.9.03 - Turismo"/>
    <s v="2.2 - CONTRATACIÓN DE SERVICIOS"/>
    <s v="2.2.7 - SERVICIOS DE CONSERVACIÓN, REPARACIONES MENORES E INSTALACIONES TEMPORALES"/>
    <s v="N"/>
    <s v="00 - N/A"/>
    <s v="20 - FONDOS CON DESTINO ESPECÍFICO"/>
    <s v="(en blanco)"/>
    <s v="99 - MULTIPROVINCIAL"/>
    <n v="27150000"/>
    <n v="11657470"/>
    <n v="4861401.79"/>
  </r>
  <r>
    <s v="2022"/>
    <x v="0"/>
    <x v="0"/>
    <x v="0"/>
    <x v="0"/>
    <s v="2 - Poder Ejecutivo"/>
    <s v="0213 - MINISTERIO DE TURISMO"/>
    <s v="2 - SERVICIOS ECONÓMICOS"/>
    <s v="2.9 - Otros servicios económicos"/>
    <s v="2.9.03 - Turismo"/>
    <s v="2.2 - CONTRATACIÓN DE SERVICIOS"/>
    <s v="2.2.8 - OTROS SERVICIOS NO INCLUIDOS EN CONCEPTOS ANTERIORES"/>
    <s v="N"/>
    <s v="00 - N/A"/>
    <s v="10 - FONDO GENERAL"/>
    <s v="(en blanco)"/>
    <s v="99 - MULTIPROVINCIAL"/>
    <n v="42321342"/>
    <n v="38683734"/>
    <n v="21720466.140000004"/>
  </r>
  <r>
    <s v="2022"/>
    <x v="0"/>
    <x v="0"/>
    <x v="0"/>
    <x v="0"/>
    <s v="2 - Poder Ejecutivo"/>
    <s v="0213 - MINISTERIO DE TURISMO"/>
    <s v="2 - SERVICIOS ECONÓMICOS"/>
    <s v="2.9 - Otros servicios económicos"/>
    <s v="2.9.03 - Turismo"/>
    <s v="2.2 - CONTRATACIÓN DE SERVICIOS"/>
    <s v="2.2.8 - OTROS SERVICIOS NO INCLUIDOS EN CONCEPTOS ANTERIORES"/>
    <s v="N"/>
    <s v="00 - N/A"/>
    <s v="20 - FONDOS CON DESTINO ESPECÍFICO"/>
    <s v="(en blanco)"/>
    <s v="99 - MULTIPROVINCIAL"/>
    <n v="342133429"/>
    <n v="32856622"/>
    <n v="14432203.410000002"/>
  </r>
  <r>
    <s v="2022"/>
    <x v="0"/>
    <x v="0"/>
    <x v="0"/>
    <x v="0"/>
    <s v="2 - Poder Ejecutivo"/>
    <s v="0213 - MINISTERIO DE TURISMO"/>
    <s v="2 - SERVICIOS ECONÓMICOS"/>
    <s v="2.9 - Otros servicios económicos"/>
    <s v="2.9.03 - Turismo"/>
    <s v="2.2 - CONTRATACIÓN DE SERVICIOS"/>
    <s v="2.2.8 - OTROS SERVICIOS NO INCLUIDOS EN CONCEPTOS ANTERIORES"/>
    <s v="N"/>
    <s v="00 - N/A"/>
    <s v="70 - DONACION EXTERNA"/>
    <s v="(en blanco)"/>
    <s v="99 - MULTIPROVINCIAL"/>
    <n v="0"/>
    <n v="5766230.7299999995"/>
    <n v="4698783.92"/>
  </r>
  <r>
    <s v="2022"/>
    <x v="0"/>
    <x v="0"/>
    <x v="0"/>
    <x v="0"/>
    <s v="2 - Poder Ejecutivo"/>
    <s v="0213 - MINISTERIO DE TURISMO"/>
    <s v="2 - SERVICIOS ECONÓMICOS"/>
    <s v="2.9 - Otros servicios económicos"/>
    <s v="2.9.03 - Turismo"/>
    <s v="2.2 - CONTRATACIÓN DE SERVICIOS"/>
    <s v="2.2.9 - OTRAS CONTRATACIONES DE SERVICIOS"/>
    <s v="N"/>
    <s v="00 - N/A"/>
    <s v="10 - FONDO GENERAL"/>
    <s v="(en blanco)"/>
    <s v="99 - MULTIPROVINCIAL"/>
    <n v="20800000"/>
    <n v="20800000"/>
    <n v="18843862.510000002"/>
  </r>
  <r>
    <s v="2022"/>
    <x v="0"/>
    <x v="0"/>
    <x v="0"/>
    <x v="0"/>
    <s v="2 - Poder Ejecutivo"/>
    <s v="0213 - MINISTERIO DE TURISMO"/>
    <s v="2 - SERVICIOS ECONÓMICOS"/>
    <s v="2.9 - Otros servicios económicos"/>
    <s v="2.9.03 - Turismo"/>
    <s v="2.2 - CONTRATACIÓN DE SERVICIOS"/>
    <s v="2.2.9 - OTRAS CONTRATACIONES DE SERVICIOS"/>
    <s v="N"/>
    <s v="00 - N/A"/>
    <s v="20 - FONDOS CON DESTINO ESPECÍFICO"/>
    <s v="(en blanco)"/>
    <s v="99 - MULTIPROVINCIAL"/>
    <n v="18600000"/>
    <n v="7100000"/>
    <n v="3679645.2800000003"/>
  </r>
  <r>
    <s v="2022"/>
    <x v="0"/>
    <x v="0"/>
    <x v="0"/>
    <x v="0"/>
    <s v="2 - Poder Ejecutivo"/>
    <s v="0213 - MINISTERIO DE TURISMO"/>
    <s v="2 - SERVICIOS ECONÓMICOS"/>
    <s v="2.9 - Otros servicios económicos"/>
    <s v="2.9.03 - Turismo"/>
    <s v="2.3 - MATERIALES Y SUMINISTROS"/>
    <s v="2.3.1 - ALIMENTOS Y PRODUCTOS AGROFORESTALES"/>
    <s v="N"/>
    <s v="00 - N/A"/>
    <s v="10 - FONDO GENERAL"/>
    <s v="(en blanco)"/>
    <s v="99 - MULTIPROVINCIAL"/>
    <n v="1330060"/>
    <n v="2230060"/>
    <n v="1499191.96"/>
  </r>
  <r>
    <s v="2022"/>
    <x v="0"/>
    <x v="0"/>
    <x v="0"/>
    <x v="0"/>
    <s v="2 - Poder Ejecutivo"/>
    <s v="0213 - MINISTERIO DE TURISMO"/>
    <s v="2 - SERVICIOS ECONÓMICOS"/>
    <s v="2.9 - Otros servicios económicos"/>
    <s v="2.9.03 - Turismo"/>
    <s v="2.3 - MATERIALES Y SUMINISTROS"/>
    <s v="2.3.1 - ALIMENTOS Y PRODUCTOS AGROFORESTALES"/>
    <s v="N"/>
    <s v="00 - N/A"/>
    <s v="20 - FONDOS CON DESTINO ESPECÍFICO"/>
    <s v="(en blanco)"/>
    <s v="99 - MULTIPROVINCIAL"/>
    <n v="500000"/>
    <n v="725000"/>
    <n v="362214.11"/>
  </r>
  <r>
    <s v="2022"/>
    <x v="0"/>
    <x v="0"/>
    <x v="0"/>
    <x v="0"/>
    <s v="2 - Poder Ejecutivo"/>
    <s v="0213 - MINISTERIO DE TURISMO"/>
    <s v="2 - SERVICIOS ECONÓMICOS"/>
    <s v="2.9 - Otros servicios económicos"/>
    <s v="2.9.03 - Turismo"/>
    <s v="2.3 - MATERIALES Y SUMINISTROS"/>
    <s v="2.3.2 - TEXTILES Y VESTUARIOS"/>
    <s v="N"/>
    <s v="00 - N/A"/>
    <s v="10 - FONDO GENERAL"/>
    <s v="(en blanco)"/>
    <s v="99 - MULTIPROVINCIAL"/>
    <n v="9824225"/>
    <n v="6324225"/>
    <n v="1243650.4000000001"/>
  </r>
  <r>
    <s v="2022"/>
    <x v="0"/>
    <x v="0"/>
    <x v="0"/>
    <x v="0"/>
    <s v="2 - Poder Ejecutivo"/>
    <s v="0213 - MINISTERIO DE TURISMO"/>
    <s v="2 - SERVICIOS ECONÓMICOS"/>
    <s v="2.9 - Otros servicios económicos"/>
    <s v="2.9.03 - Turismo"/>
    <s v="2.3 - MATERIALES Y SUMINISTROS"/>
    <s v="2.3.2 - TEXTILES Y VESTUARIOS"/>
    <s v="N"/>
    <s v="00 - N/A"/>
    <s v="20 - FONDOS CON DESTINO ESPECÍFICO"/>
    <s v="(en blanco)"/>
    <s v="99 - MULTIPROVINCIAL"/>
    <n v="2100000"/>
    <n v="2775000"/>
    <n v="1837632.49"/>
  </r>
  <r>
    <s v="2022"/>
    <x v="0"/>
    <x v="0"/>
    <x v="0"/>
    <x v="0"/>
    <s v="2 - Poder Ejecutivo"/>
    <s v="0213 - MINISTERIO DE TURISMO"/>
    <s v="2 - SERVICIOS ECONÓMICOS"/>
    <s v="2.9 - Otros servicios económicos"/>
    <s v="2.9.03 - Turismo"/>
    <s v="2.3 - MATERIALES Y SUMINISTROS"/>
    <s v="2.3.4 - PRODUCTOS FARMACÉUTICOS"/>
    <s v="N"/>
    <s v="00 - N/A"/>
    <s v="10 - FONDO GENERAL"/>
    <s v="(en blanco)"/>
    <s v="99 - MULTIPROVINCIAL"/>
    <n v="0"/>
    <n v="100000"/>
    <n v="53874"/>
  </r>
  <r>
    <s v="2022"/>
    <x v="0"/>
    <x v="0"/>
    <x v="0"/>
    <x v="0"/>
    <s v="2 - Poder Ejecutivo"/>
    <s v="0213 - MINISTERIO DE TURISMO"/>
    <s v="2 - SERVICIOS ECONÓMICOS"/>
    <s v="2.9 - Otros servicios económicos"/>
    <s v="2.9.03 - Turismo"/>
    <s v="2.3 - MATERIALES Y SUMINISTROS"/>
    <s v="2.3.4 - PRODUCTOS FARMACÉUTICOS"/>
    <s v="N"/>
    <s v="00 - N/A"/>
    <s v="20 - FONDOS CON DESTINO ESPECÍFICO"/>
    <s v="(en blanco)"/>
    <s v="99 - MULTIPROVINCIAL"/>
    <n v="15000"/>
    <n v="40000"/>
    <n v="18862.23"/>
  </r>
  <r>
    <s v="2022"/>
    <x v="0"/>
    <x v="0"/>
    <x v="0"/>
    <x v="0"/>
    <s v="2 - Poder Ejecutivo"/>
    <s v="0213 - MINISTERIO DE TURISMO"/>
    <s v="2 - SERVICIOS ECONÓMICOS"/>
    <s v="2.9 - Otros servicios económicos"/>
    <s v="2.9.03 - Turismo"/>
    <s v="2.3 - MATERIALES Y SUMINISTROS"/>
    <s v="2.3.6 - PRODUCTOS DE MINERALES, METÁLICOS Y NO METÁLICOS"/>
    <s v="N"/>
    <s v="00 - N/A"/>
    <s v="10 - FONDO GENERAL"/>
    <s v="(en blanco)"/>
    <s v="99 - MULTIPROVINCIAL"/>
    <n v="119314"/>
    <n v="1779314"/>
    <n v="1307395.25"/>
  </r>
  <r>
    <s v="2022"/>
    <x v="0"/>
    <x v="0"/>
    <x v="0"/>
    <x v="0"/>
    <s v="2 - Poder Ejecutivo"/>
    <s v="0213 - MINISTERIO DE TURISMO"/>
    <s v="2 - SERVICIOS ECONÓMICOS"/>
    <s v="2.9 - Otros servicios económicos"/>
    <s v="2.9.03 - Turismo"/>
    <s v="2.3 - MATERIALES Y SUMINISTROS"/>
    <s v="2.3.6 - PRODUCTOS DE MINERALES, METÁLICOS Y NO METÁLICOS"/>
    <s v="N"/>
    <s v="00 - N/A"/>
    <s v="20 - FONDOS CON DESTINO ESPECÍFICO"/>
    <s v="(en blanco)"/>
    <s v="99 - MULTIPROVINCIAL"/>
    <n v="3350000"/>
    <n v="3450000"/>
    <n v="1747811.0400000003"/>
  </r>
  <r>
    <s v="2022"/>
    <x v="0"/>
    <x v="0"/>
    <x v="0"/>
    <x v="0"/>
    <s v="2 - Poder Ejecutivo"/>
    <s v="0213 - MINISTERIO DE TURISMO"/>
    <s v="2 - SERVICIOS ECONÓMICOS"/>
    <s v="2.9 - Otros servicios económicos"/>
    <s v="2.9.03 - Turismo"/>
    <s v="2.3 - MATERIALES Y SUMINISTROS"/>
    <s v="2.3.7 - COMBUSTIBLES, LUBRICANTES, PRODUCTOS QUÍMICOS Y CONEXOS"/>
    <s v="N"/>
    <s v="00 - N/A"/>
    <s v="10 - FONDO GENERAL"/>
    <s v="(en blanco)"/>
    <s v="99 - MULTIPROVINCIAL"/>
    <n v="26845692"/>
    <n v="27545692"/>
    <n v="22458424.129999999"/>
  </r>
  <r>
    <s v="2022"/>
    <x v="0"/>
    <x v="0"/>
    <x v="0"/>
    <x v="0"/>
    <s v="2 - Poder Ejecutivo"/>
    <s v="0213 - MINISTERIO DE TURISMO"/>
    <s v="2 - SERVICIOS ECONÓMICOS"/>
    <s v="2.9 - Otros servicios económicos"/>
    <s v="2.9.03 - Turismo"/>
    <s v="2.3 - MATERIALES Y SUMINISTROS"/>
    <s v="2.3.7 - COMBUSTIBLES, LUBRICANTES, PRODUCTOS QUÍMICOS Y CONEXOS"/>
    <s v="N"/>
    <s v="00 - N/A"/>
    <s v="20 - FONDOS CON DESTINO ESPECÍFICO"/>
    <s v="(en blanco)"/>
    <s v="99 - MULTIPROVINCIAL"/>
    <n v="12300000"/>
    <n v="17650000"/>
    <n v="8974059.2300000004"/>
  </r>
  <r>
    <s v="2022"/>
    <x v="0"/>
    <x v="0"/>
    <x v="0"/>
    <x v="0"/>
    <s v="2 - Poder Ejecutivo"/>
    <s v="0213 - MINISTERIO DE TURISMO"/>
    <s v="2 - SERVICIOS ECONÓMICOS"/>
    <s v="2.9 - Otros servicios económicos"/>
    <s v="2.9.03 - Turismo"/>
    <s v="2.3 - MATERIALES Y SUMINISTROS"/>
    <s v="2.3.9 - PRODUCTOS Y ÚTILES VARIOS"/>
    <s v="N"/>
    <s v="00 - N/A"/>
    <s v="10 - FONDO GENERAL"/>
    <s v="(en blanco)"/>
    <s v="99 - MULTIPROVINCIAL"/>
    <n v="25370294"/>
    <n v="24520294"/>
    <n v="8967779.9900000002"/>
  </r>
  <r>
    <s v="2022"/>
    <x v="0"/>
    <x v="0"/>
    <x v="0"/>
    <x v="0"/>
    <s v="2 - Poder Ejecutivo"/>
    <s v="0213 - MINISTERIO DE TURISMO"/>
    <s v="2 - SERVICIOS ECONÓMICOS"/>
    <s v="2.9 - Otros servicios económicos"/>
    <s v="2.9.03 - Turismo"/>
    <s v="2.3 - MATERIALES Y SUMINISTROS"/>
    <s v="2.3.9 - PRODUCTOS Y ÚTILES VARIOS"/>
    <s v="N"/>
    <s v="00 - N/A"/>
    <s v="20 - FONDOS CON DESTINO ESPECÍFICO"/>
    <s v="(en blanco)"/>
    <s v="99 - MULTIPROVINCIAL"/>
    <n v="27377360"/>
    <n v="10429360"/>
    <n v="5219937.49"/>
  </r>
  <r>
    <s v="2022"/>
    <x v="0"/>
    <x v="0"/>
    <x v="0"/>
    <x v="0"/>
    <s v="2 - Poder Ejecutivo"/>
    <s v="0213 - MINISTERIO DE TURISMO"/>
    <s v="2 - SERVICIOS ECONÓMICOS"/>
    <s v="2.9 - Otros servicios económicos"/>
    <s v="2.9.03 - Turismo"/>
    <s v="2.3 - MATERIALES Y SUMINISTROS"/>
    <s v="2.3.3 - PAPEL, CARTÓN E IMPRESOS"/>
    <s v="N"/>
    <s v="00 - N/A"/>
    <s v="10 - FONDO GENERAL"/>
    <s v="(en blanco)"/>
    <s v="99 - MULTIPROVINCIAL"/>
    <n v="7874980"/>
    <n v="7374980"/>
    <n v="2892834.6999999997"/>
  </r>
  <r>
    <s v="2022"/>
    <x v="0"/>
    <x v="0"/>
    <x v="0"/>
    <x v="0"/>
    <s v="2 - Poder Ejecutivo"/>
    <s v="0213 - MINISTERIO DE TURISMO"/>
    <s v="2 - SERVICIOS ECONÓMICOS"/>
    <s v="2.9 - Otros servicios económicos"/>
    <s v="2.9.03 - Turismo"/>
    <s v="2.3 - MATERIALES Y SUMINISTROS"/>
    <s v="2.3.3 - PAPEL, CARTÓN E IMPRESOS"/>
    <s v="N"/>
    <s v="00 - N/A"/>
    <s v="20 - FONDOS CON DESTINO ESPECÍFICO"/>
    <s v="(en blanco)"/>
    <s v="99 - MULTIPROVINCIAL"/>
    <n v="700000"/>
    <n v="700000"/>
    <n v="508740.28"/>
  </r>
  <r>
    <s v="2022"/>
    <x v="0"/>
    <x v="0"/>
    <x v="0"/>
    <x v="0"/>
    <s v="2 - Poder Ejecutivo"/>
    <s v="0213 - MINISTERIO DE TURISMO"/>
    <s v="2 - SERVICIOS ECONÓMICOS"/>
    <s v="2.9 - Otros servicios económicos"/>
    <s v="2.9.03 - Turismo"/>
    <s v="2.3 - MATERIALES Y SUMINISTROS"/>
    <s v="2.3.5 - CUERO, CAUCHO Y PLÁSTICO"/>
    <s v="N"/>
    <s v="00 - N/A"/>
    <s v="10 - FONDO GENERAL"/>
    <s v="(en blanco)"/>
    <s v="99 - MULTIPROVINCIAL"/>
    <n v="8521710"/>
    <n v="6521710"/>
    <n v="2637691.7199999997"/>
  </r>
  <r>
    <s v="2022"/>
    <x v="0"/>
    <x v="0"/>
    <x v="0"/>
    <x v="0"/>
    <s v="2 - Poder Ejecutivo"/>
    <s v="0213 - MINISTERIO DE TURISMO"/>
    <s v="2 - SERVICIOS ECONÓMICOS"/>
    <s v="2.9 - Otros servicios económicos"/>
    <s v="2.9.03 - Turismo"/>
    <s v="2.3 - MATERIALES Y SUMINISTROS"/>
    <s v="2.3.5 - CUERO, CAUCHO Y PLÁSTICO"/>
    <s v="N"/>
    <s v="00 - N/A"/>
    <s v="20 - FONDOS CON DESTINO ESPECÍFICO"/>
    <s v="(en blanco)"/>
    <s v="99 - MULTIPROVINCIAL"/>
    <n v="2050000"/>
    <n v="3225000"/>
    <n v="2795080.9200000004"/>
  </r>
  <r>
    <s v="2022"/>
    <x v="0"/>
    <x v="0"/>
    <x v="0"/>
    <x v="0"/>
    <s v="2 - Poder Ejecutivo"/>
    <s v="0214 - PROCURADURÍA GENERAL DE LA REPÚBLICA"/>
    <s v="1 - SERVICIOS  GENERALES"/>
    <s v="1.4 - Justicia, orden público y seguridad"/>
    <s v="1.4.03 - Administración y servicios de justicia"/>
    <s v="2.1 - REMUNERACIONES Y CONTRIBUCIONES"/>
    <s v="2.1.1 - REMUNERACIONES"/>
    <s v="N"/>
    <s v="00 - N/A"/>
    <s v="10 - FONDO GENERAL"/>
    <s v="(en blanco)"/>
    <s v="99 - MULTIPROVINCIAL"/>
    <n v="3600191414"/>
    <n v="3664549654"/>
    <n v="3664549653.9999976"/>
  </r>
  <r>
    <s v="2022"/>
    <x v="0"/>
    <x v="0"/>
    <x v="0"/>
    <x v="0"/>
    <s v="2 - Poder Ejecutivo"/>
    <s v="0214 - PROCURADURÍA GENERAL DE LA REPÚBLICA"/>
    <s v="1 - SERVICIOS  GENERALES"/>
    <s v="1.4 - Justicia, orden público y seguridad"/>
    <s v="1.4.03 - Administración y servicios de justicia"/>
    <s v="2.1 - REMUNERACIONES Y CONTRIBUCIONES"/>
    <s v="2.1.2 - SOBRESUELDOS"/>
    <s v="N"/>
    <s v="00 - N/A"/>
    <s v="10 - FONDO GENERAL"/>
    <s v="(en blanco)"/>
    <s v="99 - MULTIPROVINCIAL"/>
    <n v="770748410"/>
    <n v="768456263"/>
    <n v="768456263"/>
  </r>
  <r>
    <s v="2022"/>
    <x v="0"/>
    <x v="0"/>
    <x v="0"/>
    <x v="0"/>
    <s v="2 - Poder Ejecutivo"/>
    <s v="0214 - PROCURADURÍA GENERAL DE LA REPÚBLICA"/>
    <s v="1 - SERVICIOS  GENERALES"/>
    <s v="1.4 - Justicia, orden público y seguridad"/>
    <s v="1.4.03 - Administración y servicios de justicia"/>
    <s v="2.1 - REMUNERACIONES Y CONTRIBUCIONES"/>
    <s v="2.1.2 - SOBRESUELDOS"/>
    <s v="N"/>
    <s v="00 - N/A"/>
    <s v="20 - FONDOS CON DESTINO ESPECÍFICO"/>
    <s v="(en blanco)"/>
    <s v="99 - MULTIPROVINCIAL"/>
    <n v="188400000"/>
    <n v="188400000"/>
    <n v="188400000"/>
  </r>
  <r>
    <s v="2022"/>
    <x v="0"/>
    <x v="0"/>
    <x v="0"/>
    <x v="0"/>
    <s v="2 - Poder Ejecutivo"/>
    <s v="0214 - PROCURADURÍA GENERAL DE LA REPÚBLICA"/>
    <s v="1 - SERVICIOS  GENERALES"/>
    <s v="1.4 - Justicia, orden público y seguridad"/>
    <s v="1.4.03 - Administración y servicios de justicia"/>
    <s v="2.1 - REMUNERACIONES Y CONTRIBUCIONES"/>
    <s v="2.1.3 - DIETAS Y GASTOS DE REPRESENTACIÓN"/>
    <s v="N"/>
    <s v="00 - N/A"/>
    <s v="10 - FONDO GENERAL"/>
    <s v="(en blanco)"/>
    <s v="99 - MULTIPROVINCIAL"/>
    <n v="38992415"/>
    <n v="45359287"/>
    <n v="45359287.000000007"/>
  </r>
  <r>
    <s v="2022"/>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s v="N"/>
    <s v="00 - N/A"/>
    <s v="10 - FONDO GENERAL"/>
    <s v="(en blanco)"/>
    <s v="99 - MULTIPROVINCIAL"/>
    <n v="524348868"/>
    <n v="538052882"/>
    <n v="538052882.00000012"/>
  </r>
  <r>
    <s v="2022"/>
    <x v="0"/>
    <x v="0"/>
    <x v="0"/>
    <x v="0"/>
    <s v="2 - Poder Ejecutivo"/>
    <s v="0214 - PROCURADURÍA GENERAL DE LA REPÚBLICA"/>
    <s v="1 - SERVICIOS  GENERALES"/>
    <s v="1.4 - Justicia, orden público y seguridad"/>
    <s v="1.4.03 - Administración y servicios de justicia"/>
    <s v="2.2 - CONTRATACIÓN DE SERVICIOS"/>
    <s v="2.2.1 - SERVICIOS BÁSICOS"/>
    <s v="N"/>
    <s v="00 - N/A"/>
    <s v="10 - FONDO GENERAL"/>
    <s v="(en blanco)"/>
    <s v="99 - MULTIPROVINCIAL"/>
    <n v="194396808"/>
    <n v="112259829"/>
    <n v="112259829"/>
  </r>
  <r>
    <s v="2022"/>
    <x v="0"/>
    <x v="0"/>
    <x v="0"/>
    <x v="0"/>
    <s v="2 - Poder Ejecutivo"/>
    <s v="0214 - PROCURADURÍA GENERAL DE LA REPÚBLICA"/>
    <s v="1 - SERVICIOS  GENERALES"/>
    <s v="1.4 - Justicia, orden público y seguridad"/>
    <s v="1.4.03 - Administración y servicios de justicia"/>
    <s v="2.2 - CONTRATACIÓN DE SERVICIOS"/>
    <s v="2.2.1 - SERVICIOS BÁSICOS"/>
    <s v="N"/>
    <s v="00 - N/A"/>
    <s v="20 - FONDOS CON DESTINO ESPECÍFICO"/>
    <s v="(en blanco)"/>
    <s v="99 - MULTIPROVINCIAL"/>
    <n v="30000000"/>
    <n v="112136980"/>
    <n v="112136980.00000003"/>
  </r>
  <r>
    <s v="2022"/>
    <x v="0"/>
    <x v="0"/>
    <x v="0"/>
    <x v="0"/>
    <s v="2 - Poder Ejecutivo"/>
    <s v="0214 - PROCURADURÍA GENERAL DE LA REPÚBLICA"/>
    <s v="1 - SERVICIOS  GENERALES"/>
    <s v="1.4 - Justicia, orden público y seguridad"/>
    <s v="1.4.03 - Administración y servicios de justicia"/>
    <s v="2.2 - CONTRATACIÓN DE SERVICIOS"/>
    <s v="2.2.2 - PUBLICIDAD, IMPRESIÓN Y ENCUADERNACIÓN"/>
    <s v="N"/>
    <s v="00 - N/A"/>
    <s v="20 - FONDOS CON DESTINO ESPECÍFICO"/>
    <s v="(en blanco)"/>
    <s v="99 - MULTIPROVINCIAL"/>
    <n v="19500000"/>
    <n v="19500000"/>
    <n v="19500000"/>
  </r>
  <r>
    <s v="2022"/>
    <x v="0"/>
    <x v="0"/>
    <x v="0"/>
    <x v="0"/>
    <s v="2 - Poder Ejecutivo"/>
    <s v="0214 - PROCURADURÍA GENERAL DE LA REPÚBLICA"/>
    <s v="1 - SERVICIOS  GENERALES"/>
    <s v="1.4 - Justicia, orden público y seguridad"/>
    <s v="1.4.03 - Administración y servicios de justicia"/>
    <s v="2.2 - CONTRATACIÓN DE SERVICIOS"/>
    <s v="2.2.2 - PUBLICIDAD, IMPRESIÓN Y ENCUADERNACIÓN"/>
    <s v="N"/>
    <s v="00 - N/A"/>
    <s v="70 - DONACION EXTERNA"/>
    <s v="(en blanco)"/>
    <s v="99 - MULTIPROVINCIAL"/>
    <n v="0"/>
    <n v="975000"/>
    <n v="0"/>
  </r>
  <r>
    <s v="2022"/>
    <x v="0"/>
    <x v="0"/>
    <x v="0"/>
    <x v="0"/>
    <s v="2 - Poder Ejecutivo"/>
    <s v="0214 - PROCURADURÍA GENERAL DE LA REPÚBLICA"/>
    <s v="1 - SERVICIOS  GENERALES"/>
    <s v="1.4 - Justicia, orden público y seguridad"/>
    <s v="1.4.03 - Administración y servicios de justicia"/>
    <s v="2.2 - CONTRATACIÓN DE SERVICIOS"/>
    <s v="2.2.3 - VIÁTICOS"/>
    <s v="N"/>
    <s v="00 - N/A"/>
    <s v="20 - FONDOS CON DESTINO ESPECÍFICO"/>
    <s v="(en blanco)"/>
    <s v="99 - MULTIPROVINCIAL"/>
    <n v="16210601"/>
    <n v="16210601"/>
    <n v="16210601"/>
  </r>
  <r>
    <s v="2022"/>
    <x v="0"/>
    <x v="0"/>
    <x v="0"/>
    <x v="0"/>
    <s v="2 - Poder Ejecutivo"/>
    <s v="0214 - PROCURADURÍA GENERAL DE LA REPÚBLICA"/>
    <s v="1 - SERVICIOS  GENERALES"/>
    <s v="1.4 - Justicia, orden público y seguridad"/>
    <s v="1.4.03 - Administración y servicios de justicia"/>
    <s v="2.2 - CONTRATACIÓN DE SERVICIOS"/>
    <s v="2.2.4 - TRANSPORTE Y ALMACENAJE"/>
    <s v="N"/>
    <s v="00 - N/A"/>
    <s v="20 - FONDOS CON DESTINO ESPECÍFICO"/>
    <s v="(en blanco)"/>
    <s v="99 - MULTIPROVINCIAL"/>
    <n v="3000000"/>
    <n v="3000000"/>
    <n v="3000000"/>
  </r>
  <r>
    <s v="2022"/>
    <x v="0"/>
    <x v="0"/>
    <x v="0"/>
    <x v="0"/>
    <s v="2 - Poder Ejecutivo"/>
    <s v="0214 - PROCURADURÍA GENERAL DE LA REPÚBLICA"/>
    <s v="1 - SERVICIOS  GENERALES"/>
    <s v="1.4 - Justicia, orden público y seguridad"/>
    <s v="1.4.03 - Administración y servicios de justicia"/>
    <s v="2.2 - CONTRATACIÓN DE SERVICIOS"/>
    <s v="2.2.5 - ALQUILERES Y RENTAS"/>
    <s v="N"/>
    <s v="00 - N/A"/>
    <s v="10 - FONDO GENERAL"/>
    <s v="(en blanco)"/>
    <s v="99 - MULTIPROVINCIAL"/>
    <n v="17271362"/>
    <n v="17271362"/>
    <n v="17271362"/>
  </r>
  <r>
    <s v="2022"/>
    <x v="0"/>
    <x v="0"/>
    <x v="0"/>
    <x v="0"/>
    <s v="2 - Poder Ejecutivo"/>
    <s v="0214 - PROCURADURÍA GENERAL DE LA REPÚBLICA"/>
    <s v="1 - SERVICIOS  GENERALES"/>
    <s v="1.4 - Justicia, orden público y seguridad"/>
    <s v="1.4.03 - Administración y servicios de justicia"/>
    <s v="2.2 - CONTRATACIÓN DE SERVICIOS"/>
    <s v="2.2.5 - ALQUILERES Y RENTAS"/>
    <s v="N"/>
    <s v="00 - N/A"/>
    <s v="20 - FONDOS CON DESTINO ESPECÍFICO"/>
    <s v="(en blanco)"/>
    <s v="99 - MULTIPROVINCIAL"/>
    <n v="4000000"/>
    <n v="4000000"/>
    <n v="4000000.0000000005"/>
  </r>
  <r>
    <s v="2022"/>
    <x v="0"/>
    <x v="0"/>
    <x v="0"/>
    <x v="0"/>
    <s v="2 - Poder Ejecutivo"/>
    <s v="0214 - PROCURADURÍA GENERAL DE LA REPÚBLICA"/>
    <s v="1 - SERVICIOS  GENERALES"/>
    <s v="1.4 - Justicia, orden público y seguridad"/>
    <s v="1.4.03 - Administración y servicios de justicia"/>
    <s v="2.2 - CONTRATACIÓN DE SERVICIOS"/>
    <s v="2.2.6 - SEGUROS"/>
    <s v="N"/>
    <s v="00 - N/A"/>
    <s v="20 - FONDOS CON DESTINO ESPECÍFICO"/>
    <s v="(en blanco)"/>
    <s v="99 - MULTIPROVINCIAL"/>
    <n v="121000000"/>
    <n v="121000000"/>
    <n v="121000000"/>
  </r>
  <r>
    <s v="2022"/>
    <x v="0"/>
    <x v="0"/>
    <x v="0"/>
    <x v="0"/>
    <s v="2 - Poder Ejecutivo"/>
    <s v="0214 - PROCURADURÍA GENERAL DE LA REPÚBLICA"/>
    <s v="1 - SERVICIOS  GENERALES"/>
    <s v="1.4 - Justicia, orden público y seguridad"/>
    <s v="1.4.03 - Administración y servicios de justicia"/>
    <s v="2.2 - CONTRATACIÓN DE SERVICIOS"/>
    <s v="2.2.7 - SERVICIOS DE CONSERVACIÓN, REPARACIONES MENORES E INSTALACIONES TEMPORALES"/>
    <s v="N"/>
    <s v="00 - N/A"/>
    <s v="20 - FONDOS CON DESTINO ESPECÍFICO"/>
    <s v="(en blanco)"/>
    <s v="99 - MULTIPROVINCIAL"/>
    <n v="53000000"/>
    <n v="53000000"/>
    <n v="53000000.000000015"/>
  </r>
  <r>
    <s v="2022"/>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3224148"/>
    <n v="3224148"/>
    <n v="3224148"/>
  </r>
  <r>
    <s v="2022"/>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s v="N"/>
    <s v="00 - N/A"/>
    <s v="20 - FONDOS CON DESTINO ESPECÍFICO"/>
    <s v="(en blanco)"/>
    <s v="99 - MULTIPROVINCIAL"/>
    <n v="50820791"/>
    <n v="50820791"/>
    <n v="50820791.000000015"/>
  </r>
  <r>
    <s v="2022"/>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s v="N"/>
    <s v="00 - N/A"/>
    <s v="70 - DONACION EXTERNA"/>
    <s v="(en blanco)"/>
    <s v="99 - MULTIPROVINCIAL"/>
    <n v="0"/>
    <n v="600000"/>
    <n v="0"/>
  </r>
  <r>
    <s v="2022"/>
    <x v="0"/>
    <x v="0"/>
    <x v="0"/>
    <x v="0"/>
    <s v="2 - Poder Ejecutivo"/>
    <s v="0214 - PROCURADURÍA GENERAL DE LA REPÚBLICA"/>
    <s v="1 - SERVICIOS  GENERALES"/>
    <s v="1.4 - Justicia, orden público y seguridad"/>
    <s v="1.4.03 - Administración y servicios de justicia"/>
    <s v="2.2 - CONTRATACIÓN DE SERVICIOS"/>
    <s v="2.2.9 - OTRAS CONTRATACIONES DE SERVICIOS"/>
    <s v="N"/>
    <s v="00 - N/A"/>
    <s v="20 - FONDOS CON DESTINO ESPECÍFICO"/>
    <s v="(en blanco)"/>
    <s v="99 - MULTIPROVINCIAL"/>
    <n v="691214965"/>
    <n v="57214965"/>
    <n v="57214965.000000015"/>
  </r>
  <r>
    <s v="2022"/>
    <x v="0"/>
    <x v="0"/>
    <x v="0"/>
    <x v="0"/>
    <s v="2 - Poder Ejecutivo"/>
    <s v="0214 - PROCURADURÍA GENERAL DE LA REPÚBLICA"/>
    <s v="1 - SERVICIOS  GENERALES"/>
    <s v="1.4 - Justicia, orden público y seguridad"/>
    <s v="1.4.03 - Administración y servicios de justicia"/>
    <s v="2.3 - MATERIALES Y SUMINISTROS"/>
    <s v="2.3.1 - ALIMENTOS Y PRODUCTOS AGROFORESTALES"/>
    <s v="N"/>
    <s v="00 - N/A"/>
    <s v="10 - FONDO GENERAL"/>
    <s v="(en blanco)"/>
    <s v="99 - MULTIPROVINCIAL"/>
    <n v="3724304"/>
    <n v="3724304"/>
    <n v="3724303.9999999995"/>
  </r>
  <r>
    <s v="2022"/>
    <x v="0"/>
    <x v="0"/>
    <x v="0"/>
    <x v="0"/>
    <s v="2 - Poder Ejecutivo"/>
    <s v="0214 - PROCURADURÍA GENERAL DE LA REPÚBLICA"/>
    <s v="1 - SERVICIOS  GENERALES"/>
    <s v="1.4 - Justicia, orden público y seguridad"/>
    <s v="1.4.03 - Administración y servicios de justicia"/>
    <s v="2.3 - MATERIALES Y SUMINISTROS"/>
    <s v="2.3.1 - ALIMENTOS Y PRODUCTOS AGROFORESTALES"/>
    <s v="N"/>
    <s v="00 - N/A"/>
    <s v="20 - FONDOS CON DESTINO ESPECÍFICO"/>
    <s v="(en blanco)"/>
    <s v="99 - MULTIPROVINCIAL"/>
    <n v="453950000"/>
    <n v="982765031"/>
    <n v="809167657.0999999"/>
  </r>
  <r>
    <s v="2022"/>
    <x v="0"/>
    <x v="0"/>
    <x v="0"/>
    <x v="0"/>
    <s v="2 - Poder Ejecutivo"/>
    <s v="0214 - PROCURADURÍA GENERAL DE LA REPÚBLICA"/>
    <s v="1 - SERVICIOS  GENERALES"/>
    <s v="1.4 - Justicia, orden público y seguridad"/>
    <s v="1.4.03 - Administración y servicios de justicia"/>
    <s v="2.3 - MATERIALES Y SUMINISTROS"/>
    <s v="2.3.1 - ALIMENTOS Y PRODUCTOS AGROFORESTALES"/>
    <s v="N"/>
    <s v="00 - N/A"/>
    <s v="70 - DONACION EXTERNA"/>
    <s v="(en blanco)"/>
    <s v="99 - MULTIPROVINCIAL"/>
    <n v="8397499"/>
    <n v="8397499"/>
    <n v="0"/>
  </r>
  <r>
    <s v="2022"/>
    <x v="0"/>
    <x v="0"/>
    <x v="0"/>
    <x v="0"/>
    <s v="2 - Poder Ejecutivo"/>
    <s v="0214 - PROCURADURÍA GENERAL DE LA REPÚBLICA"/>
    <s v="1 - SERVICIOS  GENERALES"/>
    <s v="1.4 - Justicia, orden público y seguridad"/>
    <s v="1.4.03 - Administración y servicios de justicia"/>
    <s v="2.3 - MATERIALES Y SUMINISTROS"/>
    <s v="2.3.2 - TEXTILES Y VESTUARIOS"/>
    <s v="N"/>
    <s v="00 - N/A"/>
    <s v="20 - FONDOS CON DESTINO ESPECÍFICO"/>
    <s v="(en blanco)"/>
    <s v="99 - MULTIPROVINCIAL"/>
    <n v="6000000"/>
    <n v="6000000"/>
    <n v="6000000"/>
  </r>
  <r>
    <s v="2022"/>
    <x v="0"/>
    <x v="0"/>
    <x v="0"/>
    <x v="0"/>
    <s v="2 - Poder Ejecutivo"/>
    <s v="0214 - PROCURADURÍA GENERAL DE LA REPÚBLICA"/>
    <s v="1 - SERVICIOS  GENERALES"/>
    <s v="1.4 - Justicia, orden público y seguridad"/>
    <s v="1.4.03 - Administración y servicios de justicia"/>
    <s v="2.3 - MATERIALES Y SUMINISTROS"/>
    <s v="2.3.4 - PRODUCTOS FARMACÉUTICOS"/>
    <s v="N"/>
    <s v="00 - N/A"/>
    <s v="20 - FONDOS CON DESTINO ESPECÍFICO"/>
    <s v="(en blanco)"/>
    <s v="99 - MULTIPROVINCIAL"/>
    <n v="1175866"/>
    <n v="1175866"/>
    <n v="1175866"/>
  </r>
  <r>
    <s v="2022"/>
    <x v="0"/>
    <x v="0"/>
    <x v="0"/>
    <x v="0"/>
    <s v="2 - Poder Ejecutivo"/>
    <s v="0214 - PROCURADURÍA GENERAL DE LA REPÚBLICA"/>
    <s v="1 - SERVICIOS  GENERALES"/>
    <s v="1.4 - Justicia, orden público y seguridad"/>
    <s v="1.4.03 - Administración y servicios de justicia"/>
    <s v="2.3 - MATERIALES Y SUMINISTROS"/>
    <s v="2.3.6 - PRODUCTOS DE MINERALES, METÁLICOS Y NO METÁLICOS"/>
    <s v="N"/>
    <s v="00 - N/A"/>
    <s v="20 - FONDOS CON DESTINO ESPECÍFICO"/>
    <s v="(en blanco)"/>
    <s v="99 - MULTIPROVINCIAL"/>
    <n v="7500000"/>
    <n v="7500000"/>
    <n v="7500000"/>
  </r>
  <r>
    <s v="2022"/>
    <x v="0"/>
    <x v="0"/>
    <x v="0"/>
    <x v="0"/>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s v="N"/>
    <s v="00 - N/A"/>
    <s v="20 - FONDOS CON DESTINO ESPECÍFICO"/>
    <s v="(en blanco)"/>
    <s v="99 - MULTIPROVINCIAL"/>
    <n v="240946366"/>
    <n v="410746498"/>
    <n v="408769946.30000031"/>
  </r>
  <r>
    <s v="2022"/>
    <x v="0"/>
    <x v="0"/>
    <x v="0"/>
    <x v="0"/>
    <s v="2 - Poder Ejecutivo"/>
    <s v="0214 - PROCURADURÍA GENERAL DE LA REPÚBLICA"/>
    <s v="1 - SERVICIOS  GENERALES"/>
    <s v="1.4 - Justicia, orden público y seguridad"/>
    <s v="1.4.03 - Administración y servicios de justicia"/>
    <s v="2.3 - MATERIALES Y SUMINISTROS"/>
    <s v="2.3.9 - PRODUCTOS Y ÚTILES VARIOS"/>
    <s v="N"/>
    <s v="00 - N/A"/>
    <s v="20 - FONDOS CON DESTINO ESPECÍFICO"/>
    <s v="(en blanco)"/>
    <s v="99 - MULTIPROVINCIAL"/>
    <n v="46752342"/>
    <n v="46752342"/>
    <n v="46752341.999999978"/>
  </r>
  <r>
    <s v="2022"/>
    <x v="0"/>
    <x v="0"/>
    <x v="0"/>
    <x v="0"/>
    <s v="2 - Poder Ejecutivo"/>
    <s v="0214 - PROCURADURÍA GENERAL DE LA REPÚBLICA"/>
    <s v="1 - SERVICIOS  GENERALES"/>
    <s v="1.4 - Justicia, orden público y seguridad"/>
    <s v="1.4.03 - Administración y servicios de justicia"/>
    <s v="2.3 - MATERIALES Y SUMINISTROS"/>
    <s v="2.3.9 - PRODUCTOS Y ÚTILES VARIOS"/>
    <s v="N"/>
    <s v="00 - N/A"/>
    <s v="70 - DONACION EXTERNA"/>
    <s v="(en blanco)"/>
    <s v="99 - MULTIPROVINCIAL"/>
    <n v="4478667"/>
    <n v="4478667"/>
    <n v="0"/>
  </r>
  <r>
    <s v="2022"/>
    <x v="0"/>
    <x v="0"/>
    <x v="0"/>
    <x v="0"/>
    <s v="2 - Poder Ejecutivo"/>
    <s v="0214 - PROCURADURÍA GENERAL DE LA REPÚBLICA"/>
    <s v="1 - SERVICIOS  GENERALES"/>
    <s v="1.4 - Justicia, orden público y seguridad"/>
    <s v="1.4.03 - Administración y servicios de justicia"/>
    <s v="2.3 - MATERIALES Y SUMINISTROS"/>
    <s v="2.3.3 - PAPEL, CARTÓN E IMPRESOS"/>
    <s v="N"/>
    <s v="00 - N/A"/>
    <s v="20 - FONDOS CON DESTINO ESPECÍFICO"/>
    <s v="(en blanco)"/>
    <s v="99 - MULTIPROVINCIAL"/>
    <n v="18864017"/>
    <n v="18864017"/>
    <n v="18864017"/>
  </r>
  <r>
    <s v="2022"/>
    <x v="0"/>
    <x v="0"/>
    <x v="0"/>
    <x v="0"/>
    <s v="2 - Poder Ejecutivo"/>
    <s v="0214 - PROCURADURÍA GENERAL DE LA REPÚBLICA"/>
    <s v="1 - SERVICIOS  GENERALES"/>
    <s v="1.4 - Justicia, orden público y seguridad"/>
    <s v="1.4.03 - Administración y servicios de justicia"/>
    <s v="2.3 - MATERIALES Y SUMINISTROS"/>
    <s v="2.3.5 - CUERO, CAUCHO Y PLÁSTICO"/>
    <s v="N"/>
    <s v="00 - N/A"/>
    <s v="20 - FONDOS CON DESTINO ESPECÍFICO"/>
    <s v="(en blanco)"/>
    <s v="99 - MULTIPROVINCIAL"/>
    <n v="12279707"/>
    <n v="12279707"/>
    <n v="12279706.999999998"/>
  </r>
  <r>
    <s v="2022"/>
    <x v="0"/>
    <x v="0"/>
    <x v="0"/>
    <x v="0"/>
    <s v="2 - Poder Ejecutivo"/>
    <s v="0214 - PROCURADURÍA GENERAL DE LA REPÚBLICA"/>
    <s v="1 - SERVICIOS  GENERALES"/>
    <s v="1.4 - Justicia, orden público y seguridad"/>
    <s v="1.4.04 - Prisiones"/>
    <s v="2.1 - REMUNERACIONES Y CONTRIBUCIONES"/>
    <s v="2.1.1 - REMUNERACIONES"/>
    <s v="N"/>
    <s v="00 - N/A"/>
    <s v="10 - FONDO GENERAL"/>
    <s v="(en blanco)"/>
    <s v="99 - MULTIPROVINCIAL"/>
    <n v="919780955"/>
    <n v="919780955"/>
    <n v="919780955"/>
  </r>
  <r>
    <s v="2022"/>
    <x v="0"/>
    <x v="0"/>
    <x v="0"/>
    <x v="0"/>
    <s v="2 - Poder Ejecutivo"/>
    <s v="0214 - PROCURADURÍA GENERAL DE LA REPÚBLICA"/>
    <s v="1 - SERVICIOS  GENERALES"/>
    <s v="1.4 - Justicia, orden público y seguridad"/>
    <s v="1.4.04 - Prisiones"/>
    <s v="2.1 - REMUNERACIONES Y CONTRIBUCIONES"/>
    <s v="2.1.5 - CONTRIBUCIONES A LA SEGURIDAD SOCIAL"/>
    <s v="N"/>
    <s v="00 - N/A"/>
    <s v="10 - FONDO GENERAL"/>
    <s v="(en blanco)"/>
    <s v="99 - MULTIPROVINCIAL"/>
    <n v="102829484"/>
    <n v="102829484"/>
    <n v="102829483.99999996"/>
  </r>
  <r>
    <s v="2022"/>
    <x v="0"/>
    <x v="0"/>
    <x v="0"/>
    <x v="0"/>
    <s v="2 - Poder Ejecutivo"/>
    <s v="0214 - PROCURADURÍA GENERAL DE LA REPÚBLICA"/>
    <s v="1 - SERVICIOS  GENERALES"/>
    <s v="1.4 - Justicia, orden público y seguridad"/>
    <s v="1.4.04 - Prisiones"/>
    <s v="2.3 - MATERIALES Y SUMINISTROS"/>
    <s v="2.3.9 - PRODUCTOS Y ÚTILES VARIOS"/>
    <s v="N"/>
    <s v="00 - N/A"/>
    <s v="10 - FONDO GENERAL"/>
    <s v="(en blanco)"/>
    <s v="99 - MULTIPROVINCIAL"/>
    <n v="0"/>
    <n v="7934088"/>
    <n v="7934088"/>
  </r>
  <r>
    <s v="2022"/>
    <x v="0"/>
    <x v="0"/>
    <x v="0"/>
    <x v="0"/>
    <s v="2 - Poder Ejecutivo"/>
    <s v="0214 - PROCURADURÍA GENERAL DE LA REPÚBLICA"/>
    <s v="1 - SERVICIOS  GENERALES"/>
    <s v="1.4 - Justicia, orden público y seguridad"/>
    <s v="1.4.98 - Investigación y desarrollo relacionados con la justicia, orden público y seguridad"/>
    <s v="2.1 - REMUNERACIONES Y CONTRIBUCIONES"/>
    <s v="2.1.1 - REMUNERACIONES"/>
    <s v="N"/>
    <s v="00 - N/A"/>
    <s v="10 - FONDO GENERAL"/>
    <s v="(en blanco)"/>
    <s v="99 - MULTIPROVINCIAL"/>
    <n v="181608866"/>
    <n v="181608866"/>
    <n v="181608865.99999994"/>
  </r>
  <r>
    <s v="2022"/>
    <x v="0"/>
    <x v="0"/>
    <x v="0"/>
    <x v="0"/>
    <s v="2 - Poder Ejecutivo"/>
    <s v="0214 - PROCURADURÍA GENERAL DE LA REPÚBLICA"/>
    <s v="1 - SERVICIOS  GENERALES"/>
    <s v="1.4 - Justicia, orden público y seguridad"/>
    <s v="1.4.98 - Investigación y desarrollo relacionados con la justicia, orden público y seguridad"/>
    <s v="2.1 - REMUNERACIONES Y CONTRIBUCIONES"/>
    <s v="2.1.5 - CONTRIBUCIONES A LA SEGURIDAD SOCIAL"/>
    <s v="N"/>
    <s v="00 - N/A"/>
    <s v="10 - FONDO GENERAL"/>
    <s v="(en blanco)"/>
    <s v="99 - MULTIPROVINCIAL"/>
    <n v="27573813"/>
    <n v="27573813"/>
    <n v="27573813.000000007"/>
  </r>
  <r>
    <s v="2022"/>
    <x v="0"/>
    <x v="0"/>
    <x v="0"/>
    <x v="0"/>
    <s v="2 - Poder Ejecutivo"/>
    <s v="0215 - MINISTERIO DE LA MUJER"/>
    <s v="4 - SERVICIOS SOCIALES"/>
    <s v="4.5 - Protección social"/>
    <s v="4.5.08 - Equidad de género"/>
    <s v="2.1 - REMUNERACIONES Y CONTRIBUCIONES"/>
    <s v="2.1.1 - REMUNERACIONES"/>
    <s v="N"/>
    <s v="00 - N/A"/>
    <s v="10 - FONDO GENERAL"/>
    <s v="(en blanco)"/>
    <s v="99 - MULTIPROVINCIAL"/>
    <n v="62817820"/>
    <n v="38129885"/>
    <n v="38080591.859999999"/>
  </r>
  <r>
    <s v="2022"/>
    <x v="0"/>
    <x v="0"/>
    <x v="0"/>
    <x v="0"/>
    <s v="2 - Poder Ejecutivo"/>
    <s v="0215 - MINISTERIO DE LA MUJER"/>
    <s v="4 - SERVICIOS SOCIALES"/>
    <s v="4.5 - Protección social"/>
    <s v="4.5.08 - Equidad de género"/>
    <s v="2.1 - REMUNERACIONES Y CONTRIBUCIONES"/>
    <s v="2.1.5 - CONTRIBUCIONES A LA SEGURIDAD SOCIAL"/>
    <s v="N"/>
    <s v="00 - N/A"/>
    <s v="10 - FONDO GENERAL"/>
    <s v="(en blanco)"/>
    <s v="99 - MULTIPROVINCIAL"/>
    <n v="8742342"/>
    <n v="5442342"/>
    <n v="5208002.8199999994"/>
  </r>
  <r>
    <s v="2022"/>
    <x v="0"/>
    <x v="0"/>
    <x v="0"/>
    <x v="0"/>
    <s v="2 - Poder Ejecutivo"/>
    <s v="0215 - MINISTERIO DE LA MUJER"/>
    <s v="4 - SERVICIOS SOCIALES"/>
    <s v="4.5 - Protección social"/>
    <s v="4.5.08 - Equidad de género"/>
    <s v="2.2 - CONTRATACIÓN DE SERVICIOS"/>
    <s v="2.2.1 - SERVICIOS BÁSICOS"/>
    <s v="N"/>
    <s v="00 - N/A"/>
    <s v="10 - FONDO GENERAL"/>
    <s v="(en blanco)"/>
    <s v="99 - MULTIPROVINCIAL"/>
    <n v="0"/>
    <n v="36500"/>
    <n v="0"/>
  </r>
  <r>
    <s v="2022"/>
    <x v="0"/>
    <x v="0"/>
    <x v="0"/>
    <x v="0"/>
    <s v="2 - Poder Ejecutivo"/>
    <s v="0215 - MINISTERIO DE LA MUJER"/>
    <s v="4 - SERVICIOS SOCIALES"/>
    <s v="4.5 - Protección social"/>
    <s v="4.5.08 - Equidad de género"/>
    <s v="2.2 - CONTRATACIÓN DE SERVICIOS"/>
    <s v="2.2.2 - PUBLICIDAD, IMPRESIÓN Y ENCUADERNACIÓN"/>
    <s v="N"/>
    <s v="00 - N/A"/>
    <s v="10 - FONDO GENERAL"/>
    <s v="(en blanco)"/>
    <s v="99 - MULTIPROVINCIAL"/>
    <n v="4107000"/>
    <n v="2873726"/>
    <n v="2305450.52"/>
  </r>
  <r>
    <s v="2022"/>
    <x v="0"/>
    <x v="0"/>
    <x v="0"/>
    <x v="0"/>
    <s v="2 - Poder Ejecutivo"/>
    <s v="0215 - MINISTERIO DE LA MUJER"/>
    <s v="4 - SERVICIOS SOCIALES"/>
    <s v="4.5 - Protección social"/>
    <s v="4.5.08 - Equidad de género"/>
    <s v="2.2 - CONTRATACIÓN DE SERVICIOS"/>
    <s v="2.2.2 - PUBLICIDAD, IMPRESIÓN Y ENCUADERNACIÓN"/>
    <s v="N"/>
    <s v="00 - N/A"/>
    <s v="70 - DONACION EXTERNA"/>
    <s v="(en blanco)"/>
    <s v="99 - MULTIPROVINCIAL"/>
    <n v="11921100"/>
    <n v="18709493"/>
    <n v="12250158.369999999"/>
  </r>
  <r>
    <s v="2022"/>
    <x v="0"/>
    <x v="0"/>
    <x v="0"/>
    <x v="0"/>
    <s v="2 - Poder Ejecutivo"/>
    <s v="0215 - MINISTERIO DE LA MUJER"/>
    <s v="4 - SERVICIOS SOCIALES"/>
    <s v="4.5 - Protección social"/>
    <s v="4.5.08 - Equidad de género"/>
    <s v="2.2 - CONTRATACIÓN DE SERVICIOS"/>
    <s v="2.2.3 - VIÁTICOS"/>
    <s v="N"/>
    <s v="00 - N/A"/>
    <s v="10 - FONDO GENERAL"/>
    <s v="(en blanco)"/>
    <s v="99 - MULTIPROVINCIAL"/>
    <n v="2570000"/>
    <n v="1350122"/>
    <n v="1155125.6000000001"/>
  </r>
  <r>
    <s v="2022"/>
    <x v="0"/>
    <x v="0"/>
    <x v="0"/>
    <x v="0"/>
    <s v="2 - Poder Ejecutivo"/>
    <s v="0215 - MINISTERIO DE LA MUJER"/>
    <s v="4 - SERVICIOS SOCIALES"/>
    <s v="4.5 - Protección social"/>
    <s v="4.5.08 - Equidad de género"/>
    <s v="2.2 - CONTRATACIÓN DE SERVICIOS"/>
    <s v="2.2.3 - VIÁTICOS"/>
    <s v="N"/>
    <s v="00 - N/A"/>
    <s v="70 - DONACION EXTERNA"/>
    <s v="(en blanco)"/>
    <s v="99 - MULTIPROVINCIAL"/>
    <n v="1200000"/>
    <n v="2400000"/>
    <n v="150550"/>
  </r>
  <r>
    <s v="2022"/>
    <x v="0"/>
    <x v="0"/>
    <x v="0"/>
    <x v="0"/>
    <s v="2 - Poder Ejecutivo"/>
    <s v="0215 - MINISTERIO DE LA MUJER"/>
    <s v="4 - SERVICIOS SOCIALES"/>
    <s v="4.5 - Protección social"/>
    <s v="4.5.08 - Equidad de género"/>
    <s v="2.2 - CONTRATACIÓN DE SERVICIOS"/>
    <s v="2.2.4 - TRANSPORTE Y ALMACENAJE"/>
    <s v="N"/>
    <s v="00 - N/A"/>
    <s v="10 - FONDO GENERAL"/>
    <s v="(en blanco)"/>
    <s v="99 - MULTIPROVINCIAL"/>
    <n v="0"/>
    <n v="292000"/>
    <n v="266932.62"/>
  </r>
  <r>
    <s v="2022"/>
    <x v="0"/>
    <x v="0"/>
    <x v="0"/>
    <x v="0"/>
    <s v="2 - Poder Ejecutivo"/>
    <s v="0215 - MINISTERIO DE LA MUJER"/>
    <s v="4 - SERVICIOS SOCIALES"/>
    <s v="4.5 - Protección social"/>
    <s v="4.5.08 - Equidad de género"/>
    <s v="2.2 - CONTRATACIÓN DE SERVICIOS"/>
    <s v="2.2.4 - TRANSPORTE Y ALMACENAJE"/>
    <s v="N"/>
    <s v="00 - N/A"/>
    <s v="70 - DONACION EXTERNA"/>
    <s v="(en blanco)"/>
    <s v="99 - MULTIPROVINCIAL"/>
    <n v="1600000"/>
    <n v="3200000"/>
    <n v="0"/>
  </r>
  <r>
    <s v="2022"/>
    <x v="0"/>
    <x v="0"/>
    <x v="0"/>
    <x v="0"/>
    <s v="2 - Poder Ejecutivo"/>
    <s v="0215 - MINISTERIO DE LA MUJER"/>
    <s v="4 - SERVICIOS SOCIALES"/>
    <s v="4.5 - Protección social"/>
    <s v="4.5.08 - Equidad de género"/>
    <s v="2.2 - CONTRATACIÓN DE SERVICIOS"/>
    <s v="2.2.5 - ALQUILERES Y RENTAS"/>
    <s v="N"/>
    <s v="00 - N/A"/>
    <s v="10 - FONDO GENERAL"/>
    <s v="(en blanco)"/>
    <s v="99 - MULTIPROVINCIAL"/>
    <n v="1200000"/>
    <n v="2682400"/>
    <n v="2214386.4"/>
  </r>
  <r>
    <s v="2022"/>
    <x v="0"/>
    <x v="0"/>
    <x v="0"/>
    <x v="0"/>
    <s v="2 - Poder Ejecutivo"/>
    <s v="0215 - MINISTERIO DE LA MUJER"/>
    <s v="4 - SERVICIOS SOCIALES"/>
    <s v="4.5 - Protección social"/>
    <s v="4.5.08 - Equidad de género"/>
    <s v="2.2 - CONTRATACIÓN DE SERVICIOS"/>
    <s v="2.2.5 - ALQUILERES Y RENTAS"/>
    <s v="N"/>
    <s v="00 - N/A"/>
    <s v="70 - DONACION EXTERNA"/>
    <s v="(en blanco)"/>
    <s v="99 - MULTIPROVINCIAL"/>
    <n v="1480000"/>
    <n v="14960000"/>
    <n v="5138431.3499999996"/>
  </r>
  <r>
    <s v="2022"/>
    <x v="0"/>
    <x v="0"/>
    <x v="0"/>
    <x v="0"/>
    <s v="2 - Poder Ejecutivo"/>
    <s v="0215 - MINISTERIO DE LA MUJER"/>
    <s v="4 - SERVICIOS SOCIALES"/>
    <s v="4.5 - Protección social"/>
    <s v="4.5.08 - Equidad de género"/>
    <s v="2.2 - CONTRATACIÓN DE SERVICIOS"/>
    <s v="2.2.6 - SEGUROS"/>
    <s v="N"/>
    <s v="00 - N/A"/>
    <s v="10 - FONDO GENERAL"/>
    <s v="(en blanco)"/>
    <s v="99 - MULTIPROVINCIAL"/>
    <n v="150000"/>
    <n v="150000"/>
    <n v="0"/>
  </r>
  <r>
    <s v="2022"/>
    <x v="0"/>
    <x v="0"/>
    <x v="0"/>
    <x v="0"/>
    <s v="2 - Poder Ejecutivo"/>
    <s v="0215 - MINISTERIO DE LA MUJER"/>
    <s v="4 - SERVICIOS SOCIALES"/>
    <s v="4.5 - Protección social"/>
    <s v="4.5.08 - Equidad de género"/>
    <s v="2.2 - CONTRATACIÓN DE SERVICIOS"/>
    <s v="2.2.7 - SERVICIOS DE CONSERVACIÓN, REPARACIONES MENORES E INSTALACIONES TEMPORALES"/>
    <s v="N"/>
    <s v="00 - N/A"/>
    <s v="10 - FONDO GENERAL"/>
    <s v="(en blanco)"/>
    <s v="99 - MULTIPROVINCIAL"/>
    <n v="0"/>
    <n v="235070"/>
    <n v="111362.32"/>
  </r>
  <r>
    <s v="2022"/>
    <x v="0"/>
    <x v="0"/>
    <x v="0"/>
    <x v="0"/>
    <s v="2 - Poder Ejecutivo"/>
    <s v="0215 - MINISTERIO DE LA MUJER"/>
    <s v="4 - SERVICIOS SOCIALES"/>
    <s v="4.5 - Protección social"/>
    <s v="4.5.08 - Equidad de género"/>
    <s v="2.2 - CONTRATACIÓN DE SERVICIOS"/>
    <s v="2.2.7 - SERVICIOS DE CONSERVACIÓN, REPARACIONES MENORES E INSTALACIONES TEMPORALES"/>
    <s v="N"/>
    <s v="00 - N/A"/>
    <s v="70 - DONACION EXTERNA"/>
    <s v="(en blanco)"/>
    <s v="99 - MULTIPROVINCIAL"/>
    <n v="1000000"/>
    <n v="2000000"/>
    <n v="0"/>
  </r>
  <r>
    <s v="2022"/>
    <x v="0"/>
    <x v="0"/>
    <x v="0"/>
    <x v="0"/>
    <s v="2 - Poder Ejecutivo"/>
    <s v="0215 - MINISTERIO DE LA MUJER"/>
    <s v="4 - SERVICIOS SOCIALES"/>
    <s v="4.5 - Protección social"/>
    <s v="4.5.08 - Equidad de género"/>
    <s v="2.2 - CONTRATACIÓN DE SERVICIOS"/>
    <s v="2.2.8 - OTROS SERVICIOS NO INCLUIDOS EN CONCEPTOS ANTERIORES"/>
    <s v="N"/>
    <s v="00 - N/A"/>
    <s v="10 - FONDO GENERAL"/>
    <s v="(en blanco)"/>
    <s v="99 - MULTIPROVINCIAL"/>
    <n v="7246000"/>
    <n v="5856161"/>
    <n v="4886030.8099999996"/>
  </r>
  <r>
    <s v="2022"/>
    <x v="0"/>
    <x v="0"/>
    <x v="0"/>
    <x v="0"/>
    <s v="2 - Poder Ejecutivo"/>
    <s v="0215 - MINISTERIO DE LA MUJER"/>
    <s v="4 - SERVICIOS SOCIALES"/>
    <s v="4.5 - Protección social"/>
    <s v="4.5.08 - Equidad de género"/>
    <s v="2.2 - CONTRATACIÓN DE SERVICIOS"/>
    <s v="2.2.8 - OTROS SERVICIOS NO INCLUIDOS EN CONCEPTOS ANTERIORES"/>
    <s v="N"/>
    <s v="00 - N/A"/>
    <s v="70 - DONACION EXTERNA"/>
    <s v="(en blanco)"/>
    <s v="99 - MULTIPROVINCIAL"/>
    <n v="43876359"/>
    <n v="48371576.920000002"/>
    <n v="4150217.92"/>
  </r>
  <r>
    <s v="2022"/>
    <x v="0"/>
    <x v="0"/>
    <x v="0"/>
    <x v="0"/>
    <s v="2 - Poder Ejecutivo"/>
    <s v="0215 - MINISTERIO DE LA MUJER"/>
    <s v="4 - SERVICIOS SOCIALES"/>
    <s v="4.5 - Protección social"/>
    <s v="4.5.08 - Equidad de género"/>
    <s v="2.2 - CONTRATACIÓN DE SERVICIOS"/>
    <s v="2.2.9 - OTRAS CONTRATACIONES DE SERVICIOS"/>
    <s v="N"/>
    <s v="00 - N/A"/>
    <s v="10 - FONDO GENERAL"/>
    <s v="(en blanco)"/>
    <s v="99 - MULTIPROVINCIAL"/>
    <n v="9376000"/>
    <n v="10437099"/>
    <n v="7941456.0799999991"/>
  </r>
  <r>
    <s v="2022"/>
    <x v="0"/>
    <x v="0"/>
    <x v="0"/>
    <x v="0"/>
    <s v="2 - Poder Ejecutivo"/>
    <s v="0215 - MINISTERIO DE LA MUJER"/>
    <s v="4 - SERVICIOS SOCIALES"/>
    <s v="4.5 - Protección social"/>
    <s v="4.5.08 - Equidad de género"/>
    <s v="2.2 - CONTRATACIÓN DE SERVICIOS"/>
    <s v="2.2.9 - OTRAS CONTRATACIONES DE SERVICIOS"/>
    <s v="N"/>
    <s v="00 - N/A"/>
    <s v="70 - DONACION EXTERNA"/>
    <s v="(en blanco)"/>
    <s v="99 - MULTIPROVINCIAL"/>
    <n v="2100000"/>
    <n v="4700000"/>
    <n v="2888086.5700000003"/>
  </r>
  <r>
    <s v="2022"/>
    <x v="0"/>
    <x v="0"/>
    <x v="0"/>
    <x v="0"/>
    <s v="2 - Poder Ejecutivo"/>
    <s v="0215 - MINISTERIO DE LA MUJER"/>
    <s v="4 - SERVICIOS SOCIALES"/>
    <s v="4.5 - Protección social"/>
    <s v="4.5.08 - Equidad de género"/>
    <s v="2.3 - MATERIALES Y SUMINISTROS"/>
    <s v="2.3.1 - ALIMENTOS Y PRODUCTOS AGROFORESTALES"/>
    <s v="N"/>
    <s v="00 - N/A"/>
    <s v="10 - FONDO GENERAL"/>
    <s v="(en blanco)"/>
    <s v="99 - MULTIPROVINCIAL"/>
    <n v="100000"/>
    <n v="22000"/>
    <n v="21387.439999999999"/>
  </r>
  <r>
    <s v="2022"/>
    <x v="0"/>
    <x v="0"/>
    <x v="0"/>
    <x v="0"/>
    <s v="2 - Poder Ejecutivo"/>
    <s v="0215 - MINISTERIO DE LA MUJER"/>
    <s v="4 - SERVICIOS SOCIALES"/>
    <s v="4.5 - Protección social"/>
    <s v="4.5.08 - Equidad de género"/>
    <s v="2.3 - MATERIALES Y SUMINISTROS"/>
    <s v="2.3.1 - ALIMENTOS Y PRODUCTOS AGROFORESTALES"/>
    <s v="N"/>
    <s v="00 - N/A"/>
    <s v="70 - DONACION EXTERNA"/>
    <s v="(en blanco)"/>
    <s v="99 - MULTIPROVINCIAL"/>
    <n v="606000"/>
    <n v="1212000"/>
    <n v="525620"/>
  </r>
  <r>
    <s v="2022"/>
    <x v="0"/>
    <x v="0"/>
    <x v="0"/>
    <x v="0"/>
    <s v="2 - Poder Ejecutivo"/>
    <s v="0215 - MINISTERIO DE LA MUJER"/>
    <s v="4 - SERVICIOS SOCIALES"/>
    <s v="4.5 - Protección social"/>
    <s v="4.5.08 - Equidad de género"/>
    <s v="2.3 - MATERIALES Y SUMINISTROS"/>
    <s v="2.3.2 - TEXTILES Y VESTUARIOS"/>
    <s v="N"/>
    <s v="00 - N/A"/>
    <s v="10 - FONDO GENERAL"/>
    <s v="(en blanco)"/>
    <s v="99 - MULTIPROVINCIAL"/>
    <n v="1500000"/>
    <n v="335000"/>
    <n v="255992.25"/>
  </r>
  <r>
    <s v="2022"/>
    <x v="0"/>
    <x v="0"/>
    <x v="0"/>
    <x v="0"/>
    <s v="2 - Poder Ejecutivo"/>
    <s v="0215 - MINISTERIO DE LA MUJER"/>
    <s v="4 - SERVICIOS SOCIALES"/>
    <s v="4.5 - Protección social"/>
    <s v="4.5.08 - Equidad de género"/>
    <s v="2.3 - MATERIALES Y SUMINISTROS"/>
    <s v="2.3.7 - COMBUSTIBLES, LUBRICANTES, PRODUCTOS QUÍMICOS Y CONEXOS"/>
    <s v="N"/>
    <s v="00 - N/A"/>
    <s v="10 - FONDO GENERAL"/>
    <s v="(en blanco)"/>
    <s v="99 - MULTIPROVINCIAL"/>
    <n v="1965000"/>
    <n v="1177500"/>
    <n v="60000"/>
  </r>
  <r>
    <s v="2022"/>
    <x v="0"/>
    <x v="0"/>
    <x v="0"/>
    <x v="0"/>
    <s v="2 - Poder Ejecutivo"/>
    <s v="0215 - MINISTERIO DE LA MUJER"/>
    <s v="4 - SERVICIOS SOCIALES"/>
    <s v="4.5 - Protección social"/>
    <s v="4.5.08 - Equidad de género"/>
    <s v="2.3 - MATERIALES Y SUMINISTROS"/>
    <s v="2.3.7 - COMBUSTIBLES, LUBRICANTES, PRODUCTOS QUÍMICOS Y CONEXOS"/>
    <s v="N"/>
    <s v="00 - N/A"/>
    <s v="70 - DONACION EXTERNA"/>
    <s v="(en blanco)"/>
    <s v="99 - MULTIPROVINCIAL"/>
    <n v="300000"/>
    <n v="600000"/>
    <n v="400000"/>
  </r>
  <r>
    <s v="2022"/>
    <x v="0"/>
    <x v="0"/>
    <x v="0"/>
    <x v="0"/>
    <s v="2 - Poder Ejecutivo"/>
    <s v="0215 - MINISTERIO DE LA MUJER"/>
    <s v="4 - SERVICIOS SOCIALES"/>
    <s v="4.5 - Protección social"/>
    <s v="4.5.08 - Equidad de género"/>
    <s v="2.3 - MATERIALES Y SUMINISTROS"/>
    <s v="2.3.9 - PRODUCTOS Y ÚTILES VARIOS"/>
    <s v="N"/>
    <s v="00 - N/A"/>
    <s v="10 - FONDO GENERAL"/>
    <s v="(en blanco)"/>
    <s v="99 - MULTIPROVINCIAL"/>
    <n v="20991900"/>
    <n v="102039"/>
    <n v="101401.15"/>
  </r>
  <r>
    <s v="2022"/>
    <x v="0"/>
    <x v="0"/>
    <x v="0"/>
    <x v="0"/>
    <s v="2 - Poder Ejecutivo"/>
    <s v="0215 - MINISTERIO DE LA MUJER"/>
    <s v="4 - SERVICIOS SOCIALES"/>
    <s v="4.5 - Protección social"/>
    <s v="4.5.08 - Equidad de género"/>
    <s v="2.3 - MATERIALES Y SUMINISTROS"/>
    <s v="2.3.9 - PRODUCTOS Y ÚTILES VARIOS"/>
    <s v="N"/>
    <s v="00 - N/A"/>
    <s v="70 - DONACION EXTERNA"/>
    <s v="(en blanco)"/>
    <s v="99 - MULTIPROVINCIAL"/>
    <n v="700000"/>
    <n v="3790505"/>
    <n v="630459.8899999999"/>
  </r>
  <r>
    <s v="2022"/>
    <x v="0"/>
    <x v="0"/>
    <x v="0"/>
    <x v="0"/>
    <s v="2 - Poder Ejecutivo"/>
    <s v="0215 - MINISTERIO DE LA MUJER"/>
    <s v="4 - SERVICIOS SOCIALES"/>
    <s v="4.5 - Protección social"/>
    <s v="4.5.08 - Equidad de género"/>
    <s v="2.3 - MATERIALES Y SUMINISTROS"/>
    <s v="2.3.3 - PAPEL, CARTÓN E IMPRESOS"/>
    <s v="N"/>
    <s v="00 - N/A"/>
    <s v="10 - FONDO GENERAL"/>
    <s v="(en blanco)"/>
    <s v="99 - MULTIPROVINCIAL"/>
    <n v="525000"/>
    <n v="139500"/>
    <n v="0"/>
  </r>
  <r>
    <s v="2022"/>
    <x v="0"/>
    <x v="0"/>
    <x v="0"/>
    <x v="0"/>
    <s v="2 - Poder Ejecutivo"/>
    <s v="0215 - MINISTERIO DE LA MUJER"/>
    <s v="4 - SERVICIOS SOCIALES"/>
    <s v="4.5 - Protección social"/>
    <s v="4.5.08 - Equidad de género"/>
    <s v="2.3 - MATERIALES Y SUMINISTROS"/>
    <s v="2.3.3 - PAPEL, CARTÓN E IMPRESOS"/>
    <s v="N"/>
    <s v="00 - N/A"/>
    <s v="70 - DONACION EXTERNA"/>
    <s v="(en blanco)"/>
    <s v="99 - MULTIPROVINCIAL"/>
    <n v="7706000"/>
    <n v="267494"/>
    <n v="0"/>
  </r>
  <r>
    <s v="2022"/>
    <x v="0"/>
    <x v="0"/>
    <x v="0"/>
    <x v="0"/>
    <s v="2 - Poder Ejecutivo"/>
    <s v="0215 - MINISTERIO DE LA MUJER"/>
    <s v="4 - SERVICIOS SOCIALES"/>
    <s v="4.5 - Protección social"/>
    <s v="4.5.99 - Planificación, gestión y supervisión de la protección social"/>
    <s v="2.1 - REMUNERACIONES Y CONTRIBUCIONES"/>
    <s v="2.1.1 - REMUNERACIONES"/>
    <s v="N"/>
    <s v="00 - N/A"/>
    <s v="10 - FONDO GENERAL"/>
    <s v="(en blanco)"/>
    <s v="99 - MULTIPROVINCIAL"/>
    <n v="253219863"/>
    <n v="280407728"/>
    <n v="278319250.02000004"/>
  </r>
  <r>
    <s v="2022"/>
    <x v="0"/>
    <x v="0"/>
    <x v="0"/>
    <x v="0"/>
    <s v="2 - Poder Ejecutivo"/>
    <s v="0215 - MINISTERIO DE LA MUJER"/>
    <s v="4 - SERVICIOS SOCIALES"/>
    <s v="4.5 - Protección social"/>
    <s v="4.5.99 - Planificación, gestión y supervisión de la protección social"/>
    <s v="2.1 - REMUNERACIONES Y CONTRIBUCIONES"/>
    <s v="2.1.2 - SOBRESUELDOS"/>
    <s v="N"/>
    <s v="00 - N/A"/>
    <s v="10 - FONDO GENERAL"/>
    <s v="(en blanco)"/>
    <s v="99 - MULTIPROVINCIAL"/>
    <n v="42152396"/>
    <n v="56131218"/>
    <n v="54616112.979999997"/>
  </r>
  <r>
    <s v="2022"/>
    <x v="0"/>
    <x v="0"/>
    <x v="0"/>
    <x v="0"/>
    <s v="2 - Poder Ejecutivo"/>
    <s v="0215 - MINISTERIO DE LA MUJER"/>
    <s v="4 - SERVICIOS SOCIALES"/>
    <s v="4.5 - Protección social"/>
    <s v="4.5.99 - Planificación, gestión y supervisión de la protección social"/>
    <s v="2.1 - REMUNERACIONES Y CONTRIBUCIONES"/>
    <s v="2.1.3 - DIETAS Y GASTOS DE REPRESENTACIÓN"/>
    <s v="N"/>
    <s v="00 - N/A"/>
    <s v="10 - FONDO GENERAL"/>
    <s v="(en blanco)"/>
    <s v="99 - MULTIPROVINCIAL"/>
    <n v="250000"/>
    <n v="250000"/>
    <n v="0"/>
  </r>
  <r>
    <s v="2022"/>
    <x v="0"/>
    <x v="0"/>
    <x v="0"/>
    <x v="0"/>
    <s v="2 - Poder Ejecutivo"/>
    <s v="0215 - MINISTERIO DE LA MUJER"/>
    <s v="4 - SERVICIOS SOCIALES"/>
    <s v="4.5 - Protección social"/>
    <s v="4.5.99 - Planificación, gestión y supervisión de la protección social"/>
    <s v="2.1 - REMUNERACIONES Y CONTRIBUCIONES"/>
    <s v="2.1.5 - CONTRIBUCIONES A LA SEGURIDAD SOCIAL"/>
    <s v="N"/>
    <s v="00 - N/A"/>
    <s v="10 - FONDO GENERAL"/>
    <s v="(en blanco)"/>
    <s v="99 - MULTIPROVINCIAL"/>
    <n v="35718033"/>
    <n v="38737449"/>
    <n v="37495946.580000006"/>
  </r>
  <r>
    <s v="2022"/>
    <x v="0"/>
    <x v="0"/>
    <x v="0"/>
    <x v="0"/>
    <s v="2 - Poder Ejecutivo"/>
    <s v="0215 - MINISTERIO DE LA MUJER"/>
    <s v="4 - SERVICIOS SOCIALES"/>
    <s v="4.5 - Protección social"/>
    <s v="4.5.99 - Planificación, gestión y supervisión de la protección social"/>
    <s v="2.2 - CONTRATACIÓN DE SERVICIOS"/>
    <s v="2.2.1 - SERVICIOS BÁSICOS"/>
    <s v="N"/>
    <s v="00 - N/A"/>
    <s v="10 - FONDO GENERAL"/>
    <s v="(en blanco)"/>
    <s v="99 - MULTIPROVINCIAL"/>
    <n v="27525000"/>
    <n v="33285967"/>
    <n v="33266091.970000006"/>
  </r>
  <r>
    <s v="2022"/>
    <x v="0"/>
    <x v="0"/>
    <x v="0"/>
    <x v="0"/>
    <s v="2 - Poder Ejecutivo"/>
    <s v="0215 - MINISTERIO DE LA MUJER"/>
    <s v="4 - SERVICIOS SOCIALES"/>
    <s v="4.5 - Protección social"/>
    <s v="4.5.99 - Planificación, gestión y supervisión de la protección social"/>
    <s v="2.2 - CONTRATACIÓN DE SERVICIOS"/>
    <s v="2.2.2 - PUBLICIDAD, IMPRESIÓN Y ENCUADERNACIÓN"/>
    <s v="N"/>
    <s v="00 - N/A"/>
    <s v="10 - FONDO GENERAL"/>
    <s v="(en blanco)"/>
    <s v="99 - MULTIPROVINCIAL"/>
    <n v="8000000"/>
    <n v="5473930"/>
    <n v="4421549.42"/>
  </r>
  <r>
    <s v="2022"/>
    <x v="0"/>
    <x v="0"/>
    <x v="0"/>
    <x v="0"/>
    <s v="2 - Poder Ejecutivo"/>
    <s v="0215 - MINISTERIO DE LA MUJER"/>
    <s v="4 - SERVICIOS SOCIALES"/>
    <s v="4.5 - Protección social"/>
    <s v="4.5.99 - Planificación, gestión y supervisión de la protección social"/>
    <s v="2.2 - CONTRATACIÓN DE SERVICIOS"/>
    <s v="2.2.3 - VIÁTICOS"/>
    <s v="N"/>
    <s v="00 - N/A"/>
    <s v="10 - FONDO GENERAL"/>
    <s v="(en blanco)"/>
    <s v="99 - MULTIPROVINCIAL"/>
    <n v="4500000"/>
    <n v="2410328"/>
    <n v="2251423.7000000002"/>
  </r>
  <r>
    <s v="2022"/>
    <x v="0"/>
    <x v="0"/>
    <x v="0"/>
    <x v="0"/>
    <s v="2 - Poder Ejecutivo"/>
    <s v="0215 - MINISTERIO DE LA MUJER"/>
    <s v="4 - SERVICIOS SOCIALES"/>
    <s v="4.5 - Protección social"/>
    <s v="4.5.99 - Planificación, gestión y supervisión de la protección social"/>
    <s v="2.2 - CONTRATACIÓN DE SERVICIOS"/>
    <s v="2.2.4 - TRANSPORTE Y ALMACENAJE"/>
    <s v="N"/>
    <s v="00 - N/A"/>
    <s v="10 - FONDO GENERAL"/>
    <s v="(en blanco)"/>
    <s v="99 - MULTIPROVINCIAL"/>
    <n v="4500000"/>
    <n v="670769"/>
    <n v="662225.6"/>
  </r>
  <r>
    <s v="2022"/>
    <x v="0"/>
    <x v="0"/>
    <x v="0"/>
    <x v="0"/>
    <s v="2 - Poder Ejecutivo"/>
    <s v="0215 - MINISTERIO DE LA MUJER"/>
    <s v="4 - SERVICIOS SOCIALES"/>
    <s v="4.5 - Protección social"/>
    <s v="4.5.99 - Planificación, gestión y supervisión de la protección social"/>
    <s v="2.2 - CONTRATACIÓN DE SERVICIOS"/>
    <s v="2.2.5 - ALQUILERES Y RENTAS"/>
    <s v="N"/>
    <s v="00 - N/A"/>
    <s v="10 - FONDO GENERAL"/>
    <s v="(en blanco)"/>
    <s v="99 - MULTIPROVINCIAL"/>
    <n v="26690000"/>
    <n v="30744340"/>
    <n v="27601899.350000001"/>
  </r>
  <r>
    <s v="2022"/>
    <x v="0"/>
    <x v="0"/>
    <x v="0"/>
    <x v="0"/>
    <s v="2 - Poder Ejecutivo"/>
    <s v="0215 - MINISTERIO DE LA MUJER"/>
    <s v="4 - SERVICIOS SOCIALES"/>
    <s v="4.5 - Protección social"/>
    <s v="4.5.99 - Planificación, gestión y supervisión de la protección social"/>
    <s v="2.2 - CONTRATACIÓN DE SERVICIOS"/>
    <s v="2.2.6 - SEGUROS"/>
    <s v="N"/>
    <s v="00 - N/A"/>
    <s v="10 - FONDO GENERAL"/>
    <s v="(en blanco)"/>
    <s v="99 - MULTIPROVINCIAL"/>
    <n v="3300000"/>
    <n v="2376436"/>
    <n v="2361359.79"/>
  </r>
  <r>
    <s v="2022"/>
    <x v="0"/>
    <x v="0"/>
    <x v="0"/>
    <x v="0"/>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s v="N"/>
    <s v="00 - N/A"/>
    <s v="10 - FONDO GENERAL"/>
    <s v="(en blanco)"/>
    <s v="99 - MULTIPROVINCIAL"/>
    <n v="7950000"/>
    <n v="5407009"/>
    <n v="4457258.3600000003"/>
  </r>
  <r>
    <s v="2022"/>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s v="N"/>
    <s v="00 - N/A"/>
    <s v="10 - FONDO GENERAL"/>
    <s v="(en blanco)"/>
    <s v="99 - MULTIPROVINCIAL"/>
    <n v="11308483"/>
    <n v="15449100"/>
    <n v="12567487.640000001"/>
  </r>
  <r>
    <s v="2022"/>
    <x v="0"/>
    <x v="0"/>
    <x v="0"/>
    <x v="0"/>
    <s v="2 - Poder Ejecutivo"/>
    <s v="0215 - MINISTERIO DE LA MUJER"/>
    <s v="4 - SERVICIOS SOCIALES"/>
    <s v="4.5 - Protección social"/>
    <s v="4.5.99 - Planificación, gestión y supervisión de la protección social"/>
    <s v="2.2 - CONTRATACIÓN DE SERVICIOS"/>
    <s v="2.2.9 - OTRAS CONTRATACIONES DE SERVICIOS"/>
    <s v="N"/>
    <s v="00 - N/A"/>
    <s v="10 - FONDO GENERAL"/>
    <s v="(en blanco)"/>
    <s v="99 - MULTIPROVINCIAL"/>
    <n v="15439204"/>
    <n v="11087712"/>
    <n v="9698135.3800000027"/>
  </r>
  <r>
    <s v="2022"/>
    <x v="0"/>
    <x v="0"/>
    <x v="0"/>
    <x v="0"/>
    <s v="2 - Poder Ejecutivo"/>
    <s v="0215 - MINISTERIO DE LA MUJER"/>
    <s v="4 - SERVICIOS SOCIALES"/>
    <s v="4.5 - Protección social"/>
    <s v="4.5.99 - Planificación, gestión y supervisión de la protección social"/>
    <s v="2.3 - MATERIALES Y SUMINISTROS"/>
    <s v="2.3.1 - ALIMENTOS Y PRODUCTOS AGROFORESTALES"/>
    <s v="N"/>
    <s v="00 - N/A"/>
    <s v="10 - FONDO GENERAL"/>
    <s v="(en blanco)"/>
    <s v="99 - MULTIPROVINCIAL"/>
    <n v="1875000"/>
    <n v="1191000"/>
    <n v="961949.53"/>
  </r>
  <r>
    <s v="2022"/>
    <x v="0"/>
    <x v="0"/>
    <x v="0"/>
    <x v="0"/>
    <s v="2 - Poder Ejecutivo"/>
    <s v="0215 - MINISTERIO DE LA MUJER"/>
    <s v="4 - SERVICIOS SOCIALES"/>
    <s v="4.5 - Protección social"/>
    <s v="4.5.99 - Planificación, gestión y supervisión de la protección social"/>
    <s v="2.3 - MATERIALES Y SUMINISTROS"/>
    <s v="2.3.2 - TEXTILES Y VESTUARIOS"/>
    <s v="N"/>
    <s v="00 - N/A"/>
    <s v="10 - FONDO GENERAL"/>
    <s v="(en blanco)"/>
    <s v="99 - MULTIPROVINCIAL"/>
    <n v="3600000"/>
    <n v="1406294"/>
    <n v="618199.81000000006"/>
  </r>
  <r>
    <s v="2022"/>
    <x v="0"/>
    <x v="0"/>
    <x v="0"/>
    <x v="0"/>
    <s v="2 - Poder Ejecutivo"/>
    <s v="0215 - MINISTERIO DE LA MUJER"/>
    <s v="4 - SERVICIOS SOCIALES"/>
    <s v="4.5 - Protección social"/>
    <s v="4.5.99 - Planificación, gestión y supervisión de la protección social"/>
    <s v="2.3 - MATERIALES Y SUMINISTROS"/>
    <s v="2.3.4 - PRODUCTOS FARMACÉUTICOS"/>
    <s v="N"/>
    <s v="00 - N/A"/>
    <s v="10 - FONDO GENERAL"/>
    <s v="(en blanco)"/>
    <s v="99 - MULTIPROVINCIAL"/>
    <n v="100000"/>
    <n v="1000"/>
    <n v="0"/>
  </r>
  <r>
    <s v="2022"/>
    <x v="0"/>
    <x v="0"/>
    <x v="0"/>
    <x v="0"/>
    <s v="2 - Poder Ejecutivo"/>
    <s v="0215 - MINISTERIO DE LA MUJER"/>
    <s v="4 - SERVICIOS SOCIALES"/>
    <s v="4.5 - Protección social"/>
    <s v="4.5.99 - Planificación, gestión y supervisión de la protección social"/>
    <s v="2.3 - MATERIALES Y SUMINISTROS"/>
    <s v="2.3.6 - PRODUCTOS DE MINERALES, METÁLICOS Y NO METÁLICOS"/>
    <s v="N"/>
    <s v="00 - N/A"/>
    <s v="10 - FONDO GENERAL"/>
    <s v="(en blanco)"/>
    <s v="99 - MULTIPROVINCIAL"/>
    <n v="3270000"/>
    <n v="118614"/>
    <n v="98226.739999999991"/>
  </r>
  <r>
    <s v="2022"/>
    <x v="0"/>
    <x v="0"/>
    <x v="0"/>
    <x v="0"/>
    <s v="2 - Poder Ejecutivo"/>
    <s v="0215 - MINISTERIO DE LA MUJER"/>
    <s v="4 - SERVICIOS SOCIALES"/>
    <s v="4.5 - Protección social"/>
    <s v="4.5.99 - Planificación, gestión y supervisión de la protección social"/>
    <s v="2.3 - MATERIALES Y SUMINISTROS"/>
    <s v="2.3.7 - COMBUSTIBLES, LUBRICANTES, PRODUCTOS QUÍMICOS Y CONEXOS"/>
    <s v="N"/>
    <s v="00 - N/A"/>
    <s v="10 - FONDO GENERAL"/>
    <s v="(en blanco)"/>
    <s v="99 - MULTIPROVINCIAL"/>
    <n v="9145000"/>
    <n v="6986000"/>
    <n v="6104904.5"/>
  </r>
  <r>
    <s v="2022"/>
    <x v="0"/>
    <x v="0"/>
    <x v="0"/>
    <x v="0"/>
    <s v="2 - Poder Ejecutivo"/>
    <s v="0215 - MINISTERIO DE LA MUJER"/>
    <s v="4 - SERVICIOS SOCIALES"/>
    <s v="4.5 - Protección social"/>
    <s v="4.5.99 - Planificación, gestión y supervisión de la protección social"/>
    <s v="2.3 - MATERIALES Y SUMINISTROS"/>
    <s v="2.3.9 - PRODUCTOS Y ÚTILES VARIOS"/>
    <s v="N"/>
    <s v="00 - N/A"/>
    <s v="10 - FONDO GENERAL"/>
    <s v="(en blanco)"/>
    <s v="99 - MULTIPROVINCIAL"/>
    <n v="11455000"/>
    <n v="7504391"/>
    <n v="6666576.1799999978"/>
  </r>
  <r>
    <s v="2022"/>
    <x v="0"/>
    <x v="0"/>
    <x v="0"/>
    <x v="0"/>
    <s v="2 - Poder Ejecutivo"/>
    <s v="0215 - MINISTERIO DE LA MUJER"/>
    <s v="4 - SERVICIOS SOCIALES"/>
    <s v="4.5 - Protección social"/>
    <s v="4.5.99 - Planificación, gestión y supervisión de la protección social"/>
    <s v="2.3 - MATERIALES Y SUMINISTROS"/>
    <s v="2.3.3 - PAPEL, CARTÓN E IMPRESOS"/>
    <s v="N"/>
    <s v="00 - N/A"/>
    <s v="10 - FONDO GENERAL"/>
    <s v="(en blanco)"/>
    <s v="99 - MULTIPROVINCIAL"/>
    <n v="3150000"/>
    <n v="1777000"/>
    <n v="1648452.0299999998"/>
  </r>
  <r>
    <s v="2022"/>
    <x v="0"/>
    <x v="0"/>
    <x v="0"/>
    <x v="0"/>
    <s v="2 - Poder Ejecutivo"/>
    <s v="0215 - MINISTERIO DE LA MUJER"/>
    <s v="4 - SERVICIOS SOCIALES"/>
    <s v="4.5 - Protección social"/>
    <s v="4.5.99 - Planificación, gestión y supervisión de la protección social"/>
    <s v="2.3 - MATERIALES Y SUMINISTROS"/>
    <s v="2.3.5 - CUERO, CAUCHO Y PLÁSTICO"/>
    <s v="N"/>
    <s v="00 - N/A"/>
    <s v="10 - FONDO GENERAL"/>
    <s v="(en blanco)"/>
    <s v="99 - MULTIPROVINCIAL"/>
    <n v="1550000"/>
    <n v="503000"/>
    <n v="380977.06"/>
  </r>
  <r>
    <s v="2022"/>
    <x v="0"/>
    <x v="0"/>
    <x v="0"/>
    <x v="0"/>
    <s v="2 - Poder Ejecutivo"/>
    <s v="0215 - MINISTERIO DE LA MUJER"/>
    <s v="4 - SERVICIOS SOCIALES"/>
    <s v="4.5 - Protección social"/>
    <s v="4.5.98 - Investigación y desarrollo relacionado con la protección social"/>
    <s v="2.1 - REMUNERACIONES Y CONTRIBUCIONES"/>
    <s v="2.1.1 - REMUNERACIONES"/>
    <s v="N"/>
    <s v="00 - N/A"/>
    <s v="10 - FONDO GENERAL"/>
    <s v="(en blanco)"/>
    <s v="99 - MULTIPROVINCIAL"/>
    <n v="22502350"/>
    <n v="14097032"/>
    <n v="13915850"/>
  </r>
  <r>
    <s v="2022"/>
    <x v="0"/>
    <x v="0"/>
    <x v="0"/>
    <x v="0"/>
    <s v="2 - Poder Ejecutivo"/>
    <s v="0215 - MINISTERIO DE LA MUJER"/>
    <s v="4 - SERVICIOS SOCIALES"/>
    <s v="4.5 - Protección social"/>
    <s v="4.5.98 - Investigación y desarrollo relacionado con la protección social"/>
    <s v="2.1 - REMUNERACIONES Y CONTRIBUCIONES"/>
    <s v="2.1.5 - CONTRIBUCIONES A LA SEGURIDAD SOCIAL"/>
    <s v="N"/>
    <s v="00 - N/A"/>
    <s v="10 - FONDO GENERAL"/>
    <s v="(en blanco)"/>
    <s v="99 - MULTIPROVINCIAL"/>
    <n v="3048725"/>
    <n v="1962671"/>
    <n v="1874266.1000000003"/>
  </r>
  <r>
    <s v="2022"/>
    <x v="0"/>
    <x v="0"/>
    <x v="0"/>
    <x v="0"/>
    <s v="2 - Poder Ejecutivo"/>
    <s v="0215 - MINISTERIO DE LA MUJER"/>
    <s v="4 - SERVICIOS SOCIALES"/>
    <s v="4.5 - Protección social"/>
    <s v="4.5.98 - Investigación y desarrollo relacionado con la protección social"/>
    <s v="2.2 - CONTRATACIÓN DE SERVICIOS"/>
    <s v="2.2.1 - SERVICIOS BÁSICOS"/>
    <s v="N"/>
    <s v="00 - N/A"/>
    <s v="10 - FONDO GENERAL"/>
    <s v="(en blanco)"/>
    <s v="99 - MULTIPROVINCIAL"/>
    <n v="0"/>
    <n v="50679"/>
    <n v="0"/>
  </r>
  <r>
    <s v="2022"/>
    <x v="0"/>
    <x v="0"/>
    <x v="0"/>
    <x v="0"/>
    <s v="2 - Poder Ejecutivo"/>
    <s v="0215 - MINISTERIO DE LA MUJER"/>
    <s v="4 - SERVICIOS SOCIALES"/>
    <s v="4.5 - Protección social"/>
    <s v="4.5.98 - Investigación y desarrollo relacionado con la protección social"/>
    <s v="2.2 - CONTRATACIÓN DE SERVICIOS"/>
    <s v="2.2.2 - PUBLICIDAD, IMPRESIÓN Y ENCUADERNACIÓN"/>
    <s v="N"/>
    <s v="00 - N/A"/>
    <s v="10 - FONDO GENERAL"/>
    <s v="(en blanco)"/>
    <s v="99 - MULTIPROVINCIAL"/>
    <n v="525000"/>
    <n v="490183"/>
    <n v="204783.1"/>
  </r>
  <r>
    <s v="2022"/>
    <x v="0"/>
    <x v="0"/>
    <x v="0"/>
    <x v="0"/>
    <s v="2 - Poder Ejecutivo"/>
    <s v="0215 - MINISTERIO DE LA MUJER"/>
    <s v="4 - SERVICIOS SOCIALES"/>
    <s v="4.5 - Protección social"/>
    <s v="4.5.98 - Investigación y desarrollo relacionado con la protección social"/>
    <s v="2.2 - CONTRATACIÓN DE SERVICIOS"/>
    <s v="2.2.3 - VIÁTICOS"/>
    <s v="N"/>
    <s v="00 - N/A"/>
    <s v="10 - FONDO GENERAL"/>
    <s v="(en blanco)"/>
    <s v="99 - MULTIPROVINCIAL"/>
    <n v="1495000"/>
    <n v="525209"/>
    <n v="398723.5"/>
  </r>
  <r>
    <s v="2022"/>
    <x v="0"/>
    <x v="0"/>
    <x v="0"/>
    <x v="0"/>
    <s v="2 - Poder Ejecutivo"/>
    <s v="0215 - MINISTERIO DE LA MUJER"/>
    <s v="4 - SERVICIOS SOCIALES"/>
    <s v="4.5 - Protección social"/>
    <s v="4.5.98 - Investigación y desarrollo relacionado con la protección social"/>
    <s v="2.2 - CONTRATACIÓN DE SERVICIOS"/>
    <s v="2.2.4 - TRANSPORTE Y ALMACENAJE"/>
    <s v="N"/>
    <s v="00 - N/A"/>
    <s v="10 - FONDO GENERAL"/>
    <s v="(en blanco)"/>
    <s v="99 - MULTIPROVINCIAL"/>
    <n v="0"/>
    <n v="50000"/>
    <n v="0"/>
  </r>
  <r>
    <s v="2022"/>
    <x v="0"/>
    <x v="0"/>
    <x v="0"/>
    <x v="0"/>
    <s v="2 - Poder Ejecutivo"/>
    <s v="0215 - MINISTERIO DE LA MUJER"/>
    <s v="4 - SERVICIOS SOCIALES"/>
    <s v="4.5 - Protección social"/>
    <s v="4.5.98 - Investigación y desarrollo relacionado con la protección social"/>
    <s v="2.2 - CONTRATACIÓN DE SERVICIOS"/>
    <s v="2.2.5 - ALQUILERES Y RENTAS"/>
    <s v="N"/>
    <s v="00 - N/A"/>
    <s v="10 - FONDO GENERAL"/>
    <s v="(en blanco)"/>
    <s v="99 - MULTIPROVINCIAL"/>
    <n v="150000"/>
    <n v="5039902"/>
    <n v="4329554.4499999993"/>
  </r>
  <r>
    <s v="2022"/>
    <x v="0"/>
    <x v="0"/>
    <x v="0"/>
    <x v="0"/>
    <s v="2 - Poder Ejecutivo"/>
    <s v="0215 - MINISTERIO DE LA MUJER"/>
    <s v="4 - SERVICIOS SOCIALES"/>
    <s v="4.5 - Protección social"/>
    <s v="4.5.98 - Investigación y desarrollo relacionado con la protección social"/>
    <s v="2.2 - CONTRATACIÓN DE SERVICIOS"/>
    <s v="2.2.7 - SERVICIOS DE CONSERVACIÓN, REPARACIONES MENORES E INSTALACIONES TEMPORALES"/>
    <s v="N"/>
    <s v="00 - N/A"/>
    <s v="10 - FONDO GENERAL"/>
    <s v="(en blanco)"/>
    <s v="99 - MULTIPROVINCIAL"/>
    <n v="0"/>
    <n v="0"/>
    <n v="0"/>
  </r>
  <r>
    <s v="2022"/>
    <x v="0"/>
    <x v="0"/>
    <x v="0"/>
    <x v="0"/>
    <s v="2 - Poder Ejecutivo"/>
    <s v="0215 - MINISTERIO DE LA MUJER"/>
    <s v="4 - SERVICIOS SOCIALES"/>
    <s v="4.5 - Protección social"/>
    <s v="4.5.98 - Investigación y desarrollo relacionado con la protección social"/>
    <s v="2.2 - CONTRATACIÓN DE SERVICIOS"/>
    <s v="2.2.8 - OTROS SERVICIOS NO INCLUIDOS EN CONCEPTOS ANTERIORES"/>
    <s v="N"/>
    <s v="00 - N/A"/>
    <s v="10 - FONDO GENERAL"/>
    <s v="(en blanco)"/>
    <s v="99 - MULTIPROVINCIAL"/>
    <n v="22699908"/>
    <n v="1561551"/>
    <n v="914524"/>
  </r>
  <r>
    <s v="2022"/>
    <x v="0"/>
    <x v="0"/>
    <x v="0"/>
    <x v="0"/>
    <s v="2 - Poder Ejecutivo"/>
    <s v="0215 - MINISTERIO DE LA MUJER"/>
    <s v="4 - SERVICIOS SOCIALES"/>
    <s v="4.5 - Protección social"/>
    <s v="4.5.98 - Investigación y desarrollo relacionado con la protección social"/>
    <s v="2.2 - CONTRATACIÓN DE SERVICIOS"/>
    <s v="2.2.9 - OTRAS CONTRATACIONES DE SERVICIOS"/>
    <s v="N"/>
    <s v="00 - N/A"/>
    <s v="10 - FONDO GENERAL"/>
    <s v="(en blanco)"/>
    <s v="99 - MULTIPROVINCIAL"/>
    <n v="3120000"/>
    <n v="7426583"/>
    <n v="5320280.0500000007"/>
  </r>
  <r>
    <s v="2022"/>
    <x v="0"/>
    <x v="0"/>
    <x v="0"/>
    <x v="0"/>
    <s v="2 - Poder Ejecutivo"/>
    <s v="0215 - MINISTERIO DE LA MUJER"/>
    <s v="4 - SERVICIOS SOCIALES"/>
    <s v="4.5 - Protección social"/>
    <s v="4.5.98 - Investigación y desarrollo relacionado con la protección social"/>
    <s v="2.3 - MATERIALES Y SUMINISTROS"/>
    <s v="2.3.1 - ALIMENTOS Y PRODUCTOS AGROFORESTALES"/>
    <s v="N"/>
    <s v="00 - N/A"/>
    <s v="10 - FONDO GENERAL"/>
    <s v="(en blanco)"/>
    <s v="99 - MULTIPROVINCIAL"/>
    <n v="0"/>
    <n v="51920"/>
    <n v="51920"/>
  </r>
  <r>
    <s v="2022"/>
    <x v="0"/>
    <x v="0"/>
    <x v="0"/>
    <x v="0"/>
    <s v="2 - Poder Ejecutivo"/>
    <s v="0215 - MINISTERIO DE LA MUJER"/>
    <s v="4 - SERVICIOS SOCIALES"/>
    <s v="4.5 - Protección social"/>
    <s v="4.5.98 - Investigación y desarrollo relacionado con la protección social"/>
    <s v="2.3 - MATERIALES Y SUMINISTROS"/>
    <s v="2.3.2 - TEXTILES Y VESTUARIOS"/>
    <s v="N"/>
    <s v="00 - N/A"/>
    <s v="10 - FONDO GENERAL"/>
    <s v="(en blanco)"/>
    <s v="99 - MULTIPROVINCIAL"/>
    <n v="339034"/>
    <n v="49560"/>
    <n v="49560"/>
  </r>
  <r>
    <s v="2022"/>
    <x v="0"/>
    <x v="0"/>
    <x v="0"/>
    <x v="0"/>
    <s v="2 - Poder Ejecutivo"/>
    <s v="0215 - MINISTERIO DE LA MUJER"/>
    <s v="4 - SERVICIOS SOCIALES"/>
    <s v="4.5 - Protección social"/>
    <s v="4.5.98 - Investigación y desarrollo relacionado con la protección social"/>
    <s v="2.3 - MATERIALES Y SUMINISTROS"/>
    <s v="2.3.7 - COMBUSTIBLES, LUBRICANTES, PRODUCTOS QUÍMICOS Y CONEXOS"/>
    <s v="N"/>
    <s v="00 - N/A"/>
    <s v="10 - FONDO GENERAL"/>
    <s v="(en blanco)"/>
    <s v="99 - MULTIPROVINCIAL"/>
    <n v="235000"/>
    <n v="383000"/>
    <n v="0"/>
  </r>
  <r>
    <s v="2022"/>
    <x v="0"/>
    <x v="0"/>
    <x v="0"/>
    <x v="0"/>
    <s v="2 - Poder Ejecutivo"/>
    <s v="0215 - MINISTERIO DE LA MUJER"/>
    <s v="4 - SERVICIOS SOCIALES"/>
    <s v="4.5 - Protección social"/>
    <s v="4.5.98 - Investigación y desarrollo relacionado con la protección social"/>
    <s v="2.3 - MATERIALES Y SUMINISTROS"/>
    <s v="2.3.9 - PRODUCTOS Y ÚTILES VARIOS"/>
    <s v="N"/>
    <s v="00 - N/A"/>
    <s v="10 - FONDO GENERAL"/>
    <s v="(en blanco)"/>
    <s v="99 - MULTIPROVINCIAL"/>
    <n v="250000"/>
    <n v="219000"/>
    <n v="197800.05"/>
  </r>
  <r>
    <s v="2022"/>
    <x v="0"/>
    <x v="0"/>
    <x v="0"/>
    <x v="0"/>
    <s v="2 - Poder Ejecutivo"/>
    <s v="0215 - MINISTERIO DE LA MUJER"/>
    <s v="4 - SERVICIOS SOCIALES"/>
    <s v="4.5 - Protección social"/>
    <s v="4.5.98 - Investigación y desarrollo relacionado con la protección social"/>
    <s v="2.3 - MATERIALES Y SUMINISTROS"/>
    <s v="2.3.3 - PAPEL, CARTÓN E IMPRESOS"/>
    <s v="N"/>
    <s v="00 - N/A"/>
    <s v="10 - FONDO GENERAL"/>
    <s v="(en blanco)"/>
    <s v="99 - MULTIPROVINCIAL"/>
    <n v="0"/>
    <n v="40000"/>
    <n v="0"/>
  </r>
  <r>
    <s v="2022"/>
    <x v="0"/>
    <x v="0"/>
    <x v="0"/>
    <x v="0"/>
    <s v="2 - Poder Ejecutivo"/>
    <s v="0215 - MINISTERIO DE LA MUJER"/>
    <s v="4 - SERVICIOS SOCIALES"/>
    <s v="4.5 - Protección social"/>
    <s v="4.5.98 - Investigación y desarrollo relacionado con la protección social"/>
    <s v="2.3 - MATERIALES Y SUMINISTROS"/>
    <s v="2.3.5 - CUERO, CAUCHO Y PLÁSTICO"/>
    <s v="N"/>
    <s v="00 - N/A"/>
    <s v="10 - FONDO GENERAL"/>
    <s v="(en blanco)"/>
    <s v="99 - MULTIPROVINCIAL"/>
    <n v="50000"/>
    <n v="0"/>
    <n v="0"/>
  </r>
  <r>
    <s v="2022"/>
    <x v="0"/>
    <x v="0"/>
    <x v="0"/>
    <x v="0"/>
    <s v="2 - Poder Ejecutivo"/>
    <s v="0216 - MINISTERIO DE CULTURA"/>
    <s v="4 - SERVICIOS SOCIALES"/>
    <s v="4.3 - Actividades deportivas, recreativas, culturales y religiosas"/>
    <s v="4.3.03 - Servicios culturales"/>
    <s v="2.1 - REMUNERACIONES Y CONTRIBUCIONES"/>
    <s v="2.1.1 - REMUNERACIONES"/>
    <s v="N"/>
    <s v="00 - Dirección y coordinación de servicios bibliotecarios a los productos 02, 06 y 07"/>
    <s v="10 - FONDO GENERAL"/>
    <s v="(en blanco)"/>
    <s v="99 - MULTIPROVINCIAL"/>
    <n v="48460685"/>
    <n v="48824685"/>
    <n v="48513838.010000005"/>
  </r>
  <r>
    <s v="2022"/>
    <x v="0"/>
    <x v="0"/>
    <x v="0"/>
    <x v="0"/>
    <s v="2 - Poder Ejecutivo"/>
    <s v="0216 - MINISTERIO DE CULTURA"/>
    <s v="4 - SERVICIOS SOCIALES"/>
    <s v="4.3 - Actividades deportivas, recreativas, culturales y religiosas"/>
    <s v="4.3.03 - Servicios culturales"/>
    <s v="2.1 - REMUNERACIONES Y CONTRIBUCIONES"/>
    <s v="2.1.1 - REMUNERACIONES"/>
    <s v="N"/>
    <s v="00 - N/A"/>
    <s v="10 - FONDO GENERAL"/>
    <s v="(en blanco)"/>
    <s v="99 - MULTIPROVINCIAL"/>
    <n v="1168115858"/>
    <n v="1187850285.1400001"/>
    <n v="1185160334.9399984"/>
  </r>
  <r>
    <s v="2022"/>
    <x v="0"/>
    <x v="0"/>
    <x v="0"/>
    <x v="0"/>
    <s v="2 - Poder Ejecutivo"/>
    <s v="0216 - MINISTERIO DE CULTURA"/>
    <s v="4 - SERVICIOS SOCIALES"/>
    <s v="4.3 - Actividades deportivas, recreativas, culturales y religiosas"/>
    <s v="4.3.03 - Servicios culturales"/>
    <s v="2.1 - REMUNERACIONES Y CONTRIBUCIONES"/>
    <s v="2.1.2 - SOBRESUELDOS"/>
    <s v="N"/>
    <s v="00 - Dirección y coordinación de servicios bibliotecarios a los productos 02, 06 y 07"/>
    <s v="10 - FONDO GENERAL"/>
    <s v="(en blanco)"/>
    <s v="99 - MULTIPROVINCIAL"/>
    <n v="3119100"/>
    <n v="12323507"/>
    <n v="12238571.890000002"/>
  </r>
  <r>
    <s v="2022"/>
    <x v="0"/>
    <x v="0"/>
    <x v="0"/>
    <x v="0"/>
    <s v="2 - Poder Ejecutivo"/>
    <s v="0216 - MINISTERIO DE CULTURA"/>
    <s v="4 - SERVICIOS SOCIALES"/>
    <s v="4.3 - Actividades deportivas, recreativas, culturales y religiosas"/>
    <s v="4.3.03 - Servicios culturales"/>
    <s v="2.1 - REMUNERACIONES Y CONTRIBUCIONES"/>
    <s v="2.1.2 - SOBRESUELDOS"/>
    <s v="N"/>
    <s v="00 - N/A"/>
    <s v="10 - FONDO GENERAL"/>
    <s v="(en blanco)"/>
    <s v="99 - MULTIPROVINCIAL"/>
    <n v="83253208"/>
    <n v="188232312.69000003"/>
    <n v="159500601.77000001"/>
  </r>
  <r>
    <s v="2022"/>
    <x v="0"/>
    <x v="0"/>
    <x v="0"/>
    <x v="0"/>
    <s v="2 - Poder Ejecutivo"/>
    <s v="0216 - MINISTERIO DE CULTURA"/>
    <s v="4 - SERVICIOS SOCIALES"/>
    <s v="4.3 - Actividades deportivas, recreativas, culturales y religiosas"/>
    <s v="4.3.03 - Servicios culturales"/>
    <s v="2.1 - REMUNERACIONES Y CONTRIBUCIONES"/>
    <s v="2.1.3 - DIETAS Y GASTOS DE REPRESENTACIÓN"/>
    <s v="N"/>
    <s v="00 - N/A"/>
    <s v="10 - FONDO GENERAL"/>
    <s v="(en blanco)"/>
    <s v="99 - MULTIPROVINCIAL"/>
    <n v="360000"/>
    <n v="360000"/>
    <n v="7500.8"/>
  </r>
  <r>
    <s v="2022"/>
    <x v="0"/>
    <x v="0"/>
    <x v="0"/>
    <x v="0"/>
    <s v="2 - Poder Ejecutivo"/>
    <s v="0216 - MINISTERIO DE CULTURA"/>
    <s v="4 - SERVICIOS SOCIALES"/>
    <s v="4.3 - Actividades deportivas, recreativas, culturales y religiosas"/>
    <s v="4.3.03 - Servicios culturales"/>
    <s v="2.1 - REMUNERACIONES Y CONTRIBUCIONES"/>
    <s v="2.1.5 - CONTRIBUCIONES A LA SEGURIDAD SOCIAL"/>
    <s v="N"/>
    <s v="00 - Dirección y coordinación de servicios bibliotecarios a los productos 02, 06 y 07"/>
    <s v="10 - FONDO GENERAL"/>
    <s v="(en blanco)"/>
    <s v="99 - MULTIPROVINCIAL"/>
    <n v="6110200"/>
    <n v="6316194.7999999998"/>
    <n v="6300764.5699999984"/>
  </r>
  <r>
    <s v="2022"/>
    <x v="0"/>
    <x v="0"/>
    <x v="0"/>
    <x v="0"/>
    <s v="2 - Poder Ejecutivo"/>
    <s v="0216 - MINISTERIO DE CULTURA"/>
    <s v="4 - SERVICIOS SOCIALES"/>
    <s v="4.3 - Actividades deportivas, recreativas, culturales y religiosas"/>
    <s v="4.3.03 - Servicios culturales"/>
    <s v="2.1 - REMUNERACIONES Y CONTRIBUCIONES"/>
    <s v="2.1.5 - CONTRIBUCIONES A LA SEGURIDAD SOCIAL"/>
    <s v="N"/>
    <s v="00 - N/A"/>
    <s v="10 - FONDO GENERAL"/>
    <s v="(en blanco)"/>
    <s v="99 - MULTIPROVINCIAL"/>
    <n v="157786945"/>
    <n v="165413643.60000002"/>
    <n v="158624167.87999988"/>
  </r>
  <r>
    <s v="2022"/>
    <x v="0"/>
    <x v="0"/>
    <x v="0"/>
    <x v="0"/>
    <s v="2 - Poder Ejecutivo"/>
    <s v="0216 - MINISTERIO DE CULTURA"/>
    <s v="4 - SERVICIOS SOCIALES"/>
    <s v="4.3 - Actividades deportivas, recreativas, culturales y religiosas"/>
    <s v="4.3.03 - Servicios culturales"/>
    <s v="2.2 - CONTRATACIÓN DE SERVICIOS"/>
    <s v="2.2.1 - SERVICIOS BÁSICOS"/>
    <s v="N"/>
    <s v="00 - Dirección y coordinación de servicios bibliotecarios a los productos 02, 06 y 07"/>
    <s v="10 - FONDO GENERAL"/>
    <s v="(en blanco)"/>
    <s v="99 - MULTIPROVINCIAL"/>
    <n v="25971000"/>
    <n v="27875000"/>
    <n v="24893968.920000002"/>
  </r>
  <r>
    <s v="2022"/>
    <x v="0"/>
    <x v="0"/>
    <x v="0"/>
    <x v="0"/>
    <s v="2 - Poder Ejecutivo"/>
    <s v="0216 - MINISTERIO DE CULTURA"/>
    <s v="4 - SERVICIOS SOCIALES"/>
    <s v="4.3 - Actividades deportivas, recreativas, culturales y religiosas"/>
    <s v="4.3.03 - Servicios culturales"/>
    <s v="2.2 - CONTRATACIÓN DE SERVICIOS"/>
    <s v="2.2.1 - SERVICIOS BÁSICOS"/>
    <s v="N"/>
    <s v="00 - N/A"/>
    <s v="10 - FONDO GENERAL"/>
    <s v="(en blanco)"/>
    <s v="99 - MULTIPROVINCIAL"/>
    <n v="153859500"/>
    <n v="154826745"/>
    <n v="153376632.31999996"/>
  </r>
  <r>
    <s v="2022"/>
    <x v="0"/>
    <x v="0"/>
    <x v="0"/>
    <x v="0"/>
    <s v="2 - Poder Ejecutivo"/>
    <s v="0216 - MINISTERIO DE CULTURA"/>
    <s v="4 - SERVICIOS SOCIALES"/>
    <s v="4.3 - Actividades deportivas, recreativas, culturales y religiosas"/>
    <s v="4.3.03 - Servicios culturales"/>
    <s v="2.2 - CONTRATACIÓN DE SERVICIOS"/>
    <s v="2.2.2 - PUBLICIDAD, IMPRESIÓN Y ENCUADERNACIÓN"/>
    <s v="N"/>
    <s v="00 - Dirección y coordinación de servicios bibliotecarios a los productos 02, 06 y 07"/>
    <s v="10 - FONDO GENERAL"/>
    <s v="(en blanco)"/>
    <s v="99 - MULTIPROVINCIAL"/>
    <n v="528000"/>
    <n v="383999.89"/>
    <n v="57761"/>
  </r>
  <r>
    <s v="2022"/>
    <x v="0"/>
    <x v="0"/>
    <x v="0"/>
    <x v="0"/>
    <s v="2 - Poder Ejecutivo"/>
    <s v="0216 - MINISTERIO DE CULTURA"/>
    <s v="4 - SERVICIOS SOCIALES"/>
    <s v="4.3 - Actividades deportivas, recreativas, culturales y religiosas"/>
    <s v="4.3.03 - Servicios culturales"/>
    <s v="2.2 - CONTRATACIÓN DE SERVICIOS"/>
    <s v="2.2.2 - PUBLICIDAD, IMPRESIÓN Y ENCUADERNACIÓN"/>
    <s v="N"/>
    <s v="00 - N/A"/>
    <s v="10 - FONDO GENERAL"/>
    <s v="(en blanco)"/>
    <s v="99 - MULTIPROVINCIAL"/>
    <n v="13066000"/>
    <n v="18625110.420000002"/>
    <n v="11681486.699999999"/>
  </r>
  <r>
    <s v="2022"/>
    <x v="0"/>
    <x v="0"/>
    <x v="0"/>
    <x v="0"/>
    <s v="2 - Poder Ejecutivo"/>
    <s v="0216 - MINISTERIO DE CULTURA"/>
    <s v="4 - SERVICIOS SOCIALES"/>
    <s v="4.3 - Actividades deportivas, recreativas, culturales y religiosas"/>
    <s v="4.3.03 - Servicios culturales"/>
    <s v="2.2 - CONTRATACIÓN DE SERVICIOS"/>
    <s v="2.2.3 - VIÁTICOS"/>
    <s v="N"/>
    <s v="00 - Dirección y coordinación de servicios bibliotecarios a los productos 02, 06 y 07"/>
    <s v="10 - FONDO GENERAL"/>
    <s v="(en blanco)"/>
    <s v="99 - MULTIPROVINCIAL"/>
    <n v="290000"/>
    <n v="130250"/>
    <n v="55250"/>
  </r>
  <r>
    <s v="2022"/>
    <x v="0"/>
    <x v="0"/>
    <x v="0"/>
    <x v="0"/>
    <s v="2 - Poder Ejecutivo"/>
    <s v="0216 - MINISTERIO DE CULTURA"/>
    <s v="4 - SERVICIOS SOCIALES"/>
    <s v="4.3 - Actividades deportivas, recreativas, culturales y religiosas"/>
    <s v="4.3.03 - Servicios culturales"/>
    <s v="2.2 - CONTRATACIÓN DE SERVICIOS"/>
    <s v="2.2.3 - VIÁTICOS"/>
    <s v="N"/>
    <s v="00 - N/A"/>
    <s v="10 - FONDO GENERAL"/>
    <s v="(en blanco)"/>
    <s v="99 - MULTIPROVINCIAL"/>
    <n v="4360000"/>
    <n v="7598999.7300000004"/>
    <n v="6256000"/>
  </r>
  <r>
    <s v="2022"/>
    <x v="0"/>
    <x v="0"/>
    <x v="0"/>
    <x v="0"/>
    <s v="2 - Poder Ejecutivo"/>
    <s v="0216 - MINISTERIO DE CULTURA"/>
    <s v="4 - SERVICIOS SOCIALES"/>
    <s v="4.3 - Actividades deportivas, recreativas, culturales y religiosas"/>
    <s v="4.3.03 - Servicios culturales"/>
    <s v="2.2 - CONTRATACIÓN DE SERVICIOS"/>
    <s v="2.2.4 - TRANSPORTE Y ALMACENAJE"/>
    <s v="N"/>
    <s v="00 - Dirección y coordinación de servicios bibliotecarios a los productos 02, 06 y 07"/>
    <s v="10 - FONDO GENERAL"/>
    <s v="(en blanco)"/>
    <s v="99 - MULTIPROVINCIAL"/>
    <n v="300000"/>
    <n v="100000"/>
    <n v="0"/>
  </r>
  <r>
    <s v="2022"/>
    <x v="0"/>
    <x v="0"/>
    <x v="0"/>
    <x v="0"/>
    <s v="2 - Poder Ejecutivo"/>
    <s v="0216 - MINISTERIO DE CULTURA"/>
    <s v="4 - SERVICIOS SOCIALES"/>
    <s v="4.3 - Actividades deportivas, recreativas, culturales y religiosas"/>
    <s v="4.3.03 - Servicios culturales"/>
    <s v="2.2 - CONTRATACIÓN DE SERVICIOS"/>
    <s v="2.2.4 - TRANSPORTE Y ALMACENAJE"/>
    <s v="N"/>
    <s v="00 - N/A"/>
    <s v="10 - FONDO GENERAL"/>
    <s v="(en blanco)"/>
    <s v="99 - MULTIPROVINCIAL"/>
    <n v="8270000"/>
    <n v="5895760.04"/>
    <n v="1036628.5800000001"/>
  </r>
  <r>
    <s v="2022"/>
    <x v="0"/>
    <x v="0"/>
    <x v="0"/>
    <x v="0"/>
    <s v="2 - Poder Ejecutivo"/>
    <s v="0216 - MINISTERIO DE CULTURA"/>
    <s v="4 - SERVICIOS SOCIALES"/>
    <s v="4.3 - Actividades deportivas, recreativas, culturales y religiosas"/>
    <s v="4.3.03 - Servicios culturales"/>
    <s v="2.2 - CONTRATACIÓN DE SERVICIOS"/>
    <s v="2.2.5 - ALQUILERES Y RENTAS"/>
    <s v="N"/>
    <s v="00 - Dirección y coordinación de servicios bibliotecarios a los productos 02, 06 y 07"/>
    <s v="10 - FONDO GENERAL"/>
    <s v="(en blanco)"/>
    <s v="99 - MULTIPROVINCIAL"/>
    <n v="970000"/>
    <n v="1460400"/>
    <n v="927698.9800000001"/>
  </r>
  <r>
    <s v="2022"/>
    <x v="0"/>
    <x v="0"/>
    <x v="0"/>
    <x v="0"/>
    <s v="2 - Poder Ejecutivo"/>
    <s v="0216 - MINISTERIO DE CULTURA"/>
    <s v="4 - SERVICIOS SOCIALES"/>
    <s v="4.3 - Actividades deportivas, recreativas, culturales y religiosas"/>
    <s v="4.3.03 - Servicios culturales"/>
    <s v="2.2 - CONTRATACIÓN DE SERVICIOS"/>
    <s v="2.2.5 - ALQUILERES Y RENTAS"/>
    <s v="N"/>
    <s v="00 - N/A"/>
    <s v="10 - FONDO GENERAL"/>
    <s v="(en blanco)"/>
    <s v="99 - MULTIPROVINCIAL"/>
    <n v="34233996"/>
    <n v="43304127.509999998"/>
    <n v="34585413.289999992"/>
  </r>
  <r>
    <s v="2022"/>
    <x v="0"/>
    <x v="0"/>
    <x v="0"/>
    <x v="0"/>
    <s v="2 - Poder Ejecutivo"/>
    <s v="0216 - MINISTERIO DE CULTURA"/>
    <s v="4 - SERVICIOS SOCIALES"/>
    <s v="4.3 - Actividades deportivas, recreativas, culturales y religiosas"/>
    <s v="4.3.03 - Servicios culturales"/>
    <s v="2.2 - CONTRATACIÓN DE SERVICIOS"/>
    <s v="2.2.6 - SEGUROS"/>
    <s v="N"/>
    <s v="00 - Dirección y coordinación de servicios bibliotecarios a los productos 02, 06 y 07"/>
    <s v="10 - FONDO GENERAL"/>
    <s v="(en blanco)"/>
    <s v="99 - MULTIPROVINCIAL"/>
    <n v="500000"/>
    <n v="139336.06"/>
    <n v="139336.06"/>
  </r>
  <r>
    <s v="2022"/>
    <x v="0"/>
    <x v="0"/>
    <x v="0"/>
    <x v="0"/>
    <s v="2 - Poder Ejecutivo"/>
    <s v="0216 - MINISTERIO DE CULTURA"/>
    <s v="4 - SERVICIOS SOCIALES"/>
    <s v="4.3 - Actividades deportivas, recreativas, culturales y religiosas"/>
    <s v="4.3.03 - Servicios culturales"/>
    <s v="2.2 - CONTRATACIÓN DE SERVICIOS"/>
    <s v="2.2.6 - SEGUROS"/>
    <s v="N"/>
    <s v="00 - N/A"/>
    <s v="10 - FONDO GENERAL"/>
    <s v="(en blanco)"/>
    <s v="99 - MULTIPROVINCIAL"/>
    <n v="17440000"/>
    <n v="15806800"/>
    <n v="12980370.050000003"/>
  </r>
  <r>
    <s v="2022"/>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s v="N"/>
    <s v="00 - Dirección y coordinación de servicios bibliotecarios a los productos 02, 06 y 07"/>
    <s v="10 - FONDO GENERAL"/>
    <s v="(en blanco)"/>
    <s v="99 - MULTIPROVINCIAL"/>
    <n v="1068000"/>
    <n v="814000"/>
    <n v="680560.34"/>
  </r>
  <r>
    <s v="2022"/>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s v="N"/>
    <s v="00 - N/A"/>
    <s v="10 - FONDO GENERAL"/>
    <s v="(en blanco)"/>
    <s v="99 - MULTIPROVINCIAL"/>
    <n v="113034975"/>
    <n v="76952101.030000001"/>
    <n v="49709656.819999993"/>
  </r>
  <r>
    <s v="2022"/>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s v="N"/>
    <s v="00 - Dirección y coordinación de servicios bibliotecarios a los productos 02, 06 y 07"/>
    <s v="10 - FONDO GENERAL"/>
    <s v="(en blanco)"/>
    <s v="99 - MULTIPROVINCIAL"/>
    <n v="2069000"/>
    <n v="636146.49"/>
    <n v="283584.38"/>
  </r>
  <r>
    <s v="2022"/>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s v="N"/>
    <s v="00 - N/A"/>
    <s v="10 - FONDO GENERAL"/>
    <s v="(en blanco)"/>
    <s v="99 - MULTIPROVINCIAL"/>
    <n v="55847518"/>
    <n v="75548687.689999998"/>
    <n v="38045625.600000001"/>
  </r>
  <r>
    <s v="2022"/>
    <x v="0"/>
    <x v="0"/>
    <x v="0"/>
    <x v="0"/>
    <s v="2 - Poder Ejecutivo"/>
    <s v="0216 - MINISTERIO DE CULTURA"/>
    <s v="4 - SERVICIOS SOCIALES"/>
    <s v="4.3 - Actividades deportivas, recreativas, culturales y religiosas"/>
    <s v="4.3.03 - Servicios culturales"/>
    <s v="2.2 - CONTRATACIÓN DE SERVICIOS"/>
    <s v="2.2.9 - OTRAS CONTRATACIONES DE SERVICIOS"/>
    <s v="N"/>
    <s v="00 - Dirección y coordinación de servicios bibliotecarios a los productos 02, 06 y 07"/>
    <s v="10 - FONDO GENERAL"/>
    <s v="(en blanco)"/>
    <s v="99 - MULTIPROVINCIAL"/>
    <n v="150000"/>
    <n v="31600"/>
    <n v="14014.62"/>
  </r>
  <r>
    <s v="2022"/>
    <x v="0"/>
    <x v="0"/>
    <x v="0"/>
    <x v="0"/>
    <s v="2 - Poder Ejecutivo"/>
    <s v="0216 - MINISTERIO DE CULTURA"/>
    <s v="4 - SERVICIOS SOCIALES"/>
    <s v="4.3 - Actividades deportivas, recreativas, culturales y religiosas"/>
    <s v="4.3.03 - Servicios culturales"/>
    <s v="2.2 - CONTRATACIÓN DE SERVICIOS"/>
    <s v="2.2.9 - OTRAS CONTRATACIONES DE SERVICIOS"/>
    <s v="N"/>
    <s v="00 - N/A"/>
    <s v="10 - FONDO GENERAL"/>
    <s v="(en blanco)"/>
    <s v="99 - MULTIPROVINCIAL"/>
    <n v="42200000"/>
    <n v="34837493.299999997"/>
    <n v="27563054.009999998"/>
  </r>
  <r>
    <s v="2022"/>
    <x v="0"/>
    <x v="0"/>
    <x v="0"/>
    <x v="0"/>
    <s v="2 - Poder Ejecutivo"/>
    <s v="0216 - MINISTERIO DE CULTURA"/>
    <s v="4 - SERVICIOS SOCIALES"/>
    <s v="4.3 - Actividades deportivas, recreativas, culturales y religiosas"/>
    <s v="4.3.03 - Servicios culturales"/>
    <s v="2.3 - MATERIALES Y SUMINISTROS"/>
    <s v="2.3.1 - ALIMENTOS Y PRODUCTOS AGROFORESTALES"/>
    <s v="N"/>
    <s v="00 - Dirección y coordinación de servicios bibliotecarios a los productos 02, 06 y 07"/>
    <s v="10 - FONDO GENERAL"/>
    <s v="(en blanco)"/>
    <s v="99 - MULTIPROVINCIAL"/>
    <n v="380000"/>
    <n v="397315.83"/>
    <n v="397315.82999999996"/>
  </r>
  <r>
    <s v="2022"/>
    <x v="0"/>
    <x v="0"/>
    <x v="0"/>
    <x v="0"/>
    <s v="2 - Poder Ejecutivo"/>
    <s v="0216 - MINISTERIO DE CULTURA"/>
    <s v="4 - SERVICIOS SOCIALES"/>
    <s v="4.3 - Actividades deportivas, recreativas, culturales y religiosas"/>
    <s v="4.3.03 - Servicios culturales"/>
    <s v="2.3 - MATERIALES Y SUMINISTROS"/>
    <s v="2.3.1 - ALIMENTOS Y PRODUCTOS AGROFORESTALES"/>
    <s v="N"/>
    <s v="00 - N/A"/>
    <s v="10 - FONDO GENERAL"/>
    <s v="(en blanco)"/>
    <s v="99 - MULTIPROVINCIAL"/>
    <n v="5190000"/>
    <n v="5723487"/>
    <n v="3430643.66"/>
  </r>
  <r>
    <s v="2022"/>
    <x v="0"/>
    <x v="0"/>
    <x v="0"/>
    <x v="0"/>
    <s v="2 - Poder Ejecutivo"/>
    <s v="0216 - MINISTERIO DE CULTURA"/>
    <s v="4 - SERVICIOS SOCIALES"/>
    <s v="4.3 - Actividades deportivas, recreativas, culturales y religiosas"/>
    <s v="4.3.03 - Servicios culturales"/>
    <s v="2.3 - MATERIALES Y SUMINISTROS"/>
    <s v="2.3.2 - TEXTILES Y VESTUARIOS"/>
    <s v="N"/>
    <s v="00 - Dirección y coordinación de servicios bibliotecarios a los productos 02, 06 y 07"/>
    <s v="10 - FONDO GENERAL"/>
    <s v="(en blanco)"/>
    <s v="99 - MULTIPROVINCIAL"/>
    <n v="108000"/>
    <n v="16130.199999999997"/>
    <n v="12437.2"/>
  </r>
  <r>
    <s v="2022"/>
    <x v="0"/>
    <x v="0"/>
    <x v="0"/>
    <x v="0"/>
    <s v="2 - Poder Ejecutivo"/>
    <s v="0216 - MINISTERIO DE CULTURA"/>
    <s v="4 - SERVICIOS SOCIALES"/>
    <s v="4.3 - Actividades deportivas, recreativas, culturales y religiosas"/>
    <s v="4.3.03 - Servicios culturales"/>
    <s v="2.3 - MATERIALES Y SUMINISTROS"/>
    <s v="2.3.2 - TEXTILES Y VESTUARIOS"/>
    <s v="N"/>
    <s v="00 - N/A"/>
    <s v="10 - FONDO GENERAL"/>
    <s v="(en blanco)"/>
    <s v="99 - MULTIPROVINCIAL"/>
    <n v="7625000"/>
    <n v="3735342"/>
    <n v="1552702.17"/>
  </r>
  <r>
    <s v="2022"/>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s v="N"/>
    <s v="00 - Dirección y coordinación de servicios bibliotecarios a los productos 02, 06 y 07"/>
    <s v="10 - FONDO GENERAL"/>
    <s v="(en blanco)"/>
    <s v="99 - MULTIPROVINCIAL"/>
    <n v="30000"/>
    <n v="30000"/>
    <n v="19056.04"/>
  </r>
  <r>
    <s v="2022"/>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s v="N"/>
    <s v="00 - N/A"/>
    <s v="10 - FONDO GENERAL"/>
    <s v="(en blanco)"/>
    <s v="99 - MULTIPROVINCIAL"/>
    <n v="5475121"/>
    <n v="1408639"/>
    <n v="614859.6399999999"/>
  </r>
  <r>
    <s v="2022"/>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s v="N"/>
    <s v="00 - Dirección y coordinación de servicios bibliotecarios a los productos 02, 06 y 07"/>
    <s v="10 - FONDO GENERAL"/>
    <s v="(en blanco)"/>
    <s v="99 - MULTIPROVINCIAL"/>
    <n v="2805000"/>
    <n v="2799000"/>
    <n v="2620693.94"/>
  </r>
  <r>
    <s v="2022"/>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s v="N"/>
    <s v="00 - N/A"/>
    <s v="10 - FONDO GENERAL"/>
    <s v="(en blanco)"/>
    <s v="99 - MULTIPROVINCIAL"/>
    <n v="34656700"/>
    <n v="26416937"/>
    <n v="18836882.059999999"/>
  </r>
  <r>
    <s v="2022"/>
    <x v="0"/>
    <x v="0"/>
    <x v="0"/>
    <x v="0"/>
    <s v="2 - Poder Ejecutivo"/>
    <s v="0216 - MINISTERIO DE CULTURA"/>
    <s v="4 - SERVICIOS SOCIALES"/>
    <s v="4.3 - Actividades deportivas, recreativas, culturales y religiosas"/>
    <s v="4.3.03 - Servicios culturales"/>
    <s v="2.3 - MATERIALES Y SUMINISTROS"/>
    <s v="2.3.9 - PRODUCTOS Y ÚTILES VARIOS"/>
    <s v="N"/>
    <s v="00 - Dirección y coordinación de servicios bibliotecarios a los productos 02, 06 y 07"/>
    <s v="10 - FONDO GENERAL"/>
    <s v="(en blanco)"/>
    <s v="99 - MULTIPROVINCIAL"/>
    <n v="2705693"/>
    <n v="2552480.94"/>
    <n v="1851740.2099999997"/>
  </r>
  <r>
    <s v="2022"/>
    <x v="0"/>
    <x v="0"/>
    <x v="0"/>
    <x v="0"/>
    <s v="2 - Poder Ejecutivo"/>
    <s v="0216 - MINISTERIO DE CULTURA"/>
    <s v="4 - SERVICIOS SOCIALES"/>
    <s v="4.3 - Actividades deportivas, recreativas, culturales y religiosas"/>
    <s v="4.3.03 - Servicios culturales"/>
    <s v="2.3 - MATERIALES Y SUMINISTROS"/>
    <s v="2.3.9 - PRODUCTOS Y ÚTILES VARIOS"/>
    <s v="N"/>
    <s v="00 - N/A"/>
    <s v="10 - FONDO GENERAL"/>
    <s v="(en blanco)"/>
    <s v="99 - MULTIPROVINCIAL"/>
    <n v="31782000"/>
    <n v="20076290.869999997"/>
    <n v="11948428.289999999"/>
  </r>
  <r>
    <s v="2022"/>
    <x v="0"/>
    <x v="0"/>
    <x v="0"/>
    <x v="0"/>
    <s v="2 - Poder Ejecutivo"/>
    <s v="0216 - MINISTERIO DE CULTURA"/>
    <s v="4 - SERVICIOS SOCIALES"/>
    <s v="4.3 - Actividades deportivas, recreativas, culturales y religiosas"/>
    <s v="4.3.03 - Servicios culturales"/>
    <s v="2.3 - MATERIALES Y SUMINISTROS"/>
    <s v="2.3.3 - PAPEL, CARTÓN E IMPRESOS"/>
    <s v="N"/>
    <s v="00 - Dirección y coordinación de servicios bibliotecarios a los productos 02, 06 y 07"/>
    <s v="10 - FONDO GENERAL"/>
    <s v="(en blanco)"/>
    <s v="99 - MULTIPROVINCIAL"/>
    <n v="330000"/>
    <n v="417938"/>
    <n v="406248.45"/>
  </r>
  <r>
    <s v="2022"/>
    <x v="0"/>
    <x v="0"/>
    <x v="0"/>
    <x v="0"/>
    <s v="2 - Poder Ejecutivo"/>
    <s v="0216 - MINISTERIO DE CULTURA"/>
    <s v="4 - SERVICIOS SOCIALES"/>
    <s v="4.3 - Actividades deportivas, recreativas, culturales y religiosas"/>
    <s v="4.3.03 - Servicios culturales"/>
    <s v="2.3 - MATERIALES Y SUMINISTROS"/>
    <s v="2.3.3 - PAPEL, CARTÓN E IMPRESOS"/>
    <s v="N"/>
    <s v="00 - N/A"/>
    <s v="10 - FONDO GENERAL"/>
    <s v="(en blanco)"/>
    <s v="99 - MULTIPROVINCIAL"/>
    <n v="7325000"/>
    <n v="4699140"/>
    <n v="3336068.7800000003"/>
  </r>
  <r>
    <s v="2022"/>
    <x v="0"/>
    <x v="0"/>
    <x v="0"/>
    <x v="0"/>
    <s v="2 - Poder Ejecutivo"/>
    <s v="0216 - MINISTERIO DE CULTURA"/>
    <s v="4 - SERVICIOS SOCIALES"/>
    <s v="4.3 - Actividades deportivas, recreativas, culturales y religiosas"/>
    <s v="4.3.03 - Servicios culturales"/>
    <s v="2.3 - MATERIALES Y SUMINISTROS"/>
    <s v="2.3.5 - CUERO, CAUCHO Y PLÁSTICO"/>
    <s v="N"/>
    <s v="00 - Dirección y coordinación de servicios bibliotecarios a los productos 02, 06 y 07"/>
    <s v="10 - FONDO GENERAL"/>
    <s v="(en blanco)"/>
    <s v="99 - MULTIPROVINCIAL"/>
    <n v="55000"/>
    <n v="13209.480000000003"/>
    <n v="147.5"/>
  </r>
  <r>
    <s v="2022"/>
    <x v="0"/>
    <x v="0"/>
    <x v="0"/>
    <x v="0"/>
    <s v="2 - Poder Ejecutivo"/>
    <s v="0216 - MINISTERIO DE CULTURA"/>
    <s v="4 - SERVICIOS SOCIALES"/>
    <s v="4.3 - Actividades deportivas, recreativas, culturales y religiosas"/>
    <s v="4.3.03 - Servicios culturales"/>
    <s v="2.3 - MATERIALES Y SUMINISTROS"/>
    <s v="2.3.5 - CUERO, CAUCHO Y PLÁSTICO"/>
    <s v="N"/>
    <s v="00 - N/A"/>
    <s v="10 - FONDO GENERAL"/>
    <s v="(en blanco)"/>
    <s v="99 - MULTIPROVINCIAL"/>
    <n v="1105000"/>
    <n v="913458"/>
    <n v="613765.16"/>
  </r>
  <r>
    <s v="2022"/>
    <x v="0"/>
    <x v="0"/>
    <x v="0"/>
    <x v="0"/>
    <s v="2 - Poder Ejecutivo"/>
    <s v="0217 - MINISTERIO DE LA JUVENTUD"/>
    <s v="4 - SERVICIOS SOCIALES"/>
    <s v="4.5 - Protección social"/>
    <s v="4.5.09 - Juventud"/>
    <s v="2.1 - REMUNERACIONES Y CONTRIBUCIONES"/>
    <s v="2.1.1 - REMUNERACIONES"/>
    <s v="N"/>
    <s v="00 - N/A"/>
    <s v="10 - FONDO GENERAL"/>
    <s v="(en blanco)"/>
    <s v="99 - MULTIPROVINCIAL"/>
    <n v="191127998"/>
    <n v="232233804.88999996"/>
    <n v="224745134.79999992"/>
  </r>
  <r>
    <s v="2022"/>
    <x v="0"/>
    <x v="0"/>
    <x v="0"/>
    <x v="0"/>
    <s v="2 - Poder Ejecutivo"/>
    <s v="0217 - MINISTERIO DE LA JUVENTUD"/>
    <s v="4 - SERVICIOS SOCIALES"/>
    <s v="4.5 - Protección social"/>
    <s v="4.5.09 - Juventud"/>
    <s v="2.1 - REMUNERACIONES Y CONTRIBUCIONES"/>
    <s v="2.1.2 - SOBRESUELDOS"/>
    <s v="N"/>
    <s v="00 - N/A"/>
    <s v="10 - FONDO GENERAL"/>
    <s v="(en blanco)"/>
    <s v="99 - MULTIPROVINCIAL"/>
    <n v="7230000"/>
    <n v="25672794.439999998"/>
    <n v="25457580.539999999"/>
  </r>
  <r>
    <s v="2022"/>
    <x v="0"/>
    <x v="0"/>
    <x v="0"/>
    <x v="0"/>
    <s v="2 - Poder Ejecutivo"/>
    <s v="0217 - MINISTERIO DE LA JUVENTUD"/>
    <s v="4 - SERVICIOS SOCIALES"/>
    <s v="4.5 - Protección social"/>
    <s v="4.5.09 - Juventud"/>
    <s v="2.1 - REMUNERACIONES Y CONTRIBUCIONES"/>
    <s v="2.1.3 - DIETAS Y GASTOS DE REPRESENTACIÓN"/>
    <s v="N"/>
    <s v="00 - N/A"/>
    <s v="10 - FONDO GENERAL"/>
    <s v="(en blanco)"/>
    <s v="99 - MULTIPROVINCIAL"/>
    <n v="0"/>
    <n v="39672.629999999997"/>
    <n v="24764.400000000001"/>
  </r>
  <r>
    <s v="2022"/>
    <x v="0"/>
    <x v="0"/>
    <x v="0"/>
    <x v="0"/>
    <s v="2 - Poder Ejecutivo"/>
    <s v="0217 - MINISTERIO DE LA JUVENTUD"/>
    <s v="4 - SERVICIOS SOCIALES"/>
    <s v="4.5 - Protección social"/>
    <s v="4.5.09 - Juventud"/>
    <s v="2.1 - REMUNERACIONES Y CONTRIBUCIONES"/>
    <s v="2.1.4 - GRATIFICACIONES Y BONIFICACIONES"/>
    <s v="N"/>
    <s v="00 - N/A"/>
    <s v="10 - FONDO GENERAL"/>
    <s v="(en blanco)"/>
    <s v="99 - MULTIPROVINCIAL"/>
    <n v="11300000"/>
    <n v="-1.1641532182693481E-10"/>
    <n v="0"/>
  </r>
  <r>
    <s v="2022"/>
    <x v="0"/>
    <x v="0"/>
    <x v="0"/>
    <x v="0"/>
    <s v="2 - Poder Ejecutivo"/>
    <s v="0217 - MINISTERIO DE LA JUVENTUD"/>
    <s v="4 - SERVICIOS SOCIALES"/>
    <s v="4.5 - Protección social"/>
    <s v="4.5.09 - Juventud"/>
    <s v="2.1 - REMUNERACIONES Y CONTRIBUCIONES"/>
    <s v="2.1.5 - CONTRIBUCIONES A LA SEGURIDAD SOCIAL"/>
    <s v="N"/>
    <s v="00 - N/A"/>
    <s v="10 - FONDO GENERAL"/>
    <s v="(en blanco)"/>
    <s v="99 - MULTIPROVINCIAL"/>
    <n v="28494057"/>
    <n v="30420399.409999996"/>
    <n v="30106411.300000001"/>
  </r>
  <r>
    <s v="2022"/>
    <x v="0"/>
    <x v="0"/>
    <x v="0"/>
    <x v="0"/>
    <s v="2 - Poder Ejecutivo"/>
    <s v="0217 - MINISTERIO DE LA JUVENTUD"/>
    <s v="4 - SERVICIOS SOCIALES"/>
    <s v="4.5 - Protección social"/>
    <s v="4.5.09 - Juventud"/>
    <s v="2.2 - CONTRATACIÓN DE SERVICIOS"/>
    <s v="2.2.1 - SERVICIOS BÁSICOS"/>
    <s v="N"/>
    <s v="00 - N/A"/>
    <s v="10 - FONDO GENERAL"/>
    <s v="(en blanco)"/>
    <s v="99 - MULTIPROVINCIAL"/>
    <n v="10292800"/>
    <n v="19592800"/>
    <n v="17905226.789999999"/>
  </r>
  <r>
    <s v="2022"/>
    <x v="0"/>
    <x v="0"/>
    <x v="0"/>
    <x v="0"/>
    <s v="2 - Poder Ejecutivo"/>
    <s v="0217 - MINISTERIO DE LA JUVENTUD"/>
    <s v="4 - SERVICIOS SOCIALES"/>
    <s v="4.5 - Protección social"/>
    <s v="4.5.09 - Juventud"/>
    <s v="2.2 - CONTRATACIÓN DE SERVICIOS"/>
    <s v="2.2.2 - PUBLICIDAD, IMPRESIÓN Y ENCUADERNACIÓN"/>
    <s v="N"/>
    <s v="00 - N/A"/>
    <s v="10 - FONDO GENERAL"/>
    <s v="(en blanco)"/>
    <s v="99 - MULTIPROVINCIAL"/>
    <n v="7981000"/>
    <n v="2720749.5300000003"/>
    <n v="2472136.1"/>
  </r>
  <r>
    <s v="2022"/>
    <x v="0"/>
    <x v="0"/>
    <x v="0"/>
    <x v="0"/>
    <s v="2 - Poder Ejecutivo"/>
    <s v="0217 - MINISTERIO DE LA JUVENTUD"/>
    <s v="4 - SERVICIOS SOCIALES"/>
    <s v="4.5 - Protección social"/>
    <s v="4.5.09 - Juventud"/>
    <s v="2.2 - CONTRATACIÓN DE SERVICIOS"/>
    <s v="2.2.3 - VIÁTICOS"/>
    <s v="N"/>
    <s v="00 - N/A"/>
    <s v="10 - FONDO GENERAL"/>
    <s v="(en blanco)"/>
    <s v="99 - MULTIPROVINCIAL"/>
    <n v="3800000"/>
    <n v="4214750.97"/>
    <n v="3499988.4000000004"/>
  </r>
  <r>
    <s v="2022"/>
    <x v="0"/>
    <x v="0"/>
    <x v="0"/>
    <x v="0"/>
    <s v="2 - Poder Ejecutivo"/>
    <s v="0217 - MINISTERIO DE LA JUVENTUD"/>
    <s v="4 - SERVICIOS SOCIALES"/>
    <s v="4.5 - Protección social"/>
    <s v="4.5.09 - Juventud"/>
    <s v="2.2 - CONTRATACIÓN DE SERVICIOS"/>
    <s v="2.2.4 - TRANSPORTE Y ALMACENAJE"/>
    <s v="N"/>
    <s v="00 - N/A"/>
    <s v="10 - FONDO GENERAL"/>
    <s v="(en blanco)"/>
    <s v="99 - MULTIPROVINCIAL"/>
    <n v="150000"/>
    <n v="436826.14"/>
    <n v="392245"/>
  </r>
  <r>
    <s v="2022"/>
    <x v="0"/>
    <x v="0"/>
    <x v="0"/>
    <x v="0"/>
    <s v="2 - Poder Ejecutivo"/>
    <s v="0217 - MINISTERIO DE LA JUVENTUD"/>
    <s v="4 - SERVICIOS SOCIALES"/>
    <s v="4.5 - Protección social"/>
    <s v="4.5.09 - Juventud"/>
    <s v="2.2 - CONTRATACIÓN DE SERVICIOS"/>
    <s v="2.2.5 - ALQUILERES Y RENTAS"/>
    <s v="N"/>
    <s v="00 - N/A"/>
    <s v="10 - FONDO GENERAL"/>
    <s v="(en blanco)"/>
    <s v="99 - MULTIPROVINCIAL"/>
    <n v="14950767"/>
    <n v="18876713.109999999"/>
    <n v="17819231.340000007"/>
  </r>
  <r>
    <s v="2022"/>
    <x v="0"/>
    <x v="0"/>
    <x v="0"/>
    <x v="0"/>
    <s v="2 - Poder Ejecutivo"/>
    <s v="0217 - MINISTERIO DE LA JUVENTUD"/>
    <s v="4 - SERVICIOS SOCIALES"/>
    <s v="4.5 - Protección social"/>
    <s v="4.5.09 - Juventud"/>
    <s v="2.2 - CONTRATACIÓN DE SERVICIOS"/>
    <s v="2.2.6 - SEGUROS"/>
    <s v="N"/>
    <s v="00 - N/A"/>
    <s v="10 - FONDO GENERAL"/>
    <s v="(en blanco)"/>
    <s v="99 - MULTIPROVINCIAL"/>
    <n v="350000"/>
    <n v="1476526.49"/>
    <n v="1476526.49"/>
  </r>
  <r>
    <s v="2022"/>
    <x v="0"/>
    <x v="0"/>
    <x v="0"/>
    <x v="0"/>
    <s v="2 - Poder Ejecutivo"/>
    <s v="0217 - MINISTERIO DE LA JUVENTUD"/>
    <s v="4 - SERVICIOS SOCIALES"/>
    <s v="4.5 - Protección social"/>
    <s v="4.5.09 - Juventud"/>
    <s v="2.2 - CONTRATACIÓN DE SERVICIOS"/>
    <s v="2.2.7 - SERVICIOS DE CONSERVACIÓN, REPARACIONES MENORES E INSTALACIONES TEMPORALES"/>
    <s v="N"/>
    <s v="00 - N/A"/>
    <s v="10 - FONDO GENERAL"/>
    <s v="(en blanco)"/>
    <s v="99 - MULTIPROVINCIAL"/>
    <n v="3830101"/>
    <n v="2739935.76"/>
    <n v="1631220.09"/>
  </r>
  <r>
    <s v="2022"/>
    <x v="0"/>
    <x v="0"/>
    <x v="0"/>
    <x v="0"/>
    <s v="2 - Poder Ejecutivo"/>
    <s v="0217 - MINISTERIO DE LA JUVENTUD"/>
    <s v="4 - SERVICIOS SOCIALES"/>
    <s v="4.5 - Protección social"/>
    <s v="4.5.09 - Juventud"/>
    <s v="2.2 - CONTRATACIÓN DE SERVICIOS"/>
    <s v="2.2.8 - OTROS SERVICIOS NO INCLUIDOS EN CONCEPTOS ANTERIORES"/>
    <s v="N"/>
    <s v="00 - N/A"/>
    <s v="10 - FONDO GENERAL"/>
    <s v="(en blanco)"/>
    <s v="99 - MULTIPROVINCIAL"/>
    <n v="21212000"/>
    <n v="52308618.93"/>
    <n v="13661273.91"/>
  </r>
  <r>
    <s v="2022"/>
    <x v="0"/>
    <x v="0"/>
    <x v="0"/>
    <x v="0"/>
    <s v="2 - Poder Ejecutivo"/>
    <s v="0217 - MINISTERIO DE LA JUVENTUD"/>
    <s v="4 - SERVICIOS SOCIALES"/>
    <s v="4.5 - Protección social"/>
    <s v="4.5.09 - Juventud"/>
    <s v="2.2 - CONTRATACIÓN DE SERVICIOS"/>
    <s v="2.2.9 - OTRAS CONTRATACIONES DE SERVICIOS"/>
    <s v="N"/>
    <s v="00 - N/A"/>
    <s v="10 - FONDO GENERAL"/>
    <s v="(en blanco)"/>
    <s v="99 - MULTIPROVINCIAL"/>
    <n v="2200000"/>
    <n v="2375935.63"/>
    <n v="1839861"/>
  </r>
  <r>
    <s v="2022"/>
    <x v="0"/>
    <x v="0"/>
    <x v="0"/>
    <x v="0"/>
    <s v="2 - Poder Ejecutivo"/>
    <s v="0217 - MINISTERIO DE LA JUVENTUD"/>
    <s v="4 - SERVICIOS SOCIALES"/>
    <s v="4.5 - Protección social"/>
    <s v="4.5.09 - Juventud"/>
    <s v="2.3 - MATERIALES Y SUMINISTROS"/>
    <s v="2.3.1 - ALIMENTOS Y PRODUCTOS AGROFORESTALES"/>
    <s v="N"/>
    <s v="00 - N/A"/>
    <s v="10 - FONDO GENERAL"/>
    <s v="(en blanco)"/>
    <s v="99 - MULTIPROVINCIAL"/>
    <n v="163000"/>
    <n v="916826.05999999994"/>
    <n v="760816.39"/>
  </r>
  <r>
    <s v="2022"/>
    <x v="0"/>
    <x v="0"/>
    <x v="0"/>
    <x v="0"/>
    <s v="2 - Poder Ejecutivo"/>
    <s v="0217 - MINISTERIO DE LA JUVENTUD"/>
    <s v="4 - SERVICIOS SOCIALES"/>
    <s v="4.5 - Protección social"/>
    <s v="4.5.09 - Juventud"/>
    <s v="2.3 - MATERIALES Y SUMINISTROS"/>
    <s v="2.3.2 - TEXTILES Y VESTUARIOS"/>
    <s v="N"/>
    <s v="00 - N/A"/>
    <s v="10 - FONDO GENERAL"/>
    <s v="(en blanco)"/>
    <s v="99 - MULTIPROVINCIAL"/>
    <n v="1915000"/>
    <n v="265851"/>
    <n v="208506"/>
  </r>
  <r>
    <s v="2022"/>
    <x v="0"/>
    <x v="0"/>
    <x v="0"/>
    <x v="0"/>
    <s v="2 - Poder Ejecutivo"/>
    <s v="0217 - MINISTERIO DE LA JUVENTUD"/>
    <s v="4 - SERVICIOS SOCIALES"/>
    <s v="4.5 - Protección social"/>
    <s v="4.5.09 - Juventud"/>
    <s v="2.3 - MATERIALES Y SUMINISTROS"/>
    <s v="2.3.4 - PRODUCTOS FARMACÉUTICOS"/>
    <s v="N"/>
    <s v="00 - N/A"/>
    <s v="10 - FONDO GENERAL"/>
    <s v="(en blanco)"/>
    <s v="99 - MULTIPROVINCIAL"/>
    <n v="14000"/>
    <n v="0"/>
    <n v="0"/>
  </r>
  <r>
    <s v="2022"/>
    <x v="0"/>
    <x v="0"/>
    <x v="0"/>
    <x v="0"/>
    <s v="2 - Poder Ejecutivo"/>
    <s v="0217 - MINISTERIO DE LA JUVENTUD"/>
    <s v="4 - SERVICIOS SOCIALES"/>
    <s v="4.5 - Protección social"/>
    <s v="4.5.09 - Juventud"/>
    <s v="2.3 - MATERIALES Y SUMINISTROS"/>
    <s v="2.3.6 - PRODUCTOS DE MINERALES, METÁLICOS Y NO METÁLICOS"/>
    <s v="N"/>
    <s v="00 - N/A"/>
    <s v="10 - FONDO GENERAL"/>
    <s v="(en blanco)"/>
    <s v="99 - MULTIPROVINCIAL"/>
    <n v="364288"/>
    <n v="100512.79999999999"/>
    <n v="68696.490000000005"/>
  </r>
  <r>
    <s v="2022"/>
    <x v="0"/>
    <x v="0"/>
    <x v="0"/>
    <x v="0"/>
    <s v="2 - Poder Ejecutivo"/>
    <s v="0217 - MINISTERIO DE LA JUVENTUD"/>
    <s v="4 - SERVICIOS SOCIALES"/>
    <s v="4.5 - Protección social"/>
    <s v="4.5.09 - Juventud"/>
    <s v="2.3 - MATERIALES Y SUMINISTROS"/>
    <s v="2.3.7 - COMBUSTIBLES, LUBRICANTES, PRODUCTOS QUÍMICOS Y CONEXOS"/>
    <s v="N"/>
    <s v="00 - N/A"/>
    <s v="10 - FONDO GENERAL"/>
    <s v="(en blanco)"/>
    <s v="99 - MULTIPROVINCIAL"/>
    <n v="13084295"/>
    <n v="12486523.970000001"/>
    <n v="12233839.210000001"/>
  </r>
  <r>
    <s v="2022"/>
    <x v="0"/>
    <x v="0"/>
    <x v="0"/>
    <x v="0"/>
    <s v="2 - Poder Ejecutivo"/>
    <s v="0217 - MINISTERIO DE LA JUVENTUD"/>
    <s v="4 - SERVICIOS SOCIALES"/>
    <s v="4.5 - Protección social"/>
    <s v="4.5.09 - Juventud"/>
    <s v="2.3 - MATERIALES Y SUMINISTROS"/>
    <s v="2.3.9 - PRODUCTOS Y ÚTILES VARIOS"/>
    <s v="N"/>
    <s v="00 - N/A"/>
    <s v="10 - FONDO GENERAL"/>
    <s v="(en blanco)"/>
    <s v="99 - MULTIPROVINCIAL"/>
    <n v="6105258"/>
    <n v="5819208.7800000003"/>
    <n v="4462278.0999999996"/>
  </r>
  <r>
    <s v="2022"/>
    <x v="0"/>
    <x v="0"/>
    <x v="0"/>
    <x v="0"/>
    <s v="2 - Poder Ejecutivo"/>
    <s v="0217 - MINISTERIO DE LA JUVENTUD"/>
    <s v="4 - SERVICIOS SOCIALES"/>
    <s v="4.5 - Protección social"/>
    <s v="4.5.09 - Juventud"/>
    <s v="2.3 - MATERIALES Y SUMINISTROS"/>
    <s v="2.3.3 - PAPEL, CARTÓN E IMPRESOS"/>
    <s v="N"/>
    <s v="00 - N/A"/>
    <s v="10 - FONDO GENERAL"/>
    <s v="(en blanco)"/>
    <s v="99 - MULTIPROVINCIAL"/>
    <n v="192000"/>
    <n v="1417084.29"/>
    <n v="651098.14"/>
  </r>
  <r>
    <s v="2022"/>
    <x v="0"/>
    <x v="0"/>
    <x v="0"/>
    <x v="0"/>
    <s v="2 - Poder Ejecutivo"/>
    <s v="0217 - MINISTERIO DE LA JUVENTUD"/>
    <s v="4 - SERVICIOS SOCIALES"/>
    <s v="4.5 - Protección social"/>
    <s v="4.5.09 - Juventud"/>
    <s v="2.3 - MATERIALES Y SUMINISTROS"/>
    <s v="2.3.5 - CUERO, CAUCHO Y PLÁSTICO"/>
    <s v="N"/>
    <s v="00 - N/A"/>
    <s v="10 - FONDO GENERAL"/>
    <s v="(en blanco)"/>
    <s v="99 - MULTIPROVINCIAL"/>
    <n v="1284607"/>
    <n v="944755.37999999989"/>
    <n v="726339.21"/>
  </r>
  <r>
    <s v="2022"/>
    <x v="0"/>
    <x v="0"/>
    <x v="0"/>
    <x v="0"/>
    <s v="2 - Poder Ejecutivo"/>
    <s v="0218 - MINISTERIO DE MEDIO AMBIENTE Y RECURSOS NATURALES"/>
    <s v="2 - SERVICIOS ECONÓMICOS"/>
    <s v="2.5 - Minería, manufactura y construcción"/>
    <s v="2.5.01 - Extracción de recursos minerales"/>
    <s v="2.1 - REMUNERACIONES Y CONTRIBUCIONES"/>
    <s v="2.1.1 - REMUNERACIONES"/>
    <s v="N"/>
    <s v="00 - N/A"/>
    <s v="10 - FONDO GENERAL"/>
    <s v="(en blanco)"/>
    <s v="99 - MULTIPROVINCIAL"/>
    <n v="17095070"/>
    <n v="14458970"/>
    <n v="13302200.369999997"/>
  </r>
  <r>
    <s v="2022"/>
    <x v="0"/>
    <x v="0"/>
    <x v="0"/>
    <x v="0"/>
    <s v="2 - Poder Ejecutivo"/>
    <s v="0218 - MINISTERIO DE MEDIO AMBIENTE Y RECURSOS NATURALES"/>
    <s v="2 - SERVICIOS ECONÓMICOS"/>
    <s v="2.5 - Minería, manufactura y construcción"/>
    <s v="2.5.01 - Extracción de recursos minerales"/>
    <s v="2.1 - REMUNERACIONES Y CONTRIBUCIONES"/>
    <s v="2.1.1 - REMUNERACIONES"/>
    <s v="N"/>
    <s v="00 - N/A"/>
    <s v="20 - FONDOS CON DESTINO ESPECÍFICO"/>
    <s v="(en blanco)"/>
    <s v="99 - MULTIPROVINCIAL"/>
    <n v="4264000"/>
    <n v="5856800"/>
    <n v="5839208.3300000001"/>
  </r>
  <r>
    <s v="2022"/>
    <x v="0"/>
    <x v="0"/>
    <x v="0"/>
    <x v="0"/>
    <s v="2 - Poder Ejecutivo"/>
    <s v="0218 - MINISTERIO DE MEDIO AMBIENTE Y RECURSOS NATURALES"/>
    <s v="2 - SERVICIOS ECONÓMICOS"/>
    <s v="2.5 - Minería, manufactura y construcción"/>
    <s v="2.5.01 - Extracción de recursos minerales"/>
    <s v="2.1 - REMUNERACIONES Y CONTRIBUCIONES"/>
    <s v="2.1.2 - SOBRESUELDOS"/>
    <s v="N"/>
    <s v="00 - N/A"/>
    <s v="10 - FONDO GENERAL"/>
    <s v="(en blanco)"/>
    <s v="99 - MULTIPROVINCIAL"/>
    <n v="2560012"/>
    <n v="690164"/>
    <n v="187250"/>
  </r>
  <r>
    <s v="2022"/>
    <x v="0"/>
    <x v="0"/>
    <x v="0"/>
    <x v="0"/>
    <s v="2 - Poder Ejecutivo"/>
    <s v="0218 - MINISTERIO DE MEDIO AMBIENTE Y RECURSOS NATURALES"/>
    <s v="2 - SERVICIOS ECONÓMICOS"/>
    <s v="2.5 - Minería, manufactura y construcción"/>
    <s v="2.5.01 - Extracción de recursos minerales"/>
    <s v="2.1 - REMUNERACIONES Y CONTRIBUCIONES"/>
    <s v="2.1.2 - SOBRESUELDOS"/>
    <s v="N"/>
    <s v="00 - N/A"/>
    <s v="20 - FONDOS CON DESTINO ESPECÍFICO"/>
    <s v="(en blanco)"/>
    <s v="99 - MULTIPROVINCIAL"/>
    <n v="656000"/>
    <n v="0"/>
    <n v="0"/>
  </r>
  <r>
    <s v="2022"/>
    <x v="0"/>
    <x v="0"/>
    <x v="0"/>
    <x v="0"/>
    <s v="2 - Poder Ejecutivo"/>
    <s v="0218 - MINISTERIO DE MEDIO AMBIENTE Y RECURSOS NATURALES"/>
    <s v="2 - SERVICIOS ECONÓMICOS"/>
    <s v="2.5 - Minería, manufactura y construcción"/>
    <s v="2.5.01 - Extracción de recursos minerales"/>
    <s v="2.1 - REMUNERACIONES Y CONTRIBUCIONES"/>
    <s v="2.1.5 - CONTRIBUCIONES A LA SEGURIDAD SOCIAL"/>
    <s v="N"/>
    <s v="00 - N/A"/>
    <s v="10 - FONDO GENERAL"/>
    <s v="(en blanco)"/>
    <s v="99 - MULTIPROVINCIAL"/>
    <n v="2412775"/>
    <n v="2412775"/>
    <n v="1874020.3100000005"/>
  </r>
  <r>
    <s v="2022"/>
    <x v="0"/>
    <x v="0"/>
    <x v="0"/>
    <x v="0"/>
    <s v="2 - Poder Ejecutivo"/>
    <s v="0218 - MINISTERIO DE MEDIO AMBIENTE Y RECURSOS NATURALES"/>
    <s v="2 - SERVICIOS ECONÓMICOS"/>
    <s v="2.5 - Minería, manufactura y construcción"/>
    <s v="2.5.01 - Extracción de recursos minerales"/>
    <s v="2.1 - REMUNERACIONES Y CONTRIBUCIONES"/>
    <s v="2.1.5 - CONTRIBUCIONES A LA SEGURIDAD SOCIAL"/>
    <s v="N"/>
    <s v="00 - N/A"/>
    <s v="20 - FONDOS CON DESTINO ESPECÍFICO"/>
    <s v="(en blanco)"/>
    <s v="99 - MULTIPROVINCIAL"/>
    <n v="601815"/>
    <n v="824195"/>
    <n v="815441.01"/>
  </r>
  <r>
    <s v="2022"/>
    <x v="0"/>
    <x v="0"/>
    <x v="0"/>
    <x v="0"/>
    <s v="2 - Poder Ejecutivo"/>
    <s v="0218 - MINISTERIO DE MEDIO AMBIENTE Y RECURSOS NATURALES"/>
    <s v="2 - SERVICIOS ECONÓMICOS"/>
    <s v="2.5 - Minería, manufactura y construcción"/>
    <s v="2.5.01 - Extracción de recursos minerales"/>
    <s v="2.2 - CONTRATACIÓN DE SERVICIOS"/>
    <s v="2.2.3 - VIÁTICOS"/>
    <s v="N"/>
    <s v="00 - N/A"/>
    <s v="10 - FONDO GENERAL"/>
    <s v="(en blanco)"/>
    <s v="99 - MULTIPROVINCIAL"/>
    <n v="1831150"/>
    <n v="577975"/>
    <n v="536232.5"/>
  </r>
  <r>
    <s v="2022"/>
    <x v="0"/>
    <x v="0"/>
    <x v="0"/>
    <x v="0"/>
    <s v="2 - Poder Ejecutivo"/>
    <s v="0218 - MINISTERIO DE MEDIO AMBIENTE Y RECURSOS NATURALES"/>
    <s v="2 - SERVICIOS ECONÓMICOS"/>
    <s v="2.5 - Minería, manufactura y construcción"/>
    <s v="2.5.01 - Extracción de recursos minerales"/>
    <s v="2.2 - CONTRATACIÓN DE SERVICIOS"/>
    <s v="2.2.3 - VIÁTICOS"/>
    <s v="N"/>
    <s v="00 - N/A"/>
    <s v="20 - FONDOS CON DESTINO ESPECÍFICO"/>
    <s v="(en blanco)"/>
    <s v="99 - MULTIPROVINCIAL"/>
    <n v="122500"/>
    <n v="29500"/>
    <n v="29250"/>
  </r>
  <r>
    <s v="2022"/>
    <x v="0"/>
    <x v="0"/>
    <x v="0"/>
    <x v="0"/>
    <s v="2 - Poder Ejecutivo"/>
    <s v="0218 - MINISTERIO DE MEDIO AMBIENTE Y RECURSOS NATURALES"/>
    <s v="2 - SERVICIOS ECONÓMICOS"/>
    <s v="2.5 - Minería, manufactura y construcción"/>
    <s v="2.5.01 - Extracción de recursos minerales"/>
    <s v="2.2 - CONTRATACIÓN DE SERVICIOS"/>
    <s v="2.2.4 - TRANSPORTE Y ALMACENAJE"/>
    <s v="N"/>
    <s v="00 - N/A"/>
    <s v="10 - FONDO GENERAL"/>
    <s v="(en blanco)"/>
    <s v="99 - MULTIPROVINCIAL"/>
    <n v="57540"/>
    <n v="57540"/>
    <n v="0"/>
  </r>
  <r>
    <s v="2022"/>
    <x v="0"/>
    <x v="0"/>
    <x v="0"/>
    <x v="0"/>
    <s v="2 - Poder Ejecutivo"/>
    <s v="0218 - MINISTERIO DE MEDIO AMBIENTE Y RECURSOS NATURALES"/>
    <s v="2 - SERVICIOS ECONÓMICOS"/>
    <s v="2.5 - Minería, manufactura y construcción"/>
    <s v="2.5.01 - Extracción de recursos minerales"/>
    <s v="2.2 - CONTRATACIÓN DE SERVICIOS"/>
    <s v="2.2.9 - OTRAS CONTRATACIONES DE SERVICIOS"/>
    <s v="N"/>
    <s v="00 - N/A"/>
    <s v="10 - FONDO GENERAL"/>
    <s v="(en blanco)"/>
    <s v="99 - MULTIPROVINCIAL"/>
    <n v="285000"/>
    <n v="0"/>
    <n v="0"/>
  </r>
  <r>
    <s v="2022"/>
    <x v="0"/>
    <x v="0"/>
    <x v="0"/>
    <x v="0"/>
    <s v="2 - Poder Ejecutivo"/>
    <s v="0218 - MINISTERIO DE MEDIO AMBIENTE Y RECURSOS NATURALES"/>
    <s v="2 - SERVICIOS ECONÓMICOS"/>
    <s v="2.5 - Minería, manufactura y construcción"/>
    <s v="2.5.01 - Extracción de recursos minerales"/>
    <s v="2.3 - MATERIALES Y SUMINISTROS"/>
    <s v="2.3.2 - TEXTILES Y VESTUARIOS"/>
    <s v="N"/>
    <s v="00 - N/A"/>
    <s v="10 - FONDO GENERAL"/>
    <s v="(en blanco)"/>
    <s v="99 - MULTIPROVINCIAL"/>
    <n v="56000"/>
    <n v="56000"/>
    <n v="17180.8"/>
  </r>
  <r>
    <s v="2022"/>
    <x v="0"/>
    <x v="0"/>
    <x v="0"/>
    <x v="0"/>
    <s v="2 - Poder Ejecutivo"/>
    <s v="0218 - MINISTERIO DE MEDIO AMBIENTE Y RECURSOS NATURALES"/>
    <s v="2 - SERVICIOS ECONÓMICOS"/>
    <s v="2.5 - Minería, manufactura y construcción"/>
    <s v="2.5.01 - Extracción de recursos minerales"/>
    <s v="2.3 - MATERIALES Y SUMINISTROS"/>
    <s v="2.3.9 - PRODUCTOS Y ÚTILES VARIOS"/>
    <s v="N"/>
    <s v="00 - N/A"/>
    <s v="10 - FONDO GENERAL"/>
    <s v="(en blanco)"/>
    <s v="99 - MULTIPROVINCIAL"/>
    <n v="28220"/>
    <n v="28220"/>
    <n v="0"/>
  </r>
  <r>
    <s v="2022"/>
    <x v="0"/>
    <x v="0"/>
    <x v="0"/>
    <x v="0"/>
    <s v="2 - Poder Ejecutivo"/>
    <s v="0218 - MINISTERIO DE MEDIO AMBIENTE Y RECURSOS NATURALES"/>
    <s v="2 - SERVICIOS ECONÓMICOS"/>
    <s v="2.5 - Minería, manufactura y construcción"/>
    <s v="2.5.01 - Extracción de recursos minerales"/>
    <s v="2.3 - MATERIALES Y SUMINISTROS"/>
    <s v="2.3.9 - PRODUCTOS Y ÚTILES VARIOS"/>
    <s v="N"/>
    <s v="00 - N/A"/>
    <s v="20 - FONDOS CON DESTINO ESPECÍFICO"/>
    <s v="(en blanco)"/>
    <s v="99 - MULTIPROVINCIAL"/>
    <n v="11640"/>
    <n v="11640"/>
    <n v="0"/>
  </r>
  <r>
    <s v="2022"/>
    <x v="0"/>
    <x v="0"/>
    <x v="0"/>
    <x v="0"/>
    <s v="2 - Poder Ejecutivo"/>
    <s v="0218 - MINISTERIO DE MEDIO AMBIENTE Y RECURSOS NATURALES"/>
    <s v="2 - SERVICIOS ECONÓMICOS"/>
    <s v="2.5 - Minería, manufactura y construcción"/>
    <s v="2.5.01 - Extracción de recursos minerales"/>
    <s v="2.3 - MATERIALES Y SUMINISTROS"/>
    <s v="2.3.3 - PAPEL, CARTÓN E IMPRESOS"/>
    <s v="N"/>
    <s v="00 - N/A"/>
    <s v="10 - FONDO GENERAL"/>
    <s v="(en blanco)"/>
    <s v="99 - MULTIPROVINCIAL"/>
    <n v="2400"/>
    <n v="2400"/>
    <n v="0"/>
  </r>
  <r>
    <s v="2022"/>
    <x v="0"/>
    <x v="0"/>
    <x v="0"/>
    <x v="0"/>
    <s v="2 - Poder Ejecutivo"/>
    <s v="0218 - MINISTERIO DE MEDIO AMBIENTE Y RECURSOS NATURALES"/>
    <s v="2 - SERVICIOS ECONÓMICOS"/>
    <s v="2.5 - Minería, manufactura y construcción"/>
    <s v="2.5.01 - Extracción de recursos minerales"/>
    <s v="2.3 - MATERIALES Y SUMINISTROS"/>
    <s v="2.3.3 - PAPEL, CARTÓN E IMPRESOS"/>
    <s v="N"/>
    <s v="00 - N/A"/>
    <s v="20 - FONDOS CON DESTINO ESPECÍFICO"/>
    <s v="(en blanco)"/>
    <s v="99 - MULTIPROVINCIAL"/>
    <n v="115440"/>
    <n v="115440"/>
    <n v="0"/>
  </r>
  <r>
    <s v="2022"/>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s v="N"/>
    <s v="00 - N/A"/>
    <s v="10 - FONDO GENERAL"/>
    <s v="(en blanco)"/>
    <s v="99 - MULTIPROVINCIAL"/>
    <n v="543376310"/>
    <n v="567360910"/>
    <n v="556908030.88999939"/>
  </r>
  <r>
    <s v="2022"/>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s v="N"/>
    <s v="00 - N/A"/>
    <s v="20 - FONDOS CON DESTINO ESPECÍFICO"/>
    <s v="(en blanco)"/>
    <s v="99 - MULTIPROVINCIAL"/>
    <n v="89102977"/>
    <n v="113560711"/>
    <n v="112551188.88000001"/>
  </r>
  <r>
    <s v="2022"/>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s v="N"/>
    <s v="00 - N/A"/>
    <s v="10 - FONDO GENERAL"/>
    <s v="(en blanco)"/>
    <s v="99 - MULTIPROVINCIAL"/>
    <n v="80612201"/>
    <n v="83153088"/>
    <n v="82077593.99000001"/>
  </r>
  <r>
    <s v="2022"/>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s v="N"/>
    <s v="00 - N/A"/>
    <s v="20 - FONDOS CON DESTINO ESPECÍFICO"/>
    <s v="(en blanco)"/>
    <s v="99 - MULTIPROVINCIAL"/>
    <n v="13708152"/>
    <n v="15781010"/>
    <n v="15710661.1"/>
  </r>
  <r>
    <s v="2022"/>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s v="N"/>
    <s v="00 - N/A"/>
    <s v="70 - DONACION EXTERNA"/>
    <s v="(en blanco)"/>
    <s v="99 - MULTIPROVINCIAL"/>
    <n v="0"/>
    <n v="1282728.97"/>
    <n v="193900.34"/>
  </r>
  <r>
    <s v="2022"/>
    <x v="0"/>
    <x v="0"/>
    <x v="0"/>
    <x v="0"/>
    <s v="2 - Poder Ejecutivo"/>
    <s v="0218 - MINISTERIO DE MEDIO AMBIENTE Y RECURSOS NATURALES"/>
    <s v="3 - PROTECCIÓN DEL MEDIO AMBIENTE"/>
    <s v="3.1 - Protección del aire, agua y suelo"/>
    <s v="3.1.01 - Reducción de la contaminación"/>
    <s v="2.1 - REMUNERACIONES Y CONTRIBUCIONES"/>
    <s v="2.1.3 - DIETAS Y GASTOS DE REPRESENTACIÓN"/>
    <s v="N"/>
    <s v="00 - N/A"/>
    <s v="10 - FONDO GENERAL"/>
    <s v="(en blanco)"/>
    <s v="99 - MULTIPROVINCIAL"/>
    <n v="600000"/>
    <n v="600000"/>
    <n v="0"/>
  </r>
  <r>
    <s v="2022"/>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s v="N"/>
    <s v="00 - N/A"/>
    <s v="10 - FONDO GENERAL"/>
    <s v="(en blanco)"/>
    <s v="99 - MULTIPROVINCIAL"/>
    <n v="74721812"/>
    <n v="76585521"/>
    <n v="72111670.8800001"/>
  </r>
  <r>
    <s v="2022"/>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s v="N"/>
    <s v="00 - N/A"/>
    <s v="20 - FONDOS CON DESTINO ESPECÍFICO"/>
    <s v="(en blanco)"/>
    <s v="99 - MULTIPROVINCIAL"/>
    <n v="12575860"/>
    <n v="15692016"/>
    <n v="15578059.260000017"/>
  </r>
  <r>
    <s v="2022"/>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s v="N"/>
    <s v="00 - N/A"/>
    <s v="10 - FONDO GENERAL"/>
    <s v="(en blanco)"/>
    <s v="99 - MULTIPROVINCIAL"/>
    <n v="41799200"/>
    <n v="42200200"/>
    <n v="42147877.160000011"/>
  </r>
  <r>
    <s v="2022"/>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s v="N"/>
    <s v="00 - N/A"/>
    <s v="20 - FONDOS CON DESTINO ESPECÍFICO"/>
    <s v="(en blanco)"/>
    <s v="99 - MULTIPROVINCIAL"/>
    <n v="480000"/>
    <n v="2584500"/>
    <n v="2122349.6100000003"/>
  </r>
  <r>
    <s v="2022"/>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s v="N"/>
    <s v="00 - N/A"/>
    <s v="70 - DONACION EXTERNA"/>
    <s v="(en blanco)"/>
    <s v="99 - MULTIPROVINCIAL"/>
    <n v="0"/>
    <n v="130013.94"/>
    <n v="74897.009999999995"/>
  </r>
  <r>
    <s v="2022"/>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s v="N"/>
    <s v="00 - N/A"/>
    <s v="10 - FONDO GENERAL"/>
    <s v="(en blanco)"/>
    <s v="99 - MULTIPROVINCIAL"/>
    <n v="745255"/>
    <n v="3809255"/>
    <n v="3332054.5100000002"/>
  </r>
  <r>
    <s v="2022"/>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s v="N"/>
    <s v="00 - N/A"/>
    <s v="20 - FONDOS CON DESTINO ESPECÍFICO"/>
    <s v="(en blanco)"/>
    <s v="99 - MULTIPROVINCIAL"/>
    <n v="400000"/>
    <n v="12497000"/>
    <n v="4207653.3100000005"/>
  </r>
  <r>
    <s v="2022"/>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s v="N"/>
    <s v="00 - N/A"/>
    <s v="70 - DONACION EXTERNA"/>
    <s v="(en blanco)"/>
    <s v="99 - MULTIPROVINCIAL"/>
    <n v="0"/>
    <n v="496857.86"/>
    <n v="473152.97"/>
  </r>
  <r>
    <s v="2022"/>
    <x v="0"/>
    <x v="0"/>
    <x v="0"/>
    <x v="0"/>
    <s v="2 - Poder Ejecutivo"/>
    <s v="0218 - MINISTERIO DE MEDIO AMBIENTE Y RECURSOS NATURALES"/>
    <s v="3 - PROTECCIÓN DEL MEDIO AMBIENTE"/>
    <s v="3.1 - Protección del aire, agua y suelo"/>
    <s v="3.1.01 - Reducción de la contaminación"/>
    <s v="2.2 - CONTRATACIÓN DE SERVICIOS"/>
    <s v="2.2.3 - VIÁTICOS"/>
    <s v="N"/>
    <s v="00 - N/A"/>
    <s v="10 - FONDO GENERAL"/>
    <s v="(en blanco)"/>
    <s v="99 - MULTIPROVINCIAL"/>
    <n v="12727330"/>
    <n v="7243675"/>
    <n v="6251390.7400000002"/>
  </r>
  <r>
    <s v="2022"/>
    <x v="0"/>
    <x v="0"/>
    <x v="0"/>
    <x v="0"/>
    <s v="2 - Poder Ejecutivo"/>
    <s v="0218 - MINISTERIO DE MEDIO AMBIENTE Y RECURSOS NATURALES"/>
    <s v="3 - PROTECCIÓN DEL MEDIO AMBIENTE"/>
    <s v="3.1 - Protección del aire, agua y suelo"/>
    <s v="3.1.01 - Reducción de la contaminación"/>
    <s v="2.2 - CONTRATACIÓN DE SERVICIOS"/>
    <s v="2.2.3 - VIÁTICOS"/>
    <s v="N"/>
    <s v="00 - N/A"/>
    <s v="20 - FONDOS CON DESTINO ESPECÍFICO"/>
    <s v="(en blanco)"/>
    <s v="99 - MULTIPROVINCIAL"/>
    <n v="7561860"/>
    <n v="4506860"/>
    <n v="3982742.87"/>
  </r>
  <r>
    <s v="2022"/>
    <x v="0"/>
    <x v="0"/>
    <x v="0"/>
    <x v="0"/>
    <s v="2 - Poder Ejecutivo"/>
    <s v="0218 - MINISTERIO DE MEDIO AMBIENTE Y RECURSOS NATURALES"/>
    <s v="3 - PROTECCIÓN DEL MEDIO AMBIENTE"/>
    <s v="3.1 - Protección del aire, agua y suelo"/>
    <s v="3.1.01 - Reducción de la contaminación"/>
    <s v="2.2 - CONTRATACIÓN DE SERVICIOS"/>
    <s v="2.2.3 - VIÁTICOS"/>
    <s v="N"/>
    <s v="00 - N/A"/>
    <s v="70 - DONACION EXTERNA"/>
    <s v="(en blanco)"/>
    <s v="99 - MULTIPROVINCIAL"/>
    <n v="0"/>
    <n v="64875"/>
    <n v="22550"/>
  </r>
  <r>
    <s v="2022"/>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s v="N"/>
    <s v="00 - N/A"/>
    <s v="10 - FONDO GENERAL"/>
    <s v="(en blanco)"/>
    <s v="99 - MULTIPROVINCIAL"/>
    <n v="18560340"/>
    <n v="4870729.92"/>
    <n v="871822.45"/>
  </r>
  <r>
    <s v="2022"/>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s v="N"/>
    <s v="00 - N/A"/>
    <s v="20 - FONDOS CON DESTINO ESPECÍFICO"/>
    <s v="(en blanco)"/>
    <s v="99 - MULTIPROVINCIAL"/>
    <n v="8740"/>
    <n v="1141280"/>
    <n v="1067746.1199999999"/>
  </r>
  <r>
    <s v="2022"/>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s v="N"/>
    <s v="00 - N/A"/>
    <s v="70 - DONACION EXTERNA"/>
    <s v="(en blanco)"/>
    <s v="99 - MULTIPROVINCIAL"/>
    <n v="0"/>
    <n v="1950.8"/>
    <n v="0"/>
  </r>
  <r>
    <s v="2022"/>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s v="N"/>
    <s v="00 - N/A"/>
    <s v="10 - FONDO GENERAL"/>
    <s v="(en blanco)"/>
    <s v="99 - MULTIPROVINCIAL"/>
    <n v="32589200"/>
    <n v="61426544.340000004"/>
    <n v="19900461.170000002"/>
  </r>
  <r>
    <s v="2022"/>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s v="N"/>
    <s v="00 - N/A"/>
    <s v="20 - FONDOS CON DESTINO ESPECÍFICO"/>
    <s v="(en blanco)"/>
    <s v="99 - MULTIPROVINCIAL"/>
    <n v="0"/>
    <n v="59003000"/>
    <n v="30969966"/>
  </r>
  <r>
    <s v="2022"/>
    <x v="0"/>
    <x v="0"/>
    <x v="0"/>
    <x v="0"/>
    <s v="2 - Poder Ejecutivo"/>
    <s v="0218 - MINISTERIO DE MEDIO AMBIENTE Y RECURSOS NATURALES"/>
    <s v="3 - PROTECCIÓN DEL MEDIO AMBIENTE"/>
    <s v="3.1 - Protección del aire, agua y suelo"/>
    <s v="3.1.01 - Reducción de la contaminación"/>
    <s v="2.2 - CONTRATACIÓN DE SERVICIOS"/>
    <s v="2.2.6 - SEGUROS"/>
    <s v="N"/>
    <s v="00 - N/A"/>
    <s v="10 - FONDO GENERAL"/>
    <s v="(en blanco)"/>
    <s v="99 - MULTIPROVINCIAL"/>
    <n v="49370360"/>
    <n v="42383188"/>
    <n v="40202232.220000014"/>
  </r>
  <r>
    <s v="2022"/>
    <x v="0"/>
    <x v="0"/>
    <x v="0"/>
    <x v="0"/>
    <s v="2 - Poder Ejecutivo"/>
    <s v="0218 - MINISTERIO DE MEDIO AMBIENTE Y RECURSOS NATURALES"/>
    <s v="3 - PROTECCIÓN DEL MEDIO AMBIENTE"/>
    <s v="3.1 - Protección del aire, agua y suelo"/>
    <s v="3.1.01 - Reducción de la contaminación"/>
    <s v="2.2 - CONTRATACIÓN DE SERVICIOS"/>
    <s v="2.2.6 - SEGUROS"/>
    <s v="N"/>
    <s v="00 - N/A"/>
    <s v="20 - FONDOS CON DESTINO ESPECÍFICO"/>
    <s v="(en blanco)"/>
    <s v="99 - MULTIPROVINCIAL"/>
    <n v="0"/>
    <n v="10220000"/>
    <n v="10215998.609999999"/>
  </r>
  <r>
    <s v="2022"/>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s v="N"/>
    <s v="00 - N/A"/>
    <s v="10 - FONDO GENERAL"/>
    <s v="(en blanco)"/>
    <s v="99 - MULTIPROVINCIAL"/>
    <n v="24240000"/>
    <n v="7362247"/>
    <n v="5083721.8600000003"/>
  </r>
  <r>
    <s v="2022"/>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s v="N"/>
    <s v="00 - N/A"/>
    <s v="20 - FONDOS CON DESTINO ESPECÍFICO"/>
    <s v="(en blanco)"/>
    <s v="99 - MULTIPROVINCIAL"/>
    <n v="0"/>
    <n v="9081430"/>
    <n v="673304.97"/>
  </r>
  <r>
    <s v="2022"/>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s v="N"/>
    <s v="00 - N/A"/>
    <s v="70 - DONACION EXTERNA"/>
    <s v="(en blanco)"/>
    <s v="99 - MULTIPROVINCIAL"/>
    <n v="0"/>
    <n v="9054.1"/>
    <n v="9054.1"/>
  </r>
  <r>
    <s v="2022"/>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s v="N"/>
    <s v="00 - N/A"/>
    <s v="10 - FONDO GENERAL"/>
    <s v="(en blanco)"/>
    <s v="99 - MULTIPROVINCIAL"/>
    <n v="28386749"/>
    <n v="122898925"/>
    <n v="92096503.170000002"/>
  </r>
  <r>
    <s v="2022"/>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s v="N"/>
    <s v="00 - N/A"/>
    <s v="20 - FONDOS CON DESTINO ESPECÍFICO"/>
    <s v="(en blanco)"/>
    <s v="99 - MULTIPROVINCIAL"/>
    <n v="4670771"/>
    <n v="26744256.079999983"/>
    <n v="18892492.350000001"/>
  </r>
  <r>
    <s v="2022"/>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s v="N"/>
    <s v="00 - N/A"/>
    <s v="70 - DONACION EXTERNA"/>
    <s v="(en blanco)"/>
    <s v="99 - MULTIPROVINCIAL"/>
    <n v="53391840"/>
    <n v="51068418.499999985"/>
    <n v="8129504.0100000007"/>
  </r>
  <r>
    <s v="2022"/>
    <x v="0"/>
    <x v="0"/>
    <x v="0"/>
    <x v="0"/>
    <s v="2 - Poder Ejecutivo"/>
    <s v="0218 - MINISTERIO DE MEDIO AMBIENTE Y RECURSOS NATURALES"/>
    <s v="3 - PROTECCIÓN DEL MEDIO AMBIENTE"/>
    <s v="3.1 - Protección del aire, agua y suelo"/>
    <s v="3.1.01 - Reducción de la contaminación"/>
    <s v="2.2 - CONTRATACIÓN DE SERVICIOS"/>
    <s v="2.2.9 - OTRAS CONTRATACIONES DE SERVICIOS"/>
    <s v="N"/>
    <s v="00 - N/A"/>
    <s v="10 - FONDO GENERAL"/>
    <s v="(en blanco)"/>
    <s v="99 - MULTIPROVINCIAL"/>
    <n v="5856275"/>
    <n v="3835235"/>
    <n v="3289448.8300000005"/>
  </r>
  <r>
    <s v="2022"/>
    <x v="0"/>
    <x v="0"/>
    <x v="0"/>
    <x v="0"/>
    <s v="2 - Poder Ejecutivo"/>
    <s v="0218 - MINISTERIO DE MEDIO AMBIENTE Y RECURSOS NATURALES"/>
    <s v="3 - PROTECCIÓN DEL MEDIO AMBIENTE"/>
    <s v="3.1 - Protección del aire, agua y suelo"/>
    <s v="3.1.01 - Reducción de la contaminación"/>
    <s v="2.2 - CONTRATACIÓN DE SERVICIOS"/>
    <s v="2.2.9 - OTRAS CONTRATACIONES DE SERVICIOS"/>
    <s v="N"/>
    <s v="00 - N/A"/>
    <s v="20 - FONDOS CON DESTINO ESPECÍFICO"/>
    <s v="(en blanco)"/>
    <s v="99 - MULTIPROVINCIAL"/>
    <n v="1046389"/>
    <n v="7674389"/>
    <n v="350454.52"/>
  </r>
  <r>
    <s v="2022"/>
    <x v="0"/>
    <x v="0"/>
    <x v="0"/>
    <x v="0"/>
    <s v="2 - Poder Ejecutivo"/>
    <s v="0218 - MINISTERIO DE MEDIO AMBIENTE Y RECURSOS NATURALES"/>
    <s v="3 - PROTECCIÓN DEL MEDIO AMBIENTE"/>
    <s v="3.1 - Protección del aire, agua y suelo"/>
    <s v="3.1.01 - Reducción de la contaminación"/>
    <s v="2.3 - MATERIALES Y SUMINISTROS"/>
    <s v="2.3.1 - ALIMENTOS Y PRODUCTOS AGROFORESTALES"/>
    <s v="N"/>
    <s v="00 - N/A"/>
    <s v="10 - FONDO GENERAL"/>
    <s v="(en blanco)"/>
    <s v="99 - MULTIPROVINCIAL"/>
    <n v="4168688"/>
    <n v="3141088"/>
    <n v="2636698.8699999996"/>
  </r>
  <r>
    <s v="2022"/>
    <x v="0"/>
    <x v="0"/>
    <x v="0"/>
    <x v="0"/>
    <s v="2 - Poder Ejecutivo"/>
    <s v="0218 - MINISTERIO DE MEDIO AMBIENTE Y RECURSOS NATURALES"/>
    <s v="3 - PROTECCIÓN DEL MEDIO AMBIENTE"/>
    <s v="3.1 - Protección del aire, agua y suelo"/>
    <s v="3.1.01 - Reducción de la contaminación"/>
    <s v="2.3 - MATERIALES Y SUMINISTROS"/>
    <s v="2.3.1 - ALIMENTOS Y PRODUCTOS AGROFORESTALES"/>
    <s v="N"/>
    <s v="00 - N/A"/>
    <s v="20 - FONDOS CON DESTINO ESPECÍFICO"/>
    <s v="(en blanco)"/>
    <s v="99 - MULTIPROVINCIAL"/>
    <n v="37454"/>
    <n v="4132454"/>
    <n v="2752245.1"/>
  </r>
  <r>
    <s v="2022"/>
    <x v="0"/>
    <x v="0"/>
    <x v="0"/>
    <x v="0"/>
    <s v="2 - Poder Ejecutivo"/>
    <s v="0218 - MINISTERIO DE MEDIO AMBIENTE Y RECURSOS NATURALES"/>
    <s v="3 - PROTECCIÓN DEL MEDIO AMBIENTE"/>
    <s v="3.1 - Protección del aire, agua y suelo"/>
    <s v="3.1.01 - Reducción de la contaminación"/>
    <s v="2.3 - MATERIALES Y SUMINISTROS"/>
    <s v="2.3.1 - ALIMENTOS Y PRODUCTOS AGROFORESTALES"/>
    <s v="N"/>
    <s v="00 - N/A"/>
    <s v="70 - DONACION EXTERNA"/>
    <s v="(en blanco)"/>
    <s v="99 - MULTIPROVINCIAL"/>
    <n v="0"/>
    <n v="25050.45"/>
    <n v="8459.7000000000007"/>
  </r>
  <r>
    <s v="2022"/>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s v="N"/>
    <s v="00 - N/A"/>
    <s v="10 - FONDO GENERAL"/>
    <s v="(en blanco)"/>
    <s v="99 - MULTIPROVINCIAL"/>
    <n v="881125"/>
    <n v="2401625"/>
    <n v="1168040.3700000001"/>
  </r>
  <r>
    <s v="2022"/>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s v="N"/>
    <s v="00 - N/A"/>
    <s v="20 - FONDOS CON DESTINO ESPECÍFICO"/>
    <s v="(en blanco)"/>
    <s v="99 - MULTIPROVINCIAL"/>
    <n v="263780"/>
    <n v="3577280"/>
    <n v="23114.190000000002"/>
  </r>
  <r>
    <s v="2022"/>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s v="N"/>
    <s v="00 - N/A"/>
    <s v="70 - DONACION EXTERNA"/>
    <s v="(en blanco)"/>
    <s v="99 - MULTIPROVINCIAL"/>
    <n v="0"/>
    <n v="41267.47"/>
    <n v="0"/>
  </r>
  <r>
    <s v="2022"/>
    <x v="0"/>
    <x v="0"/>
    <x v="0"/>
    <x v="0"/>
    <s v="2 - Poder Ejecutivo"/>
    <s v="0218 - MINISTERIO DE MEDIO AMBIENTE Y RECURSOS NATURALES"/>
    <s v="3 - PROTECCIÓN DEL MEDIO AMBIENTE"/>
    <s v="3.1 - Protección del aire, agua y suelo"/>
    <s v="3.1.01 - Reducción de la contaminación"/>
    <s v="2.3 - MATERIALES Y SUMINISTROS"/>
    <s v="2.3.4 - PRODUCTOS FARMACÉUTICOS"/>
    <s v="N"/>
    <s v="00 - N/A"/>
    <s v="10 - FONDO GENERAL"/>
    <s v="(en blanco)"/>
    <s v="99 - MULTIPROVINCIAL"/>
    <n v="274335"/>
    <n v="374335"/>
    <n v="308583.11"/>
  </r>
  <r>
    <s v="2022"/>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s v="N"/>
    <s v="00 - N/A"/>
    <s v="10 - FONDO GENERAL"/>
    <s v="(en blanco)"/>
    <s v="99 - MULTIPROVINCIAL"/>
    <n v="266833"/>
    <n v="1567833"/>
    <n v="949860.6399999999"/>
  </r>
  <r>
    <s v="2022"/>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s v="N"/>
    <s v="00 - N/A"/>
    <s v="20 - FONDOS CON DESTINO ESPECÍFICO"/>
    <s v="(en blanco)"/>
    <s v="99 - MULTIPROVINCIAL"/>
    <n v="307418"/>
    <n v="7427418"/>
    <n v="6270280.8000000007"/>
  </r>
  <r>
    <s v="2022"/>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s v="N"/>
    <s v="00 - N/A"/>
    <s v="70 - DONACION EXTERNA"/>
    <s v="(en blanco)"/>
    <s v="99 - MULTIPROVINCIAL"/>
    <n v="0"/>
    <n v="1013.8"/>
    <n v="0"/>
  </r>
  <r>
    <s v="2022"/>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s v="N"/>
    <s v="00 - N/A"/>
    <s v="10 - FONDO GENERAL"/>
    <s v="(en blanco)"/>
    <s v="99 - MULTIPROVINCIAL"/>
    <n v="39920342"/>
    <n v="40424342"/>
    <n v="35752770.550000004"/>
  </r>
  <r>
    <s v="2022"/>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s v="N"/>
    <s v="00 - N/A"/>
    <s v="20 - FONDOS CON DESTINO ESPECÍFICO"/>
    <s v="(en blanco)"/>
    <s v="99 - MULTIPROVINCIAL"/>
    <n v="40380172"/>
    <n v="37498772"/>
    <n v="16497642.689999999"/>
  </r>
  <r>
    <s v="2022"/>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s v="N"/>
    <s v="00 - N/A"/>
    <s v="70 - DONACION EXTERNA"/>
    <s v="(en blanco)"/>
    <s v="99 - MULTIPROVINCIAL"/>
    <n v="0"/>
    <n v="147949.99"/>
    <n v="20000"/>
  </r>
  <r>
    <s v="2022"/>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s v="N"/>
    <s v="00 - N/A"/>
    <s v="10 - FONDO GENERAL"/>
    <s v="(en blanco)"/>
    <s v="99 - MULTIPROVINCIAL"/>
    <n v="31850379"/>
    <n v="6582882"/>
    <n v="3266075.3000000007"/>
  </r>
  <r>
    <s v="2022"/>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s v="N"/>
    <s v="00 - N/A"/>
    <s v="20 - FONDOS CON DESTINO ESPECÍFICO"/>
    <s v="(en blanco)"/>
    <s v="99 - MULTIPROVINCIAL"/>
    <n v="8825683"/>
    <n v="6527683"/>
    <n v="883974.19"/>
  </r>
  <r>
    <s v="2022"/>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s v="N"/>
    <s v="00 - N/A"/>
    <s v="70 - DONACION EXTERNA"/>
    <s v="(en blanco)"/>
    <s v="99 - MULTIPROVINCIAL"/>
    <n v="0"/>
    <n v="4831.6399999999994"/>
    <n v="0"/>
  </r>
  <r>
    <s v="2022"/>
    <x v="0"/>
    <x v="0"/>
    <x v="0"/>
    <x v="0"/>
    <s v="2 - Poder Ejecutivo"/>
    <s v="0218 - MINISTERIO DE MEDIO AMBIENTE Y RECURSOS NATURALES"/>
    <s v="3 - PROTECCIÓN DEL MEDIO AMBIENTE"/>
    <s v="3.1 - Protección del aire, agua y suelo"/>
    <s v="3.1.01 - Reducción de la contaminación"/>
    <s v="2.3 - MATERIALES Y SUMINISTROS"/>
    <s v="2.3.3 - PAPEL, CARTÓN E IMPRESOS"/>
    <s v="N"/>
    <s v="00 - N/A"/>
    <s v="10 - FONDO GENERAL"/>
    <s v="(en blanco)"/>
    <s v="99 - MULTIPROVINCIAL"/>
    <n v="4535349"/>
    <n v="4905349"/>
    <n v="3387815.1500000004"/>
  </r>
  <r>
    <s v="2022"/>
    <x v="0"/>
    <x v="0"/>
    <x v="0"/>
    <x v="0"/>
    <s v="2 - Poder Ejecutivo"/>
    <s v="0218 - MINISTERIO DE MEDIO AMBIENTE Y RECURSOS NATURALES"/>
    <s v="3 - PROTECCIÓN DEL MEDIO AMBIENTE"/>
    <s v="3.1 - Protección del aire, agua y suelo"/>
    <s v="3.1.01 - Reducción de la contaminación"/>
    <s v="2.3 - MATERIALES Y SUMINISTROS"/>
    <s v="2.3.3 - PAPEL, CARTÓN E IMPRESOS"/>
    <s v="N"/>
    <s v="00 - N/A"/>
    <s v="20 - FONDOS CON DESTINO ESPECÍFICO"/>
    <s v="(en blanco)"/>
    <s v="99 - MULTIPROVINCIAL"/>
    <n v="438717"/>
    <n v="1478717"/>
    <n v="1171458.27"/>
  </r>
  <r>
    <s v="2022"/>
    <x v="0"/>
    <x v="0"/>
    <x v="0"/>
    <x v="0"/>
    <s v="2 - Poder Ejecutivo"/>
    <s v="0218 - MINISTERIO DE MEDIO AMBIENTE Y RECURSOS NATURALES"/>
    <s v="3 - PROTECCIÓN DEL MEDIO AMBIENTE"/>
    <s v="3.1 - Protección del aire, agua y suelo"/>
    <s v="3.1.01 - Reducción de la contaminación"/>
    <s v="2.3 - MATERIALES Y SUMINISTROS"/>
    <s v="2.3.3 - PAPEL, CARTÓN E IMPRESOS"/>
    <s v="N"/>
    <s v="00 - N/A"/>
    <s v="70 - DONACION EXTERNA"/>
    <s v="(en blanco)"/>
    <s v="99 - MULTIPROVINCIAL"/>
    <n v="0"/>
    <n v="2615"/>
    <n v="0"/>
  </r>
  <r>
    <s v="2022"/>
    <x v="0"/>
    <x v="0"/>
    <x v="0"/>
    <x v="0"/>
    <s v="2 - Poder Ejecutivo"/>
    <s v="0218 - MINISTERIO DE MEDIO AMBIENTE Y RECURSOS NATURALES"/>
    <s v="3 - PROTECCIÓN DEL MEDIO AMBIENTE"/>
    <s v="3.1 - Protección del aire, agua y suelo"/>
    <s v="3.1.01 - Reducción de la contaminación"/>
    <s v="2.3 - MATERIALES Y SUMINISTROS"/>
    <s v="2.3.5 - CUERO, CAUCHO Y PLÁSTICO"/>
    <s v="N"/>
    <s v="00 - N/A"/>
    <s v="10 - FONDO GENERAL"/>
    <s v="(en blanco)"/>
    <s v="99 - MULTIPROVINCIAL"/>
    <n v="277806"/>
    <n v="2607637"/>
    <n v="1756817.4700000004"/>
  </r>
  <r>
    <s v="2022"/>
    <x v="0"/>
    <x v="0"/>
    <x v="0"/>
    <x v="0"/>
    <s v="2 - Poder Ejecutivo"/>
    <s v="0218 - MINISTERIO DE MEDIO AMBIENTE Y RECURSOS NATURALES"/>
    <s v="3 - PROTECCIÓN DEL MEDIO AMBIENTE"/>
    <s v="3.1 - Protección del aire, agua y suelo"/>
    <s v="3.1.01 - Reducción de la contaminación"/>
    <s v="2.3 - MATERIALES Y SUMINISTROS"/>
    <s v="2.3.5 - CUERO, CAUCHO Y PLÁSTICO"/>
    <s v="N"/>
    <s v="00 - N/A"/>
    <s v="20 - FONDOS CON DESTINO ESPECÍFICO"/>
    <s v="(en blanco)"/>
    <s v="99 - MULTIPROVINCIAL"/>
    <n v="104000"/>
    <n v="1207000"/>
    <n v="22474.47"/>
  </r>
  <r>
    <s v="2022"/>
    <x v="0"/>
    <x v="0"/>
    <x v="0"/>
    <x v="0"/>
    <s v="2 - Poder Ejecutivo"/>
    <s v="0218 - MINISTERIO DE MEDIO AMBIENTE Y RECURSOS NATURALES"/>
    <s v="3 - PROTECCIÓN DEL MEDIO AMBIENTE"/>
    <s v="3.1 - Protección del aire, agua y suelo"/>
    <s v="3.1.01 - Reducción de la contaminación"/>
    <s v="2.3 - MATERIALES Y SUMINISTROS"/>
    <s v="2.3.5 - CUERO, CAUCHO Y PLÁSTICO"/>
    <s v="N"/>
    <s v="00 - N/A"/>
    <s v="70 - DONACION EXTERNA"/>
    <s v="(en blanco)"/>
    <s v="99 - MULTIPROVINCIAL"/>
    <n v="0"/>
    <n v="372"/>
    <n v="0"/>
  </r>
  <r>
    <s v="2022"/>
    <x v="0"/>
    <x v="0"/>
    <x v="0"/>
    <x v="0"/>
    <s v="2 - Poder Ejecutivo"/>
    <s v="0218 - MINISTERIO DE MEDIO AMBIENTE Y RECURSOS NATURALES"/>
    <s v="3 - PROTECCIÓN DEL MEDIO AMBIENTE"/>
    <s v="3.1 - Protección del aire, agua y suelo"/>
    <s v="3.1.02 - Administración del agua"/>
    <s v="2.1 - REMUNERACIONES Y CONTRIBUCIONES"/>
    <s v="2.1.1 - REMUNERACIONES"/>
    <s v="N"/>
    <s v="00 - N/A"/>
    <s v="10 - FONDO GENERAL"/>
    <s v="(en blanco)"/>
    <s v="99 - MULTIPROVINCIAL"/>
    <n v="143256965"/>
    <n v="709321179"/>
    <n v="685963015.41999984"/>
  </r>
  <r>
    <s v="2022"/>
    <x v="0"/>
    <x v="0"/>
    <x v="0"/>
    <x v="0"/>
    <s v="2 - Poder Ejecutivo"/>
    <s v="0218 - MINISTERIO DE MEDIO AMBIENTE Y RECURSOS NATURALES"/>
    <s v="3 - PROTECCIÓN DEL MEDIO AMBIENTE"/>
    <s v="3.1 - Protección del aire, agua y suelo"/>
    <s v="3.1.02 - Administración del agua"/>
    <s v="2.1 - REMUNERACIONES Y CONTRIBUCIONES"/>
    <s v="2.1.1 - REMUNERACIONES"/>
    <s v="N"/>
    <s v="00 - N/A"/>
    <s v="20 - FONDOS CON DESTINO ESPECÍFICO"/>
    <s v="(en blanco)"/>
    <s v="99 - MULTIPROVINCIAL"/>
    <n v="208357297"/>
    <n v="205998355"/>
    <n v="205545983.63999999"/>
  </r>
  <r>
    <s v="2022"/>
    <x v="0"/>
    <x v="0"/>
    <x v="0"/>
    <x v="0"/>
    <s v="2 - Poder Ejecutivo"/>
    <s v="0218 - MINISTERIO DE MEDIO AMBIENTE Y RECURSOS NATURALES"/>
    <s v="3 - PROTECCIÓN DEL MEDIO AMBIENTE"/>
    <s v="3.1 - Protección del aire, agua y suelo"/>
    <s v="3.1.02 - Administración del agua"/>
    <s v="2.1 - REMUNERACIONES Y CONTRIBUCIONES"/>
    <s v="2.1.2 - SOBRESUELDOS"/>
    <s v="N"/>
    <s v="00 - N/A"/>
    <s v="10 - FONDO GENERAL"/>
    <s v="(en blanco)"/>
    <s v="99 - MULTIPROVINCIAL"/>
    <n v="18951051"/>
    <n v="14360630"/>
    <n v="9978662"/>
  </r>
  <r>
    <s v="2022"/>
    <x v="0"/>
    <x v="0"/>
    <x v="0"/>
    <x v="0"/>
    <s v="2 - Poder Ejecutivo"/>
    <s v="0218 - MINISTERIO DE MEDIO AMBIENTE Y RECURSOS NATURALES"/>
    <s v="3 - PROTECCIÓN DEL MEDIO AMBIENTE"/>
    <s v="3.1 - Protección del aire, agua y suelo"/>
    <s v="3.1.02 - Administración del agua"/>
    <s v="2.1 - REMUNERACIONES Y CONTRIBUCIONES"/>
    <s v="2.1.2 - SOBRESUELDOS"/>
    <s v="N"/>
    <s v="00 - N/A"/>
    <s v="20 - FONDOS CON DESTINO ESPECÍFICO"/>
    <s v="(en blanco)"/>
    <s v="99 - MULTIPROVINCIAL"/>
    <n v="44313618"/>
    <n v="58775504"/>
    <n v="54254363.889999993"/>
  </r>
  <r>
    <s v="2022"/>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s v="N"/>
    <s v="00 - N/A"/>
    <s v="10 - FONDO GENERAL"/>
    <s v="(en blanco)"/>
    <s v="99 - MULTIPROVINCIAL"/>
    <n v="19126462"/>
    <n v="18076462"/>
    <n v="17241192.370000005"/>
  </r>
  <r>
    <s v="2022"/>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s v="N"/>
    <s v="00 - N/A"/>
    <s v="20 - FONDOS CON DESTINO ESPECÍFICO"/>
    <s v="(en blanco)"/>
    <s v="99 - MULTIPROVINCIAL"/>
    <n v="12905245"/>
    <n v="14396095"/>
    <n v="14320612.91"/>
  </r>
  <r>
    <s v="2022"/>
    <x v="0"/>
    <x v="0"/>
    <x v="0"/>
    <x v="0"/>
    <s v="2 - Poder Ejecutivo"/>
    <s v="0218 - MINISTERIO DE MEDIO AMBIENTE Y RECURSOS NATURALES"/>
    <s v="3 - PROTECCIÓN DEL MEDIO AMBIENTE"/>
    <s v="3.1 - Protección del aire, agua y suelo"/>
    <s v="3.1.02 - Administración del agua"/>
    <s v="2.2 - CONTRATACIÓN DE SERVICIOS"/>
    <s v="2.2.2 - PUBLICIDAD, IMPRESIÓN Y ENCUADERNACIÓN"/>
    <s v="N"/>
    <s v="00 - N/A"/>
    <s v="10 - FONDO GENERAL"/>
    <s v="(en blanco)"/>
    <s v="99 - MULTIPROVINCIAL"/>
    <n v="250208000"/>
    <n v="187815"/>
    <n v="56392"/>
  </r>
  <r>
    <s v="2022"/>
    <x v="0"/>
    <x v="0"/>
    <x v="0"/>
    <x v="0"/>
    <s v="2 - Poder Ejecutivo"/>
    <s v="0218 - MINISTERIO DE MEDIO AMBIENTE Y RECURSOS NATURALES"/>
    <s v="3 - PROTECCIÓN DEL MEDIO AMBIENTE"/>
    <s v="3.1 - Protección del aire, agua y suelo"/>
    <s v="3.1.02 - Administración del agua"/>
    <s v="2.2 - CONTRATACIÓN DE SERVICIOS"/>
    <s v="2.2.2 - PUBLICIDAD, IMPRESIÓN Y ENCUADERNACIÓN"/>
    <s v="N"/>
    <s v="00 - N/A"/>
    <s v="20 - FONDOS CON DESTINO ESPECÍFICO"/>
    <s v="(en blanco)"/>
    <s v="99 - MULTIPROVINCIAL"/>
    <n v="169664"/>
    <n v="1969664"/>
    <n v="1204880"/>
  </r>
  <r>
    <s v="2022"/>
    <x v="0"/>
    <x v="0"/>
    <x v="0"/>
    <x v="0"/>
    <s v="2 - Poder Ejecutivo"/>
    <s v="0218 - MINISTERIO DE MEDIO AMBIENTE Y RECURSOS NATURALES"/>
    <s v="3 - PROTECCIÓN DEL MEDIO AMBIENTE"/>
    <s v="3.1 - Protección del aire, agua y suelo"/>
    <s v="3.1.02 - Administración del agua"/>
    <s v="2.2 - CONTRATACIÓN DE SERVICIOS"/>
    <s v="2.2.3 - VIÁTICOS"/>
    <s v="N"/>
    <s v="00 - N/A"/>
    <s v="10 - FONDO GENERAL"/>
    <s v="(en blanco)"/>
    <s v="99 - MULTIPROVINCIAL"/>
    <n v="4048850"/>
    <n v="1767180"/>
    <n v="1690515"/>
  </r>
  <r>
    <s v="2022"/>
    <x v="0"/>
    <x v="0"/>
    <x v="0"/>
    <x v="0"/>
    <s v="2 - Poder Ejecutivo"/>
    <s v="0218 - MINISTERIO DE MEDIO AMBIENTE Y RECURSOS NATURALES"/>
    <s v="3 - PROTECCIÓN DEL MEDIO AMBIENTE"/>
    <s v="3.1 - Protección del aire, agua y suelo"/>
    <s v="3.1.02 - Administración del agua"/>
    <s v="2.2 - CONTRATACIÓN DE SERVICIOS"/>
    <s v="2.2.4 - TRANSPORTE Y ALMACENAJE"/>
    <s v="N"/>
    <s v="00 - N/A"/>
    <s v="10 - FONDO GENERAL"/>
    <s v="(en blanco)"/>
    <s v="99 - MULTIPROVINCIAL"/>
    <n v="104680"/>
    <n v="624680"/>
    <n v="540000"/>
  </r>
  <r>
    <s v="2022"/>
    <x v="0"/>
    <x v="0"/>
    <x v="0"/>
    <x v="0"/>
    <s v="2 - Poder Ejecutivo"/>
    <s v="0218 - MINISTERIO DE MEDIO AMBIENTE Y RECURSOS NATURALES"/>
    <s v="3 - PROTECCIÓN DEL MEDIO AMBIENTE"/>
    <s v="3.1 - Protección del aire, agua y suelo"/>
    <s v="3.1.02 - Administración del agua"/>
    <s v="2.2 - CONTRATACIÓN DE SERVICIOS"/>
    <s v="2.2.4 - TRANSPORTE Y ALMACENAJE"/>
    <s v="N"/>
    <s v="00 - N/A"/>
    <s v="20 - FONDOS CON DESTINO ESPECÍFICO"/>
    <s v="(en blanco)"/>
    <s v="99 - MULTIPROVINCIAL"/>
    <n v="55260"/>
    <n v="55260"/>
    <n v="55260"/>
  </r>
  <r>
    <s v="2022"/>
    <x v="0"/>
    <x v="0"/>
    <x v="0"/>
    <x v="0"/>
    <s v="2 - Poder Ejecutivo"/>
    <s v="0218 - MINISTERIO DE MEDIO AMBIENTE Y RECURSOS NATURALES"/>
    <s v="3 - PROTECCIÓN DEL MEDIO AMBIENTE"/>
    <s v="3.1 - Protección del aire, agua y suelo"/>
    <s v="3.1.02 - Administración del agua"/>
    <s v="2.2 - CONTRATACIÓN DE SERVICIOS"/>
    <s v="2.2.5 - ALQUILERES Y RENTAS"/>
    <s v="N"/>
    <s v="00 - N/A"/>
    <s v="10 - FONDO GENERAL"/>
    <s v="(en blanco)"/>
    <s v="99 - MULTIPROVINCIAL"/>
    <n v="0"/>
    <n v="500000"/>
    <n v="0"/>
  </r>
  <r>
    <s v="2022"/>
    <x v="0"/>
    <x v="0"/>
    <x v="0"/>
    <x v="0"/>
    <s v="2 - Poder Ejecutivo"/>
    <s v="0218 - MINISTERIO DE MEDIO AMBIENTE Y RECURSOS NATURALES"/>
    <s v="3 - PROTECCIÓN DEL MEDIO AMBIENTE"/>
    <s v="3.1 - Protección del aire, agua y suelo"/>
    <s v="3.1.02 - Administración del agua"/>
    <s v="2.2 - CONTRATACIÓN DE SERVICIOS"/>
    <s v="2.2.5 - ALQUILERES Y RENTAS"/>
    <s v="N"/>
    <s v="00 - N/A"/>
    <s v="20 - FONDOS CON DESTINO ESPECÍFICO"/>
    <s v="(en blanco)"/>
    <s v="99 - MULTIPROVINCIAL"/>
    <n v="40500"/>
    <n v="40500"/>
    <n v="0"/>
  </r>
  <r>
    <s v="2022"/>
    <x v="0"/>
    <x v="0"/>
    <x v="0"/>
    <x v="0"/>
    <s v="2 - Poder Ejecutivo"/>
    <s v="0218 - MINISTERIO DE MEDIO AMBIENTE Y RECURSOS NATURALES"/>
    <s v="3 - PROTECCIÓN DEL MEDIO AMBIENTE"/>
    <s v="3.1 - Protección del aire, agua y suelo"/>
    <s v="3.1.02 - Administración del agua"/>
    <s v="2.2 - CONTRATACIÓN DE SERVICIOS"/>
    <s v="2.2.8 - OTROS SERVICIOS NO INCLUIDOS EN CONCEPTOS ANTERIORES"/>
    <s v="N"/>
    <s v="00 - N/A"/>
    <s v="10 - FONDO GENERAL"/>
    <s v="(en blanco)"/>
    <s v="99 - MULTIPROVINCIAL"/>
    <n v="0"/>
    <n v="3434081"/>
    <n v="0"/>
  </r>
  <r>
    <s v="2022"/>
    <x v="0"/>
    <x v="0"/>
    <x v="0"/>
    <x v="0"/>
    <s v="2 - Poder Ejecutivo"/>
    <s v="0218 - MINISTERIO DE MEDIO AMBIENTE Y RECURSOS NATURALES"/>
    <s v="3 - PROTECCIÓN DEL MEDIO AMBIENTE"/>
    <s v="3.1 - Protección del aire, agua y suelo"/>
    <s v="3.1.02 - Administración del agua"/>
    <s v="2.2 - CONTRATACIÓN DE SERVICIOS"/>
    <s v="2.2.9 - OTRAS CONTRATACIONES DE SERVICIOS"/>
    <s v="N"/>
    <s v="00 - N/A"/>
    <s v="10 - FONDO GENERAL"/>
    <s v="(en blanco)"/>
    <s v="99 - MULTIPROVINCIAL"/>
    <n v="220800"/>
    <n v="220800"/>
    <n v="0"/>
  </r>
  <r>
    <s v="2022"/>
    <x v="0"/>
    <x v="0"/>
    <x v="0"/>
    <x v="0"/>
    <s v="2 - Poder Ejecutivo"/>
    <s v="0218 - MINISTERIO DE MEDIO AMBIENTE Y RECURSOS NATURALES"/>
    <s v="3 - PROTECCIÓN DEL MEDIO AMBIENTE"/>
    <s v="3.1 - Protección del aire, agua y suelo"/>
    <s v="3.1.02 - Administración del agua"/>
    <s v="2.2 - CONTRATACIÓN DE SERVICIOS"/>
    <s v="2.2.9 - OTRAS CONTRATACIONES DE SERVICIOS"/>
    <s v="N"/>
    <s v="00 - N/A"/>
    <s v="20 - FONDOS CON DESTINO ESPECÍFICO"/>
    <s v="(en blanco)"/>
    <s v="99 - MULTIPROVINCIAL"/>
    <n v="9624882"/>
    <n v="1124882"/>
    <n v="1070700.1400000001"/>
  </r>
  <r>
    <s v="2022"/>
    <x v="0"/>
    <x v="0"/>
    <x v="0"/>
    <x v="0"/>
    <s v="2 - Poder Ejecutivo"/>
    <s v="0218 - MINISTERIO DE MEDIO AMBIENTE Y RECURSOS NATURALES"/>
    <s v="3 - PROTECCIÓN DEL MEDIO AMBIENTE"/>
    <s v="3.1 - Protección del aire, agua y suelo"/>
    <s v="3.1.02 - Administración del agua"/>
    <s v="2.3 - MATERIALES Y SUMINISTROS"/>
    <s v="2.3.1 - ALIMENTOS Y PRODUCTOS AGROFORESTALES"/>
    <s v="N"/>
    <s v="00 - N/A"/>
    <s v="10 - FONDO GENERAL"/>
    <s v="(en blanco)"/>
    <s v="99 - MULTIPROVINCIAL"/>
    <n v="6645673"/>
    <n v="2085552"/>
    <n v="472105.73"/>
  </r>
  <r>
    <s v="2022"/>
    <x v="0"/>
    <x v="0"/>
    <x v="0"/>
    <x v="0"/>
    <s v="2 - Poder Ejecutivo"/>
    <s v="0218 - MINISTERIO DE MEDIO AMBIENTE Y RECURSOS NATURALES"/>
    <s v="3 - PROTECCIÓN DEL MEDIO AMBIENTE"/>
    <s v="3.1 - Protección del aire, agua y suelo"/>
    <s v="3.1.02 - Administración del agua"/>
    <s v="2.3 - MATERIALES Y SUMINISTROS"/>
    <s v="2.3.1 - ALIMENTOS Y PRODUCTOS AGROFORESTALES"/>
    <s v="N"/>
    <s v="00 - N/A"/>
    <s v="20 - FONDOS CON DESTINO ESPECÍFICO"/>
    <s v="(en blanco)"/>
    <s v="99 - MULTIPROVINCIAL"/>
    <n v="21600"/>
    <n v="21600"/>
    <n v="0"/>
  </r>
  <r>
    <s v="2022"/>
    <x v="0"/>
    <x v="0"/>
    <x v="0"/>
    <x v="0"/>
    <s v="2 - Poder Ejecutivo"/>
    <s v="0218 - MINISTERIO DE MEDIO AMBIENTE Y RECURSOS NATURALES"/>
    <s v="3 - PROTECCIÓN DEL MEDIO AMBIENTE"/>
    <s v="3.1 - Protección del aire, agua y suelo"/>
    <s v="3.1.02 - Administración del agua"/>
    <s v="2.3 - MATERIALES Y SUMINISTROS"/>
    <s v="2.3.2 - TEXTILES Y VESTUARIOS"/>
    <s v="N"/>
    <s v="00 - N/A"/>
    <s v="10 - FONDO GENERAL"/>
    <s v="(en blanco)"/>
    <s v="99 - MULTIPROVINCIAL"/>
    <n v="1160836"/>
    <n v="7078304"/>
    <n v="6999212.6500000004"/>
  </r>
  <r>
    <s v="2022"/>
    <x v="0"/>
    <x v="0"/>
    <x v="0"/>
    <x v="0"/>
    <s v="2 - Poder Ejecutivo"/>
    <s v="0218 - MINISTERIO DE MEDIO AMBIENTE Y RECURSOS NATURALES"/>
    <s v="3 - PROTECCIÓN DEL MEDIO AMBIENTE"/>
    <s v="3.1 - Protección del aire, agua y suelo"/>
    <s v="3.1.02 - Administración del agua"/>
    <s v="2.3 - MATERIALES Y SUMINISTROS"/>
    <s v="2.3.2 - TEXTILES Y VESTUARIOS"/>
    <s v="N"/>
    <s v="00 - N/A"/>
    <s v="20 - FONDOS CON DESTINO ESPECÍFICO"/>
    <s v="(en blanco)"/>
    <s v="99 - MULTIPROVINCIAL"/>
    <n v="4102400"/>
    <n v="4102400"/>
    <n v="3192431"/>
  </r>
  <r>
    <s v="2022"/>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s v="N"/>
    <s v="00 - N/A"/>
    <s v="10 - FONDO GENERAL"/>
    <s v="(en blanco)"/>
    <s v="99 - MULTIPROVINCIAL"/>
    <n v="996963"/>
    <n v="697687"/>
    <n v="115000"/>
  </r>
  <r>
    <s v="2022"/>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s v="N"/>
    <s v="00 - N/A"/>
    <s v="20 - FONDOS CON DESTINO ESPECÍFICO"/>
    <s v="(en blanco)"/>
    <s v="99 - MULTIPROVINCIAL"/>
    <n v="334420"/>
    <n v="334420"/>
    <n v="53206.2"/>
  </r>
  <r>
    <s v="2022"/>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s v="N"/>
    <s v="00 - N/A"/>
    <s v="10 - FONDO GENERAL"/>
    <s v="(en blanco)"/>
    <s v="99 - MULTIPROVINCIAL"/>
    <n v="0"/>
    <n v="25000"/>
    <n v="0"/>
  </r>
  <r>
    <s v="2022"/>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s v="N"/>
    <s v="00 - N/A"/>
    <s v="20 - FONDOS CON DESTINO ESPECÍFICO"/>
    <s v="(en blanco)"/>
    <s v="99 - MULTIPROVINCIAL"/>
    <n v="1365"/>
    <n v="1365"/>
    <n v="0"/>
  </r>
  <r>
    <s v="2022"/>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s v="N"/>
    <s v="00 - N/A"/>
    <s v="10 - FONDO GENERAL"/>
    <s v="(en blanco)"/>
    <s v="99 - MULTIPROVINCIAL"/>
    <n v="450709839"/>
    <n v="5618527"/>
    <n v="0"/>
  </r>
  <r>
    <s v="2022"/>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s v="N"/>
    <s v="00 - N/A"/>
    <s v="20 - FONDOS CON DESTINO ESPECÍFICO"/>
    <s v="(en blanco)"/>
    <s v="99 - MULTIPROVINCIAL"/>
    <n v="7811061"/>
    <n v="2811061"/>
    <n v="150884.24"/>
  </r>
  <r>
    <s v="2022"/>
    <x v="0"/>
    <x v="0"/>
    <x v="0"/>
    <x v="0"/>
    <s v="2 - Poder Ejecutivo"/>
    <s v="0218 - MINISTERIO DE MEDIO AMBIENTE Y RECURSOS NATURALES"/>
    <s v="3 - PROTECCIÓN DEL MEDIO AMBIENTE"/>
    <s v="3.1 - Protección del aire, agua y suelo"/>
    <s v="3.1.02 - Administración del agua"/>
    <s v="2.3 - MATERIALES Y SUMINISTROS"/>
    <s v="2.3.3 - PAPEL, CARTÓN E IMPRESOS"/>
    <s v="N"/>
    <s v="00 - N/A"/>
    <s v="10 - FONDO GENERAL"/>
    <s v="(en blanco)"/>
    <s v="99 - MULTIPROVINCIAL"/>
    <n v="50751423"/>
    <n v="75560"/>
    <n v="0"/>
  </r>
  <r>
    <s v="2022"/>
    <x v="0"/>
    <x v="0"/>
    <x v="0"/>
    <x v="0"/>
    <s v="2 - Poder Ejecutivo"/>
    <s v="0218 - MINISTERIO DE MEDIO AMBIENTE Y RECURSOS NATURALES"/>
    <s v="3 - PROTECCIÓN DEL MEDIO AMBIENTE"/>
    <s v="3.1 - Protección del aire, agua y suelo"/>
    <s v="3.1.02 - Administración del agua"/>
    <s v="2.3 - MATERIALES Y SUMINISTROS"/>
    <s v="2.3.3 - PAPEL, CARTÓN E IMPRESOS"/>
    <s v="N"/>
    <s v="00 - N/A"/>
    <s v="20 - FONDOS CON DESTINO ESPECÍFICO"/>
    <s v="(en blanco)"/>
    <s v="99 - MULTIPROVINCIAL"/>
    <n v="425605"/>
    <n v="425605"/>
    <n v="131835.5"/>
  </r>
  <r>
    <s v="2022"/>
    <x v="0"/>
    <x v="0"/>
    <x v="0"/>
    <x v="0"/>
    <s v="2 - Poder Ejecutivo"/>
    <s v="0218 - MINISTERIO DE MEDIO AMBIENTE Y RECURSOS NATURALES"/>
    <s v="3 - PROTECCIÓN DEL MEDIO AMBIENTE"/>
    <s v="3.1 - Protección del aire, agua y suelo"/>
    <s v="3.1.02 - Administración del agua"/>
    <s v="2.3 - MATERIALES Y SUMINISTROS"/>
    <s v="2.3.5 - CUERO, CAUCHO Y PLÁSTICO"/>
    <s v="N"/>
    <s v="00 - N/A"/>
    <s v="10 - FONDO GENERAL"/>
    <s v="(en blanco)"/>
    <s v="99 - MULTIPROVINCIAL"/>
    <n v="0"/>
    <n v="344698"/>
    <n v="0"/>
  </r>
  <r>
    <s v="2022"/>
    <x v="0"/>
    <x v="0"/>
    <x v="0"/>
    <x v="0"/>
    <s v="2 - Poder Ejecutivo"/>
    <s v="0218 - MINISTERIO DE MEDIO AMBIENTE Y RECURSOS NATURALES"/>
    <s v="3 - PROTECCIÓN DEL MEDIO AMBIENTE"/>
    <s v="3.1 - Protección del aire, agua y suelo"/>
    <s v="3.1.02 - Administración del agua"/>
    <s v="2.3 - MATERIALES Y SUMINISTROS"/>
    <s v="2.3.5 - CUERO, CAUCHO Y PLÁSTICO"/>
    <s v="N"/>
    <s v="00 - N/A"/>
    <s v="20 - FONDOS CON DESTINO ESPECÍFICO"/>
    <s v="(en blanco)"/>
    <s v="99 - MULTIPROVINCIAL"/>
    <n v="4200"/>
    <n v="2004200"/>
    <n v="1976710.48"/>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s v="N"/>
    <s v="00 - N/A"/>
    <s v="10 - FONDO GENERAL"/>
    <s v="(en blanco)"/>
    <s v="99 - MULTIPROVINCIAL"/>
    <n v="272631278"/>
    <n v="297969464"/>
    <n v="294903074.45999998"/>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s v="N"/>
    <s v="00 - N/A"/>
    <s v="20 - FONDOS CON DESTINO ESPECÍFICO"/>
    <s v="(en blanco)"/>
    <s v="99 - MULTIPROVINCIAL"/>
    <n v="45162650"/>
    <n v="72064327"/>
    <n v="71143468.029999986"/>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s v="N"/>
    <s v="00 - N/A"/>
    <s v="10 - FONDO GENERAL"/>
    <s v="(en blanco)"/>
    <s v="99 - MULTIPROVINCIAL"/>
    <n v="42701092"/>
    <n v="44830470"/>
    <n v="40234221.879999995"/>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s v="N"/>
    <s v="00 - N/A"/>
    <s v="20 - FONDOS CON DESTINO ESPECÍFICO"/>
    <s v="(en blanco)"/>
    <s v="99 - MULTIPROVINCIAL"/>
    <n v="6948100"/>
    <n v="4590845"/>
    <n v="3958502.77"/>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s v="N"/>
    <s v="00 - N/A"/>
    <s v="10 - FONDO GENERAL"/>
    <s v="(en blanco)"/>
    <s v="99 - MULTIPROVINCIAL"/>
    <n v="37121517"/>
    <n v="42005917"/>
    <n v="40187773.199999966"/>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s v="N"/>
    <s v="00 - N/A"/>
    <s v="20 - FONDOS CON DESTINO ESPECÍFICO"/>
    <s v="(en blanco)"/>
    <s v="99 - MULTIPROVINCIAL"/>
    <n v="6374188"/>
    <n v="10041916"/>
    <n v="9957503.5899999999"/>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s v="N"/>
    <s v="00 - N/A"/>
    <s v="10 - FONDO GENERAL"/>
    <s v="(en blanco)"/>
    <s v="99 - MULTIPROVINCIAL"/>
    <n v="15000"/>
    <n v="1500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s v="N"/>
    <s v="00 - N/A"/>
    <s v="10 - FONDO GENERAL"/>
    <s v="(en blanco)"/>
    <s v="99 - MULTIPROVINCIAL"/>
    <n v="96625"/>
    <n v="94625"/>
    <n v="83544"/>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s v="N"/>
    <s v="00 - N/A"/>
    <s v="20 - FONDOS CON DESTINO ESPECÍFICO"/>
    <s v="(en blanco)"/>
    <s v="99 - MULTIPROVINCIAL"/>
    <n v="67600"/>
    <n v="1067600"/>
    <n v="106700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s v="N"/>
    <s v="00 - N/A"/>
    <s v="10 - FONDO GENERAL"/>
    <s v="(en blanco)"/>
    <s v="99 - MULTIPROVINCIAL"/>
    <n v="12321850"/>
    <n v="2104000"/>
    <n v="1129325"/>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s v="N"/>
    <s v="00 - N/A"/>
    <s v="20 - FONDOS CON DESTINO ESPECÍFICO"/>
    <s v="(en blanco)"/>
    <s v="99 - MULTIPROVINCIAL"/>
    <n v="1382590"/>
    <n v="102590"/>
    <n v="3325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s v="N"/>
    <s v="00 - N/A"/>
    <s v="10 - FONDO GENERAL"/>
    <s v="(en blanco)"/>
    <s v="99 - MULTIPROVINCIAL"/>
    <n v="17718"/>
    <n v="17718"/>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s v="N"/>
    <s v="00 - N/A"/>
    <s v="10 - FONDO GENERAL"/>
    <s v="(en blanco)"/>
    <s v="99 - MULTIPROVINCIAL"/>
    <n v="667500"/>
    <n v="367500"/>
    <n v="238706.62"/>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s v="N"/>
    <s v="00 - N/A"/>
    <s v="20 - FONDOS CON DESTINO ESPECÍFICO"/>
    <s v="(en blanco)"/>
    <s v="99 - MULTIPROVINCIAL"/>
    <n v="27000"/>
    <n v="2700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s v="N"/>
    <s v="00 - N/A"/>
    <s v="10 - FONDO GENERAL"/>
    <s v="(en blanco)"/>
    <s v="99 - MULTIPROVINCIAL"/>
    <n v="72000"/>
    <n v="336000"/>
    <n v="29028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s v="N"/>
    <s v="00 - N/A"/>
    <s v="10 - FONDO GENERAL"/>
    <s v="(en blanco)"/>
    <s v="99 - MULTIPROVINCIAL"/>
    <n v="187500"/>
    <n v="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s v="N"/>
    <s v="00 - N/A"/>
    <s v="20 - FONDOS CON DESTINO ESPECÍFICO"/>
    <s v="(en blanco)"/>
    <s v="99 - MULTIPROVINCIAL"/>
    <n v="540000"/>
    <n v="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9 - OTRAS CONTRATACIONES DE SERVICIOS"/>
    <s v="N"/>
    <s v="00 - N/A"/>
    <s v="10 - FONDO GENERAL"/>
    <s v="(en blanco)"/>
    <s v="99 - MULTIPROVINCIAL"/>
    <n v="132060"/>
    <n v="132060"/>
    <n v="7308"/>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9 - OTRAS CONTRATACIONES DE SERVICIOS"/>
    <s v="N"/>
    <s v="00 - N/A"/>
    <s v="20 - FONDOS CON DESTINO ESPECÍFICO"/>
    <s v="(en blanco)"/>
    <s v="99 - MULTIPROVINCIAL"/>
    <n v="230300"/>
    <n v="860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s v="N"/>
    <s v="00 - N/A"/>
    <s v="10 - FONDO GENERAL"/>
    <s v="(en blanco)"/>
    <s v="99 - MULTIPROVINCIAL"/>
    <n v="20575637"/>
    <n v="2618392"/>
    <n v="1409828.48"/>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s v="N"/>
    <s v="00 - N/A"/>
    <s v="20 - FONDOS CON DESTINO ESPECÍFICO"/>
    <s v="(en blanco)"/>
    <s v="99 - MULTIPROVINCIAL"/>
    <n v="1098555"/>
    <n v="3598555"/>
    <n v="2753390.45"/>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s v="N"/>
    <s v="00 - N/A"/>
    <s v="10 - FONDO GENERAL"/>
    <s v="(en blanco)"/>
    <s v="99 - MULTIPROVINCIAL"/>
    <n v="783380"/>
    <n v="783380"/>
    <n v="314753.2"/>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s v="N"/>
    <s v="00 - N/A"/>
    <s v="20 - FONDOS CON DESTINO ESPECÍFICO"/>
    <s v="(en blanco)"/>
    <s v="99 - MULTIPROVINCIAL"/>
    <n v="1752440"/>
    <n v="25244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4 - PRODUCTOS FARMACÉUTICOS"/>
    <s v="N"/>
    <s v="00 - N/A"/>
    <s v="10 - FONDO GENERAL"/>
    <s v="(en blanco)"/>
    <s v="99 - MULTIPROVINCIAL"/>
    <n v="88275"/>
    <n v="88275"/>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4 - PRODUCTOS FARMACÉUTICOS"/>
    <s v="N"/>
    <s v="00 - N/A"/>
    <s v="20 - FONDOS CON DESTINO ESPECÍFICO"/>
    <s v="(en blanco)"/>
    <s v="99 - MULTIPROVINCIAL"/>
    <n v="11818"/>
    <n v="11818"/>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s v="N"/>
    <s v="00 - N/A"/>
    <s v="10 - FONDO GENERAL"/>
    <s v="(en blanco)"/>
    <s v="99 - MULTIPROVINCIAL"/>
    <n v="699482"/>
    <n v="700482"/>
    <n v="647095.31000000006"/>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s v="N"/>
    <s v="00 - N/A"/>
    <s v="20 - FONDOS CON DESTINO ESPECÍFICO"/>
    <s v="(en blanco)"/>
    <s v="99 - MULTIPROVINCIAL"/>
    <n v="26045475"/>
    <n v="4018775"/>
    <n v="2232498.0499999998"/>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s v="N"/>
    <s v="00 - N/A"/>
    <s v="10 - FONDO GENERAL"/>
    <s v="(en blanco)"/>
    <s v="99 - MULTIPROVINCIAL"/>
    <n v="1711113"/>
    <n v="1411113"/>
    <n v="361493.95"/>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s v="N"/>
    <s v="00 - N/A"/>
    <s v="20 - FONDOS CON DESTINO ESPECÍFICO"/>
    <s v="(en blanco)"/>
    <s v="99 - MULTIPROVINCIAL"/>
    <n v="1050545"/>
    <n v="1050545"/>
    <n v="309030.52"/>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N"/>
    <s v="00 - N/A"/>
    <s v="10 - FONDO GENERAL"/>
    <s v="(en blanco)"/>
    <s v="99 - MULTIPROVINCIAL"/>
    <n v="2546310"/>
    <n v="2482100"/>
    <n v="1429453.32"/>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N"/>
    <s v="00 - N/A"/>
    <s v="20 - FONDOS CON DESTINO ESPECÍFICO"/>
    <s v="(en blanco)"/>
    <s v="99 - MULTIPROVINCIAL"/>
    <n v="1340476"/>
    <n v="1040476"/>
    <n v="608.88"/>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APEL, CARTÓN E IMPRESOS"/>
    <s v="N"/>
    <s v="00 - N/A"/>
    <s v="10 - FONDO GENERAL"/>
    <s v="(en blanco)"/>
    <s v="99 - MULTIPROVINCIAL"/>
    <n v="814071"/>
    <n v="814071"/>
    <n v="247637.01"/>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APEL, CARTÓN E IMPRESOS"/>
    <s v="N"/>
    <s v="00 - N/A"/>
    <s v="20 - FONDOS CON DESTINO ESPECÍFICO"/>
    <s v="(en blanco)"/>
    <s v="99 - MULTIPROVINCIAL"/>
    <n v="152490"/>
    <n v="15249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CUERO, CAUCHO Y PLÁSTICO"/>
    <s v="N"/>
    <s v="00 - N/A"/>
    <s v="10 - FONDO GENERAL"/>
    <s v="(en blanco)"/>
    <s v="99 - MULTIPROVINCIAL"/>
    <n v="3683503"/>
    <n v="883503"/>
    <n v="82303.150000000009"/>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CUERO, CAUCHO Y PLÁSTICO"/>
    <s v="N"/>
    <s v="00 - N/A"/>
    <s v="20 - FONDOS CON DESTINO ESPECÍFICO"/>
    <s v="(en blanco)"/>
    <s v="99 - MULTIPROVINCIAL"/>
    <n v="4007070"/>
    <n v="3057070"/>
    <n v="1222942.8700000001"/>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N"/>
    <s v="00 - N/A"/>
    <s v="10 - FONDO GENERAL"/>
    <s v="(en blanco)"/>
    <s v="99 - MULTIPROVINCIAL"/>
    <n v="511774755"/>
    <n v="564411355"/>
    <n v="548197309.02000022"/>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N"/>
    <s v="00 - N/A"/>
    <s v="20 - FONDOS CON DESTINO ESPECÍFICO"/>
    <s v="(en blanco)"/>
    <s v="99 - MULTIPROVINCIAL"/>
    <n v="36325250"/>
    <n v="39470345"/>
    <n v="39193625.009999998"/>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2 - SOBRESUELDOS"/>
    <s v="N"/>
    <s v="00 - N/A"/>
    <s v="10 - FONDO GENERAL"/>
    <s v="(en blanco)"/>
    <s v="99 - MULTIPROVINCIAL"/>
    <n v="63607511"/>
    <n v="47045806"/>
    <n v="35571904.350000001"/>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2 - SOBRESUELDOS"/>
    <s v="N"/>
    <s v="00 - N/A"/>
    <s v="20 - FONDOS CON DESTINO ESPECÍFICO"/>
    <s v="(en blanco)"/>
    <s v="99 - MULTIPROVINCIAL"/>
    <n v="5588500"/>
    <n v="3363073"/>
    <n v="3278958.34"/>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N"/>
    <s v="00 - N/A"/>
    <s v="10 - FONDO GENERAL"/>
    <s v="(en blanco)"/>
    <s v="99 - MULTIPROVINCIAL"/>
    <n v="60031581"/>
    <n v="56773681"/>
    <n v="54225831.629999943"/>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N"/>
    <s v="00 - N/A"/>
    <s v="20 - FONDOS CON DESTINO ESPECÍFICO"/>
    <s v="(en blanco)"/>
    <s v="99 - MULTIPROVINCIAL"/>
    <n v="5126890"/>
    <n v="5315350"/>
    <n v="5273022.5999999978"/>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N"/>
    <s v="00 - N/A"/>
    <s v="10 - FONDO GENERAL"/>
    <s v="(en blanco)"/>
    <s v="99 - MULTIPROVINCIAL"/>
    <n v="2000000"/>
    <n v="2013841"/>
    <n v="1836047.54"/>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N"/>
    <s v="00 - N/A"/>
    <s v="10 - FONDO GENERAL"/>
    <s v="(en blanco)"/>
    <s v="99 - MULTIPROVINCIAL"/>
    <n v="1032720"/>
    <n v="1070952"/>
    <n v="828298.29999999993"/>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N"/>
    <s v="00 - N/A"/>
    <s v="20 - FONDOS CON DESTINO ESPECÍFICO"/>
    <s v="(en blanco)"/>
    <s v="99 - MULTIPROVINCIAL"/>
    <n v="1797500"/>
    <n v="2297500"/>
    <n v="190768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N"/>
    <s v="00 - N/A"/>
    <s v="10 - FONDO GENERAL"/>
    <s v="(en blanco)"/>
    <s v="99 - MULTIPROVINCIAL"/>
    <n v="6100050"/>
    <n v="2797025"/>
    <n v="2753532.5"/>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N"/>
    <s v="00 - N/A"/>
    <s v="20 - FONDOS CON DESTINO ESPECÍFICO"/>
    <s v="(en blanco)"/>
    <s v="99 - MULTIPROVINCIAL"/>
    <n v="3931302"/>
    <n v="1669302"/>
    <n v="1581725"/>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4 - TRANSPORTE Y ALMACENAJE"/>
    <s v="N"/>
    <s v="00 - N/A"/>
    <s v="10 - FONDO GENERAL"/>
    <s v="(en blanco)"/>
    <s v="99 - MULTIPROVINCIAL"/>
    <n v="194384"/>
    <n v="764384"/>
    <n v="63900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N"/>
    <s v="00 - N/A"/>
    <s v="10 - FONDO GENERAL"/>
    <s v="(en blanco)"/>
    <s v="99 - MULTIPROVINCIAL"/>
    <n v="27000"/>
    <n v="151699.97999999998"/>
    <n v="124699.98"/>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N"/>
    <s v="00 - N/A"/>
    <s v="20 - FONDOS CON DESTINO ESPECÍFICO"/>
    <s v="(en blanco)"/>
    <s v="99 - MULTIPROVINCIAL"/>
    <n v="243000"/>
    <n v="43000"/>
    <n v="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6 - SEGUROS"/>
    <s v="N"/>
    <s v="00 - N/A"/>
    <s v="10 - FONDO GENERAL"/>
    <s v="(en blanco)"/>
    <s v="99 - MULTIPROVINCIAL"/>
    <n v="2773920"/>
    <n v="1982774.04"/>
    <n v="1890762.0700000003"/>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N"/>
    <s v="00 - N/A"/>
    <s v="10 - FONDO GENERAL"/>
    <s v="(en blanco)"/>
    <s v="99 - MULTIPROVINCIAL"/>
    <n v="0"/>
    <n v="76320"/>
    <n v="3816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N"/>
    <s v="00 - N/A"/>
    <s v="10 - FONDO GENERAL"/>
    <s v="(en blanco)"/>
    <s v="99 - MULTIPROVINCIAL"/>
    <n v="0"/>
    <n v="5318885"/>
    <n v="1368744.11"/>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N"/>
    <s v="00 - N/A"/>
    <s v="20 - FONDOS CON DESTINO ESPECÍFICO"/>
    <s v="(en blanco)"/>
    <s v="99 - MULTIPROVINCIAL"/>
    <n v="1462500"/>
    <n v="0"/>
    <n v="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N"/>
    <s v="00 - N/A"/>
    <s v="10 - FONDO GENERAL"/>
    <s v="(en blanco)"/>
    <s v="99 - MULTIPROVINCIAL"/>
    <n v="3249800"/>
    <n v="1997766.63"/>
    <n v="1136707.1099999999"/>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N"/>
    <s v="00 - N/A"/>
    <s v="20 - FONDOS CON DESTINO ESPECÍFICO"/>
    <s v="(en blanco)"/>
    <s v="99 - MULTIPROVINCIAL"/>
    <n v="227480"/>
    <n v="227480"/>
    <n v="159949"/>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N"/>
    <s v="00 - N/A"/>
    <s v="10 - FONDO GENERAL"/>
    <s v="(en blanco)"/>
    <s v="99 - MULTIPROVINCIAL"/>
    <n v="4925068"/>
    <n v="625068"/>
    <n v="492073.68"/>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N"/>
    <s v="00 - N/A"/>
    <s v="20 - FONDOS CON DESTINO ESPECÍFICO"/>
    <s v="(en blanco)"/>
    <s v="99 - MULTIPROVINCIAL"/>
    <n v="209970"/>
    <n v="209970"/>
    <n v="6997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N"/>
    <s v="00 - N/A"/>
    <s v="10 - FONDO GENERAL"/>
    <s v="(en blanco)"/>
    <s v="99 - MULTIPROVINCIAL"/>
    <n v="4991440"/>
    <n v="6643106"/>
    <n v="5398762.1999999993"/>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N"/>
    <s v="00 - N/A"/>
    <s v="20 - FONDOS CON DESTINO ESPECÍFICO"/>
    <s v="(en blanco)"/>
    <s v="99 - MULTIPROVINCIAL"/>
    <n v="432399"/>
    <n v="432399"/>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4 - PRODUCTOS FARMACÉUTICOS"/>
    <s v="N"/>
    <s v="00 - N/A"/>
    <s v="10 - FONDO GENERAL"/>
    <s v="(en blanco)"/>
    <s v="99 - MULTIPROVINCIAL"/>
    <n v="4500"/>
    <n v="4500"/>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N"/>
    <s v="00 - N/A"/>
    <s v="10 - FONDO GENERAL"/>
    <s v="(en blanco)"/>
    <s v="99 - MULTIPROVINCIAL"/>
    <n v="1240280"/>
    <n v="2024456.32"/>
    <n v="1190332.1800000002"/>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N"/>
    <s v="00 - N/A"/>
    <s v="20 - FONDOS CON DESTINO ESPECÍFICO"/>
    <s v="(en blanco)"/>
    <s v="99 - MULTIPROVINCIAL"/>
    <n v="188090"/>
    <n v="188090"/>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N"/>
    <s v="00 - N/A"/>
    <s v="10 - FONDO GENERAL"/>
    <s v="(en blanco)"/>
    <s v="99 - MULTIPROVINCIAL"/>
    <n v="368545"/>
    <n v="293545"/>
    <n v="74999.929999999993"/>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N"/>
    <s v="00 - N/A"/>
    <s v="20 - FONDOS CON DESTINO ESPECÍFICO"/>
    <s v="(en blanco)"/>
    <s v="99 - MULTIPROVINCIAL"/>
    <n v="71904"/>
    <n v="71904"/>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45294839"/>
    <n v="2620809.4099999964"/>
    <n v="924554.52"/>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N"/>
    <s v="00 - N/A"/>
    <s v="20 - FONDOS CON DESTINO ESPECÍFICO"/>
    <s v="(en blanco)"/>
    <s v="99 - MULTIPROVINCIAL"/>
    <n v="2614284"/>
    <n v="1406254"/>
    <n v="195262.16000000003"/>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N"/>
    <s v="00 - N/A"/>
    <s v="10 - FONDO GENERAL"/>
    <s v="(en blanco)"/>
    <s v="99 - MULTIPROVINCIAL"/>
    <n v="10967987"/>
    <n v="1287327.83"/>
    <n v="1082082.83"/>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N"/>
    <s v="00 - N/A"/>
    <s v="20 - FONDOS CON DESTINO ESPECÍFICO"/>
    <s v="(en blanco)"/>
    <s v="99 - MULTIPROVINCIAL"/>
    <n v="143140"/>
    <n v="143140"/>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N"/>
    <s v="00 - N/A"/>
    <s v="10 - FONDO GENERAL"/>
    <s v="(en blanco)"/>
    <s v="99 - MULTIPROVINCIAL"/>
    <n v="656170"/>
    <n v="1333492.06"/>
    <n v="932147.96"/>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N"/>
    <s v="00 - N/A"/>
    <s v="20 - FONDOS CON DESTINO ESPECÍFICO"/>
    <s v="(en blanco)"/>
    <s v="99 - MULTIPROVINCIAL"/>
    <n v="1119862"/>
    <n v="969862"/>
    <n v="289335.53000000003"/>
  </r>
  <r>
    <s v="2022"/>
    <x v="0"/>
    <x v="0"/>
    <x v="0"/>
    <x v="0"/>
    <s v="2 - Poder Ejecutivo"/>
    <s v="0219 - MINISTERIO DE EDUCACIÓN SUPERIOR CIENCIA Y TECNOLOGÍA"/>
    <s v="4 - SERVICIOS SOCIALES"/>
    <s v="4.4 - Educación"/>
    <s v="4.4.04 - Educación superior"/>
    <s v="2.1 - REMUNERACIONES Y CONTRIBUCIONES"/>
    <s v="2.1.1 - REMUNERACIONES"/>
    <s v="N"/>
    <s v="00 - N/A"/>
    <s v="10 - FONDO GENERAL"/>
    <s v="(en blanco)"/>
    <s v="99 - MULTIPROVINCIAL"/>
    <n v="1114898967"/>
    <n v="1114251833.77"/>
    <n v="1097230462.7200003"/>
  </r>
  <r>
    <s v="2022"/>
    <x v="0"/>
    <x v="0"/>
    <x v="0"/>
    <x v="0"/>
    <s v="2 - Poder Ejecutivo"/>
    <s v="0219 - MINISTERIO DE EDUCACIÓN SUPERIOR CIENCIA Y TECNOLOGÍA"/>
    <s v="4 - SERVICIOS SOCIALES"/>
    <s v="4.4 - Educación"/>
    <s v="4.4.04 - Educación superior"/>
    <s v="2.1 - REMUNERACIONES Y CONTRIBUCIONES"/>
    <s v="2.1.1 - REMUNERACIONES"/>
    <s v="N"/>
    <s v="00 - N/A"/>
    <s v="70 - DONACION EXTERNA"/>
    <s v="(en blanco)"/>
    <s v="99 - MULTIPROVINCIAL"/>
    <n v="0"/>
    <n v="7713333"/>
    <n v="3677916.66"/>
  </r>
  <r>
    <s v="2022"/>
    <x v="0"/>
    <x v="0"/>
    <x v="0"/>
    <x v="0"/>
    <s v="2 - Poder Ejecutivo"/>
    <s v="0219 - MINISTERIO DE EDUCACIÓN SUPERIOR CIENCIA Y TECNOLOGÍA"/>
    <s v="4 - SERVICIOS SOCIALES"/>
    <s v="4.4 - Educación"/>
    <s v="4.4.04 - Educación superior"/>
    <s v="2.1 - REMUNERACIONES Y CONTRIBUCIONES"/>
    <s v="2.1.2 - SOBRESUELDOS"/>
    <s v="N"/>
    <s v="00 - N/A"/>
    <s v="10 - FONDO GENERAL"/>
    <s v="(en blanco)"/>
    <s v="99 - MULTIPROVINCIAL"/>
    <n v="55261680"/>
    <n v="110391340.58"/>
    <n v="108339211.32000002"/>
  </r>
  <r>
    <s v="2022"/>
    <x v="0"/>
    <x v="0"/>
    <x v="0"/>
    <x v="0"/>
    <s v="2 - Poder Ejecutivo"/>
    <s v="0219 - MINISTERIO DE EDUCACIÓN SUPERIOR CIENCIA Y TECNOLOGÍA"/>
    <s v="4 - SERVICIOS SOCIALES"/>
    <s v="4.4 - Educación"/>
    <s v="4.4.04 - Educación superior"/>
    <s v="2.1 - REMUNERACIONES Y CONTRIBUCIONES"/>
    <s v="2.1.3 - DIETAS Y GASTOS DE REPRESENTACIÓN"/>
    <s v="N"/>
    <s v="00 - N/A"/>
    <s v="10 - FONDO GENERAL"/>
    <s v="(en blanco)"/>
    <s v="99 - MULTIPROVINCIAL"/>
    <n v="60000"/>
    <n v="0"/>
    <n v="0"/>
  </r>
  <r>
    <s v="2022"/>
    <x v="0"/>
    <x v="0"/>
    <x v="0"/>
    <x v="0"/>
    <s v="2 - Poder Ejecutivo"/>
    <s v="0219 - MINISTERIO DE EDUCACIÓN SUPERIOR CIENCIA Y TECNOLOGÍA"/>
    <s v="4 - SERVICIOS SOCIALES"/>
    <s v="4.4 - Educación"/>
    <s v="4.4.04 - Educación superior"/>
    <s v="2.1 - REMUNERACIONES Y CONTRIBUCIONES"/>
    <s v="2.1.5 - CONTRIBUCIONES A LA SEGURIDAD SOCIAL"/>
    <s v="N"/>
    <s v="00 - N/A"/>
    <s v="10 - FONDO GENERAL"/>
    <s v="(en blanco)"/>
    <s v="99 - MULTIPROVINCIAL"/>
    <n v="151001863"/>
    <n v="154177716.87"/>
    <n v="149422499.90999967"/>
  </r>
  <r>
    <s v="2022"/>
    <x v="0"/>
    <x v="0"/>
    <x v="0"/>
    <x v="0"/>
    <s v="2 - Poder Ejecutivo"/>
    <s v="0219 - MINISTERIO DE EDUCACIÓN SUPERIOR CIENCIA Y TECNOLOGÍA"/>
    <s v="4 - SERVICIOS SOCIALES"/>
    <s v="4.4 - Educación"/>
    <s v="4.4.04 - Educación superior"/>
    <s v="2.1 - REMUNERACIONES Y CONTRIBUCIONES"/>
    <s v="2.1.5 - CONTRIBUCIONES A LA SEGURIDAD SOCIAL"/>
    <s v="N"/>
    <s v="00 - N/A"/>
    <s v="70 - DONACION EXTERNA"/>
    <s v="(en blanco)"/>
    <s v="99 - MULTIPROVINCIAL"/>
    <n v="0"/>
    <n v="1092208"/>
    <n v="514888.48000000004"/>
  </r>
  <r>
    <s v="2022"/>
    <x v="0"/>
    <x v="0"/>
    <x v="0"/>
    <x v="0"/>
    <s v="2 - Poder Ejecutivo"/>
    <s v="0219 - MINISTERIO DE EDUCACIÓN SUPERIOR CIENCIA Y TECNOLOGÍA"/>
    <s v="4 - SERVICIOS SOCIALES"/>
    <s v="4.4 - Educación"/>
    <s v="4.4.04 - Educación superior"/>
    <s v="2.2 - CONTRATACIÓN DE SERVICIOS"/>
    <s v="2.2.1 - SERVICIOS BÁSICOS"/>
    <s v="N"/>
    <s v="00 - N/A"/>
    <s v="10 - FONDO GENERAL"/>
    <s v="(en blanco)"/>
    <s v="99 - MULTIPROVINCIAL"/>
    <n v="53550416"/>
    <n v="53193116"/>
    <n v="42865281.980000004"/>
  </r>
  <r>
    <s v="2022"/>
    <x v="0"/>
    <x v="0"/>
    <x v="0"/>
    <x v="0"/>
    <s v="2 - Poder Ejecutivo"/>
    <s v="0219 - MINISTERIO DE EDUCACIÓN SUPERIOR CIENCIA Y TECNOLOGÍA"/>
    <s v="4 - SERVICIOS SOCIALES"/>
    <s v="4.4 - Educación"/>
    <s v="4.4.04 - Educación superior"/>
    <s v="2.2 - CONTRATACIÓN DE SERVICIOS"/>
    <s v="2.2.2 - PUBLICIDAD, IMPRESIÓN Y ENCUADERNACIÓN"/>
    <s v="N"/>
    <s v="00 - N/A"/>
    <s v="10 - FONDO GENERAL"/>
    <s v="(en blanco)"/>
    <s v="99 - MULTIPROVINCIAL"/>
    <n v="13988399"/>
    <n v="15748584.33"/>
    <n v="10489325.82"/>
  </r>
  <r>
    <s v="2022"/>
    <x v="0"/>
    <x v="0"/>
    <x v="0"/>
    <x v="0"/>
    <s v="2 - Poder Ejecutivo"/>
    <s v="0219 - MINISTERIO DE EDUCACIÓN SUPERIOR CIENCIA Y TECNOLOGÍA"/>
    <s v="4 - SERVICIOS SOCIALES"/>
    <s v="4.4 - Educación"/>
    <s v="4.4.04 - Educación superior"/>
    <s v="2.2 - CONTRATACIÓN DE SERVICIOS"/>
    <s v="2.2.2 - PUBLICIDAD, IMPRESIÓN Y ENCUADERNACIÓN"/>
    <s v="N"/>
    <s v="00 - N/A"/>
    <s v="20 - FONDOS CON DESTINO ESPECÍFICO"/>
    <s v="(en blanco)"/>
    <s v="99 - MULTIPROVINCIAL"/>
    <n v="1000000"/>
    <n v="3557778"/>
    <n v="2544425.1"/>
  </r>
  <r>
    <s v="2022"/>
    <x v="0"/>
    <x v="0"/>
    <x v="0"/>
    <x v="0"/>
    <s v="2 - Poder Ejecutivo"/>
    <s v="0219 - MINISTERIO DE EDUCACIÓN SUPERIOR CIENCIA Y TECNOLOGÍA"/>
    <s v="4 - SERVICIOS SOCIALES"/>
    <s v="4.4 - Educación"/>
    <s v="4.4.04 - Educación superior"/>
    <s v="2.2 - CONTRATACIÓN DE SERVICIOS"/>
    <s v="2.2.2 - PUBLICIDAD, IMPRESIÓN Y ENCUADERNACIÓN"/>
    <s v="N"/>
    <s v="00 - N/A"/>
    <s v="70 - DONACION EXTERNA"/>
    <s v="(en blanco)"/>
    <s v="99 - MULTIPROVINCIAL"/>
    <n v="0"/>
    <n v="400000"/>
    <n v="0"/>
  </r>
  <r>
    <s v="2022"/>
    <x v="0"/>
    <x v="0"/>
    <x v="0"/>
    <x v="0"/>
    <s v="2 - Poder Ejecutivo"/>
    <s v="0219 - MINISTERIO DE EDUCACIÓN SUPERIOR CIENCIA Y TECNOLOGÍA"/>
    <s v="4 - SERVICIOS SOCIALES"/>
    <s v="4.4 - Educación"/>
    <s v="4.4.04 - Educación superior"/>
    <s v="2.2 - CONTRATACIÓN DE SERVICIOS"/>
    <s v="2.2.3 - VIÁTICOS"/>
    <s v="N"/>
    <s v="00 - N/A"/>
    <s v="10 - FONDO GENERAL"/>
    <s v="(en blanco)"/>
    <s v="99 - MULTIPROVINCIAL"/>
    <n v="21585772"/>
    <n v="11838061"/>
    <n v="5391497.4399999995"/>
  </r>
  <r>
    <s v="2022"/>
    <x v="0"/>
    <x v="0"/>
    <x v="0"/>
    <x v="0"/>
    <s v="2 - Poder Ejecutivo"/>
    <s v="0219 - MINISTERIO DE EDUCACIÓN SUPERIOR CIENCIA Y TECNOLOGÍA"/>
    <s v="4 - SERVICIOS SOCIALES"/>
    <s v="4.4 - Educación"/>
    <s v="4.4.04 - Educación superior"/>
    <s v="2.2 - CONTRATACIÓN DE SERVICIOS"/>
    <s v="2.2.3 - VIÁTICOS"/>
    <s v="N"/>
    <s v="00 - N/A"/>
    <s v="70 - DONACION EXTERNA"/>
    <s v="(en blanco)"/>
    <s v="99 - MULTIPROVINCIAL"/>
    <n v="0"/>
    <n v="6050000"/>
    <n v="2116457.2799999998"/>
  </r>
  <r>
    <s v="2022"/>
    <x v="0"/>
    <x v="0"/>
    <x v="0"/>
    <x v="0"/>
    <s v="2 - Poder Ejecutivo"/>
    <s v="0219 - MINISTERIO DE EDUCACIÓN SUPERIOR CIENCIA Y TECNOLOGÍA"/>
    <s v="4 - SERVICIOS SOCIALES"/>
    <s v="4.4 - Educación"/>
    <s v="4.4.04 - Educación superior"/>
    <s v="2.2 - CONTRATACIÓN DE SERVICIOS"/>
    <s v="2.2.4 - TRANSPORTE Y ALMACENAJE"/>
    <s v="N"/>
    <s v="00 - N/A"/>
    <s v="10 - FONDO GENERAL"/>
    <s v="(en blanco)"/>
    <s v="99 - MULTIPROVINCIAL"/>
    <n v="6589026"/>
    <n v="3320000"/>
    <n v="233164"/>
  </r>
  <r>
    <s v="2022"/>
    <x v="0"/>
    <x v="0"/>
    <x v="0"/>
    <x v="0"/>
    <s v="2 - Poder Ejecutivo"/>
    <s v="0219 - MINISTERIO DE EDUCACIÓN SUPERIOR CIENCIA Y TECNOLOGÍA"/>
    <s v="4 - SERVICIOS SOCIALES"/>
    <s v="4.4 - Educación"/>
    <s v="4.4.04 - Educación superior"/>
    <s v="2.2 - CONTRATACIÓN DE SERVICIOS"/>
    <s v="2.2.4 - TRANSPORTE Y ALMACENAJE"/>
    <s v="N"/>
    <s v="00 - N/A"/>
    <s v="20 - FONDOS CON DESTINO ESPECÍFICO"/>
    <s v="(en blanco)"/>
    <s v="99 - MULTIPROVINCIAL"/>
    <n v="0"/>
    <n v="100000"/>
    <n v="0"/>
  </r>
  <r>
    <s v="2022"/>
    <x v="0"/>
    <x v="0"/>
    <x v="0"/>
    <x v="0"/>
    <s v="2 - Poder Ejecutivo"/>
    <s v="0219 - MINISTERIO DE EDUCACIÓN SUPERIOR CIENCIA Y TECNOLOGÍA"/>
    <s v="4 - SERVICIOS SOCIALES"/>
    <s v="4.4 - Educación"/>
    <s v="4.4.04 - Educación superior"/>
    <s v="2.2 - CONTRATACIÓN DE SERVICIOS"/>
    <s v="2.2.4 - TRANSPORTE Y ALMACENAJE"/>
    <s v="N"/>
    <s v="00 - N/A"/>
    <s v="70 - DONACION EXTERNA"/>
    <s v="(en blanco)"/>
    <s v="99 - MULTIPROVINCIAL"/>
    <n v="0"/>
    <n v="2195000"/>
    <n v="0"/>
  </r>
  <r>
    <s v="2022"/>
    <x v="0"/>
    <x v="0"/>
    <x v="0"/>
    <x v="0"/>
    <s v="2 - Poder Ejecutivo"/>
    <s v="0219 - MINISTERIO DE EDUCACIÓN SUPERIOR CIENCIA Y TECNOLOGÍA"/>
    <s v="4 - SERVICIOS SOCIALES"/>
    <s v="4.4 - Educación"/>
    <s v="4.4.04 - Educación superior"/>
    <s v="2.2 - CONTRATACIÓN DE SERVICIOS"/>
    <s v="2.2.5 - ALQUILERES Y RENTAS"/>
    <s v="N"/>
    <s v="00 - N/A"/>
    <s v="10 - FONDO GENERAL"/>
    <s v="(en blanco)"/>
    <s v="99 - MULTIPROVINCIAL"/>
    <n v="60147837"/>
    <n v="54033318.490000002"/>
    <n v="37129427"/>
  </r>
  <r>
    <s v="2022"/>
    <x v="0"/>
    <x v="0"/>
    <x v="0"/>
    <x v="0"/>
    <s v="2 - Poder Ejecutivo"/>
    <s v="0219 - MINISTERIO DE EDUCACIÓN SUPERIOR CIENCIA Y TECNOLOGÍA"/>
    <s v="4 - SERVICIOS SOCIALES"/>
    <s v="4.4 - Educación"/>
    <s v="4.4.04 - Educación superior"/>
    <s v="2.2 - CONTRATACIÓN DE SERVICIOS"/>
    <s v="2.2.5 - ALQUILERES Y RENTAS"/>
    <s v="N"/>
    <s v="00 - N/A"/>
    <s v="20 - FONDOS CON DESTINO ESPECÍFICO"/>
    <s v="(en blanco)"/>
    <s v="99 - MULTIPROVINCIAL"/>
    <n v="5200000"/>
    <n v="669845.16000000015"/>
    <n v="607483.56000000006"/>
  </r>
  <r>
    <s v="2022"/>
    <x v="0"/>
    <x v="0"/>
    <x v="0"/>
    <x v="0"/>
    <s v="2 - Poder Ejecutivo"/>
    <s v="0219 - MINISTERIO DE EDUCACIÓN SUPERIOR CIENCIA Y TECNOLOGÍA"/>
    <s v="4 - SERVICIOS SOCIALES"/>
    <s v="4.4 - Educación"/>
    <s v="4.4.04 - Educación superior"/>
    <s v="2.2 - CONTRATACIÓN DE SERVICIOS"/>
    <s v="2.2.5 - ALQUILERES Y RENTAS"/>
    <s v="N"/>
    <s v="00 - N/A"/>
    <s v="70 - DONACION EXTERNA"/>
    <s v="(en blanco)"/>
    <s v="99 - MULTIPROVINCIAL"/>
    <n v="0"/>
    <n v="4320000"/>
    <n v="0"/>
  </r>
  <r>
    <s v="2022"/>
    <x v="0"/>
    <x v="0"/>
    <x v="0"/>
    <x v="0"/>
    <s v="2 - Poder Ejecutivo"/>
    <s v="0219 - MINISTERIO DE EDUCACIÓN SUPERIOR CIENCIA Y TECNOLOGÍA"/>
    <s v="4 - SERVICIOS SOCIALES"/>
    <s v="4.4 - Educación"/>
    <s v="4.4.04 - Educación superior"/>
    <s v="2.2 - CONTRATACIÓN DE SERVICIOS"/>
    <s v="2.2.6 - SEGUROS"/>
    <s v="N"/>
    <s v="00 - N/A"/>
    <s v="10 - FONDO GENERAL"/>
    <s v="(en blanco)"/>
    <s v="99 - MULTIPROVINCIAL"/>
    <n v="40625843"/>
    <n v="31094193"/>
    <n v="29968516.739999995"/>
  </r>
  <r>
    <s v="2022"/>
    <x v="0"/>
    <x v="0"/>
    <x v="0"/>
    <x v="0"/>
    <s v="2 - Poder Ejecutivo"/>
    <s v="0219 - MINISTERIO DE EDUCACIÓN SUPERIOR CIENCIA Y TECNOLOGÍA"/>
    <s v="4 - SERVICIOS SOCIALES"/>
    <s v="4.4 - Educación"/>
    <s v="4.4.04 - Educación superior"/>
    <s v="2.2 - CONTRATACIÓN DE SERVICIOS"/>
    <s v="2.2.6 - SEGUROS"/>
    <s v="N"/>
    <s v="00 - N/A"/>
    <s v="70 - DONACION EXTERNA"/>
    <s v="(en blanco)"/>
    <s v="99 - MULTIPROVINCIAL"/>
    <n v="0"/>
    <n v="500000"/>
    <n v="0"/>
  </r>
  <r>
    <s v="2022"/>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s v="N"/>
    <s v="00 - N/A"/>
    <s v="10 - FONDO GENERAL"/>
    <s v="(en blanco)"/>
    <s v="99 - MULTIPROVINCIAL"/>
    <n v="17131446"/>
    <n v="2590734.2899999991"/>
    <n v="1672740.66"/>
  </r>
  <r>
    <s v="2022"/>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s v="N"/>
    <s v="00 - N/A"/>
    <s v="20 - FONDOS CON DESTINO ESPECÍFICO"/>
    <s v="(en blanco)"/>
    <s v="99 - MULTIPROVINCIAL"/>
    <n v="6000000"/>
    <n v="7012351.7599999998"/>
    <n v="4354563.25"/>
  </r>
  <r>
    <s v="2022"/>
    <x v="0"/>
    <x v="0"/>
    <x v="0"/>
    <x v="0"/>
    <s v="2 - Poder Ejecutivo"/>
    <s v="0219 - MINISTERIO DE EDUCACIÓN SUPERIOR CIENCIA Y TECNOLOGÍA"/>
    <s v="4 - SERVICIOS SOCIALES"/>
    <s v="4.4 - Educación"/>
    <s v="4.4.04 - Educación superior"/>
    <s v="2.2 - CONTRATACIÓN DE SERVICIOS"/>
    <s v="2.2.8 - OTROS SERVICIOS NO INCLUIDOS EN CONCEPTOS ANTERIORES"/>
    <s v="N"/>
    <s v="00 - N/A"/>
    <s v="10 - FONDO GENERAL"/>
    <s v="(en blanco)"/>
    <s v="99 - MULTIPROVINCIAL"/>
    <n v="331554206"/>
    <n v="273157631.38999999"/>
    <n v="183374287.86000004"/>
  </r>
  <r>
    <s v="2022"/>
    <x v="0"/>
    <x v="0"/>
    <x v="0"/>
    <x v="0"/>
    <s v="2 - Poder Ejecutivo"/>
    <s v="0219 - MINISTERIO DE EDUCACIÓN SUPERIOR CIENCIA Y TECNOLOGÍA"/>
    <s v="4 - SERVICIOS SOCIALES"/>
    <s v="4.4 - Educación"/>
    <s v="4.4.04 - Educación superior"/>
    <s v="2.2 - CONTRATACIÓN DE SERVICIOS"/>
    <s v="2.2.8 - OTROS SERVICIOS NO INCLUIDOS EN CONCEPTOS ANTERIORES"/>
    <s v="N"/>
    <s v="00 - N/A"/>
    <s v="20 - FONDOS CON DESTINO ESPECÍFICO"/>
    <s v="(en blanco)"/>
    <s v="99 - MULTIPROVINCIAL"/>
    <n v="5692463"/>
    <n v="6958302.2700000005"/>
    <n v="1293336.24"/>
  </r>
  <r>
    <s v="2022"/>
    <x v="0"/>
    <x v="0"/>
    <x v="0"/>
    <x v="0"/>
    <s v="2 - Poder Ejecutivo"/>
    <s v="0219 - MINISTERIO DE EDUCACIÓN SUPERIOR CIENCIA Y TECNOLOGÍA"/>
    <s v="4 - SERVICIOS SOCIALES"/>
    <s v="4.4 - Educación"/>
    <s v="4.4.04 - Educación superior"/>
    <s v="2.2 - CONTRATACIÓN DE SERVICIOS"/>
    <s v="2.2.8 - OTROS SERVICIOS NO INCLUIDOS EN CONCEPTOS ANTERIORES"/>
    <s v="N"/>
    <s v="00 - N/A"/>
    <s v="70 - DONACION EXTERNA"/>
    <s v="(en blanco)"/>
    <s v="99 - MULTIPROVINCIAL"/>
    <n v="0"/>
    <n v="60261491.43"/>
    <n v="17545177.350000001"/>
  </r>
  <r>
    <s v="2022"/>
    <x v="0"/>
    <x v="0"/>
    <x v="0"/>
    <x v="0"/>
    <s v="2 - Poder Ejecutivo"/>
    <s v="0219 - MINISTERIO DE EDUCACIÓN SUPERIOR CIENCIA Y TECNOLOGÍA"/>
    <s v="4 - SERVICIOS SOCIALES"/>
    <s v="4.4 - Educación"/>
    <s v="4.4.04 - Educación superior"/>
    <s v="2.2 - CONTRATACIÓN DE SERVICIOS"/>
    <s v="2.2.9 - OTRAS CONTRATACIONES DE SERVICIOS"/>
    <s v="N"/>
    <s v="00 - N/A"/>
    <s v="10 - FONDO GENERAL"/>
    <s v="(en blanco)"/>
    <s v="99 - MULTIPROVINCIAL"/>
    <n v="7284410"/>
    <n v="8051840"/>
    <n v="6545039.1399999997"/>
  </r>
  <r>
    <s v="2022"/>
    <x v="0"/>
    <x v="0"/>
    <x v="0"/>
    <x v="0"/>
    <s v="2 - Poder Ejecutivo"/>
    <s v="0219 - MINISTERIO DE EDUCACIÓN SUPERIOR CIENCIA Y TECNOLOGÍA"/>
    <s v="4 - SERVICIOS SOCIALES"/>
    <s v="4.4 - Educación"/>
    <s v="4.4.04 - Educación superior"/>
    <s v="2.2 - CONTRATACIÓN DE SERVICIOS"/>
    <s v="2.2.9 - OTRAS CONTRATACIONES DE SERVICIOS"/>
    <s v="N"/>
    <s v="00 - N/A"/>
    <s v="70 - DONACION EXTERNA"/>
    <s v="(en blanco)"/>
    <s v="99 - MULTIPROVINCIAL"/>
    <n v="0"/>
    <n v="1300000"/>
    <n v="70800"/>
  </r>
  <r>
    <s v="2022"/>
    <x v="0"/>
    <x v="0"/>
    <x v="0"/>
    <x v="0"/>
    <s v="2 - Poder Ejecutivo"/>
    <s v="0219 - MINISTERIO DE EDUCACIÓN SUPERIOR CIENCIA Y TECNOLOGÍA"/>
    <s v="4 - SERVICIOS SOCIALES"/>
    <s v="4.4 - Educación"/>
    <s v="4.4.04 - Educación superior"/>
    <s v="2.3 - MATERIALES Y SUMINISTROS"/>
    <s v="2.3.1 - ALIMENTOS Y PRODUCTOS AGROFORESTALES"/>
    <s v="N"/>
    <s v="00 - N/A"/>
    <s v="10 - FONDO GENERAL"/>
    <s v="(en blanco)"/>
    <s v="99 - MULTIPROVINCIAL"/>
    <n v="2330000"/>
    <n v="3090000"/>
    <n v="1726311.26"/>
  </r>
  <r>
    <s v="2022"/>
    <x v="0"/>
    <x v="0"/>
    <x v="0"/>
    <x v="0"/>
    <s v="2 - Poder Ejecutivo"/>
    <s v="0219 - MINISTERIO DE EDUCACIÓN SUPERIOR CIENCIA Y TECNOLOGÍA"/>
    <s v="4 - SERVICIOS SOCIALES"/>
    <s v="4.4 - Educación"/>
    <s v="4.4.04 - Educación superior"/>
    <s v="2.3 - MATERIALES Y SUMINISTROS"/>
    <s v="2.3.1 - ALIMENTOS Y PRODUCTOS AGROFORESTALES"/>
    <s v="N"/>
    <s v="00 - N/A"/>
    <s v="20 - FONDOS CON DESTINO ESPECÍFICO"/>
    <s v="(en blanco)"/>
    <s v="99 - MULTIPROVINCIAL"/>
    <n v="1700000"/>
    <n v="3283011"/>
    <n v="2218732.9499999997"/>
  </r>
  <r>
    <s v="2022"/>
    <x v="0"/>
    <x v="0"/>
    <x v="0"/>
    <x v="0"/>
    <s v="2 - Poder Ejecutivo"/>
    <s v="0219 - MINISTERIO DE EDUCACIÓN SUPERIOR CIENCIA Y TECNOLOGÍA"/>
    <s v="4 - SERVICIOS SOCIALES"/>
    <s v="4.4 - Educación"/>
    <s v="4.4.04 - Educación superior"/>
    <s v="2.3 - MATERIALES Y SUMINISTROS"/>
    <s v="2.3.2 - TEXTILES Y VESTUARIOS"/>
    <s v="N"/>
    <s v="00 - N/A"/>
    <s v="10 - FONDO GENERAL"/>
    <s v="(en blanco)"/>
    <s v="99 - MULTIPROVINCIAL"/>
    <n v="4600000"/>
    <n v="4068155"/>
    <n v="2364283.4999999995"/>
  </r>
  <r>
    <s v="2022"/>
    <x v="0"/>
    <x v="0"/>
    <x v="0"/>
    <x v="0"/>
    <s v="2 - Poder Ejecutivo"/>
    <s v="0219 - MINISTERIO DE EDUCACIÓN SUPERIOR CIENCIA Y TECNOLOGÍA"/>
    <s v="4 - SERVICIOS SOCIALES"/>
    <s v="4.4 - Educación"/>
    <s v="4.4.04 - Educación superior"/>
    <s v="2.3 - MATERIALES Y SUMINISTROS"/>
    <s v="2.3.2 - TEXTILES Y VESTUARIOS"/>
    <s v="N"/>
    <s v="00 - N/A"/>
    <s v="20 - FONDOS CON DESTINO ESPECÍFICO"/>
    <s v="(en blanco)"/>
    <s v="99 - MULTIPROVINCIAL"/>
    <n v="800000"/>
    <n v="856383.81"/>
    <n v="627670.39"/>
  </r>
  <r>
    <s v="2022"/>
    <x v="0"/>
    <x v="0"/>
    <x v="0"/>
    <x v="0"/>
    <s v="2 - Poder Ejecutivo"/>
    <s v="0219 - MINISTERIO DE EDUCACIÓN SUPERIOR CIENCIA Y TECNOLOGÍA"/>
    <s v="4 - SERVICIOS SOCIALES"/>
    <s v="4.4 - Educación"/>
    <s v="4.4.04 - Educación superior"/>
    <s v="2.3 - MATERIALES Y SUMINISTROS"/>
    <s v="2.3.4 - PRODUCTOS FARMACÉUTICOS"/>
    <s v="N"/>
    <s v="00 - N/A"/>
    <s v="10 - FONDO GENERAL"/>
    <s v="(en blanco)"/>
    <s v="99 - MULTIPROVINCIAL"/>
    <n v="500000"/>
    <n v="360663.51"/>
    <n v="119928.14"/>
  </r>
  <r>
    <s v="2022"/>
    <x v="0"/>
    <x v="0"/>
    <x v="0"/>
    <x v="0"/>
    <s v="2 - Poder Ejecutivo"/>
    <s v="0219 - MINISTERIO DE EDUCACIÓN SUPERIOR CIENCIA Y TECNOLOGÍA"/>
    <s v="4 - SERVICIOS SOCIALES"/>
    <s v="4.4 - Educación"/>
    <s v="4.4.04 - Educación superior"/>
    <s v="2.3 - MATERIALES Y SUMINISTROS"/>
    <s v="2.3.6 - PRODUCTOS DE MINERALES, METÁLICOS Y NO METÁLICOS"/>
    <s v="N"/>
    <s v="00 - N/A"/>
    <s v="10 - FONDO GENERAL"/>
    <s v="(en blanco)"/>
    <s v="99 - MULTIPROVINCIAL"/>
    <n v="674000"/>
    <n v="680475.88"/>
    <n v="505665.89999999997"/>
  </r>
  <r>
    <s v="2022"/>
    <x v="0"/>
    <x v="0"/>
    <x v="0"/>
    <x v="0"/>
    <s v="2 - Poder Ejecutivo"/>
    <s v="0219 - MINISTERIO DE EDUCACIÓN SUPERIOR CIENCIA Y TECNOLOGÍA"/>
    <s v="4 - SERVICIOS SOCIALES"/>
    <s v="4.4 - Educación"/>
    <s v="4.4.04 - Educación superior"/>
    <s v="2.3 - MATERIALES Y SUMINISTROS"/>
    <s v="2.3.6 - PRODUCTOS DE MINERALES, METÁLICOS Y NO METÁLICOS"/>
    <s v="N"/>
    <s v="00 - N/A"/>
    <s v="20 - FONDOS CON DESTINO ESPECÍFICO"/>
    <s v="(en blanco)"/>
    <s v="99 - MULTIPROVINCIAL"/>
    <n v="2650000"/>
    <n v="1011498.72"/>
    <n v="959074.96"/>
  </r>
  <r>
    <s v="2022"/>
    <x v="0"/>
    <x v="0"/>
    <x v="0"/>
    <x v="0"/>
    <s v="2 - Poder Ejecutivo"/>
    <s v="0219 - MINISTERIO DE EDUCACIÓN SUPERIOR CIENCIA Y TECNOLOGÍA"/>
    <s v="4 - SERVICIOS SOCIALES"/>
    <s v="4.4 - Educación"/>
    <s v="4.4.04 - Educación superior"/>
    <s v="2.3 - MATERIALES Y SUMINISTROS"/>
    <s v="2.3.7 - COMBUSTIBLES, LUBRICANTES, PRODUCTOS QUÍMICOS Y CONEXOS"/>
    <s v="N"/>
    <s v="00 - N/A"/>
    <s v="10 - FONDO GENERAL"/>
    <s v="(en blanco)"/>
    <s v="99 - MULTIPROVINCIAL"/>
    <n v="17300000"/>
    <n v="17225775.440000001"/>
    <n v="16295025.699999996"/>
  </r>
  <r>
    <s v="2022"/>
    <x v="0"/>
    <x v="0"/>
    <x v="0"/>
    <x v="0"/>
    <s v="2 - Poder Ejecutivo"/>
    <s v="0219 - MINISTERIO DE EDUCACIÓN SUPERIOR CIENCIA Y TECNOLOGÍA"/>
    <s v="4 - SERVICIOS SOCIALES"/>
    <s v="4.4 - Educación"/>
    <s v="4.4.04 - Educación superior"/>
    <s v="2.3 - MATERIALES Y SUMINISTROS"/>
    <s v="2.3.7 - COMBUSTIBLES, LUBRICANTES, PRODUCTOS QUÍMICOS Y CONEXOS"/>
    <s v="N"/>
    <s v="00 - N/A"/>
    <s v="20 - FONDOS CON DESTINO ESPECÍFICO"/>
    <s v="(en blanco)"/>
    <s v="99 - MULTIPROVINCIAL"/>
    <n v="1400000"/>
    <n v="605947.42999999993"/>
    <n v="299113.42"/>
  </r>
  <r>
    <s v="2022"/>
    <x v="0"/>
    <x v="0"/>
    <x v="0"/>
    <x v="0"/>
    <s v="2 - Poder Ejecutivo"/>
    <s v="0219 - MINISTERIO DE EDUCACIÓN SUPERIOR CIENCIA Y TECNOLOGÍA"/>
    <s v="4 - SERVICIOS SOCIALES"/>
    <s v="4.4 - Educación"/>
    <s v="4.4.04 - Educación superior"/>
    <s v="2.3 - MATERIALES Y SUMINISTROS"/>
    <s v="2.3.9 - PRODUCTOS Y ÚTILES VARIOS"/>
    <s v="N"/>
    <s v="00 - N/A"/>
    <s v="10 - FONDO GENERAL"/>
    <s v="(en blanco)"/>
    <s v="99 - MULTIPROVINCIAL"/>
    <n v="31559416"/>
    <n v="29140890.84"/>
    <n v="24186671.649999984"/>
  </r>
  <r>
    <s v="2022"/>
    <x v="0"/>
    <x v="0"/>
    <x v="0"/>
    <x v="0"/>
    <s v="2 - Poder Ejecutivo"/>
    <s v="0219 - MINISTERIO DE EDUCACIÓN SUPERIOR CIENCIA Y TECNOLOGÍA"/>
    <s v="4 - SERVICIOS SOCIALES"/>
    <s v="4.4 - Educación"/>
    <s v="4.4.04 - Educación superior"/>
    <s v="2.3 - MATERIALES Y SUMINISTROS"/>
    <s v="2.3.9 - PRODUCTOS Y ÚTILES VARIOS"/>
    <s v="N"/>
    <s v="00 - N/A"/>
    <s v="20 - FONDOS CON DESTINO ESPECÍFICO"/>
    <s v="(en blanco)"/>
    <s v="99 - MULTIPROVINCIAL"/>
    <n v="2900000"/>
    <n v="8185539.0999999996"/>
    <n v="4372162.76"/>
  </r>
  <r>
    <s v="2022"/>
    <x v="0"/>
    <x v="0"/>
    <x v="0"/>
    <x v="0"/>
    <s v="2 - Poder Ejecutivo"/>
    <s v="0219 - MINISTERIO DE EDUCACIÓN SUPERIOR CIENCIA Y TECNOLOGÍA"/>
    <s v="4 - SERVICIOS SOCIALES"/>
    <s v="4.4 - Educación"/>
    <s v="4.4.04 - Educación superior"/>
    <s v="2.3 - MATERIALES Y SUMINISTROS"/>
    <s v="2.3.3 - PAPEL, CARTÓN E IMPRESOS"/>
    <s v="N"/>
    <s v="00 - N/A"/>
    <s v="10 - FONDO GENERAL"/>
    <s v="(en blanco)"/>
    <s v="99 - MULTIPROVINCIAL"/>
    <n v="56401627"/>
    <n v="39109395"/>
    <n v="24345557.859999996"/>
  </r>
  <r>
    <s v="2022"/>
    <x v="0"/>
    <x v="0"/>
    <x v="0"/>
    <x v="0"/>
    <s v="2 - Poder Ejecutivo"/>
    <s v="0219 - MINISTERIO DE EDUCACIÓN SUPERIOR CIENCIA Y TECNOLOGÍA"/>
    <s v="4 - SERVICIOS SOCIALES"/>
    <s v="4.4 - Educación"/>
    <s v="4.4.04 - Educación superior"/>
    <s v="2.3 - MATERIALES Y SUMINISTROS"/>
    <s v="2.3.3 - PAPEL, CARTÓN E IMPRESOS"/>
    <s v="N"/>
    <s v="00 - N/A"/>
    <s v="20 - FONDOS CON DESTINO ESPECÍFICO"/>
    <s v="(en blanco)"/>
    <s v="99 - MULTIPROVINCIAL"/>
    <n v="2250000"/>
    <n v="5832755.6400000006"/>
    <n v="4774020.6399999997"/>
  </r>
  <r>
    <s v="2022"/>
    <x v="0"/>
    <x v="0"/>
    <x v="0"/>
    <x v="0"/>
    <s v="2 - Poder Ejecutivo"/>
    <s v="0219 - MINISTERIO DE EDUCACIÓN SUPERIOR CIENCIA Y TECNOLOGÍA"/>
    <s v="4 - SERVICIOS SOCIALES"/>
    <s v="4.4 - Educación"/>
    <s v="4.4.04 - Educación superior"/>
    <s v="2.3 - MATERIALES Y SUMINISTROS"/>
    <s v="2.3.5 - CUERO, CAUCHO Y PLÁSTICO"/>
    <s v="N"/>
    <s v="00 - N/A"/>
    <s v="10 - FONDO GENERAL"/>
    <s v="(en blanco)"/>
    <s v="99 - MULTIPROVINCIAL"/>
    <n v="320200"/>
    <n v="285610"/>
    <n v="170264.61000000002"/>
  </r>
  <r>
    <s v="2022"/>
    <x v="0"/>
    <x v="0"/>
    <x v="0"/>
    <x v="0"/>
    <s v="2 - Poder Ejecutivo"/>
    <s v="0219 - MINISTERIO DE EDUCACIÓN SUPERIOR CIENCIA Y TECNOLOGÍA"/>
    <s v="4 - SERVICIOS SOCIALES"/>
    <s v="4.4 - Educación"/>
    <s v="4.4.04 - Educación superior"/>
    <s v="2.3 - MATERIALES Y SUMINISTROS"/>
    <s v="2.3.5 - CUERO, CAUCHO Y PLÁSTICO"/>
    <s v="N"/>
    <s v="00 - N/A"/>
    <s v="20 - FONDOS CON DESTINO ESPECÍFICO"/>
    <s v="(en blanco)"/>
    <s v="99 - MULTIPROVINCIAL"/>
    <n v="500000"/>
    <n v="1612763.1099999999"/>
    <n v="766998.11"/>
  </r>
  <r>
    <s v="2022"/>
    <x v="0"/>
    <x v="0"/>
    <x v="0"/>
    <x v="0"/>
    <s v="2 - Poder Ejecutivo"/>
    <s v="0219 - MINISTERIO DE EDUCACIÓN SUPERIOR CIENCIA Y TECNOLOGÍA"/>
    <s v="4 - SERVICIOS SOCIALES"/>
    <s v="4.4 - Educación"/>
    <s v="4.4.06 - Educación técnica"/>
    <s v="2.1 - REMUNERACIONES Y CONTRIBUCIONES"/>
    <s v="2.1.1 - REMUNERACIONES"/>
    <s v="N"/>
    <s v="00 - N/A"/>
    <s v="10 - FONDO GENERAL"/>
    <s v="(en blanco)"/>
    <s v="99 - MULTIPROVINCIAL"/>
    <n v="312928374"/>
    <n v="353492700.76999998"/>
    <n v="339278926.94"/>
  </r>
  <r>
    <s v="2022"/>
    <x v="0"/>
    <x v="0"/>
    <x v="0"/>
    <x v="0"/>
    <s v="2 - Poder Ejecutivo"/>
    <s v="0219 - MINISTERIO DE EDUCACIÓN SUPERIOR CIENCIA Y TECNOLOGÍA"/>
    <s v="4 - SERVICIOS SOCIALES"/>
    <s v="4.4 - Educación"/>
    <s v="4.4.06 - Educación técnica"/>
    <s v="2.1 - REMUNERACIONES Y CONTRIBUCIONES"/>
    <s v="2.1.1 - REMUNERACIONES"/>
    <s v="N"/>
    <s v="00 - N/A"/>
    <s v="20 - FONDOS CON DESTINO ESPECÍFICO"/>
    <s v="(en blanco)"/>
    <s v="99 - MULTIPROVINCIAL"/>
    <n v="10480400"/>
    <n v="7915861.1999999993"/>
    <n v="7095441.3799999999"/>
  </r>
  <r>
    <s v="2022"/>
    <x v="0"/>
    <x v="0"/>
    <x v="0"/>
    <x v="0"/>
    <s v="2 - Poder Ejecutivo"/>
    <s v="0219 - MINISTERIO DE EDUCACIÓN SUPERIOR CIENCIA Y TECNOLOGÍA"/>
    <s v="4 - SERVICIOS SOCIALES"/>
    <s v="4.4 - Educación"/>
    <s v="4.4.06 - Educación técnica"/>
    <s v="2.1 - REMUNERACIONES Y CONTRIBUCIONES"/>
    <s v="2.1.2 - SOBRESUELDOS"/>
    <s v="N"/>
    <s v="00 - N/A"/>
    <s v="20 - FONDOS CON DESTINO ESPECÍFICO"/>
    <s v="(en blanco)"/>
    <s v="99 - MULTIPROVINCIAL"/>
    <n v="31271150"/>
    <n v="41427888.799999997"/>
    <n v="41427888.800000012"/>
  </r>
  <r>
    <s v="2022"/>
    <x v="0"/>
    <x v="0"/>
    <x v="0"/>
    <x v="0"/>
    <s v="2 - Poder Ejecutivo"/>
    <s v="0219 - MINISTERIO DE EDUCACIÓN SUPERIOR CIENCIA Y TECNOLOGÍA"/>
    <s v="4 - SERVICIOS SOCIALES"/>
    <s v="4.4 - Educación"/>
    <s v="4.4.06 - Educación técnica"/>
    <s v="2.1 - REMUNERACIONES Y CONTRIBUCIONES"/>
    <s v="2.1.3 - DIETAS Y GASTOS DE REPRESENTACIÓN"/>
    <s v="N"/>
    <s v="00 - N/A"/>
    <s v="20 - FONDOS CON DESTINO ESPECÍFICO"/>
    <s v="(en blanco)"/>
    <s v="99 - MULTIPROVINCIAL"/>
    <n v="0"/>
    <n v="45000"/>
    <n v="25191.599999999999"/>
  </r>
  <r>
    <s v="2022"/>
    <x v="0"/>
    <x v="0"/>
    <x v="0"/>
    <x v="0"/>
    <s v="2 - Poder Ejecutivo"/>
    <s v="0219 - MINISTERIO DE EDUCACIÓN SUPERIOR CIENCIA Y TECNOLOGÍA"/>
    <s v="4 - SERVICIOS SOCIALES"/>
    <s v="4.4 - Educación"/>
    <s v="4.4.06 - Educación técnica"/>
    <s v="2.1 - REMUNERACIONES Y CONTRIBUCIONES"/>
    <s v="2.1.4 - GRATIFICACIONES Y BONIFICACIONES"/>
    <s v="N"/>
    <s v="00 - N/A"/>
    <s v="20 - FONDOS CON DESTINO ESPECÍFICO"/>
    <s v="(en blanco)"/>
    <s v="99 - MULTIPROVINCIAL"/>
    <n v="100000"/>
    <n v="100000"/>
    <n v="35000"/>
  </r>
  <r>
    <s v="2022"/>
    <x v="0"/>
    <x v="0"/>
    <x v="0"/>
    <x v="0"/>
    <s v="2 - Poder Ejecutivo"/>
    <s v="0219 - MINISTERIO DE EDUCACIÓN SUPERIOR CIENCIA Y TECNOLOGÍA"/>
    <s v="4 - SERVICIOS SOCIALES"/>
    <s v="4.4 - Educación"/>
    <s v="4.4.06 - Educación técnica"/>
    <s v="2.1 - REMUNERACIONES Y CONTRIBUCIONES"/>
    <s v="2.1.5 - CONTRIBUCIONES A LA SEGURIDAD SOCIAL"/>
    <s v="N"/>
    <s v="00 - N/A"/>
    <s v="10 - FONDO GENERAL"/>
    <s v="(en blanco)"/>
    <s v="99 - MULTIPROVINCIAL"/>
    <n v="38914688"/>
    <n v="49080379.229999997"/>
    <n v="48453325.080000006"/>
  </r>
  <r>
    <s v="2022"/>
    <x v="0"/>
    <x v="0"/>
    <x v="0"/>
    <x v="0"/>
    <s v="2 - Poder Ejecutivo"/>
    <s v="0219 - MINISTERIO DE EDUCACIÓN SUPERIOR CIENCIA Y TECNOLOGÍA"/>
    <s v="4 - SERVICIOS SOCIALES"/>
    <s v="4.4 - Educación"/>
    <s v="4.4.06 - Educación técnica"/>
    <s v="2.1 - REMUNERACIONES Y CONTRIBUCIONES"/>
    <s v="2.1.5 - CONTRIBUCIONES A LA SEGURIDAD SOCIAL"/>
    <s v="N"/>
    <s v="00 - N/A"/>
    <s v="20 - FONDOS CON DESTINO ESPECÍFICO"/>
    <s v="(en blanco)"/>
    <s v="99 - MULTIPROVINCIAL"/>
    <n v="0"/>
    <n v="1222272"/>
    <n v="650571.60999999987"/>
  </r>
  <r>
    <s v="2022"/>
    <x v="0"/>
    <x v="0"/>
    <x v="0"/>
    <x v="0"/>
    <s v="2 - Poder Ejecutivo"/>
    <s v="0219 - MINISTERIO DE EDUCACIÓN SUPERIOR CIENCIA Y TECNOLOGÍA"/>
    <s v="4 - SERVICIOS SOCIALES"/>
    <s v="4.4 - Educación"/>
    <s v="4.4.06 - Educación técnica"/>
    <s v="2.2 - CONTRATACIÓN DE SERVICIOS"/>
    <s v="2.2.1 - SERVICIOS BÁSICOS"/>
    <s v="N"/>
    <s v="00 - N/A"/>
    <s v="10 - FONDO GENERAL"/>
    <s v="(en blanco)"/>
    <s v="99 - MULTIPROVINCIAL"/>
    <n v="1999999"/>
    <n v="1999999"/>
    <n v="1766920"/>
  </r>
  <r>
    <s v="2022"/>
    <x v="0"/>
    <x v="0"/>
    <x v="0"/>
    <x v="0"/>
    <s v="2 - Poder Ejecutivo"/>
    <s v="0219 - MINISTERIO DE EDUCACIÓN SUPERIOR CIENCIA Y TECNOLOGÍA"/>
    <s v="4 - SERVICIOS SOCIALES"/>
    <s v="4.4 - Educación"/>
    <s v="4.4.06 - Educación técnica"/>
    <s v="2.2 - CONTRATACIÓN DE SERVICIOS"/>
    <s v="2.2.1 - SERVICIOS BÁSICOS"/>
    <s v="N"/>
    <s v="00 - N/A"/>
    <s v="20 - FONDOS CON DESTINO ESPECÍFICO"/>
    <s v="(en blanco)"/>
    <s v="99 - MULTIPROVINCIAL"/>
    <n v="21713451"/>
    <n v="25412756.960000001"/>
    <n v="22796264.689999998"/>
  </r>
  <r>
    <s v="2022"/>
    <x v="0"/>
    <x v="0"/>
    <x v="0"/>
    <x v="0"/>
    <s v="2 - Poder Ejecutivo"/>
    <s v="0219 - MINISTERIO DE EDUCACIÓN SUPERIOR CIENCIA Y TECNOLOGÍA"/>
    <s v="4 - SERVICIOS SOCIALES"/>
    <s v="4.4 - Educación"/>
    <s v="4.4.06 - Educación técnica"/>
    <s v="2.2 - CONTRATACIÓN DE SERVICIOS"/>
    <s v="2.2.2 - PUBLICIDAD, IMPRESIÓN Y ENCUADERNACIÓN"/>
    <s v="N"/>
    <s v="00 - N/A"/>
    <s v="20 - FONDOS CON DESTINO ESPECÍFICO"/>
    <s v="(en blanco)"/>
    <s v="99 - MULTIPROVINCIAL"/>
    <n v="5000000"/>
    <n v="8009340.5499999998"/>
    <n v="5861305.8499999996"/>
  </r>
  <r>
    <s v="2022"/>
    <x v="0"/>
    <x v="0"/>
    <x v="0"/>
    <x v="0"/>
    <s v="2 - Poder Ejecutivo"/>
    <s v="0219 - MINISTERIO DE EDUCACIÓN SUPERIOR CIENCIA Y TECNOLOGÍA"/>
    <s v="4 - SERVICIOS SOCIALES"/>
    <s v="4.4 - Educación"/>
    <s v="4.4.06 - Educación técnica"/>
    <s v="2.2 - CONTRATACIÓN DE SERVICIOS"/>
    <s v="2.2.3 - VIÁTICOS"/>
    <s v="N"/>
    <s v="00 - N/A"/>
    <s v="20 - FONDOS CON DESTINO ESPECÍFICO"/>
    <s v="(en blanco)"/>
    <s v="99 - MULTIPROVINCIAL"/>
    <n v="1000000"/>
    <n v="1500000"/>
    <n v="1211481.8999999999"/>
  </r>
  <r>
    <s v="2022"/>
    <x v="0"/>
    <x v="0"/>
    <x v="0"/>
    <x v="0"/>
    <s v="2 - Poder Ejecutivo"/>
    <s v="0219 - MINISTERIO DE EDUCACIÓN SUPERIOR CIENCIA Y TECNOLOGÍA"/>
    <s v="4 - SERVICIOS SOCIALES"/>
    <s v="4.4 - Educación"/>
    <s v="4.4.06 - Educación técnica"/>
    <s v="2.2 - CONTRATACIÓN DE SERVICIOS"/>
    <s v="2.2.4 - TRANSPORTE Y ALMACENAJE"/>
    <s v="N"/>
    <s v="00 - N/A"/>
    <s v="20 - FONDOS CON DESTINO ESPECÍFICO"/>
    <s v="(en blanco)"/>
    <s v="99 - MULTIPROVINCIAL"/>
    <n v="1300000"/>
    <n v="1584063"/>
    <n v="984063"/>
  </r>
  <r>
    <s v="2022"/>
    <x v="0"/>
    <x v="0"/>
    <x v="0"/>
    <x v="0"/>
    <s v="2 - Poder Ejecutivo"/>
    <s v="0219 - MINISTERIO DE EDUCACIÓN SUPERIOR CIENCIA Y TECNOLOGÍA"/>
    <s v="4 - SERVICIOS SOCIALES"/>
    <s v="4.4 - Educación"/>
    <s v="4.4.06 - Educación técnica"/>
    <s v="2.2 - CONTRATACIÓN DE SERVICIOS"/>
    <s v="2.2.5 - ALQUILERES Y RENTAS"/>
    <s v="N"/>
    <s v="00 - N/A"/>
    <s v="10 - FONDO GENERAL"/>
    <s v="(en blanco)"/>
    <s v="99 - MULTIPROVINCIAL"/>
    <n v="0"/>
    <n v="5000000"/>
    <n v="0"/>
  </r>
  <r>
    <s v="2022"/>
    <x v="0"/>
    <x v="0"/>
    <x v="0"/>
    <x v="0"/>
    <s v="2 - Poder Ejecutivo"/>
    <s v="0219 - MINISTERIO DE EDUCACIÓN SUPERIOR CIENCIA Y TECNOLOGÍA"/>
    <s v="4 - SERVICIOS SOCIALES"/>
    <s v="4.4 - Educación"/>
    <s v="4.4.06 - Educación técnica"/>
    <s v="2.2 - CONTRATACIÓN DE SERVICIOS"/>
    <s v="2.2.5 - ALQUILERES Y RENTAS"/>
    <s v="N"/>
    <s v="00 - N/A"/>
    <s v="20 - FONDOS CON DESTINO ESPECÍFICO"/>
    <s v="(en blanco)"/>
    <s v="99 - MULTIPROVINCIAL"/>
    <n v="28659378"/>
    <n v="33757005.789999999"/>
    <n v="20175129.68"/>
  </r>
  <r>
    <s v="2022"/>
    <x v="0"/>
    <x v="0"/>
    <x v="0"/>
    <x v="0"/>
    <s v="2 - Poder Ejecutivo"/>
    <s v="0219 - MINISTERIO DE EDUCACIÓN SUPERIOR CIENCIA Y TECNOLOGÍA"/>
    <s v="4 - SERVICIOS SOCIALES"/>
    <s v="4.4 - Educación"/>
    <s v="4.4.06 - Educación técnica"/>
    <s v="2.2 - CONTRATACIÓN DE SERVICIOS"/>
    <s v="2.2.6 - SEGUROS"/>
    <s v="N"/>
    <s v="00 - N/A"/>
    <s v="20 - FONDOS CON DESTINO ESPECÍFICO"/>
    <s v="(en blanco)"/>
    <s v="99 - MULTIPROVINCIAL"/>
    <n v="5994229"/>
    <n v="6640717.8200000003"/>
    <n v="6313025.0400000019"/>
  </r>
  <r>
    <s v="2022"/>
    <x v="0"/>
    <x v="0"/>
    <x v="0"/>
    <x v="0"/>
    <s v="2 - Poder Ejecutivo"/>
    <s v="0219 - MINISTERIO DE EDUCACIÓN SUPERIOR CIENCIA Y TECNOLOGÍA"/>
    <s v="4 - SERVICIOS SOCIALES"/>
    <s v="4.4 - Educación"/>
    <s v="4.4.06 - Educación técnica"/>
    <s v="2.2 - CONTRATACIÓN DE SERVICIOS"/>
    <s v="2.2.7 - SERVICIOS DE CONSERVACIÓN, REPARACIONES MENORES E INSTALACIONES TEMPORALES"/>
    <s v="N"/>
    <s v="00 - N/A"/>
    <s v="20 - FONDOS CON DESTINO ESPECÍFICO"/>
    <s v="(en blanco)"/>
    <s v="99 - MULTIPROVINCIAL"/>
    <n v="14500000"/>
    <n v="16634152.75"/>
    <n v="4428487.4700000007"/>
  </r>
  <r>
    <s v="2022"/>
    <x v="0"/>
    <x v="0"/>
    <x v="0"/>
    <x v="0"/>
    <s v="2 - Poder Ejecutivo"/>
    <s v="0219 - MINISTERIO DE EDUCACIÓN SUPERIOR CIENCIA Y TECNOLOGÍA"/>
    <s v="4 - SERVICIOS SOCIALES"/>
    <s v="4.4 - Educación"/>
    <s v="4.4.06 - Educación técnica"/>
    <s v="2.2 - CONTRATACIÓN DE SERVICIOS"/>
    <s v="2.2.8 - OTROS SERVICIOS NO INCLUIDOS EN CONCEPTOS ANTERIORES"/>
    <s v="N"/>
    <s v="00 - N/A"/>
    <s v="20 - FONDOS CON DESTINO ESPECÍFICO"/>
    <s v="(en blanco)"/>
    <s v="99 - MULTIPROVINCIAL"/>
    <n v="46000000"/>
    <n v="9762093.2400000021"/>
    <n v="6741073.3599999985"/>
  </r>
  <r>
    <s v="2022"/>
    <x v="0"/>
    <x v="0"/>
    <x v="0"/>
    <x v="0"/>
    <s v="2 - Poder Ejecutivo"/>
    <s v="0219 - MINISTERIO DE EDUCACIÓN SUPERIOR CIENCIA Y TECNOLOGÍA"/>
    <s v="4 - SERVICIOS SOCIALES"/>
    <s v="4.4 - Educación"/>
    <s v="4.4.06 - Educación técnica"/>
    <s v="2.2 - CONTRATACIÓN DE SERVICIOS"/>
    <s v="2.2.9 - OTRAS CONTRATACIONES DE SERVICIOS"/>
    <s v="N"/>
    <s v="00 - N/A"/>
    <s v="20 - FONDOS CON DESTINO ESPECÍFICO"/>
    <s v="(en blanco)"/>
    <s v="99 - MULTIPROVINCIAL"/>
    <n v="1000000"/>
    <n v="3200000"/>
    <n v="708497"/>
  </r>
  <r>
    <s v="2022"/>
    <x v="0"/>
    <x v="0"/>
    <x v="0"/>
    <x v="0"/>
    <s v="2 - Poder Ejecutivo"/>
    <s v="0219 - MINISTERIO DE EDUCACIÓN SUPERIOR CIENCIA Y TECNOLOGÍA"/>
    <s v="4 - SERVICIOS SOCIALES"/>
    <s v="4.4 - Educación"/>
    <s v="4.4.06 - Educación técnica"/>
    <s v="2.3 - MATERIALES Y SUMINISTROS"/>
    <s v="2.3.1 - ALIMENTOS Y PRODUCTOS AGROFORESTALES"/>
    <s v="N"/>
    <s v="00 - N/A"/>
    <s v="20 - FONDOS CON DESTINO ESPECÍFICO"/>
    <s v="(en blanco)"/>
    <s v="99 - MULTIPROVINCIAL"/>
    <n v="800000"/>
    <n v="1334223.8999999999"/>
    <n v="750040.9"/>
  </r>
  <r>
    <s v="2022"/>
    <x v="0"/>
    <x v="0"/>
    <x v="0"/>
    <x v="0"/>
    <s v="2 - Poder Ejecutivo"/>
    <s v="0219 - MINISTERIO DE EDUCACIÓN SUPERIOR CIENCIA Y TECNOLOGÍA"/>
    <s v="4 - SERVICIOS SOCIALES"/>
    <s v="4.4 - Educación"/>
    <s v="4.4.06 - Educación técnica"/>
    <s v="2.3 - MATERIALES Y SUMINISTROS"/>
    <s v="2.3.2 - TEXTILES Y VESTUARIOS"/>
    <s v="N"/>
    <s v="00 - N/A"/>
    <s v="20 - FONDOS CON DESTINO ESPECÍFICO"/>
    <s v="(en blanco)"/>
    <s v="99 - MULTIPROVINCIAL"/>
    <n v="1000000"/>
    <n v="3230350.4"/>
    <n v="1830215.4"/>
  </r>
  <r>
    <s v="2022"/>
    <x v="0"/>
    <x v="0"/>
    <x v="0"/>
    <x v="0"/>
    <s v="2 - Poder Ejecutivo"/>
    <s v="0219 - MINISTERIO DE EDUCACIÓN SUPERIOR CIENCIA Y TECNOLOGÍA"/>
    <s v="4 - SERVICIOS SOCIALES"/>
    <s v="4.4 - Educación"/>
    <s v="4.4.06 - Educación técnica"/>
    <s v="2.3 - MATERIALES Y SUMINISTROS"/>
    <s v="2.3.4 - PRODUCTOS FARMACÉUTICOS"/>
    <s v="N"/>
    <s v="00 - N/A"/>
    <s v="20 - FONDOS CON DESTINO ESPECÍFICO"/>
    <s v="(en blanco)"/>
    <s v="99 - MULTIPROVINCIAL"/>
    <n v="250000"/>
    <n v="227409.7"/>
    <n v="86763.12"/>
  </r>
  <r>
    <s v="2022"/>
    <x v="0"/>
    <x v="0"/>
    <x v="0"/>
    <x v="0"/>
    <s v="2 - Poder Ejecutivo"/>
    <s v="0219 - MINISTERIO DE EDUCACIÓN SUPERIOR CIENCIA Y TECNOLOGÍA"/>
    <s v="4 - SERVICIOS SOCIALES"/>
    <s v="4.4 - Educación"/>
    <s v="4.4.06 - Educación técnica"/>
    <s v="2.3 - MATERIALES Y SUMINISTROS"/>
    <s v="2.3.6 - PRODUCTOS DE MINERALES, METÁLICOS Y NO METÁLICOS"/>
    <s v="N"/>
    <s v="00 - N/A"/>
    <s v="20 - FONDOS CON DESTINO ESPECÍFICO"/>
    <s v="(en blanco)"/>
    <s v="99 - MULTIPROVINCIAL"/>
    <n v="900000"/>
    <n v="907992.04"/>
    <n v="592548.50000000012"/>
  </r>
  <r>
    <s v="2022"/>
    <x v="0"/>
    <x v="0"/>
    <x v="0"/>
    <x v="0"/>
    <s v="2 - Poder Ejecutivo"/>
    <s v="0219 - MINISTERIO DE EDUCACIÓN SUPERIOR CIENCIA Y TECNOLOGÍA"/>
    <s v="4 - SERVICIOS SOCIALES"/>
    <s v="4.4 - Educación"/>
    <s v="4.4.06 - Educación técnica"/>
    <s v="2.3 - MATERIALES Y SUMINISTROS"/>
    <s v="2.3.7 - COMBUSTIBLES, LUBRICANTES, PRODUCTOS QUÍMICOS Y CONEXOS"/>
    <s v="N"/>
    <s v="00 - N/A"/>
    <s v="10 - FONDO GENERAL"/>
    <s v="(en blanco)"/>
    <s v="99 - MULTIPROVINCIAL"/>
    <n v="0"/>
    <n v="6049000"/>
    <n v="4000000"/>
  </r>
  <r>
    <s v="2022"/>
    <x v="0"/>
    <x v="0"/>
    <x v="0"/>
    <x v="0"/>
    <s v="2 - Poder Ejecutivo"/>
    <s v="0219 - MINISTERIO DE EDUCACIÓN SUPERIOR CIENCIA Y TECNOLOGÍA"/>
    <s v="4 - SERVICIOS SOCIALES"/>
    <s v="4.4 - Educación"/>
    <s v="4.4.06 - Educación técnica"/>
    <s v="2.3 - MATERIALES Y SUMINISTROS"/>
    <s v="2.3.7 - COMBUSTIBLES, LUBRICANTES, PRODUCTOS QUÍMICOS Y CONEXOS"/>
    <s v="N"/>
    <s v="00 - N/A"/>
    <s v="20 - FONDOS CON DESTINO ESPECÍFICO"/>
    <s v="(en blanco)"/>
    <s v="99 - MULTIPROVINCIAL"/>
    <n v="12000000"/>
    <n v="12171868.34"/>
    <n v="9198911.7599999998"/>
  </r>
  <r>
    <s v="2022"/>
    <x v="0"/>
    <x v="0"/>
    <x v="0"/>
    <x v="0"/>
    <s v="2 - Poder Ejecutivo"/>
    <s v="0219 - MINISTERIO DE EDUCACIÓN SUPERIOR CIENCIA Y TECNOLOGÍA"/>
    <s v="4 - SERVICIOS SOCIALES"/>
    <s v="4.4 - Educación"/>
    <s v="4.4.06 - Educación técnica"/>
    <s v="2.3 - MATERIALES Y SUMINISTROS"/>
    <s v="2.3.9 - PRODUCTOS Y ÚTILES VARIOS"/>
    <s v="N"/>
    <s v="00 - N/A"/>
    <s v="10 - FONDO GENERAL"/>
    <s v="(en blanco)"/>
    <s v="99 - MULTIPROVINCIAL"/>
    <n v="0"/>
    <n v="25223000"/>
    <n v="7414134.4000000004"/>
  </r>
  <r>
    <s v="2022"/>
    <x v="0"/>
    <x v="0"/>
    <x v="0"/>
    <x v="0"/>
    <s v="2 - Poder Ejecutivo"/>
    <s v="0219 - MINISTERIO DE EDUCACIÓN SUPERIOR CIENCIA Y TECNOLOGÍA"/>
    <s v="4 - SERVICIOS SOCIALES"/>
    <s v="4.4 - Educación"/>
    <s v="4.4.06 - Educación técnica"/>
    <s v="2.3 - MATERIALES Y SUMINISTROS"/>
    <s v="2.3.9 - PRODUCTOS Y ÚTILES VARIOS"/>
    <s v="N"/>
    <s v="00 - N/A"/>
    <s v="20 - FONDOS CON DESTINO ESPECÍFICO"/>
    <s v="(en blanco)"/>
    <s v="99 - MULTIPROVINCIAL"/>
    <n v="7350000"/>
    <n v="14951513.619999999"/>
    <n v="10316039.49"/>
  </r>
  <r>
    <s v="2022"/>
    <x v="0"/>
    <x v="0"/>
    <x v="0"/>
    <x v="0"/>
    <s v="2 - Poder Ejecutivo"/>
    <s v="0219 - MINISTERIO DE EDUCACIÓN SUPERIOR CIENCIA Y TECNOLOGÍA"/>
    <s v="4 - SERVICIOS SOCIALES"/>
    <s v="4.4 - Educación"/>
    <s v="4.4.06 - Educación técnica"/>
    <s v="2.3 - MATERIALES Y SUMINISTROS"/>
    <s v="2.3.3 - PAPEL, CARTÓN E IMPRESOS"/>
    <s v="N"/>
    <s v="00 - N/A"/>
    <s v="20 - FONDOS CON DESTINO ESPECÍFICO"/>
    <s v="(en blanco)"/>
    <s v="99 - MULTIPROVINCIAL"/>
    <n v="17806245"/>
    <n v="483193.66999999993"/>
    <n v="299602"/>
  </r>
  <r>
    <s v="2022"/>
    <x v="0"/>
    <x v="0"/>
    <x v="0"/>
    <x v="0"/>
    <s v="2 - Poder Ejecutivo"/>
    <s v="0219 - MINISTERIO DE EDUCACIÓN SUPERIOR CIENCIA Y TECNOLOGÍA"/>
    <s v="4 - SERVICIOS SOCIALES"/>
    <s v="4.4 - Educación"/>
    <s v="4.4.06 - Educación técnica"/>
    <s v="2.3 - MATERIALES Y SUMINISTROS"/>
    <s v="2.3.5 - CUERO, CAUCHO Y PLÁSTICO"/>
    <s v="N"/>
    <s v="00 - N/A"/>
    <s v="10 - FONDO GENERAL"/>
    <s v="(en blanco)"/>
    <s v="99 - MULTIPROVINCIAL"/>
    <n v="0"/>
    <n v="2256000"/>
    <n v="0"/>
  </r>
  <r>
    <s v="2022"/>
    <x v="0"/>
    <x v="0"/>
    <x v="0"/>
    <x v="0"/>
    <s v="2 - Poder Ejecutivo"/>
    <s v="0219 - MINISTERIO DE EDUCACIÓN SUPERIOR CIENCIA Y TECNOLOGÍA"/>
    <s v="4 - SERVICIOS SOCIALES"/>
    <s v="4.4 - Educación"/>
    <s v="4.4.06 - Educación técnica"/>
    <s v="2.3 - MATERIALES Y SUMINISTROS"/>
    <s v="2.3.5 - CUERO, CAUCHO Y PLÁSTICO"/>
    <s v="N"/>
    <s v="00 - N/A"/>
    <s v="20 - FONDOS CON DESTINO ESPECÍFICO"/>
    <s v="(en blanco)"/>
    <s v="99 - MULTIPROVINCIAL"/>
    <n v="300000"/>
    <n v="167088"/>
    <n v="104312"/>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04 - BARAHONA"/>
    <n v="10985000"/>
    <n v="7645000"/>
    <n v="7645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06 - DUARTE"/>
    <n v="10985000"/>
    <n v="7430000"/>
    <n v="7429166.6600000001"/>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08 - EL SEIBO"/>
    <n v="11245000"/>
    <n v="8395000"/>
    <n v="8395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21 - SAN CRISTOBAL"/>
    <n v="10985000"/>
    <n v="7481250"/>
    <n v="748125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25 - SANTIAGO"/>
    <n v="10985000"/>
    <n v="7990000"/>
    <n v="7990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99 - MULTIPROVINCIAL"/>
    <n v="1185417149"/>
    <n v="1159370484.05"/>
    <n v="1108196903.8500006"/>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70 - DONACION EXTERNA"/>
    <s v="(en blanco)"/>
    <s v="99 - MULTIPROVINCIAL"/>
    <n v="0"/>
    <n v="13530265.279999999"/>
    <n v="7911666.6699999999"/>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04 - BARAHONA"/>
    <n v="1690000"/>
    <n v="1116680.54"/>
    <n v="1116680.54"/>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06 - DUARTE"/>
    <n v="1690000"/>
    <n v="1155600"/>
    <n v="1142430.54"/>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08 - EL SEIBO"/>
    <n v="1730000"/>
    <n v="1265847.21"/>
    <n v="1265847.21"/>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21 - SAN CRISTOBAL"/>
    <n v="1690000"/>
    <n v="1071874.99"/>
    <n v="1071874.99"/>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25 - SANTIAGO"/>
    <n v="1690000"/>
    <n v="1225500"/>
    <n v="1137930.54"/>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99 - MULTIPROVINCIAL"/>
    <n v="192977640"/>
    <n v="289692655.73000002"/>
    <n v="198260471.24000001"/>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540000"/>
    <n v="540000"/>
    <n v="210873.79"/>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s v="N"/>
    <s v="00 - N/A"/>
    <s v="10 - FONDO GENERAL"/>
    <s v="(en blanco)"/>
    <s v="99 - MULTIPROVINCIAL"/>
    <n v="1000000"/>
    <n v="370000"/>
    <n v="175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04 - BARAHONA"/>
    <n v="1450406"/>
    <n v="1029132.5"/>
    <n v="1029132.5"/>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06 - DUARTE"/>
    <n v="1449392"/>
    <n v="1001192"/>
    <n v="1001015.9499999997"/>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08 - EL SEIBO"/>
    <n v="1487102"/>
    <n v="1121397.75"/>
    <n v="1121397.75"/>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21 - SAN CRISTOBAL"/>
    <n v="1450406"/>
    <n v="1004997.4"/>
    <n v="1004997.4"/>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25 - SANTIAGO"/>
    <n v="1450406"/>
    <n v="1064406"/>
    <n v="1063200.6000000001"/>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156064750"/>
    <n v="156973229.22"/>
    <n v="145972673.02000004"/>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70 - DONACION EXTERNA"/>
    <s v="(en blanco)"/>
    <s v="99 - MULTIPROVINCIAL"/>
    <n v="0"/>
    <n v="1622014"/>
    <n v="1055623.19"/>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04 - BARAHONA"/>
    <n v="266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06 - DUARTE"/>
    <n v="266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08 - EL SEIBO"/>
    <n v="266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21 - SAN CRISTOBAL"/>
    <n v="266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25 - SANTIAGO"/>
    <n v="266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99 - MULTIPROVINCIAL"/>
    <n v="52147000"/>
    <n v="54830895"/>
    <n v="51496357.060000047"/>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5417875"/>
    <n v="6863241.0899999999"/>
    <n v="4541524.93"/>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s v="N"/>
    <s v="00 - N/A"/>
    <s v="70 - DONACION EXTERNA"/>
    <s v="(en blanco)"/>
    <s v="99 - MULTIPROVINCIAL"/>
    <n v="0"/>
    <n v="15353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04 - BARAHONA"/>
    <n v="100000"/>
    <n v="75300"/>
    <n v="4195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06 - DUARTE"/>
    <n v="100000"/>
    <n v="66100"/>
    <n v="32754.62"/>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08 - EL SEIBO"/>
    <n v="100000"/>
    <n v="36300"/>
    <n v="290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21 - SAN CRISTOBAL"/>
    <n v="100000"/>
    <n v="334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25 - SANTIAGO"/>
    <n v="100000"/>
    <n v="82000"/>
    <n v="48032.5"/>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99 - MULTIPROVINCIAL"/>
    <n v="51677000"/>
    <n v="56654901"/>
    <n v="28122031.84"/>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70 - DONACION EXTERNA"/>
    <s v="(en blanco)"/>
    <s v="99 - MULTIPROVINCIAL"/>
    <n v="0"/>
    <n v="1809700"/>
    <n v="7920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04 - BARAHONA"/>
    <n v="2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06 - DUARTE"/>
    <n v="2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08 - EL SEIBO"/>
    <n v="2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21 - SAN CRISTOBAL"/>
    <n v="2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25 - SANTIAGO"/>
    <n v="2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99 - MULTIPROVINCIAL"/>
    <n v="10685650"/>
    <n v="6796748"/>
    <n v="2474940.7200000002"/>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04 - BARAHONA"/>
    <n v="5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06 - DUARTE"/>
    <n v="5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08 - EL SEIBO"/>
    <n v="5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21 - SAN CRISTOBAL"/>
    <n v="5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25 - SANTIAGO"/>
    <n v="5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99 - MULTIPROVINCIAL"/>
    <n v="31620600"/>
    <n v="65108886.840000004"/>
    <n v="50798644.870000005"/>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70 - DONACION EXTERNA"/>
    <s v="(en blanco)"/>
    <s v="99 - MULTIPROVINCIAL"/>
    <n v="0"/>
    <n v="85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S"/>
    <s v="00 - N/A"/>
    <s v="10 - FONDO GENERAL"/>
    <s v="(en blanco)"/>
    <s v="99 - MULTIPROVINCIAL"/>
    <n v="0"/>
    <n v="12744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04 - BARAHONA"/>
    <n v="120000"/>
    <n v="83606.100000000006"/>
    <n v="38911.299999999988"/>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06 - DUARTE"/>
    <n v="120000"/>
    <n v="129485.01000000001"/>
    <n v="89110.84"/>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08 - EL SEIBO"/>
    <n v="120000"/>
    <n v="120305.06"/>
    <n v="112344.13999999998"/>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21 - SAN CRISTOBAL"/>
    <n v="120000"/>
    <n v="4033.8000000000029"/>
    <n v="3253.7999999999988"/>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25 - SANTIAGO"/>
    <n v="120000"/>
    <n v="87898.32"/>
    <n v="21990.820000000003"/>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99 - MULTIPROVINCIAL"/>
    <n v="20163984"/>
    <n v="26042758.23"/>
    <n v="23831571.610000007"/>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04 - BARAHONA"/>
    <n v="10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06 - DUARTE"/>
    <n v="10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08 - EL SEIBO"/>
    <n v="10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21 - SAN CRISTOBAL"/>
    <n v="10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25 - SANTIAGO"/>
    <n v="10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9940727"/>
    <n v="17074064.32"/>
    <n v="13445272.870000005"/>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70 - DONACION EXTERNA"/>
    <s v="(en blanco)"/>
    <s v="99 - MULTIPROVINCIAL"/>
    <n v="0"/>
    <n v="3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4 - BARAHONA"/>
    <n v="20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6 - DUARTE"/>
    <n v="20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8 - EL SEIBO"/>
    <n v="20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21 - SAN CRISTOBAL"/>
    <n v="20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25 - SANTIAGO"/>
    <n v="20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45263805"/>
    <n v="44903030.810000002"/>
    <n v="31264763.869999994"/>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99 - MULTIPROVINCIAL"/>
    <n v="74607358"/>
    <n v="97716431.989999995"/>
    <n v="1071718"/>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04 - BARAHONA"/>
    <n v="150000"/>
    <n v="4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06 - DUARTE"/>
    <n v="150000"/>
    <n v="4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08 - EL SEIBO"/>
    <n v="150000"/>
    <n v="4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21 - SAN CRISTOBAL"/>
    <n v="150000"/>
    <n v="4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25 - SANTIAGO"/>
    <n v="150000"/>
    <n v="4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34055095"/>
    <n v="42975588.24000001"/>
    <n v="39056386.159999967"/>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70 - DONACION EXTERNA"/>
    <s v="(en blanco)"/>
    <s v="99 - MULTIPROVINCIAL"/>
    <n v="0"/>
    <n v="6863922"/>
    <n v="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9340000"/>
    <n v="10739393.48"/>
    <n v="10514094.999999994"/>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s v="N"/>
    <s v="00 - N/A"/>
    <s v="70 - DONACION EXTERNA"/>
    <s v="(en blanco)"/>
    <s v="99 - MULTIPROVINCIAL"/>
    <n v="2606100"/>
    <n v="2606100"/>
    <n v="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s v="N"/>
    <s v="00 - N/A"/>
    <s v="10 - FONDO GENERAL"/>
    <s v="(en blanco)"/>
    <s v="99 - MULTIPROVINCIAL"/>
    <n v="1938600"/>
    <n v="4538117.82"/>
    <n v="3850175.3"/>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s v="N"/>
    <s v="00 - N/A"/>
    <s v="10 - FONDO GENERAL"/>
    <s v="(en blanco)"/>
    <s v="99 - MULTIPROVINCIAL"/>
    <n v="435000"/>
    <n v="273227.36"/>
    <n v="122864.52"/>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546019"/>
    <n v="1154703"/>
    <n v="1049368.2"/>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4 - BARAHONA"/>
    <n v="192000"/>
    <n v="420000"/>
    <n v="41500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6 - DUARTE"/>
    <n v="192000"/>
    <n v="375000"/>
    <n v="35500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8 - EL SEIBO"/>
    <n v="192000"/>
    <n v="420000"/>
    <n v="41500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21 - SAN CRISTOBAL"/>
    <n v="192000"/>
    <n v="420000"/>
    <n v="41500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25 - SANTIAGO"/>
    <n v="192000"/>
    <n v="422000"/>
    <n v="41500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33490805"/>
    <n v="31572382.219999995"/>
    <n v="28645134.890000001"/>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N"/>
    <s v="00 - N/A"/>
    <s v="10 - FONDO GENERAL"/>
    <s v="(en blanco)"/>
    <s v="99 - MULTIPROVINCIAL"/>
    <n v="15997045"/>
    <n v="20309517.350000005"/>
    <n v="15950658.130000012"/>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N"/>
    <s v="00 - N/A"/>
    <s v="70 - DONACION EXTERNA"/>
    <s v="(en blanco)"/>
    <s v="99 - MULTIPROVINCIAL"/>
    <n v="0"/>
    <n v="418000"/>
    <n v="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APEL, CARTÓN E IMPRESOS"/>
    <s v="N"/>
    <s v="00 - N/A"/>
    <s v="10 - FONDO GENERAL"/>
    <s v="(en blanco)"/>
    <s v="99 - MULTIPROVINCIAL"/>
    <n v="4034535"/>
    <n v="4603824.45"/>
    <n v="3872253.82"/>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APEL, CARTÓN E IMPRESOS"/>
    <s v="N"/>
    <s v="00 - N/A"/>
    <s v="70 - DONACION EXTERNA"/>
    <s v="(en blanco)"/>
    <s v="99 - MULTIPROVINCIAL"/>
    <n v="0"/>
    <n v="50000"/>
    <n v="826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CUERO, CAUCHO Y PLÁSTICO"/>
    <s v="N"/>
    <s v="00 - N/A"/>
    <s v="10 - FONDO GENERAL"/>
    <s v="(en blanco)"/>
    <s v="99 - MULTIPROVINCIAL"/>
    <n v="2135000"/>
    <n v="2521625.5099999998"/>
    <n v="1348670.66"/>
  </r>
  <r>
    <s v="2022"/>
    <x v="0"/>
    <x v="0"/>
    <x v="0"/>
    <x v="0"/>
    <s v="2 - Poder Ejecutivo"/>
    <s v="0220 - MINISTERIO DE ECONOMÍA, PLANIFICACIÓN Y DESARROLLO"/>
    <s v="4 - SERVICIOS SOCIALES"/>
    <s v="4.5 - Protección social"/>
    <s v="4.5.08 - Equidad de género"/>
    <s v="2.1 - REMUNERACIONES Y CONTRIBUCIONES"/>
    <s v="2.1.1 - REMUNERACIONES"/>
    <s v="N"/>
    <s v="00 - N/A"/>
    <s v="10 - FONDO GENERAL"/>
    <s v="(en blanco)"/>
    <s v="99 - MULTIPROVINCIAL"/>
    <n v="4498000"/>
    <n v="946000"/>
    <n v="945388.89"/>
  </r>
  <r>
    <s v="2022"/>
    <x v="0"/>
    <x v="0"/>
    <x v="0"/>
    <x v="0"/>
    <s v="2 - Poder Ejecutivo"/>
    <s v="0220 - MINISTERIO DE ECONOMÍA, PLANIFICACIÓN Y DESARROLLO"/>
    <s v="4 - SERVICIOS SOCIALES"/>
    <s v="4.5 - Protección social"/>
    <s v="4.5.08 - Equidad de género"/>
    <s v="2.1 - REMUNERACIONES Y CONTRIBUCIONES"/>
    <s v="2.1.2 - SOBRESUELDOS"/>
    <s v="N"/>
    <s v="00 - N/A"/>
    <s v="10 - FONDO GENERAL"/>
    <s v="(en blanco)"/>
    <s v="99 - MULTIPROVINCIAL"/>
    <n v="511000"/>
    <n v="73000"/>
    <n v="72722.22"/>
  </r>
  <r>
    <s v="2022"/>
    <x v="0"/>
    <x v="0"/>
    <x v="0"/>
    <x v="0"/>
    <s v="2 - Poder Ejecutivo"/>
    <s v="0220 - MINISTERIO DE ECONOMÍA, PLANIFICACIÓN Y DESARROLLO"/>
    <s v="4 - SERVICIOS SOCIALES"/>
    <s v="4.5 - Protección social"/>
    <s v="4.5.08 - Equidad de género"/>
    <s v="2.1 - REMUNERACIONES Y CONTRIBUCIONES"/>
    <s v="2.1.5 - CONTRIBUCIONES A LA SEGURIDAD SOCIAL"/>
    <s v="N"/>
    <s v="00 - N/A"/>
    <s v="10 - FONDO GENERAL"/>
    <s v="(en blanco)"/>
    <s v="99 - MULTIPROVINCIAL"/>
    <n v="627449"/>
    <n v="145859"/>
    <n v="129555.8"/>
  </r>
  <r>
    <s v="2022"/>
    <x v="0"/>
    <x v="0"/>
    <x v="0"/>
    <x v="0"/>
    <s v="2 - Poder Ejecutivo"/>
    <s v="0220 - MINISTERIO DE ECONOMÍA, PLANIFICACIÓN Y DESARROLLO"/>
    <s v="4 - SERVICIOS SOCIALES"/>
    <s v="4.5 - Protección social"/>
    <s v="4.5.08 - Equidad de género"/>
    <s v="2.2 - CONTRATACIÓN DE SERVICIOS"/>
    <s v="2.2.8 - OTROS SERVICIOS NO INCLUIDOS EN CONCEPTOS ANTERIORES"/>
    <s v="N"/>
    <s v="00 - N/A"/>
    <s v="10 - FONDO GENERAL"/>
    <s v="(en blanco)"/>
    <s v="99 - MULTIPROVINCIAL"/>
    <n v="0"/>
    <n v="100000"/>
    <n v="0"/>
  </r>
  <r>
    <s v="2022"/>
    <x v="0"/>
    <x v="0"/>
    <x v="0"/>
    <x v="0"/>
    <s v="2 - Poder Ejecutivo"/>
    <s v="0220 - MINISTERIO DE ECONOMÍA, PLANIFICACIÓN Y DESARROLLO"/>
    <s v="4 - SERVICIOS SOCIALES"/>
    <s v="4.5 - Protección social"/>
    <s v="4.5.08 - Equidad de género"/>
    <s v="2.2 - CONTRATACIÓN DE SERVICIOS"/>
    <s v="2.2.9 - OTRAS CONTRATACIONES DE SERVICIOS"/>
    <s v="N"/>
    <s v="00 - N/A"/>
    <s v="10 - FONDO GENERAL"/>
    <s v="(en blanco)"/>
    <s v="99 - MULTIPROVINCIAL"/>
    <n v="0"/>
    <n v="22602"/>
    <n v="0"/>
  </r>
  <r>
    <s v="2022"/>
    <x v="0"/>
    <x v="0"/>
    <x v="0"/>
    <x v="0"/>
    <s v="2 - Poder Ejecutivo"/>
    <s v="0220 - MINISTERIO DE ECONOMÍA, PLANIFICACIÓN Y DESARROLLO"/>
    <s v="4 - SERVICIOS SOCIALES"/>
    <s v="4.5 - Protección social"/>
    <s v="4.5.08 - Equidad de género"/>
    <s v="2.3 - MATERIALES Y SUMINISTROS"/>
    <s v="2.3.9 - PRODUCTOS Y ÚTILES VARIOS"/>
    <s v="N"/>
    <s v="00 - N/A"/>
    <s v="10 - FONDO GENERAL"/>
    <s v="(en blanco)"/>
    <s v="99 - MULTIPROVINCIAL"/>
    <n v="70000"/>
    <n v="0"/>
    <n v="0"/>
  </r>
  <r>
    <s v="2022"/>
    <x v="0"/>
    <x v="0"/>
    <x v="0"/>
    <x v="0"/>
    <s v="2 - Poder Ejecutivo"/>
    <s v="0220 - MINISTERIO DE ECONOMÍA, PLANIFICACIÓN Y DESARROLLO"/>
    <s v="4 - SERVICIOS SOCIALES"/>
    <s v="4.5 - Protección social"/>
    <s v="4.5.08 - Equidad de género"/>
    <s v="2.3 - MATERIALES Y SUMINISTROS"/>
    <s v="2.3.3 - PAPEL, CARTÓN E IMPRESOS"/>
    <s v="N"/>
    <s v="00 - N/A"/>
    <s v="10 - FONDO GENERAL"/>
    <s v="(en blanco)"/>
    <s v="99 - MULTIPROVINCIAL"/>
    <n v="50000"/>
    <n v="0"/>
    <n v="0"/>
  </r>
  <r>
    <s v="2022"/>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s v="N"/>
    <s v="00 - N/A"/>
    <s v="10 - FONDO GENERAL"/>
    <s v="(en blanco)"/>
    <s v="99 - MULTIPROVINCIAL"/>
    <n v="374152100"/>
    <n v="378155053.5"/>
    <n v="364789118.55000001"/>
  </r>
  <r>
    <s v="2022"/>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s v="N"/>
    <s v="00 - N/A"/>
    <s v="10 - FONDO GENERAL"/>
    <s v="(en blanco)"/>
    <s v="99 - MULTIPROVINCIAL"/>
    <n v="83407200"/>
    <n v="88825200"/>
    <n v="84922916.819999993"/>
  </r>
  <r>
    <s v="2022"/>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50765595"/>
    <n v="51058321"/>
    <n v="48432350.199999936"/>
  </r>
  <r>
    <s v="2022"/>
    <x v="0"/>
    <x v="0"/>
    <x v="0"/>
    <x v="0"/>
    <s v="2 - Poder Ejecutivo"/>
    <s v="0221 - MINISTERIO DE ADMINISTRACIÓN PÚBLICA"/>
    <s v="1 - SERVICIOS  GENERALES"/>
    <s v="1.1 - Administración general"/>
    <s v="1.1.02 - Gestión administrativa, financiera, fiscal, económica y planificación"/>
    <s v="2.2 - CONTRATACIÓN DE SERVICIOS"/>
    <s v="2.2.1 - SERVICIOS BÁSICOS"/>
    <s v="N"/>
    <s v="00 - N/A"/>
    <s v="10 - FONDO GENERAL"/>
    <s v="(en blanco)"/>
    <s v="99 - MULTIPROVINCIAL"/>
    <n v="23300000"/>
    <n v="19300000"/>
    <n v="18259953.139999993"/>
  </r>
  <r>
    <s v="2022"/>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5500000"/>
    <n v="3498570"/>
    <n v="2198742.1800000002"/>
  </r>
  <r>
    <s v="2022"/>
    <x v="0"/>
    <x v="0"/>
    <x v="0"/>
    <x v="0"/>
    <s v="2 - Poder Ejecutivo"/>
    <s v="0221 - MINISTERIO DE ADMINISTRACIÓN PÚBLICA"/>
    <s v="1 - SERVICIOS  GENERALES"/>
    <s v="1.1 - Administración general"/>
    <s v="1.1.02 - Gestión administrativa, financiera, fiscal, económica y planificación"/>
    <s v="2.2 - CONTRATACIÓN DE SERVICIOS"/>
    <s v="2.2.3 - VIÁTICOS"/>
    <s v="N"/>
    <s v="00 - N/A"/>
    <s v="10 - FONDO GENERAL"/>
    <s v="(en blanco)"/>
    <s v="99 - MULTIPROVINCIAL"/>
    <n v="6200000"/>
    <n v="3046000"/>
    <n v="1475814.4700000002"/>
  </r>
  <r>
    <s v="2022"/>
    <x v="0"/>
    <x v="0"/>
    <x v="0"/>
    <x v="0"/>
    <s v="2 - Poder Ejecutivo"/>
    <s v="0221 - MINISTERIO DE ADMINISTRACIÓN PÚBLICA"/>
    <s v="1 - SERVICIOS  GENERALES"/>
    <s v="1.1 - Administración general"/>
    <s v="1.1.02 - Gestión administrativa, financiera, fiscal, económica y planificación"/>
    <s v="2.2 - CONTRATACIÓN DE SERVICIOS"/>
    <s v="2.2.4 - TRANSPORTE Y ALMACENAJE"/>
    <s v="N"/>
    <s v="00 - N/A"/>
    <s v="10 - FONDO GENERAL"/>
    <s v="(en blanco)"/>
    <s v="99 - MULTIPROVINCIAL"/>
    <n v="4500000"/>
    <n v="2130400"/>
    <n v="605280.71"/>
  </r>
  <r>
    <s v="2022"/>
    <x v="0"/>
    <x v="0"/>
    <x v="0"/>
    <x v="0"/>
    <s v="2 - Poder Ejecutivo"/>
    <s v="0221 - MINISTERIO DE ADMINISTRACIÓN PÚBLICA"/>
    <s v="1 - SERVICIOS  GENERALES"/>
    <s v="1.1 - Administración general"/>
    <s v="1.1.02 - Gestión administrativa, financiera, fiscal, económica y planificación"/>
    <s v="2.2 - CONTRATACIÓN DE SERVICIOS"/>
    <s v="2.2.5 - ALQUILERES Y RENTAS"/>
    <s v="N"/>
    <s v="00 - N/A"/>
    <s v="10 - FONDO GENERAL"/>
    <s v="(en blanco)"/>
    <s v="99 - MULTIPROVINCIAL"/>
    <n v="7500000"/>
    <n v="17101210"/>
    <n v="4258219.0999999996"/>
  </r>
  <r>
    <s v="2022"/>
    <x v="0"/>
    <x v="0"/>
    <x v="0"/>
    <x v="0"/>
    <s v="2 - Poder Ejecutivo"/>
    <s v="0221 - MINISTERIO DE ADMINISTRACIÓN PÚBLICA"/>
    <s v="1 - SERVICIOS  GENERALES"/>
    <s v="1.1 - Administración general"/>
    <s v="1.1.02 - Gestión administrativa, financiera, fiscal, económica y planificación"/>
    <s v="2.2 - CONTRATACIÓN DE SERVICIOS"/>
    <s v="2.2.6 - SEGUROS"/>
    <s v="N"/>
    <s v="00 - N/A"/>
    <s v="10 - FONDO GENERAL"/>
    <s v="(en blanco)"/>
    <s v="99 - MULTIPROVINCIAL"/>
    <n v="15300000"/>
    <n v="17700000"/>
    <n v="17660967.59"/>
  </r>
  <r>
    <s v="2022"/>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18150000"/>
    <n v="10663126.01"/>
    <n v="6532119.8500000006"/>
  </r>
  <r>
    <s v="2022"/>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59400000"/>
    <n v="70106811.489999995"/>
    <n v="52636170.669999994"/>
  </r>
  <r>
    <s v="2022"/>
    <x v="0"/>
    <x v="0"/>
    <x v="0"/>
    <x v="0"/>
    <s v="2 - Poder Ejecutivo"/>
    <s v="0221 - MINISTERIO DE ADMINISTRACIÓN PÚBLICA"/>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4171192"/>
    <n v="9833192"/>
    <n v="6158489.3100000005"/>
  </r>
  <r>
    <s v="2022"/>
    <x v="0"/>
    <x v="0"/>
    <x v="0"/>
    <x v="0"/>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2000000"/>
    <n v="2697000"/>
    <n v="1594877.37"/>
  </r>
  <r>
    <s v="2022"/>
    <x v="0"/>
    <x v="0"/>
    <x v="0"/>
    <x v="0"/>
    <s v="2 - Poder Ejecutivo"/>
    <s v="0221 - MINISTERIO DE ADMINISTRACIÓN PÚBLICA"/>
    <s v="1 - SERVICIOS  GENERALES"/>
    <s v="1.1 - Administración general"/>
    <s v="1.1.02 - Gestión administrativa, financiera, fiscal, económica y planificación"/>
    <s v="2.3 - MATERIALES Y SUMINISTROS"/>
    <s v="2.3.2 - TEXTILES Y VESTUARIOS"/>
    <s v="N"/>
    <s v="00 - N/A"/>
    <s v="10 - FONDO GENERAL"/>
    <s v="(en blanco)"/>
    <s v="99 - MULTIPROVINCIAL"/>
    <n v="1000000"/>
    <n v="900000"/>
    <n v="126151.28"/>
  </r>
  <r>
    <s v="2022"/>
    <x v="0"/>
    <x v="0"/>
    <x v="0"/>
    <x v="0"/>
    <s v="2 - Poder Ejecutivo"/>
    <s v="0221 - MINISTERIO DE ADMINISTRACIÓN PÚBLICA"/>
    <s v="1 - SERVICIOS  GENERALES"/>
    <s v="1.1 - Administración general"/>
    <s v="1.1.02 - Gestión administrativa, financiera, fiscal, económica y planificación"/>
    <s v="2.3 - MATERIALES Y SUMINISTROS"/>
    <s v="2.3.4 - PRODUCTOS FARMACÉUTICOS"/>
    <s v="N"/>
    <s v="00 - N/A"/>
    <s v="10 - FONDO GENERAL"/>
    <s v="(en blanco)"/>
    <s v="99 - MULTIPROVINCIAL"/>
    <n v="0"/>
    <n v="148000"/>
    <n v="147025.4"/>
  </r>
  <r>
    <s v="2022"/>
    <x v="0"/>
    <x v="0"/>
    <x v="0"/>
    <x v="0"/>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700000"/>
    <n v="330000"/>
    <n v="255733"/>
  </r>
  <r>
    <s v="2022"/>
    <x v="0"/>
    <x v="0"/>
    <x v="0"/>
    <x v="0"/>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9500000"/>
    <n v="9576663"/>
    <n v="9181306.1199999992"/>
  </r>
  <r>
    <s v="2022"/>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6600000"/>
    <n v="5506356"/>
    <n v="4333765.169999999"/>
  </r>
  <r>
    <s v="2022"/>
    <x v="0"/>
    <x v="0"/>
    <x v="0"/>
    <x v="0"/>
    <s v="2 - Poder Ejecutivo"/>
    <s v="0221 - MINISTERIO DE ADMINISTRACIÓN PÚBLICA"/>
    <s v="1 - SERVICIOS  GENERALES"/>
    <s v="1.1 - Administración general"/>
    <s v="1.1.02 - Gestión administrativa, financiera, fiscal, económica y planificación"/>
    <s v="2.3 - MATERIALES Y SUMINISTROS"/>
    <s v="2.3.3 - PAPEL, CARTÓN E IMPRESOS"/>
    <s v="N"/>
    <s v="00 - N/A"/>
    <s v="10 - FONDO GENERAL"/>
    <s v="(en blanco)"/>
    <s v="99 - MULTIPROVINCIAL"/>
    <n v="1600000"/>
    <n v="2977000"/>
    <n v="2176220.6799999997"/>
  </r>
  <r>
    <s v="2022"/>
    <x v="0"/>
    <x v="0"/>
    <x v="0"/>
    <x v="0"/>
    <s v="2 - Poder Ejecutivo"/>
    <s v="0221 - MINISTERIO DE ADMINISTRACIÓN PÚBLICA"/>
    <s v="1 - SERVICIOS  GENERALES"/>
    <s v="1.1 - Administración general"/>
    <s v="1.1.02 - Gestión administrativa, financiera, fiscal, económica y planificación"/>
    <s v="2.3 - MATERIALES Y SUMINISTROS"/>
    <s v="2.3.5 - CUERO, CAUCHO Y PLÁSTICO"/>
    <s v="N"/>
    <s v="00 - N/A"/>
    <s v="10 - FONDO GENERAL"/>
    <s v="(en blanco)"/>
    <s v="99 - MULTIPROVINCIAL"/>
    <n v="550000"/>
    <n v="1050000"/>
    <n v="347170.95999999996"/>
  </r>
  <r>
    <s v="2022"/>
    <x v="0"/>
    <x v="0"/>
    <x v="0"/>
    <x v="0"/>
    <s v="2 - Poder Ejecutivo"/>
    <s v="0221 - MINISTERIO DE ADMINISTRACIÓN PÚBLICA"/>
    <s v="2 - SERVICIOS ECONÓMICOS"/>
    <s v="2.7 - Comunicaciones"/>
    <s v="2.7.01 - Comunicaciones"/>
    <s v="2.1 - REMUNERACIONES Y CONTRIBUCIONES"/>
    <s v="2.1.1 - REMUNERACIONES"/>
    <s v="N"/>
    <s v="00 - N/A"/>
    <s v="10 - FONDO GENERAL"/>
    <s v="(en blanco)"/>
    <s v="99 - MULTIPROVINCIAL"/>
    <n v="288899750"/>
    <n v="366874537.63999999"/>
    <n v="332105852.30999994"/>
  </r>
  <r>
    <s v="2022"/>
    <x v="0"/>
    <x v="0"/>
    <x v="0"/>
    <x v="0"/>
    <s v="2 - Poder Ejecutivo"/>
    <s v="0221 - MINISTERIO DE ADMINISTRACIÓN PÚBLICA"/>
    <s v="2 - SERVICIOS ECONÓMICOS"/>
    <s v="2.7 - Comunicaciones"/>
    <s v="2.7.01 - Comunicaciones"/>
    <s v="2.1 - REMUNERACIONES Y CONTRIBUCIONES"/>
    <s v="2.1.2 - SOBRESUELDOS"/>
    <s v="N"/>
    <s v="00 - N/A"/>
    <s v="10 - FONDO GENERAL"/>
    <s v="(en blanco)"/>
    <s v="99 - MULTIPROVINCIAL"/>
    <n v="52621500"/>
    <n v="60329504"/>
    <n v="55647515.839999989"/>
  </r>
  <r>
    <s v="2022"/>
    <x v="0"/>
    <x v="0"/>
    <x v="0"/>
    <x v="0"/>
    <s v="2 - Poder Ejecutivo"/>
    <s v="0221 - MINISTERIO DE ADMINISTRACIÓN PÚBLICA"/>
    <s v="2 - SERVICIOS ECONÓMICOS"/>
    <s v="2.7 - Comunicaciones"/>
    <s v="2.7.01 - Comunicaciones"/>
    <s v="2.1 - REMUNERACIONES Y CONTRIBUCIONES"/>
    <s v="2.1.5 - CONTRIBUCIONES A LA SEGURIDAD SOCIAL"/>
    <s v="N"/>
    <s v="00 - N/A"/>
    <s v="10 - FONDO GENERAL"/>
    <s v="(en blanco)"/>
    <s v="99 - MULTIPROVINCIAL"/>
    <n v="40546342"/>
    <n v="50145034.649999991"/>
    <n v="45933909.44000002"/>
  </r>
  <r>
    <s v="2022"/>
    <x v="0"/>
    <x v="0"/>
    <x v="0"/>
    <x v="0"/>
    <s v="2 - Poder Ejecutivo"/>
    <s v="0221 - MINISTERIO DE ADMINISTRACIÓN PÚBLICA"/>
    <s v="2 - SERVICIOS ECONÓMICOS"/>
    <s v="2.7 - Comunicaciones"/>
    <s v="2.7.01 - Comunicaciones"/>
    <s v="2.2 - CONTRATACIÓN DE SERVICIOS"/>
    <s v="2.2.1 - SERVICIOS BÁSICOS"/>
    <s v="N"/>
    <s v="00 - N/A"/>
    <s v="10 - FONDO GENERAL"/>
    <s v="(en blanco)"/>
    <s v="99 - MULTIPROVINCIAL"/>
    <n v="67500000"/>
    <n v="61176942.740000002"/>
    <n v="58071768.259999998"/>
  </r>
  <r>
    <s v="2022"/>
    <x v="0"/>
    <x v="0"/>
    <x v="0"/>
    <x v="0"/>
    <s v="2 - Poder Ejecutivo"/>
    <s v="0221 - MINISTERIO DE ADMINISTRACIÓN PÚBLICA"/>
    <s v="2 - SERVICIOS ECONÓMICOS"/>
    <s v="2.7 - Comunicaciones"/>
    <s v="2.7.01 - Comunicaciones"/>
    <s v="2.2 - CONTRATACIÓN DE SERVICIOS"/>
    <s v="2.2.2 - PUBLICIDAD, IMPRESIÓN Y ENCUADERNACIÓN"/>
    <s v="N"/>
    <s v="00 - N/A"/>
    <s v="10 - FONDO GENERAL"/>
    <s v="(en blanco)"/>
    <s v="99 - MULTIPROVINCIAL"/>
    <n v="3800000"/>
    <n v="1900000"/>
    <n v="998280"/>
  </r>
  <r>
    <s v="2022"/>
    <x v="0"/>
    <x v="0"/>
    <x v="0"/>
    <x v="0"/>
    <s v="2 - Poder Ejecutivo"/>
    <s v="0221 - MINISTERIO DE ADMINISTRACIÓN PÚBLICA"/>
    <s v="2 - SERVICIOS ECONÓMICOS"/>
    <s v="2.7 - Comunicaciones"/>
    <s v="2.7.01 - Comunicaciones"/>
    <s v="2.2 - CONTRATACIÓN DE SERVICIOS"/>
    <s v="2.2.5 - ALQUILERES Y RENTAS"/>
    <s v="N"/>
    <s v="00 - N/A"/>
    <s v="10 - FONDO GENERAL"/>
    <s v="(en blanco)"/>
    <s v="99 - MULTIPROVINCIAL"/>
    <n v="129951500"/>
    <n v="87679210.970000014"/>
    <n v="43908738.150000006"/>
  </r>
  <r>
    <s v="2022"/>
    <x v="0"/>
    <x v="0"/>
    <x v="0"/>
    <x v="0"/>
    <s v="2 - Poder Ejecutivo"/>
    <s v="0221 - MINISTERIO DE ADMINISTRACIÓN PÚBLICA"/>
    <s v="2 - SERVICIOS ECONÓMICOS"/>
    <s v="2.7 - Comunicaciones"/>
    <s v="2.7.01 - Comunicaciones"/>
    <s v="2.2 - CONTRATACIÓN DE SERVICIOS"/>
    <s v="2.2.6 - SEGUROS"/>
    <s v="N"/>
    <s v="00 - N/A"/>
    <s v="10 - FONDO GENERAL"/>
    <s v="(en blanco)"/>
    <s v="99 - MULTIPROVINCIAL"/>
    <n v="4000000"/>
    <n v="837538"/>
    <n v="0"/>
  </r>
  <r>
    <s v="2022"/>
    <x v="0"/>
    <x v="0"/>
    <x v="0"/>
    <x v="0"/>
    <s v="2 - Poder Ejecutivo"/>
    <s v="0221 - MINISTERIO DE ADMINISTRACIÓN PÚBLICA"/>
    <s v="2 - SERVICIOS ECONÓMICOS"/>
    <s v="2.7 - Comunicaciones"/>
    <s v="2.7.01 - Comunicaciones"/>
    <s v="2.2 - CONTRATACIÓN DE SERVICIOS"/>
    <s v="2.2.7 - SERVICIOS DE CONSERVACIÓN, REPARACIONES MENORES E INSTALACIONES TEMPORALES"/>
    <s v="N"/>
    <s v="00 - N/A"/>
    <s v="10 - FONDO GENERAL"/>
    <s v="(en blanco)"/>
    <s v="99 - MULTIPROVINCIAL"/>
    <n v="2000000"/>
    <n v="2850000"/>
    <n v="1140622.6600000001"/>
  </r>
  <r>
    <s v="2022"/>
    <x v="0"/>
    <x v="0"/>
    <x v="0"/>
    <x v="0"/>
    <s v="2 - Poder Ejecutivo"/>
    <s v="0221 - MINISTERIO DE ADMINISTRACIÓN PÚBLICA"/>
    <s v="2 - SERVICIOS ECONÓMICOS"/>
    <s v="2.7 - Comunicaciones"/>
    <s v="2.7.01 - Comunicaciones"/>
    <s v="2.2 - CONTRATACIÓN DE SERVICIOS"/>
    <s v="2.2.8 - OTROS SERVICIOS NO INCLUIDOS EN CONCEPTOS ANTERIORES"/>
    <s v="N"/>
    <s v="00 - N/A"/>
    <s v="10 - FONDO GENERAL"/>
    <s v="(en blanco)"/>
    <s v="99 - MULTIPROVINCIAL"/>
    <n v="47857088"/>
    <n v="62124088"/>
    <n v="24670131.949999999"/>
  </r>
  <r>
    <s v="2022"/>
    <x v="0"/>
    <x v="0"/>
    <x v="0"/>
    <x v="0"/>
    <s v="2 - Poder Ejecutivo"/>
    <s v="0221 - MINISTERIO DE ADMINISTRACIÓN PÚBLICA"/>
    <s v="2 - SERVICIOS ECONÓMICOS"/>
    <s v="2.7 - Comunicaciones"/>
    <s v="2.7.01 - Comunicaciones"/>
    <s v="2.2 - CONTRATACIÓN DE SERVICIOS"/>
    <s v="2.2.9 - OTRAS CONTRATACIONES DE SERVICIOS"/>
    <s v="N"/>
    <s v="00 - N/A"/>
    <s v="10 - FONDO GENERAL"/>
    <s v="(en blanco)"/>
    <s v="99 - MULTIPROVINCIAL"/>
    <n v="1217867"/>
    <n v="1317867"/>
    <n v="318600"/>
  </r>
  <r>
    <s v="2022"/>
    <x v="0"/>
    <x v="0"/>
    <x v="0"/>
    <x v="0"/>
    <s v="2 - Poder Ejecutivo"/>
    <s v="0221 - MINISTERIO DE ADMINISTRACIÓN PÚBLICA"/>
    <s v="2 - SERVICIOS ECONÓMICOS"/>
    <s v="2.7 - Comunicaciones"/>
    <s v="2.7.01 - Comunicaciones"/>
    <s v="2.3 - MATERIALES Y SUMINISTROS"/>
    <s v="2.3.2 - TEXTILES Y VESTUARIOS"/>
    <s v="N"/>
    <s v="00 - N/A"/>
    <s v="10 - FONDO GENERAL"/>
    <s v="(en blanco)"/>
    <s v="99 - MULTIPROVINCIAL"/>
    <n v="0"/>
    <n v="75000"/>
    <n v="0"/>
  </r>
  <r>
    <s v="2022"/>
    <x v="0"/>
    <x v="0"/>
    <x v="0"/>
    <x v="0"/>
    <s v="2 - Poder Ejecutivo"/>
    <s v="0221 - MINISTERIO DE ADMINISTRACIÓN PÚBLICA"/>
    <s v="2 - SERVICIOS ECONÓMICOS"/>
    <s v="2.7 - Comunicaciones"/>
    <s v="2.7.01 - Comunicaciones"/>
    <s v="2.3 - MATERIALES Y SUMINISTROS"/>
    <s v="2.3.7 - COMBUSTIBLES, LUBRICANTES, PRODUCTOS QUÍMICOS Y CONEXOS"/>
    <s v="N"/>
    <s v="00 - N/A"/>
    <s v="10 - FONDO GENERAL"/>
    <s v="(en blanco)"/>
    <s v="99 - MULTIPROVINCIAL"/>
    <n v="13000000"/>
    <n v="13000000"/>
    <n v="9694849.3000000007"/>
  </r>
  <r>
    <s v="2022"/>
    <x v="0"/>
    <x v="0"/>
    <x v="0"/>
    <x v="0"/>
    <s v="2 - Poder Ejecutivo"/>
    <s v="0221 - MINISTERIO DE ADMINISTRACIÓN PÚBLICA"/>
    <s v="2 - SERVICIOS ECONÓMICOS"/>
    <s v="2.7 - Comunicaciones"/>
    <s v="2.7.01 - Comunicaciones"/>
    <s v="2.3 - MATERIALES Y SUMINISTROS"/>
    <s v="2.3.9 - PRODUCTOS Y ÚTILES VARIOS"/>
    <s v="N"/>
    <s v="00 - N/A"/>
    <s v="10 - FONDO GENERAL"/>
    <s v="(en blanco)"/>
    <s v="99 - MULTIPROVINCIAL"/>
    <n v="4200000"/>
    <n v="2296250"/>
    <n v="428204.48000000004"/>
  </r>
  <r>
    <s v="2022"/>
    <x v="0"/>
    <x v="0"/>
    <x v="0"/>
    <x v="0"/>
    <s v="2 - Poder Ejecutivo"/>
    <s v="0221 - MINISTERIO DE ADMINISTRACIÓN PÚBLICA"/>
    <s v="2 - SERVICIOS ECONÓMICOS"/>
    <s v="2.7 - Comunicaciones"/>
    <s v="2.7.01 - Comunicaciones"/>
    <s v="2.3 - MATERIALES Y SUMINISTROS"/>
    <s v="2.3.3 - PAPEL, CARTÓN E IMPRESOS"/>
    <s v="N"/>
    <s v="00 - N/A"/>
    <s v="10 - FONDO GENERAL"/>
    <s v="(en blanco)"/>
    <s v="99 - MULTIPROVINCIAL"/>
    <n v="1000000"/>
    <n v="100000"/>
    <n v="0"/>
  </r>
  <r>
    <s v="2022"/>
    <x v="0"/>
    <x v="0"/>
    <x v="0"/>
    <x v="0"/>
    <s v="2 - Poder Ejecutivo"/>
    <s v="0221 - MINISTERIO DE ADMINISTRACIÓN PÚBLICA"/>
    <s v="2 - SERVICIOS ECONÓMICOS"/>
    <s v="2.7 - Comunicaciones"/>
    <s v="2.7.01 - Comunicaciones"/>
    <s v="2.3 - MATERIALES Y SUMINISTROS"/>
    <s v="2.3.5 - CUERO, CAUCHO Y PLÁSTICO"/>
    <s v="N"/>
    <s v="00 - N/A"/>
    <s v="10 - FONDO GENERAL"/>
    <s v="(en blanco)"/>
    <s v="99 - MULTIPROVINCIAL"/>
    <n v="0"/>
    <n v="30000"/>
    <n v="13275"/>
  </r>
  <r>
    <s v="2022"/>
    <x v="0"/>
    <x v="0"/>
    <x v="0"/>
    <x v="0"/>
    <s v="2 - Poder Ejecutivo"/>
    <s v="0221 - MINISTERIO DE ADMINISTRACIÓN PÚBLICA"/>
    <s v="4 - SERVICIOS SOCIALES"/>
    <s v="4.4 - Educación"/>
    <s v="4.4.09 - Enseñanza no atribuible a ningún nivel"/>
    <s v="2.1 - REMUNERACIONES Y CONTRIBUCIONES"/>
    <s v="2.1.1 - REMUNERACIONES"/>
    <s v="N"/>
    <s v="00 - N/A"/>
    <s v="10 - FONDO GENERAL"/>
    <s v="(en blanco)"/>
    <s v="01 - DISTRITO NACIONAL"/>
    <n v="111863175"/>
    <n v="137030331.56999999"/>
    <n v="136613881.40000001"/>
  </r>
  <r>
    <s v="2022"/>
    <x v="0"/>
    <x v="0"/>
    <x v="0"/>
    <x v="0"/>
    <s v="2 - Poder Ejecutivo"/>
    <s v="0221 - MINISTERIO DE ADMINISTRACIÓN PÚBLICA"/>
    <s v="4 - SERVICIOS SOCIALES"/>
    <s v="4.4 - Educación"/>
    <s v="4.4.09 - Enseñanza no atribuible a ningún nivel"/>
    <s v="2.1 - REMUNERACIONES Y CONTRIBUCIONES"/>
    <s v="2.1.2 - SOBRESUELDOS"/>
    <s v="N"/>
    <s v="00 - N/A"/>
    <s v="10 - FONDO GENERAL"/>
    <s v="(en blanco)"/>
    <s v="01 - DISTRITO NACIONAL"/>
    <n v="11200000"/>
    <n v="16051038.889999999"/>
    <n v="15977844.370000001"/>
  </r>
  <r>
    <s v="2022"/>
    <x v="0"/>
    <x v="0"/>
    <x v="0"/>
    <x v="0"/>
    <s v="2 - Poder Ejecutivo"/>
    <s v="0221 - MINISTERIO DE ADMINISTRACIÓN PÚBLICA"/>
    <s v="4 - SERVICIOS SOCIALES"/>
    <s v="4.4 - Educación"/>
    <s v="4.4.09 - Enseñanza no atribuible a ningún nivel"/>
    <s v="2.1 - REMUNERACIONES Y CONTRIBUCIONES"/>
    <s v="2.1.5 - CONTRIBUCIONES A LA SEGURIDAD SOCIAL"/>
    <s v="N"/>
    <s v="00 - N/A"/>
    <s v="10 - FONDO GENERAL"/>
    <s v="(en blanco)"/>
    <s v="01 - DISTRITO NACIONAL"/>
    <n v="12934374"/>
    <n v="19612490.759999998"/>
    <n v="18125642.440000005"/>
  </r>
  <r>
    <s v="2022"/>
    <x v="0"/>
    <x v="0"/>
    <x v="0"/>
    <x v="0"/>
    <s v="2 - Poder Ejecutivo"/>
    <s v="0221 - MINISTERIO DE ADMINISTRACIÓN PÚBLICA"/>
    <s v="4 - SERVICIOS SOCIALES"/>
    <s v="4.4 - Educación"/>
    <s v="4.4.09 - Enseñanza no atribuible a ningún nivel"/>
    <s v="2.2 - CONTRATACIÓN DE SERVICIOS"/>
    <s v="2.2.1 - SERVICIOS BÁSICOS"/>
    <s v="N"/>
    <s v="00 - N/A"/>
    <s v="10 - FONDO GENERAL"/>
    <s v="(en blanco)"/>
    <s v="01 - DISTRITO NACIONAL"/>
    <n v="9377000"/>
    <n v="10580569.129999999"/>
    <n v="10337895.899999999"/>
  </r>
  <r>
    <s v="2022"/>
    <x v="0"/>
    <x v="0"/>
    <x v="0"/>
    <x v="0"/>
    <s v="2 - Poder Ejecutivo"/>
    <s v="0221 - MINISTERIO DE ADMINISTRACIÓN PÚBLICA"/>
    <s v="4 - SERVICIOS SOCIALES"/>
    <s v="4.4 - Educación"/>
    <s v="4.4.09 - Enseñanza no atribuible a ningún nivel"/>
    <s v="2.2 - CONTRATACIÓN DE SERVICIOS"/>
    <s v="2.2.2 - PUBLICIDAD, IMPRESIÓN Y ENCUADERNACIÓN"/>
    <s v="N"/>
    <s v="00 - N/A"/>
    <s v="10 - FONDO GENERAL"/>
    <s v="(en blanco)"/>
    <s v="01 - DISTRITO NACIONAL"/>
    <n v="1150000"/>
    <n v="787000"/>
    <n v="541098.22"/>
  </r>
  <r>
    <s v="2022"/>
    <x v="0"/>
    <x v="0"/>
    <x v="0"/>
    <x v="0"/>
    <s v="2 - Poder Ejecutivo"/>
    <s v="0221 - MINISTERIO DE ADMINISTRACIÓN PÚBLICA"/>
    <s v="4 - SERVICIOS SOCIALES"/>
    <s v="4.4 - Educación"/>
    <s v="4.4.09 - Enseñanza no atribuible a ningún nivel"/>
    <s v="2.2 - CONTRATACIÓN DE SERVICIOS"/>
    <s v="2.2.3 - VIÁTICOS"/>
    <s v="N"/>
    <s v="00 - N/A"/>
    <s v="10 - FONDO GENERAL"/>
    <s v="(en blanco)"/>
    <s v="01 - DISTRITO NACIONAL"/>
    <n v="100000"/>
    <n v="913808"/>
    <n v="864500"/>
  </r>
  <r>
    <s v="2022"/>
    <x v="0"/>
    <x v="0"/>
    <x v="0"/>
    <x v="0"/>
    <s v="2 - Poder Ejecutivo"/>
    <s v="0221 - MINISTERIO DE ADMINISTRACIÓN PÚBLICA"/>
    <s v="4 - SERVICIOS SOCIALES"/>
    <s v="4.4 - Educación"/>
    <s v="4.4.09 - Enseñanza no atribuible a ningún nivel"/>
    <s v="2.2 - CONTRATACIÓN DE SERVICIOS"/>
    <s v="2.2.4 - TRANSPORTE Y ALMACENAJE"/>
    <s v="N"/>
    <s v="00 - N/A"/>
    <s v="10 - FONDO GENERAL"/>
    <s v="(en blanco)"/>
    <s v="01 - DISTRITO NACIONAL"/>
    <n v="3700000"/>
    <n v="0"/>
    <n v="0"/>
  </r>
  <r>
    <s v="2022"/>
    <x v="0"/>
    <x v="0"/>
    <x v="0"/>
    <x v="0"/>
    <s v="2 - Poder Ejecutivo"/>
    <s v="0221 - MINISTERIO DE ADMINISTRACIÓN PÚBLICA"/>
    <s v="4 - SERVICIOS SOCIALES"/>
    <s v="4.4 - Educación"/>
    <s v="4.4.09 - Enseñanza no atribuible a ningún nivel"/>
    <s v="2.2 - CONTRATACIÓN DE SERVICIOS"/>
    <s v="2.2.5 - ALQUILERES Y RENTAS"/>
    <s v="N"/>
    <s v="00 - N/A"/>
    <s v="10 - FONDO GENERAL"/>
    <s v="(en blanco)"/>
    <s v="01 - DISTRITO NACIONAL"/>
    <n v="2931000"/>
    <n v="2056600"/>
    <n v="1938666.45"/>
  </r>
  <r>
    <s v="2022"/>
    <x v="0"/>
    <x v="0"/>
    <x v="0"/>
    <x v="0"/>
    <s v="2 - Poder Ejecutivo"/>
    <s v="0221 - MINISTERIO DE ADMINISTRACIÓN PÚBLICA"/>
    <s v="4 - SERVICIOS SOCIALES"/>
    <s v="4.4 - Educación"/>
    <s v="4.4.09 - Enseñanza no atribuible a ningún nivel"/>
    <s v="2.2 - CONTRATACIÓN DE SERVICIOS"/>
    <s v="2.2.6 - SEGUROS"/>
    <s v="N"/>
    <s v="00 - N/A"/>
    <s v="10 - FONDO GENERAL"/>
    <s v="(en blanco)"/>
    <s v="01 - DISTRITO NACIONAL"/>
    <n v="1550000"/>
    <n v="1225000"/>
    <n v="1140871.49"/>
  </r>
  <r>
    <s v="2022"/>
    <x v="0"/>
    <x v="0"/>
    <x v="0"/>
    <x v="0"/>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s v="N"/>
    <s v="00 - N/A"/>
    <s v="10 - FONDO GENERAL"/>
    <s v="(en blanco)"/>
    <s v="01 - DISTRITO NACIONAL"/>
    <n v="2110000"/>
    <n v="2595271.81"/>
    <n v="1616174.22"/>
  </r>
  <r>
    <s v="2022"/>
    <x v="0"/>
    <x v="0"/>
    <x v="0"/>
    <x v="0"/>
    <s v="2 - Poder Ejecutivo"/>
    <s v="0221 - MINISTERIO DE ADMINISTRACIÓN PÚBLICA"/>
    <s v="4 - SERVICIOS SOCIALES"/>
    <s v="4.4 - Educación"/>
    <s v="4.4.09 - Enseñanza no atribuible a ningún nivel"/>
    <s v="2.2 - CONTRATACIÓN DE SERVICIOS"/>
    <s v="2.2.8 - OTROS SERVICIOS NO INCLUIDOS EN CONCEPTOS ANTERIORES"/>
    <s v="N"/>
    <s v="00 - N/A"/>
    <s v="10 - FONDO GENERAL"/>
    <s v="(en blanco)"/>
    <s v="01 - DISTRITO NACIONAL"/>
    <n v="15412936"/>
    <n v="12015792.439999999"/>
    <n v="9090878.4899999984"/>
  </r>
  <r>
    <s v="2022"/>
    <x v="0"/>
    <x v="0"/>
    <x v="0"/>
    <x v="0"/>
    <s v="2 - Poder Ejecutivo"/>
    <s v="0221 - MINISTERIO DE ADMINISTRACIÓN PÚBLICA"/>
    <s v="4 - SERVICIOS SOCIALES"/>
    <s v="4.4 - Educación"/>
    <s v="4.4.09 - Enseñanza no atribuible a ningún nivel"/>
    <s v="2.2 - CONTRATACIÓN DE SERVICIOS"/>
    <s v="2.2.9 - OTRAS CONTRATACIONES DE SERVICIOS"/>
    <s v="N"/>
    <s v="00 - N/A"/>
    <s v="10 - FONDO GENERAL"/>
    <s v="(en blanco)"/>
    <s v="01 - DISTRITO NACIONAL"/>
    <n v="2500000"/>
    <n v="1950410.2000000002"/>
    <n v="1858560.17"/>
  </r>
  <r>
    <s v="2022"/>
    <x v="0"/>
    <x v="0"/>
    <x v="0"/>
    <x v="0"/>
    <s v="2 - Poder Ejecutivo"/>
    <s v="0221 - MINISTERIO DE ADMINISTRACIÓN PÚBLICA"/>
    <s v="4 - SERVICIOS SOCIALES"/>
    <s v="4.4 - Educación"/>
    <s v="4.4.09 - Enseñanza no atribuible a ningún nivel"/>
    <s v="2.3 - MATERIALES Y SUMINISTROS"/>
    <s v="2.3.1 - ALIMENTOS Y PRODUCTOS AGROFORESTALES"/>
    <s v="N"/>
    <s v="00 - N/A"/>
    <s v="10 - FONDO GENERAL"/>
    <s v="(en blanco)"/>
    <s v="01 - DISTRITO NACIONAL"/>
    <n v="300000"/>
    <n v="363000"/>
    <n v="326960.14"/>
  </r>
  <r>
    <s v="2022"/>
    <x v="0"/>
    <x v="0"/>
    <x v="0"/>
    <x v="0"/>
    <s v="2 - Poder Ejecutivo"/>
    <s v="0221 - MINISTERIO DE ADMINISTRACIÓN PÚBLICA"/>
    <s v="4 - SERVICIOS SOCIALES"/>
    <s v="4.4 - Educación"/>
    <s v="4.4.09 - Enseñanza no atribuible a ningún nivel"/>
    <s v="2.3 - MATERIALES Y SUMINISTROS"/>
    <s v="2.3.2 - TEXTILES Y VESTUARIOS"/>
    <s v="N"/>
    <s v="00 - N/A"/>
    <s v="10 - FONDO GENERAL"/>
    <s v="(en blanco)"/>
    <s v="01 - DISTRITO NACIONAL"/>
    <n v="450000"/>
    <n v="70835.260000000009"/>
    <n v="0"/>
  </r>
  <r>
    <s v="2022"/>
    <x v="0"/>
    <x v="0"/>
    <x v="0"/>
    <x v="0"/>
    <s v="2 - Poder Ejecutivo"/>
    <s v="0221 - MINISTERIO DE ADMINISTRACIÓN PÚBLICA"/>
    <s v="4 - SERVICIOS SOCIALES"/>
    <s v="4.4 - Educación"/>
    <s v="4.4.09 - Enseñanza no atribuible a ningún nivel"/>
    <s v="2.3 - MATERIALES Y SUMINISTROS"/>
    <s v="2.3.4 - PRODUCTOS FARMACÉUTICOS"/>
    <s v="N"/>
    <s v="00 - N/A"/>
    <s v="10 - FONDO GENERAL"/>
    <s v="(en blanco)"/>
    <s v="01 - DISTRITO NACIONAL"/>
    <n v="0"/>
    <n v="37000"/>
    <n v="36144.959999999999"/>
  </r>
  <r>
    <s v="2022"/>
    <x v="0"/>
    <x v="0"/>
    <x v="0"/>
    <x v="0"/>
    <s v="2 - Poder Ejecutivo"/>
    <s v="0221 - MINISTERIO DE ADMINISTRACIÓN PÚBLICA"/>
    <s v="4 - SERVICIOS SOCIALES"/>
    <s v="4.4 - Educación"/>
    <s v="4.4.09 - Enseñanza no atribuible a ningún nivel"/>
    <s v="2.3 - MATERIALES Y SUMINISTROS"/>
    <s v="2.3.7 - COMBUSTIBLES, LUBRICANTES, PRODUCTOS QUÍMICOS Y CONEXOS"/>
    <s v="N"/>
    <s v="00 - N/A"/>
    <s v="10 - FONDO GENERAL"/>
    <s v="(en blanco)"/>
    <s v="01 - DISTRITO NACIONAL"/>
    <n v="2750000"/>
    <n v="4514000"/>
    <n v="4513583.87"/>
  </r>
  <r>
    <s v="2022"/>
    <x v="0"/>
    <x v="0"/>
    <x v="0"/>
    <x v="0"/>
    <s v="2 - Poder Ejecutivo"/>
    <s v="0221 - MINISTERIO DE ADMINISTRACIÓN PÚBLICA"/>
    <s v="4 - SERVICIOS SOCIALES"/>
    <s v="4.4 - Educación"/>
    <s v="4.4.09 - Enseñanza no atribuible a ningún nivel"/>
    <s v="2.3 - MATERIALES Y SUMINISTROS"/>
    <s v="2.3.9 - PRODUCTOS Y ÚTILES VARIOS"/>
    <s v="N"/>
    <s v="00 - N/A"/>
    <s v="10 - FONDO GENERAL"/>
    <s v="(en blanco)"/>
    <s v="01 - DISTRITO NACIONAL"/>
    <n v="1950000"/>
    <n v="2135854.4099999997"/>
    <n v="1952505.02"/>
  </r>
  <r>
    <s v="2022"/>
    <x v="0"/>
    <x v="0"/>
    <x v="0"/>
    <x v="0"/>
    <s v="2 - Poder Ejecutivo"/>
    <s v="0221 - MINISTERIO DE ADMINISTRACIÓN PÚBLICA"/>
    <s v="4 - SERVICIOS SOCIALES"/>
    <s v="4.4 - Educación"/>
    <s v="4.4.09 - Enseñanza no atribuible a ningún nivel"/>
    <s v="2.3 - MATERIALES Y SUMINISTROS"/>
    <s v="2.3.3 - PAPEL, CARTÓN E IMPRESOS"/>
    <s v="N"/>
    <s v="00 - N/A"/>
    <s v="10 - FONDO GENERAL"/>
    <s v="(en blanco)"/>
    <s v="01 - DISTRITO NACIONAL"/>
    <n v="600000"/>
    <n v="225102.53000000003"/>
    <n v="211494.34999999998"/>
  </r>
  <r>
    <s v="2022"/>
    <x v="0"/>
    <x v="0"/>
    <x v="0"/>
    <x v="0"/>
    <s v="2 - Poder Ejecutivo"/>
    <s v="0221 - MINISTERIO DE ADMINISTRACIÓN PÚBLICA"/>
    <s v="4 - SERVICIOS SOCIALES"/>
    <s v="4.4 - Educación"/>
    <s v="4.4.09 - Enseñanza no atribuible a ningún nivel"/>
    <s v="2.3 - MATERIALES Y SUMINISTROS"/>
    <s v="2.3.5 - CUERO, CAUCHO Y PLÁSTICO"/>
    <s v="N"/>
    <s v="00 - N/A"/>
    <s v="10 - FONDO GENERAL"/>
    <s v="(en blanco)"/>
    <s v="01 - DISTRITO NACIONAL"/>
    <n v="200000"/>
    <n v="290000"/>
    <n v="196342.56"/>
  </r>
  <r>
    <s v="2022"/>
    <x v="0"/>
    <x v="0"/>
    <x v="0"/>
    <x v="0"/>
    <s v="2 - Poder Ejecutivo"/>
    <s v="0221 - MINISTERIO DE ADMINISTRACIÓN PÚBLICA"/>
    <s v="4 - SERVICIOS SOCIALES"/>
    <s v="4.5 - Protección social"/>
    <s v="4.5.08 - Equidad de género"/>
    <s v="2.2 - CONTRATACIÓN DE SERVICIOS"/>
    <s v="2.2.8 - OTROS SERVICIOS NO INCLUIDOS EN CONCEPTOS ANTERIORES"/>
    <s v="N"/>
    <s v="00 - N/A"/>
    <s v="10 - FONDO GENERAL"/>
    <s v="(en blanco)"/>
    <s v="99 - MULTIPROVINCIAL"/>
    <n v="800000"/>
    <n v="300000"/>
    <n v="0"/>
  </r>
  <r>
    <s v="2022"/>
    <x v="0"/>
    <x v="0"/>
    <x v="0"/>
    <x v="0"/>
    <s v="2 - Poder Ejecutivo"/>
    <s v="0222 - MINISTERIO DE ENERGIA Y MINAS"/>
    <s v="2 - SERVICIOS ECONÓMICOS"/>
    <s v="2.4 - Energía y combustible"/>
    <s v="2.4.01 - Energía Eléctrica"/>
    <s v="2.1 - REMUNERACIONES Y CONTRIBUCIONES"/>
    <s v="2.1.1 - REMUNERACIONES"/>
    <s v="N"/>
    <s v="00 - N/A"/>
    <s v="10 - FONDO GENERAL"/>
    <s v="(en blanco)"/>
    <s v="99 - MULTIPROVINCIAL"/>
    <n v="692521301"/>
    <n v="658745032.29999995"/>
    <n v="643209300.43000019"/>
  </r>
  <r>
    <s v="2022"/>
    <x v="0"/>
    <x v="0"/>
    <x v="0"/>
    <x v="0"/>
    <s v="2 - Poder Ejecutivo"/>
    <s v="0222 - MINISTERIO DE ENERGIA Y MINAS"/>
    <s v="2 - SERVICIOS ECONÓMICOS"/>
    <s v="2.4 - Energía y combustible"/>
    <s v="2.4.01 - Energía Eléctrica"/>
    <s v="2.1 - REMUNERACIONES Y CONTRIBUCIONES"/>
    <s v="2.1.2 - SOBRESUELDOS"/>
    <s v="N"/>
    <s v="00 - N/A"/>
    <s v="10 - FONDO GENERAL"/>
    <s v="(en blanco)"/>
    <s v="99 - MULTIPROVINCIAL"/>
    <n v="200563889"/>
    <n v="187170674.94"/>
    <n v="123082467.93000001"/>
  </r>
  <r>
    <s v="2022"/>
    <x v="0"/>
    <x v="0"/>
    <x v="0"/>
    <x v="0"/>
    <s v="2 - Poder Ejecutivo"/>
    <s v="0222 - MINISTERIO DE ENERGIA Y MINAS"/>
    <s v="2 - SERVICIOS ECONÓMICOS"/>
    <s v="2.4 - Energía y combustible"/>
    <s v="2.4.01 - Energía Eléctrica"/>
    <s v="2.1 - REMUNERACIONES Y CONTRIBUCIONES"/>
    <s v="2.1.4 - GRATIFICACIONES Y BONIFICACIONES"/>
    <s v="N"/>
    <s v="00 - N/A"/>
    <s v="10 - FONDO GENERAL"/>
    <s v="(en blanco)"/>
    <s v="99 - MULTIPROVINCIAL"/>
    <n v="4000000"/>
    <n v="4500000"/>
    <n v="4372000"/>
  </r>
  <r>
    <s v="2022"/>
    <x v="0"/>
    <x v="0"/>
    <x v="0"/>
    <x v="0"/>
    <s v="2 - Poder Ejecutivo"/>
    <s v="0222 - MINISTERIO DE ENERGIA Y MINAS"/>
    <s v="2 - SERVICIOS ECONÓMICOS"/>
    <s v="2.4 - Energía y combustible"/>
    <s v="2.4.01 - Energía Eléctrica"/>
    <s v="2.1 - REMUNERACIONES Y CONTRIBUCIONES"/>
    <s v="2.1.5 - CONTRIBUCIONES A LA SEGURIDAD SOCIAL"/>
    <s v="N"/>
    <s v="00 - N/A"/>
    <s v="10 - FONDO GENERAL"/>
    <s v="(en blanco)"/>
    <s v="99 - MULTIPROVINCIAL"/>
    <n v="78000000"/>
    <n v="87170000"/>
    <n v="84976890.579999924"/>
  </r>
  <r>
    <s v="2022"/>
    <x v="0"/>
    <x v="0"/>
    <x v="0"/>
    <x v="0"/>
    <s v="2 - Poder Ejecutivo"/>
    <s v="0222 - MINISTERIO DE ENERGIA Y MINAS"/>
    <s v="2 - SERVICIOS ECONÓMICOS"/>
    <s v="2.4 - Energía y combustible"/>
    <s v="2.4.01 - Energía Eléctrica"/>
    <s v="2.2 - CONTRATACIÓN DE SERVICIOS"/>
    <s v="2.2.1 - SERVICIOS BÁSICOS"/>
    <s v="N"/>
    <s v="00 - N/A"/>
    <s v="10 - FONDO GENERAL"/>
    <s v="(en blanco)"/>
    <s v="99 - MULTIPROVINCIAL"/>
    <n v="46656000"/>
    <n v="39275705.82"/>
    <n v="24710157.440000009"/>
  </r>
  <r>
    <s v="2022"/>
    <x v="0"/>
    <x v="0"/>
    <x v="0"/>
    <x v="0"/>
    <s v="2 - Poder Ejecutivo"/>
    <s v="0222 - MINISTERIO DE ENERGIA Y MINAS"/>
    <s v="2 - SERVICIOS ECONÓMICOS"/>
    <s v="2.4 - Energía y combustible"/>
    <s v="2.4.01 - Energía Eléctrica"/>
    <s v="2.2 - CONTRATACIÓN DE SERVICIOS"/>
    <s v="2.2.2 - PUBLICIDAD, IMPRESIÓN Y ENCUADERNACIÓN"/>
    <s v="N"/>
    <s v="00 - N/A"/>
    <s v="10 - FONDO GENERAL"/>
    <s v="(en blanco)"/>
    <s v="99 - MULTIPROVINCIAL"/>
    <n v="20900238"/>
    <n v="12352824.690000001"/>
    <n v="9271556.9199999999"/>
  </r>
  <r>
    <s v="2022"/>
    <x v="0"/>
    <x v="0"/>
    <x v="0"/>
    <x v="0"/>
    <s v="2 - Poder Ejecutivo"/>
    <s v="0222 - MINISTERIO DE ENERGIA Y MINAS"/>
    <s v="2 - SERVICIOS ECONÓMICOS"/>
    <s v="2.4 - Energía y combustible"/>
    <s v="2.4.01 - Energía Eléctrica"/>
    <s v="2.2 - CONTRATACIÓN DE SERVICIOS"/>
    <s v="2.2.3 - VIÁTICOS"/>
    <s v="N"/>
    <s v="00 - N/A"/>
    <s v="10 - FONDO GENERAL"/>
    <s v="(en blanco)"/>
    <s v="99 - MULTIPROVINCIAL"/>
    <n v="28963316"/>
    <n v="18180601.509999998"/>
    <n v="12759575.609999999"/>
  </r>
  <r>
    <s v="2022"/>
    <x v="0"/>
    <x v="0"/>
    <x v="0"/>
    <x v="0"/>
    <s v="2 - Poder Ejecutivo"/>
    <s v="0222 - MINISTERIO DE ENERGIA Y MINAS"/>
    <s v="2 - SERVICIOS ECONÓMICOS"/>
    <s v="2.4 - Energía y combustible"/>
    <s v="2.4.01 - Energía Eléctrica"/>
    <s v="2.2 - CONTRATACIÓN DE SERVICIOS"/>
    <s v="2.2.4 - TRANSPORTE Y ALMACENAJE"/>
    <s v="N"/>
    <s v="00 - N/A"/>
    <s v="10 - FONDO GENERAL"/>
    <s v="(en blanco)"/>
    <s v="99 - MULTIPROVINCIAL"/>
    <n v="12762167"/>
    <n v="2654000"/>
    <n v="224999.37000000002"/>
  </r>
  <r>
    <s v="2022"/>
    <x v="0"/>
    <x v="0"/>
    <x v="0"/>
    <x v="0"/>
    <s v="2 - Poder Ejecutivo"/>
    <s v="0222 - MINISTERIO DE ENERGIA Y MINAS"/>
    <s v="2 - SERVICIOS ECONÓMICOS"/>
    <s v="2.4 - Energía y combustible"/>
    <s v="2.4.01 - Energía Eléctrica"/>
    <s v="2.2 - CONTRATACIÓN DE SERVICIOS"/>
    <s v="2.2.5 - ALQUILERES Y RENTAS"/>
    <s v="N"/>
    <s v="00 - N/A"/>
    <s v="10 - FONDO GENERAL"/>
    <s v="(en blanco)"/>
    <s v="99 - MULTIPROVINCIAL"/>
    <n v="64957528"/>
    <n v="69853811.749999985"/>
    <n v="6935982.0300000012"/>
  </r>
  <r>
    <s v="2022"/>
    <x v="0"/>
    <x v="0"/>
    <x v="0"/>
    <x v="0"/>
    <s v="2 - Poder Ejecutivo"/>
    <s v="0222 - MINISTERIO DE ENERGIA Y MINAS"/>
    <s v="2 - SERVICIOS ECONÓMICOS"/>
    <s v="2.4 - Energía y combustible"/>
    <s v="2.4.01 - Energía Eléctrica"/>
    <s v="2.2 - CONTRATACIÓN DE SERVICIOS"/>
    <s v="2.2.6 - SEGUROS"/>
    <s v="N"/>
    <s v="00 - N/A"/>
    <s v="10 - FONDO GENERAL"/>
    <s v="(en blanco)"/>
    <s v="99 - MULTIPROVINCIAL"/>
    <n v="6040000"/>
    <n v="16916892.32"/>
    <n v="12640008.16"/>
  </r>
  <r>
    <s v="2022"/>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s v="N"/>
    <s v="00 - N/A"/>
    <s v="10 - FONDO GENERAL"/>
    <s v="(en blanco)"/>
    <s v="99 - MULTIPROVINCIAL"/>
    <n v="20129159"/>
    <n v="10337308.670000002"/>
    <n v="1218417.5799999998"/>
  </r>
  <r>
    <s v="2022"/>
    <x v="0"/>
    <x v="0"/>
    <x v="0"/>
    <x v="0"/>
    <s v="2 - Poder Ejecutivo"/>
    <s v="0222 - MINISTERIO DE ENERGIA Y MINAS"/>
    <s v="2 - SERVICIOS ECONÓMICOS"/>
    <s v="2.4 - Energía y combustible"/>
    <s v="2.4.01 - Energía Eléctrica"/>
    <s v="2.2 - CONTRATACIÓN DE SERVICIOS"/>
    <s v="2.2.8 - OTROS SERVICIOS NO INCLUIDOS EN CONCEPTOS ANTERIORES"/>
    <s v="N"/>
    <s v="00 - N/A"/>
    <s v="10 - FONDO GENERAL"/>
    <s v="(en blanco)"/>
    <s v="99 - MULTIPROVINCIAL"/>
    <n v="423932885"/>
    <n v="254745774.66999996"/>
    <n v="136239600.69"/>
  </r>
  <r>
    <s v="2022"/>
    <x v="0"/>
    <x v="0"/>
    <x v="0"/>
    <x v="0"/>
    <s v="2 - Poder Ejecutivo"/>
    <s v="0222 - MINISTERIO DE ENERGIA Y MINAS"/>
    <s v="2 - SERVICIOS ECONÓMICOS"/>
    <s v="2.4 - Energía y combustible"/>
    <s v="2.4.01 - Energía Eléctrica"/>
    <s v="2.2 - CONTRATACIÓN DE SERVICIOS"/>
    <s v="2.2.9 - OTRAS CONTRATACIONES DE SERVICIOS"/>
    <s v="N"/>
    <s v="00 - N/A"/>
    <s v="10 - FONDO GENERAL"/>
    <s v="(en blanco)"/>
    <s v="99 - MULTIPROVINCIAL"/>
    <n v="108947150"/>
    <n v="13716183"/>
    <n v="6035439.9000000013"/>
  </r>
  <r>
    <s v="2022"/>
    <x v="0"/>
    <x v="0"/>
    <x v="0"/>
    <x v="0"/>
    <s v="2 - Poder Ejecutivo"/>
    <s v="0222 - MINISTERIO DE ENERGIA Y MINAS"/>
    <s v="2 - SERVICIOS ECONÓMICOS"/>
    <s v="2.4 - Energía y combustible"/>
    <s v="2.4.01 - Energía Eléctrica"/>
    <s v="2.3 - MATERIALES Y SUMINISTROS"/>
    <s v="2.3.1 - ALIMENTOS Y PRODUCTOS AGROFORESTALES"/>
    <s v="N"/>
    <s v="00 - N/A"/>
    <s v="10 - FONDO GENERAL"/>
    <s v="(en blanco)"/>
    <s v="99 - MULTIPROVINCIAL"/>
    <n v="4852946"/>
    <n v="9706786.6900000013"/>
    <n v="2875569.37"/>
  </r>
  <r>
    <s v="2022"/>
    <x v="0"/>
    <x v="0"/>
    <x v="0"/>
    <x v="0"/>
    <s v="2 - Poder Ejecutivo"/>
    <s v="0222 - MINISTERIO DE ENERGIA Y MINAS"/>
    <s v="2 - SERVICIOS ECONÓMICOS"/>
    <s v="2.4 - Energía y combustible"/>
    <s v="2.4.01 - Energía Eléctrica"/>
    <s v="2.3 - MATERIALES Y SUMINISTROS"/>
    <s v="2.3.2 - TEXTILES Y VESTUARIOS"/>
    <s v="N"/>
    <s v="00 - N/A"/>
    <s v="10 - FONDO GENERAL"/>
    <s v="(en blanco)"/>
    <s v="99 - MULTIPROVINCIAL"/>
    <n v="7949342"/>
    <n v="1742377.4800000004"/>
    <n v="566642.93999999994"/>
  </r>
  <r>
    <s v="2022"/>
    <x v="0"/>
    <x v="0"/>
    <x v="0"/>
    <x v="0"/>
    <s v="2 - Poder Ejecutivo"/>
    <s v="0222 - MINISTERIO DE ENERGIA Y MINAS"/>
    <s v="2 - SERVICIOS ECONÓMICOS"/>
    <s v="2.4 - Energía y combustible"/>
    <s v="2.4.01 - Energía Eléctrica"/>
    <s v="2.3 - MATERIALES Y SUMINISTROS"/>
    <s v="2.3.4 - PRODUCTOS FARMACÉUTICOS"/>
    <s v="N"/>
    <s v="00 - N/A"/>
    <s v="10 - FONDO GENERAL"/>
    <s v="(en blanco)"/>
    <s v="99 - MULTIPROVINCIAL"/>
    <n v="7440000"/>
    <n v="851467.37000000011"/>
    <n v="47008.9"/>
  </r>
  <r>
    <s v="2022"/>
    <x v="0"/>
    <x v="0"/>
    <x v="0"/>
    <x v="0"/>
    <s v="2 - Poder Ejecutivo"/>
    <s v="0222 - MINISTERIO DE ENERGIA Y MINAS"/>
    <s v="2 - SERVICIOS ECONÓMICOS"/>
    <s v="2.4 - Energía y combustible"/>
    <s v="2.4.01 - Energía Eléctrica"/>
    <s v="2.3 - MATERIALES Y SUMINISTROS"/>
    <s v="2.3.6 - PRODUCTOS DE MINERALES, METÁLICOS Y NO METÁLICOS"/>
    <s v="N"/>
    <s v="00 - N/A"/>
    <s v="10 - FONDO GENERAL"/>
    <s v="(en blanco)"/>
    <s v="99 - MULTIPROVINCIAL"/>
    <n v="5143895"/>
    <n v="59635662.469999999"/>
    <n v="1215836"/>
  </r>
  <r>
    <s v="2022"/>
    <x v="0"/>
    <x v="0"/>
    <x v="0"/>
    <x v="0"/>
    <s v="2 - Poder Ejecutivo"/>
    <s v="0222 - MINISTERIO DE ENERGIA Y MINAS"/>
    <s v="2 - SERVICIOS ECONÓMICOS"/>
    <s v="2.4 - Energía y combustible"/>
    <s v="2.4.01 - Energía Eléctrica"/>
    <s v="2.3 - MATERIALES Y SUMINISTROS"/>
    <s v="2.3.7 - COMBUSTIBLES, LUBRICANTES, PRODUCTOS QUÍMICOS Y CONEXOS"/>
    <s v="N"/>
    <s v="00 - N/A"/>
    <s v="10 - FONDO GENERAL"/>
    <s v="(en blanco)"/>
    <s v="99 - MULTIPROVINCIAL"/>
    <n v="45369719"/>
    <n v="32820869.759999998"/>
    <n v="22908518.470000003"/>
  </r>
  <r>
    <s v="2022"/>
    <x v="0"/>
    <x v="0"/>
    <x v="0"/>
    <x v="0"/>
    <s v="2 - Poder Ejecutivo"/>
    <s v="0222 - MINISTERIO DE ENERGIA Y MINAS"/>
    <s v="2 - SERVICIOS ECONÓMICOS"/>
    <s v="2.4 - Energía y combustible"/>
    <s v="2.4.01 - Energía Eléctrica"/>
    <s v="2.3 - MATERIALES Y SUMINISTROS"/>
    <s v="2.3.9 - PRODUCTOS Y ÚTILES VARIOS"/>
    <s v="N"/>
    <s v="00 - N/A"/>
    <s v="10 - FONDO GENERAL"/>
    <s v="(en blanco)"/>
    <s v="99 - MULTIPROVINCIAL"/>
    <n v="34979698"/>
    <n v="84483365.75"/>
    <n v="7469104.7600000044"/>
  </r>
  <r>
    <s v="2022"/>
    <x v="0"/>
    <x v="0"/>
    <x v="0"/>
    <x v="0"/>
    <s v="2 - Poder Ejecutivo"/>
    <s v="0222 - MINISTERIO DE ENERGIA Y MINAS"/>
    <s v="2 - SERVICIOS ECONÓMICOS"/>
    <s v="2.4 - Energía y combustible"/>
    <s v="2.4.01 - Energía Eléctrica"/>
    <s v="2.3 - MATERIALES Y SUMINISTROS"/>
    <s v="2.3.3 - PAPEL, CARTÓN E IMPRESOS"/>
    <s v="N"/>
    <s v="00 - N/A"/>
    <s v="10 - FONDO GENERAL"/>
    <s v="(en blanco)"/>
    <s v="99 - MULTIPROVINCIAL"/>
    <n v="1709197"/>
    <n v="4867336.54"/>
    <n v="1745233.2"/>
  </r>
  <r>
    <s v="2022"/>
    <x v="0"/>
    <x v="0"/>
    <x v="0"/>
    <x v="0"/>
    <s v="2 - Poder Ejecutivo"/>
    <s v="0222 - MINISTERIO DE ENERGIA Y MINAS"/>
    <s v="2 - SERVICIOS ECONÓMICOS"/>
    <s v="2.4 - Energía y combustible"/>
    <s v="2.4.01 - Energía Eléctrica"/>
    <s v="2.3 - MATERIALES Y SUMINISTROS"/>
    <s v="2.3.5 - CUERO, CAUCHO Y PLÁSTICO"/>
    <s v="N"/>
    <s v="00 - N/A"/>
    <s v="10 - FONDO GENERAL"/>
    <s v="(en blanco)"/>
    <s v="99 - MULTIPROVINCIAL"/>
    <n v="1356102"/>
    <n v="8605289.8800000008"/>
    <n v="4707052.4400000004"/>
  </r>
  <r>
    <s v="2022"/>
    <x v="0"/>
    <x v="0"/>
    <x v="0"/>
    <x v="0"/>
    <s v="2 - Poder Ejecutivo"/>
    <s v="0222 - MINISTERIO DE ENERGIA Y MINAS"/>
    <s v="2 - SERVICIOS ECONÓMICOS"/>
    <s v="2.4 - Energía y combustible"/>
    <s v="2.4.03 - Combustible"/>
    <s v="2.1 - REMUNERACIONES Y CONTRIBUCIONES"/>
    <s v="2.1.1 - REMUNERACIONES"/>
    <s v="N"/>
    <s v="00 - N/A"/>
    <s v="10 - FONDO GENERAL"/>
    <s v="(en blanco)"/>
    <s v="99 - MULTIPROVINCIAL"/>
    <n v="12000000"/>
    <n v="8950000"/>
    <n v="8110000"/>
  </r>
  <r>
    <s v="2022"/>
    <x v="0"/>
    <x v="0"/>
    <x v="0"/>
    <x v="0"/>
    <s v="2 - Poder Ejecutivo"/>
    <s v="0222 - MINISTERIO DE ENERGIA Y MINAS"/>
    <s v="2 - SERVICIOS ECONÓMICOS"/>
    <s v="2.4 - Energía y combustible"/>
    <s v="2.4.03 - Combustible"/>
    <s v="2.1 - REMUNERACIONES Y CONTRIBUCIONES"/>
    <s v="2.1.5 - CONTRIBUCIONES A LA SEGURIDAD SOCIAL"/>
    <s v="N"/>
    <s v="00 - N/A"/>
    <s v="10 - FONDO GENERAL"/>
    <s v="(en blanco)"/>
    <s v="99 - MULTIPROVINCIAL"/>
    <n v="1800000"/>
    <n v="1800000"/>
    <n v="1072147.0399999993"/>
  </r>
  <r>
    <s v="2022"/>
    <x v="0"/>
    <x v="0"/>
    <x v="0"/>
    <x v="0"/>
    <s v="2 - Poder Ejecutivo"/>
    <s v="0222 - MINISTERIO DE ENERGIA Y MINAS"/>
    <s v="2 - SERVICIOS ECONÓMICOS"/>
    <s v="2.4 - Energía y combustible"/>
    <s v="2.4.03 - Combustible"/>
    <s v="2.2 - CONTRATACIÓN DE SERVICIOS"/>
    <s v="2.2.3 - VIÁTICOS"/>
    <s v="N"/>
    <s v="00 - N/A"/>
    <s v="10 - FONDO GENERAL"/>
    <s v="(en blanco)"/>
    <s v="99 - MULTIPROVINCIAL"/>
    <n v="103200"/>
    <n v="0"/>
    <n v="0"/>
  </r>
  <r>
    <s v="2022"/>
    <x v="0"/>
    <x v="0"/>
    <x v="0"/>
    <x v="0"/>
    <s v="2 - Poder Ejecutivo"/>
    <s v="0222 - MINISTERIO DE ENERGIA Y MINAS"/>
    <s v="2 - SERVICIOS ECONÓMICOS"/>
    <s v="2.4 - Energía y combustible"/>
    <s v="2.4.03 - Combustible"/>
    <s v="2.2 - CONTRATACIÓN DE SERVICIOS"/>
    <s v="2.2.8 - OTROS SERVICIOS NO INCLUIDOS EN CONCEPTOS ANTERIORES"/>
    <s v="N"/>
    <s v="00 - N/A"/>
    <s v="10 - FONDO GENERAL"/>
    <s v="(en blanco)"/>
    <s v="99 - MULTIPROVINCIAL"/>
    <n v="348000000"/>
    <n v="11267219.579999983"/>
    <n v="34928"/>
  </r>
  <r>
    <s v="2022"/>
    <x v="0"/>
    <x v="0"/>
    <x v="0"/>
    <x v="0"/>
    <s v="2 - Poder Ejecutivo"/>
    <s v="0222 - MINISTERIO DE ENERGIA Y MINAS"/>
    <s v="2 - SERVICIOS ECONÓMICOS"/>
    <s v="2.4 - Energía y combustible"/>
    <s v="2.4.03 - Combustible"/>
    <s v="2.2 - CONTRATACIÓN DE SERVICIOS"/>
    <s v="2.2.9 - OTRAS CONTRATACIONES DE SERVICIOS"/>
    <s v="N"/>
    <s v="00 - N/A"/>
    <s v="10 - FONDO GENERAL"/>
    <s v="(en blanco)"/>
    <s v="99 - MULTIPROVINCIAL"/>
    <n v="6606922"/>
    <n v="0"/>
    <n v="0"/>
  </r>
  <r>
    <s v="2022"/>
    <x v="0"/>
    <x v="0"/>
    <x v="0"/>
    <x v="0"/>
    <s v="2 - Poder Ejecutivo"/>
    <s v="0222 - MINISTERIO DE ENERGIA Y MINAS"/>
    <s v="2 - SERVICIOS ECONÓMICOS"/>
    <s v="2.5 - Minería, manufactura y construcción"/>
    <s v="2.5.01 - Extracción de recursos minerales"/>
    <s v="2.1 - REMUNERACIONES Y CONTRIBUCIONES"/>
    <s v="2.1.1 - REMUNERACIONES"/>
    <s v="N"/>
    <s v="00 - N/A"/>
    <s v="10 - FONDO GENERAL"/>
    <s v="(en blanco)"/>
    <s v="99 - MULTIPROVINCIAL"/>
    <n v="145799325"/>
    <n v="148830125"/>
    <n v="148751361.58999997"/>
  </r>
  <r>
    <s v="2022"/>
    <x v="0"/>
    <x v="0"/>
    <x v="0"/>
    <x v="0"/>
    <s v="2 - Poder Ejecutivo"/>
    <s v="0222 - MINISTERIO DE ENERGIA Y MINAS"/>
    <s v="2 - SERVICIOS ECONÓMICOS"/>
    <s v="2.5 - Minería, manufactura y construcción"/>
    <s v="2.5.01 - Extracción de recursos minerales"/>
    <s v="2.1 - REMUNERACIONES Y CONTRIBUCIONES"/>
    <s v="2.1.2 - SOBRESUELDOS"/>
    <s v="N"/>
    <s v="00 - N/A"/>
    <s v="10 - FONDO GENERAL"/>
    <s v="(en blanco)"/>
    <s v="99 - MULTIPROVINCIAL"/>
    <n v="11349670"/>
    <n v="17193670"/>
    <n v="17057892.460000001"/>
  </r>
  <r>
    <s v="2022"/>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s v="N"/>
    <s v="00 - N/A"/>
    <s v="10 - FONDO GENERAL"/>
    <s v="(en blanco)"/>
    <s v="99 - MULTIPROVINCIAL"/>
    <n v="20859038"/>
    <n v="21143738"/>
    <n v="20828515.490000002"/>
  </r>
  <r>
    <s v="2022"/>
    <x v="0"/>
    <x v="0"/>
    <x v="0"/>
    <x v="0"/>
    <s v="2 - Poder Ejecutivo"/>
    <s v="0222 - MINISTERIO DE ENERGIA Y MINAS"/>
    <s v="2 - SERVICIOS ECONÓMICOS"/>
    <s v="2.5 - Minería, manufactura y construcción"/>
    <s v="2.5.01 - Extracción de recursos minerales"/>
    <s v="2.2 - CONTRATACIÓN DE SERVICIOS"/>
    <s v="2.2.1 - SERVICIOS BÁSICOS"/>
    <s v="N"/>
    <s v="00 - N/A"/>
    <s v="10 - FONDO GENERAL"/>
    <s v="(en blanco)"/>
    <s v="99 - MULTIPROVINCIAL"/>
    <n v="3500000"/>
    <n v="3800000"/>
    <n v="3277201.4600000009"/>
  </r>
  <r>
    <s v="2022"/>
    <x v="0"/>
    <x v="0"/>
    <x v="0"/>
    <x v="0"/>
    <s v="2 - Poder Ejecutivo"/>
    <s v="0222 - MINISTERIO DE ENERGIA Y MINAS"/>
    <s v="2 - SERVICIOS ECONÓMICOS"/>
    <s v="2.5 - Minería, manufactura y construcción"/>
    <s v="2.5.01 - Extracción de recursos minerales"/>
    <s v="2.2 - CONTRATACIÓN DE SERVICIOS"/>
    <s v="2.2.2 - PUBLICIDAD, IMPRESIÓN Y ENCUADERNACIÓN"/>
    <s v="N"/>
    <s v="00 - N/A"/>
    <s v="10 - FONDO GENERAL"/>
    <s v="(en blanco)"/>
    <s v="99 - MULTIPROVINCIAL"/>
    <n v="3759898"/>
    <n v="19389932"/>
    <n v="2681500.12"/>
  </r>
  <r>
    <s v="2022"/>
    <x v="0"/>
    <x v="0"/>
    <x v="0"/>
    <x v="0"/>
    <s v="2 - Poder Ejecutivo"/>
    <s v="0222 - MINISTERIO DE ENERGIA Y MINAS"/>
    <s v="2 - SERVICIOS ECONÓMICOS"/>
    <s v="2.5 - Minería, manufactura y construcción"/>
    <s v="2.5.01 - Extracción de recursos minerales"/>
    <s v="2.2 - CONTRATACIÓN DE SERVICIOS"/>
    <s v="2.2.3 - VIÁTICOS"/>
    <s v="N"/>
    <s v="00 - N/A"/>
    <s v="10 - FONDO GENERAL"/>
    <s v="(en blanco)"/>
    <s v="99 - MULTIPROVINCIAL"/>
    <n v="10275702"/>
    <n v="6984232.4900000002"/>
    <n v="4495112.1899999995"/>
  </r>
  <r>
    <s v="2022"/>
    <x v="0"/>
    <x v="0"/>
    <x v="0"/>
    <x v="0"/>
    <s v="2 - Poder Ejecutivo"/>
    <s v="0222 - MINISTERIO DE ENERGIA Y MINAS"/>
    <s v="2 - SERVICIOS ECONÓMICOS"/>
    <s v="2.5 - Minería, manufactura y construcción"/>
    <s v="2.5.01 - Extracción de recursos minerales"/>
    <s v="2.2 - CONTRATACIÓN DE SERVICIOS"/>
    <s v="2.2.3 - VIÁTICOS"/>
    <s v="N"/>
    <s v="00 - N/A"/>
    <s v="20 - FONDOS CON DESTINO ESPECÍFICO"/>
    <s v="(en blanco)"/>
    <s v="99 - MULTIPROVINCIAL"/>
    <n v="445189"/>
    <n v="1285189"/>
    <n v="1283150"/>
  </r>
  <r>
    <s v="2022"/>
    <x v="0"/>
    <x v="0"/>
    <x v="0"/>
    <x v="0"/>
    <s v="2 - Poder Ejecutivo"/>
    <s v="0222 - MINISTERIO DE ENERGIA Y MINAS"/>
    <s v="2 - SERVICIOS ECONÓMICOS"/>
    <s v="2.5 - Minería, manufactura y construcción"/>
    <s v="2.5.01 - Extracción de recursos minerales"/>
    <s v="2.2 - CONTRATACIÓN DE SERVICIOS"/>
    <s v="2.2.4 - TRANSPORTE Y ALMACENAJE"/>
    <s v="N"/>
    <s v="00 - N/A"/>
    <s v="10 - FONDO GENERAL"/>
    <s v="(en blanco)"/>
    <s v="99 - MULTIPROVINCIAL"/>
    <n v="910000"/>
    <n v="165000"/>
    <n v="56560"/>
  </r>
  <r>
    <s v="2022"/>
    <x v="0"/>
    <x v="0"/>
    <x v="0"/>
    <x v="0"/>
    <s v="2 - Poder Ejecutivo"/>
    <s v="0222 - MINISTERIO DE ENERGIA Y MINAS"/>
    <s v="2 - SERVICIOS ECONÓMICOS"/>
    <s v="2.5 - Minería, manufactura y construcción"/>
    <s v="2.5.01 - Extracción de recursos minerales"/>
    <s v="2.2 - CONTRATACIÓN DE SERVICIOS"/>
    <s v="2.2.5 - ALQUILERES Y RENTAS"/>
    <s v="N"/>
    <s v="00 - N/A"/>
    <s v="10 - FONDO GENERAL"/>
    <s v="(en blanco)"/>
    <s v="99 - MULTIPROVINCIAL"/>
    <n v="2210000"/>
    <n v="925000"/>
    <n v="820157.35"/>
  </r>
  <r>
    <s v="2022"/>
    <x v="0"/>
    <x v="0"/>
    <x v="0"/>
    <x v="0"/>
    <s v="2 - Poder Ejecutivo"/>
    <s v="0222 - MINISTERIO DE ENERGIA Y MINAS"/>
    <s v="2 - SERVICIOS ECONÓMICOS"/>
    <s v="2.5 - Minería, manufactura y construcción"/>
    <s v="2.5.01 - Extracción de recursos minerales"/>
    <s v="2.2 - CONTRATACIÓN DE SERVICIOS"/>
    <s v="2.2.5 - ALQUILERES Y RENTAS"/>
    <s v="N"/>
    <s v="00 - N/A"/>
    <s v="20 - FONDOS CON DESTINO ESPECÍFICO"/>
    <s v="(en blanco)"/>
    <s v="99 - MULTIPROVINCIAL"/>
    <n v="401200"/>
    <n v="1200"/>
    <n v="0"/>
  </r>
  <r>
    <s v="2022"/>
    <x v="0"/>
    <x v="0"/>
    <x v="0"/>
    <x v="0"/>
    <s v="2 - Poder Ejecutivo"/>
    <s v="0222 - MINISTERIO DE ENERGIA Y MINAS"/>
    <s v="2 - SERVICIOS ECONÓMICOS"/>
    <s v="2.5 - Minería, manufactura y construcción"/>
    <s v="2.5.01 - Extracción de recursos minerales"/>
    <s v="2.2 - CONTRATACIÓN DE SERVICIOS"/>
    <s v="2.2.6 - SEGUROS"/>
    <s v="N"/>
    <s v="00 - N/A"/>
    <s v="10 - FONDO GENERAL"/>
    <s v="(en blanco)"/>
    <s v="99 - MULTIPROVINCIAL"/>
    <n v="2120000"/>
    <n v="3625000"/>
    <n v="1170198.7800000012"/>
  </r>
  <r>
    <s v="2022"/>
    <x v="0"/>
    <x v="0"/>
    <x v="0"/>
    <x v="0"/>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s v="N"/>
    <s v="00 - N/A"/>
    <s v="10 - FONDO GENERAL"/>
    <s v="(en blanco)"/>
    <s v="99 - MULTIPROVINCIAL"/>
    <n v="6057000"/>
    <n v="3606733.8"/>
    <n v="1340570.6699999997"/>
  </r>
  <r>
    <s v="2022"/>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s v="N"/>
    <s v="00 - N/A"/>
    <s v="10 - FONDO GENERAL"/>
    <s v="(en blanco)"/>
    <s v="99 - MULTIPROVINCIAL"/>
    <n v="40692748"/>
    <n v="7491004"/>
    <n v="2139194.41"/>
  </r>
  <r>
    <s v="2022"/>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s v="N"/>
    <s v="00 - N/A"/>
    <s v="20 - FONDOS CON DESTINO ESPECÍFICO"/>
    <s v="(en blanco)"/>
    <s v="99 - MULTIPROVINCIAL"/>
    <n v="248800"/>
    <n v="8800"/>
    <n v="0"/>
  </r>
  <r>
    <s v="2022"/>
    <x v="0"/>
    <x v="0"/>
    <x v="0"/>
    <x v="0"/>
    <s v="2 - Poder Ejecutivo"/>
    <s v="0222 - MINISTERIO DE ENERGIA Y MINAS"/>
    <s v="2 - SERVICIOS ECONÓMICOS"/>
    <s v="2.5 - Minería, manufactura y construcción"/>
    <s v="2.5.01 - Extracción de recursos minerales"/>
    <s v="2.2 - CONTRATACIÓN DE SERVICIOS"/>
    <s v="2.2.9 - OTRAS CONTRATACIONES DE SERVICIOS"/>
    <s v="N"/>
    <s v="00 - N/A"/>
    <s v="10 - FONDO GENERAL"/>
    <s v="(en blanco)"/>
    <s v="99 - MULTIPROVINCIAL"/>
    <n v="9889938"/>
    <n v="45233178"/>
    <n v="4777529.5"/>
  </r>
  <r>
    <s v="2022"/>
    <x v="0"/>
    <x v="0"/>
    <x v="0"/>
    <x v="0"/>
    <s v="2 - Poder Ejecutivo"/>
    <s v="0222 - MINISTERIO DE ENERGIA Y MINAS"/>
    <s v="2 - SERVICIOS ECONÓMICOS"/>
    <s v="2.5 - Minería, manufactura y construcción"/>
    <s v="2.5.01 - Extracción de recursos minerales"/>
    <s v="2.2 - CONTRATACIÓN DE SERVICIOS"/>
    <s v="2.2.9 - OTRAS CONTRATACIONES DE SERVICIOS"/>
    <s v="N"/>
    <s v="00 - N/A"/>
    <s v="20 - FONDOS CON DESTINO ESPECÍFICO"/>
    <s v="(en blanco)"/>
    <s v="99 - MULTIPROVINCIAL"/>
    <n v="1790303"/>
    <n v="3"/>
    <n v="0"/>
  </r>
  <r>
    <s v="2022"/>
    <x v="0"/>
    <x v="0"/>
    <x v="0"/>
    <x v="0"/>
    <s v="2 - Poder Ejecutivo"/>
    <s v="0222 - MINISTERIO DE ENERGIA Y MINAS"/>
    <s v="2 - SERVICIOS ECONÓMICOS"/>
    <s v="2.5 - Minería, manufactura y construcción"/>
    <s v="2.5.01 - Extracción de recursos minerales"/>
    <s v="2.3 - MATERIALES Y SUMINISTROS"/>
    <s v="2.3.1 - ALIMENTOS Y PRODUCTOS AGROFORESTALES"/>
    <s v="N"/>
    <s v="00 - N/A"/>
    <s v="10 - FONDO GENERAL"/>
    <s v="(en blanco)"/>
    <s v="99 - MULTIPROVINCIAL"/>
    <n v="606360"/>
    <n v="791360"/>
    <n v="487613.02999999997"/>
  </r>
  <r>
    <s v="2022"/>
    <x v="0"/>
    <x v="0"/>
    <x v="0"/>
    <x v="0"/>
    <s v="2 - Poder Ejecutivo"/>
    <s v="0222 - MINISTERIO DE ENERGIA Y MINAS"/>
    <s v="2 - SERVICIOS ECONÓMICOS"/>
    <s v="2.5 - Minería, manufactura y construcción"/>
    <s v="2.5.01 - Extracción de recursos minerales"/>
    <s v="2.3 - MATERIALES Y SUMINISTROS"/>
    <s v="2.3.2 - TEXTILES Y VESTUARIOS"/>
    <s v="N"/>
    <s v="00 - N/A"/>
    <s v="10 - FONDO GENERAL"/>
    <s v="(en blanco)"/>
    <s v="99 - MULTIPROVINCIAL"/>
    <n v="3152000"/>
    <n v="2595000"/>
    <n v="540290.90999999992"/>
  </r>
  <r>
    <s v="2022"/>
    <x v="0"/>
    <x v="0"/>
    <x v="0"/>
    <x v="0"/>
    <s v="2 - Poder Ejecutivo"/>
    <s v="0222 - MINISTERIO DE ENERGIA Y MINAS"/>
    <s v="2 - SERVICIOS ECONÓMICOS"/>
    <s v="2.5 - Minería, manufactura y construcción"/>
    <s v="2.5.01 - Extracción de recursos minerales"/>
    <s v="2.3 - MATERIALES Y SUMINISTROS"/>
    <s v="2.3.4 - PRODUCTOS FARMACÉUTICOS"/>
    <s v="N"/>
    <s v="00 - N/A"/>
    <s v="10 - FONDO GENERAL"/>
    <s v="(en blanco)"/>
    <s v="99 - MULTIPROVINCIAL"/>
    <n v="50000"/>
    <n v="1000"/>
    <n v="98"/>
  </r>
  <r>
    <s v="2022"/>
    <x v="0"/>
    <x v="0"/>
    <x v="0"/>
    <x v="0"/>
    <s v="2 - Poder Ejecutivo"/>
    <s v="0222 - MINISTERIO DE ENERGIA Y MINAS"/>
    <s v="2 - SERVICIOS ECONÓMICOS"/>
    <s v="2.5 - Minería, manufactura y construcción"/>
    <s v="2.5.01 - Extracción de recursos minerales"/>
    <s v="2.3 - MATERIALES Y SUMINISTROS"/>
    <s v="2.3.6 - PRODUCTOS DE MINERALES, METÁLICOS Y NO METÁLICOS"/>
    <s v="N"/>
    <s v="00 - N/A"/>
    <s v="10 - FONDO GENERAL"/>
    <s v="(en blanco)"/>
    <s v="99 - MULTIPROVINCIAL"/>
    <n v="3579860"/>
    <n v="1627303.0499999998"/>
    <n v="156968.34000000003"/>
  </r>
  <r>
    <s v="2022"/>
    <x v="0"/>
    <x v="0"/>
    <x v="0"/>
    <x v="0"/>
    <s v="2 - Poder Ejecutivo"/>
    <s v="0222 - MINISTERIO DE ENERGIA Y MINAS"/>
    <s v="2 - SERVICIOS ECONÓMICOS"/>
    <s v="2.5 - Minería, manufactura y construcción"/>
    <s v="2.5.01 - Extracción de recursos minerales"/>
    <s v="2.3 - MATERIALES Y SUMINISTROS"/>
    <s v="2.3.7 - COMBUSTIBLES, LUBRICANTES, PRODUCTOS QUÍMICOS Y CONEXOS"/>
    <s v="N"/>
    <s v="00 - N/A"/>
    <s v="10 - FONDO GENERAL"/>
    <s v="(en blanco)"/>
    <s v="99 - MULTIPROVINCIAL"/>
    <n v="4182000"/>
    <n v="4125000"/>
    <n v="4044290.6499999994"/>
  </r>
  <r>
    <s v="2022"/>
    <x v="0"/>
    <x v="0"/>
    <x v="0"/>
    <x v="0"/>
    <s v="2 - Poder Ejecutivo"/>
    <s v="0222 - MINISTERIO DE ENERGIA Y MINAS"/>
    <s v="2 - SERVICIOS ECONÓMICOS"/>
    <s v="2.5 - Minería, manufactura y construcción"/>
    <s v="2.5.01 - Extracción de recursos minerales"/>
    <s v="2.3 - MATERIALES Y SUMINISTROS"/>
    <s v="2.3.9 - PRODUCTOS Y ÚTILES VARIOS"/>
    <s v="N"/>
    <s v="00 - N/A"/>
    <s v="10 - FONDO GENERAL"/>
    <s v="(en blanco)"/>
    <s v="99 - MULTIPROVINCIAL"/>
    <n v="19297990"/>
    <n v="6301614"/>
    <n v="3151748.8800000004"/>
  </r>
  <r>
    <s v="2022"/>
    <x v="0"/>
    <x v="0"/>
    <x v="0"/>
    <x v="0"/>
    <s v="2 - Poder Ejecutivo"/>
    <s v="0222 - MINISTERIO DE ENERGIA Y MINAS"/>
    <s v="2 - SERVICIOS ECONÓMICOS"/>
    <s v="2.5 - Minería, manufactura y construcción"/>
    <s v="2.5.01 - Extracción de recursos minerales"/>
    <s v="2.3 - MATERIALES Y SUMINISTROS"/>
    <s v="2.3.9 - PRODUCTOS Y ÚTILES VARIOS"/>
    <s v="N"/>
    <s v="00 - N/A"/>
    <s v="20 - FONDOS CON DESTINO ESPECÍFICO"/>
    <s v="(en blanco)"/>
    <s v="99 - MULTIPROVINCIAL"/>
    <n v="200000"/>
    <n v="200000"/>
    <n v="54151.03"/>
  </r>
  <r>
    <s v="2022"/>
    <x v="0"/>
    <x v="0"/>
    <x v="0"/>
    <x v="0"/>
    <s v="2 - Poder Ejecutivo"/>
    <s v="0222 - MINISTERIO DE ENERGIA Y MINAS"/>
    <s v="2 - SERVICIOS ECONÓMICOS"/>
    <s v="2.5 - Minería, manufactura y construcción"/>
    <s v="2.5.01 - Extracción de recursos minerales"/>
    <s v="2.3 - MATERIALES Y SUMINISTROS"/>
    <s v="2.3.3 - PAPEL, CARTÓN E IMPRESOS"/>
    <s v="N"/>
    <s v="00 - N/A"/>
    <s v="10 - FONDO GENERAL"/>
    <s v="(en blanco)"/>
    <s v="99 - MULTIPROVINCIAL"/>
    <n v="2174630"/>
    <n v="829630"/>
    <n v="517207.86999999994"/>
  </r>
  <r>
    <s v="2022"/>
    <x v="0"/>
    <x v="0"/>
    <x v="0"/>
    <x v="0"/>
    <s v="2 - Poder Ejecutivo"/>
    <s v="0222 - MINISTERIO DE ENERGIA Y MINAS"/>
    <s v="2 - SERVICIOS ECONÓMICOS"/>
    <s v="2.5 - Minería, manufactura y construcción"/>
    <s v="2.5.01 - Extracción de recursos minerales"/>
    <s v="2.3 - MATERIALES Y SUMINISTROS"/>
    <s v="2.3.5 - CUERO, CAUCHO Y PLÁSTICO"/>
    <s v="N"/>
    <s v="00 - N/A"/>
    <s v="10 - FONDO GENERAL"/>
    <s v="(en blanco)"/>
    <s v="99 - MULTIPROVINCIAL"/>
    <n v="400000"/>
    <n v="390000"/>
    <n v="387688.42"/>
  </r>
  <r>
    <s v="2022"/>
    <x v="0"/>
    <x v="0"/>
    <x v="0"/>
    <x v="0"/>
    <s v="2 - Poder Ejecutivo"/>
    <s v="0999 - ADMINISTRACION DE OBLIGACIONES DEL TESORO NACIONAL"/>
    <s v="1 - SERVICIOS  GENERALES"/>
    <s v="1.1 - Administración general"/>
    <s v="1.1.02 - Gestión administrativa, financiera, fiscal, económica y planificación"/>
    <s v="2.2 - CONTRATACIÓN DE SERVICIOS"/>
    <s v="2.2.1 - SERVICIOS BÁSICOS"/>
    <s v="N"/>
    <s v="00 - N/A"/>
    <s v="10 - FONDO GENERAL"/>
    <s v="(en blanco)"/>
    <s v="99 - MULTIPROVINCIAL"/>
    <n v="3701712"/>
    <n v="3701712"/>
    <n v="3205775.6100000003"/>
  </r>
  <r>
    <s v="2022"/>
    <x v="0"/>
    <x v="0"/>
    <x v="0"/>
    <x v="0"/>
    <s v="2 - Poder Ejecutivo"/>
    <s v="0999 - ADMINISTRACION DE OBLIGACIONES DEL TESORO NACIONAL"/>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0"/>
    <n v="0"/>
    <n v="0"/>
  </r>
  <r>
    <s v="2022"/>
    <x v="0"/>
    <x v="0"/>
    <x v="0"/>
    <x v="0"/>
    <s v="2 - Poder Ejecutivo"/>
    <s v="0223 - MINISTERIO DE LA VIVIENDA, HABITAT Y EDIFICACIONES (MIVHED)"/>
    <s v="4 - SERVICIOS SOCIALES"/>
    <s v="4.5 - Protección social"/>
    <s v="4.5.07 - Vivienda social"/>
    <s v="2.1 - REMUNERACIONES Y CONTRIBUCIONES"/>
    <s v="2.1.1 - REMUNERACIONES"/>
    <s v="N"/>
    <s v="00 - N/A"/>
    <s v="10 - FONDO GENERAL"/>
    <s v="(en blanco)"/>
    <s v="99 - MULTIPROVINCIAL"/>
    <n v="637059285"/>
    <n v="1185752458.1099999"/>
    <n v="1147982505.4999998"/>
  </r>
  <r>
    <s v="2022"/>
    <x v="0"/>
    <x v="0"/>
    <x v="0"/>
    <x v="0"/>
    <s v="2 - Poder Ejecutivo"/>
    <s v="0223 - MINISTERIO DE LA VIVIENDA, HABITAT Y EDIFICACIONES (MIVHED)"/>
    <s v="4 - SERVICIOS SOCIALES"/>
    <s v="4.5 - Protección social"/>
    <s v="4.5.07 - Vivienda social"/>
    <s v="2.1 - REMUNERACIONES Y CONTRIBUCIONES"/>
    <s v="2.1.1 - REMUNERACIONES"/>
    <s v="N"/>
    <s v="00 - N/A"/>
    <s v="20 - FONDOS CON DESTINO ESPECÍFICO"/>
    <s v="(en blanco)"/>
    <s v="99 - MULTIPROVINCIAL"/>
    <n v="126598633"/>
    <n v="30226072.030000001"/>
    <n v="17525395.059999999"/>
  </r>
  <r>
    <s v="2022"/>
    <x v="0"/>
    <x v="0"/>
    <x v="0"/>
    <x v="0"/>
    <s v="2 - Poder Ejecutivo"/>
    <s v="0223 - MINISTERIO DE LA VIVIENDA, HABITAT Y EDIFICACIONES (MIVHED)"/>
    <s v="4 - SERVICIOS SOCIALES"/>
    <s v="4.5 - Protección social"/>
    <s v="4.5.07 - Vivienda social"/>
    <s v="2.1 - REMUNERACIONES Y CONTRIBUCIONES"/>
    <s v="2.1.1 - REMUNERACIONES"/>
    <s v="N"/>
    <s v="00 - N/A"/>
    <s v="50 - CRÉDITO INTERNO"/>
    <s v="(en blanco)"/>
    <s v="99 - MULTIPROVINCIAL"/>
    <n v="0"/>
    <n v="1000000"/>
    <n v="0"/>
  </r>
  <r>
    <s v="2022"/>
    <x v="0"/>
    <x v="0"/>
    <x v="0"/>
    <x v="0"/>
    <s v="2 - Poder Ejecutivo"/>
    <s v="0223 - MINISTERIO DE LA VIVIENDA, HABITAT Y EDIFICACIONES (MIVHED)"/>
    <s v="4 - SERVICIOS SOCIALES"/>
    <s v="4.5 - Protección social"/>
    <s v="4.5.07 - Vivienda social"/>
    <s v="2.1 - REMUNERACIONES Y CONTRIBUCIONES"/>
    <s v="2.1.2 - SOBRESUELDOS"/>
    <s v="N"/>
    <s v="00 - N/A"/>
    <s v="10 - FONDO GENERAL"/>
    <s v="(en blanco)"/>
    <s v="99 - MULTIPROVINCIAL"/>
    <n v="35129000"/>
    <n v="80249505.530000001"/>
    <n v="64240953.620000005"/>
  </r>
  <r>
    <s v="2022"/>
    <x v="0"/>
    <x v="0"/>
    <x v="0"/>
    <x v="0"/>
    <s v="2 - Poder Ejecutivo"/>
    <s v="0223 - MINISTERIO DE LA VIVIENDA, HABITAT Y EDIFICACIONES (MIVHED)"/>
    <s v="4 - SERVICIOS SOCIALES"/>
    <s v="4.5 - Protección social"/>
    <s v="4.5.07 - Vivienda social"/>
    <s v="2.1 - REMUNERACIONES Y CONTRIBUCIONES"/>
    <s v="2.1.2 - SOBRESUELDOS"/>
    <s v="N"/>
    <s v="00 - N/A"/>
    <s v="20 - FONDOS CON DESTINO ESPECÍFICO"/>
    <s v="(en blanco)"/>
    <s v="99 - MULTIPROVINCIAL"/>
    <n v="12166667"/>
    <n v="110744478.29000001"/>
    <n v="110744477.42"/>
  </r>
  <r>
    <s v="2022"/>
    <x v="0"/>
    <x v="0"/>
    <x v="0"/>
    <x v="0"/>
    <s v="2 - Poder Ejecutivo"/>
    <s v="0223 - MINISTERIO DE LA VIVIENDA, HABITAT Y EDIFICACIONES (MIVHED)"/>
    <s v="4 - SERVICIOS SOCIALES"/>
    <s v="4.5 - Protección social"/>
    <s v="4.5.07 - Vivienda social"/>
    <s v="2.1 - REMUNERACIONES Y CONTRIBUCIONES"/>
    <s v="2.1.3 - DIETAS Y GASTOS DE REPRESENTACIÓN"/>
    <s v="N"/>
    <s v="00 - N/A"/>
    <s v="20 - FONDOS CON DESTINO ESPECÍFICO"/>
    <s v="(en blanco)"/>
    <s v="99 - MULTIPROVINCIAL"/>
    <n v="0"/>
    <n v="0"/>
    <n v="0"/>
  </r>
  <r>
    <s v="2022"/>
    <x v="0"/>
    <x v="0"/>
    <x v="0"/>
    <x v="0"/>
    <s v="2 - Poder Ejecutivo"/>
    <s v="0223 - MINISTERIO DE LA VIVIENDA, HABITAT Y EDIFICACIONES (MIVHED)"/>
    <s v="4 - SERVICIOS SOCIALES"/>
    <s v="4.5 - Protección social"/>
    <s v="4.5.07 - Vivienda social"/>
    <s v="2.1 - REMUNERACIONES Y CONTRIBUCIONES"/>
    <s v="2.1.5 - CONTRIBUCIONES A LA SEGURIDAD SOCIAL"/>
    <s v="N"/>
    <s v="00 - N/A"/>
    <s v="10 - FONDO GENERAL"/>
    <s v="(en blanco)"/>
    <s v="99 - MULTIPROVINCIAL"/>
    <n v="133515140"/>
    <n v="155529430.88999999"/>
    <n v="152185763.70000002"/>
  </r>
  <r>
    <s v="2022"/>
    <x v="0"/>
    <x v="0"/>
    <x v="0"/>
    <x v="0"/>
    <s v="2 - Poder Ejecutivo"/>
    <s v="0223 - MINISTERIO DE LA VIVIENDA, HABITAT Y EDIFICACIONES (MIVHED)"/>
    <s v="4 - SERVICIOS SOCIALES"/>
    <s v="4.5 - Protección social"/>
    <s v="4.5.07 - Vivienda social"/>
    <s v="2.1 - REMUNERACIONES Y CONTRIBUCIONES"/>
    <s v="2.1.5 - CONTRIBUCIONES A LA SEGURIDAD SOCIAL"/>
    <s v="N"/>
    <s v="00 - N/A"/>
    <s v="20 - FONDOS CON DESTINO ESPECÍFICO"/>
    <s v="(en blanco)"/>
    <s v="99 - MULTIPROVINCIAL"/>
    <n v="11234700"/>
    <n v="0"/>
    <n v="0"/>
  </r>
  <r>
    <s v="2022"/>
    <x v="0"/>
    <x v="0"/>
    <x v="0"/>
    <x v="0"/>
    <s v="2 - Poder Ejecutivo"/>
    <s v="0223 - MINISTERIO DE LA VIVIENDA, HABITAT Y EDIFICACIONES (MIVHED)"/>
    <s v="4 - SERVICIOS SOCIALES"/>
    <s v="4.5 - Protección social"/>
    <s v="4.5.07 - Vivienda social"/>
    <s v="2.2 - CONTRATACIÓN DE SERVICIOS"/>
    <s v="2.2.1 - SERVICIOS BÁSICOS"/>
    <s v="N"/>
    <s v="00 - N/A"/>
    <s v="10 - FONDO GENERAL"/>
    <s v="(en blanco)"/>
    <s v="99 - MULTIPROVINCIAL"/>
    <n v="51148000"/>
    <n v="43434564.490000002"/>
    <n v="39044212.649999999"/>
  </r>
  <r>
    <s v="2022"/>
    <x v="0"/>
    <x v="0"/>
    <x v="0"/>
    <x v="0"/>
    <s v="2 - Poder Ejecutivo"/>
    <s v="0223 - MINISTERIO DE LA VIVIENDA, HABITAT Y EDIFICACIONES (MIVHED)"/>
    <s v="4 - SERVICIOS SOCIALES"/>
    <s v="4.5 - Protección social"/>
    <s v="4.5.07 - Vivienda social"/>
    <s v="2.2 - CONTRATACIÓN DE SERVICIOS"/>
    <s v="2.2.2 - PUBLICIDAD, IMPRESIÓN Y ENCUADERNACIÓN"/>
    <s v="N"/>
    <s v="00 - N/A"/>
    <s v="10 - FONDO GENERAL"/>
    <s v="(en blanco)"/>
    <s v="99 - MULTIPROVINCIAL"/>
    <n v="149626525"/>
    <n v="106657065.91999997"/>
    <n v="98817282.960000008"/>
  </r>
  <r>
    <s v="2022"/>
    <x v="0"/>
    <x v="0"/>
    <x v="0"/>
    <x v="0"/>
    <s v="2 - Poder Ejecutivo"/>
    <s v="0223 - MINISTERIO DE LA VIVIENDA, HABITAT Y EDIFICACIONES (MIVHED)"/>
    <s v="4 - SERVICIOS SOCIALES"/>
    <s v="4.5 - Protección social"/>
    <s v="4.5.07 - Vivienda social"/>
    <s v="2.2 - CONTRATACIÓN DE SERVICIOS"/>
    <s v="2.2.3 - VIÁTICOS"/>
    <s v="N"/>
    <s v="00 - N/A"/>
    <s v="10 - FONDO GENERAL"/>
    <s v="(en blanco)"/>
    <s v="99 - MULTIPROVINCIAL"/>
    <n v="44000000"/>
    <n v="16879400"/>
    <n v="16583186.4"/>
  </r>
  <r>
    <s v="2022"/>
    <x v="0"/>
    <x v="0"/>
    <x v="0"/>
    <x v="0"/>
    <s v="2 - Poder Ejecutivo"/>
    <s v="0223 - MINISTERIO DE LA VIVIENDA, HABITAT Y EDIFICACIONES (MIVHED)"/>
    <s v="4 - SERVICIOS SOCIALES"/>
    <s v="4.5 - Protección social"/>
    <s v="4.5.07 - Vivienda social"/>
    <s v="2.2 - CONTRATACIÓN DE SERVICIOS"/>
    <s v="2.2.3 - VIÁTICOS"/>
    <s v="N"/>
    <s v="00 - N/A"/>
    <s v="20 - FONDOS CON DESTINO ESPECÍFICO"/>
    <s v="(en blanco)"/>
    <s v="99 - MULTIPROVINCIAL"/>
    <n v="12000000"/>
    <n v="499397.66999999993"/>
    <n v="259407.8"/>
  </r>
  <r>
    <s v="2022"/>
    <x v="0"/>
    <x v="0"/>
    <x v="0"/>
    <x v="0"/>
    <s v="2 - Poder Ejecutivo"/>
    <s v="0223 - MINISTERIO DE LA VIVIENDA, HABITAT Y EDIFICACIONES (MIVHED)"/>
    <s v="4 - SERVICIOS SOCIALES"/>
    <s v="4.5 - Protección social"/>
    <s v="4.5.07 - Vivienda social"/>
    <s v="2.2 - CONTRATACIÓN DE SERVICIOS"/>
    <s v="2.2.3 - VIÁTICOS"/>
    <s v="N"/>
    <s v="00 - N/A"/>
    <s v="50 - CRÉDITO INTERNO"/>
    <s v="(en blanco)"/>
    <s v="99 - MULTIPROVINCIAL"/>
    <n v="0"/>
    <n v="8000000"/>
    <n v="2981100.54"/>
  </r>
  <r>
    <s v="2022"/>
    <x v="0"/>
    <x v="0"/>
    <x v="0"/>
    <x v="0"/>
    <s v="2 - Poder Ejecutivo"/>
    <s v="0223 - MINISTERIO DE LA VIVIENDA, HABITAT Y EDIFICACIONES (MIVHED)"/>
    <s v="4 - SERVICIOS SOCIALES"/>
    <s v="4.5 - Protección social"/>
    <s v="4.5.07 - Vivienda social"/>
    <s v="2.2 - CONTRATACIÓN DE SERVICIOS"/>
    <s v="2.2.4 - TRANSPORTE Y ALMACENAJE"/>
    <s v="N"/>
    <s v="00 - N/A"/>
    <s v="10 - FONDO GENERAL"/>
    <s v="(en blanco)"/>
    <s v="99 - MULTIPROVINCIAL"/>
    <n v="2377200"/>
    <n v="9439126.1699999999"/>
    <n v="4008863.98"/>
  </r>
  <r>
    <s v="2022"/>
    <x v="0"/>
    <x v="0"/>
    <x v="0"/>
    <x v="0"/>
    <s v="2 - Poder Ejecutivo"/>
    <s v="0223 - MINISTERIO DE LA VIVIENDA, HABITAT Y EDIFICACIONES (MIVHED)"/>
    <s v="4 - SERVICIOS SOCIALES"/>
    <s v="4.5 - Protección social"/>
    <s v="4.5.07 - Vivienda social"/>
    <s v="2.2 - CONTRATACIÓN DE SERVICIOS"/>
    <s v="2.2.4 - TRANSPORTE Y ALMACENAJE"/>
    <s v="N"/>
    <s v="00 - N/A"/>
    <s v="50 - CRÉDITO INTERNO"/>
    <s v="(en blanco)"/>
    <s v="99 - MULTIPROVINCIAL"/>
    <n v="0"/>
    <n v="7318400"/>
    <n v="7318400"/>
  </r>
  <r>
    <s v="2022"/>
    <x v="0"/>
    <x v="0"/>
    <x v="0"/>
    <x v="0"/>
    <s v="2 - Poder Ejecutivo"/>
    <s v="0223 - MINISTERIO DE LA VIVIENDA, HABITAT Y EDIFICACIONES (MIVHED)"/>
    <s v="4 - SERVICIOS SOCIALES"/>
    <s v="4.5 - Protección social"/>
    <s v="4.5.07 - Vivienda social"/>
    <s v="2.2 - CONTRATACIÓN DE SERVICIOS"/>
    <s v="2.2.5 - ALQUILERES Y RENTAS"/>
    <s v="N"/>
    <s v="00 - N/A"/>
    <s v="10 - FONDO GENERAL"/>
    <s v="(en blanco)"/>
    <s v="99 - MULTIPROVINCIAL"/>
    <n v="97871440"/>
    <n v="76462191.450000003"/>
    <n v="70956881.909999982"/>
  </r>
  <r>
    <s v="2022"/>
    <x v="0"/>
    <x v="0"/>
    <x v="0"/>
    <x v="0"/>
    <s v="2 - Poder Ejecutivo"/>
    <s v="0223 - MINISTERIO DE LA VIVIENDA, HABITAT Y EDIFICACIONES (MIVHED)"/>
    <s v="4 - SERVICIOS SOCIALES"/>
    <s v="4.5 - Protección social"/>
    <s v="4.5.07 - Vivienda social"/>
    <s v="2.2 - CONTRATACIÓN DE SERVICIOS"/>
    <s v="2.2.5 - ALQUILERES Y RENTAS"/>
    <s v="N"/>
    <s v="00 - N/A"/>
    <s v="50 - CRÉDITO INTERNO"/>
    <s v="(en blanco)"/>
    <s v="99 - MULTIPROVINCIAL"/>
    <n v="0"/>
    <n v="1780838.3899999997"/>
    <n v="1780838.39"/>
  </r>
  <r>
    <s v="2022"/>
    <x v="0"/>
    <x v="0"/>
    <x v="0"/>
    <x v="0"/>
    <s v="2 - Poder Ejecutivo"/>
    <s v="0223 - MINISTERIO DE LA VIVIENDA, HABITAT Y EDIFICACIONES (MIVHED)"/>
    <s v="4 - SERVICIOS SOCIALES"/>
    <s v="4.5 - Protección social"/>
    <s v="4.5.07 - Vivienda social"/>
    <s v="2.2 - CONTRATACIÓN DE SERVICIOS"/>
    <s v="2.2.6 - SEGUROS"/>
    <s v="N"/>
    <s v="00 - N/A"/>
    <s v="10 - FONDO GENERAL"/>
    <s v="(en blanco)"/>
    <s v="99 - MULTIPROVINCIAL"/>
    <n v="83712240"/>
    <n v="45963954.700000003"/>
    <n v="45371910.679999992"/>
  </r>
  <r>
    <s v="2022"/>
    <x v="0"/>
    <x v="0"/>
    <x v="0"/>
    <x v="0"/>
    <s v="2 - Poder Ejecutivo"/>
    <s v="0223 - MINISTERIO DE LA VIVIENDA, HABITAT Y EDIFICACIONES (MIVHED)"/>
    <s v="4 - SERVICIOS SOCIALES"/>
    <s v="4.5 - Protección social"/>
    <s v="4.5.07 - Vivienda social"/>
    <s v="2.2 - CONTRATACIÓN DE SERVICIOS"/>
    <s v="2.2.7 - SERVICIOS DE CONSERVACIÓN, REPARACIONES MENORES E INSTALACIONES TEMPORALES"/>
    <s v="N"/>
    <s v="00 - N/A"/>
    <s v="10 - FONDO GENERAL"/>
    <s v="(en blanco)"/>
    <s v="99 - MULTIPROVINCIAL"/>
    <n v="17200000"/>
    <n v="32847642.049999997"/>
    <n v="23025602.069999997"/>
  </r>
  <r>
    <s v="2022"/>
    <x v="0"/>
    <x v="0"/>
    <x v="0"/>
    <x v="0"/>
    <s v="2 - Poder Ejecutivo"/>
    <s v="0223 - MINISTERIO DE LA VIVIENDA, HABITAT Y EDIFICACIONES (MIVHED)"/>
    <s v="4 - SERVICIOS SOCIALES"/>
    <s v="4.5 - Protección social"/>
    <s v="4.5.07 - Vivienda social"/>
    <s v="2.2 - CONTRATACIÓN DE SERVICIOS"/>
    <s v="2.2.8 - OTROS SERVICIOS NO INCLUIDOS EN CONCEPTOS ANTERIORES"/>
    <s v="N"/>
    <s v="00 - N/A"/>
    <s v="10 - FONDO GENERAL"/>
    <s v="(en blanco)"/>
    <s v="99 - MULTIPROVINCIAL"/>
    <n v="75034090"/>
    <n v="71398232.580000013"/>
    <n v="42176653.179999985"/>
  </r>
  <r>
    <s v="2022"/>
    <x v="0"/>
    <x v="0"/>
    <x v="0"/>
    <x v="0"/>
    <s v="2 - Poder Ejecutivo"/>
    <s v="0223 - MINISTERIO DE LA VIVIENDA, HABITAT Y EDIFICACIONES (MIVHED)"/>
    <s v="4 - SERVICIOS SOCIALES"/>
    <s v="4.5 - Protección social"/>
    <s v="4.5.07 - Vivienda social"/>
    <s v="2.2 - CONTRATACIÓN DE SERVICIOS"/>
    <s v="2.2.8 - OTROS SERVICIOS NO INCLUIDOS EN CONCEPTOS ANTERIORES"/>
    <s v="N"/>
    <s v="00 - N/A"/>
    <s v="20 - FONDOS CON DESTINO ESPECÍFICO"/>
    <s v="(en blanco)"/>
    <s v="99 - MULTIPROVINCIAL"/>
    <n v="90000000"/>
    <n v="65366159.700000003"/>
    <n v="64109951.899999999"/>
  </r>
  <r>
    <s v="2022"/>
    <x v="0"/>
    <x v="0"/>
    <x v="0"/>
    <x v="0"/>
    <s v="2 - Poder Ejecutivo"/>
    <s v="0223 - MINISTERIO DE LA VIVIENDA, HABITAT Y EDIFICACIONES (MIVHED)"/>
    <s v="4 - SERVICIOS SOCIALES"/>
    <s v="4.5 - Protección social"/>
    <s v="4.5.07 - Vivienda social"/>
    <s v="2.2 - CONTRATACIÓN DE SERVICIOS"/>
    <s v="2.2.9 - OTRAS CONTRATACIONES DE SERVICIOS"/>
    <s v="N"/>
    <s v="00 - N/A"/>
    <s v="10 - FONDO GENERAL"/>
    <s v="(en blanco)"/>
    <s v="99 - MULTIPROVINCIAL"/>
    <n v="51190000"/>
    <n v="38335871.81000001"/>
    <n v="35083705.119999997"/>
  </r>
  <r>
    <s v="2022"/>
    <x v="0"/>
    <x v="0"/>
    <x v="0"/>
    <x v="0"/>
    <s v="2 - Poder Ejecutivo"/>
    <s v="0223 - MINISTERIO DE LA VIVIENDA, HABITAT Y EDIFICACIONES (MIVHED)"/>
    <s v="4 - SERVICIOS SOCIALES"/>
    <s v="4.5 - Protección social"/>
    <s v="4.5.07 - Vivienda social"/>
    <s v="2.2 - CONTRATACIÓN DE SERVICIOS"/>
    <s v="2.2.9 - OTRAS CONTRATACIONES DE SERVICIOS"/>
    <s v="N"/>
    <s v="00 - N/A"/>
    <s v="50 - CRÉDITO INTERNO"/>
    <s v="(en blanco)"/>
    <s v="99 - MULTIPROVINCIAL"/>
    <n v="0"/>
    <n v="0"/>
    <n v="0"/>
  </r>
  <r>
    <s v="2022"/>
    <x v="0"/>
    <x v="0"/>
    <x v="0"/>
    <x v="0"/>
    <s v="2 - Poder Ejecutivo"/>
    <s v="0223 - MINISTERIO DE LA VIVIENDA, HABITAT Y EDIFICACIONES (MIVHED)"/>
    <s v="4 - SERVICIOS SOCIALES"/>
    <s v="4.5 - Protección social"/>
    <s v="4.5.07 - Vivienda social"/>
    <s v="2.3 - MATERIALES Y SUMINISTROS"/>
    <s v="2.3.1 - ALIMENTOS Y PRODUCTOS AGROFORESTALES"/>
    <s v="N"/>
    <s v="00 - N/A"/>
    <s v="10 - FONDO GENERAL"/>
    <s v="(en blanco)"/>
    <s v="99 - MULTIPROVINCIAL"/>
    <n v="1594000"/>
    <n v="6077002.9100000001"/>
    <n v="4875449.2799999993"/>
  </r>
  <r>
    <s v="2022"/>
    <x v="0"/>
    <x v="0"/>
    <x v="0"/>
    <x v="0"/>
    <s v="2 - Poder Ejecutivo"/>
    <s v="0223 - MINISTERIO DE LA VIVIENDA, HABITAT Y EDIFICACIONES (MIVHED)"/>
    <s v="4 - SERVICIOS SOCIALES"/>
    <s v="4.5 - Protección social"/>
    <s v="4.5.07 - Vivienda social"/>
    <s v="2.3 - MATERIALES Y SUMINISTROS"/>
    <s v="2.3.1 - ALIMENTOS Y PRODUCTOS AGROFORESTALES"/>
    <s v="N"/>
    <s v="00 - N/A"/>
    <s v="20 - FONDOS CON DESTINO ESPECÍFICO"/>
    <s v="(en blanco)"/>
    <s v="99 - MULTIPROVINCIAL"/>
    <n v="0"/>
    <n v="1050000"/>
    <n v="913084"/>
  </r>
  <r>
    <s v="2022"/>
    <x v="0"/>
    <x v="0"/>
    <x v="0"/>
    <x v="0"/>
    <s v="2 - Poder Ejecutivo"/>
    <s v="0223 - MINISTERIO DE LA VIVIENDA, HABITAT Y EDIFICACIONES (MIVHED)"/>
    <s v="4 - SERVICIOS SOCIALES"/>
    <s v="4.5 - Protección social"/>
    <s v="4.5.07 - Vivienda social"/>
    <s v="2.3 - MATERIALES Y SUMINISTROS"/>
    <s v="2.3.1 - ALIMENTOS Y PRODUCTOS AGROFORESTALES"/>
    <s v="N"/>
    <s v="00 - N/A"/>
    <s v="50 - CRÉDITO INTERNO"/>
    <s v="(en blanco)"/>
    <s v="99 - MULTIPROVINCIAL"/>
    <n v="0"/>
    <n v="98843555.150000006"/>
    <n v="98843554.310000002"/>
  </r>
  <r>
    <s v="2022"/>
    <x v="0"/>
    <x v="0"/>
    <x v="0"/>
    <x v="0"/>
    <s v="2 - Poder Ejecutivo"/>
    <s v="0223 - MINISTERIO DE LA VIVIENDA, HABITAT Y EDIFICACIONES (MIVHED)"/>
    <s v="4 - SERVICIOS SOCIALES"/>
    <s v="4.5 - Protección social"/>
    <s v="4.5.07 - Vivienda social"/>
    <s v="2.3 - MATERIALES Y SUMINISTROS"/>
    <s v="2.3.2 - TEXTILES Y VESTUARIOS"/>
    <s v="N"/>
    <s v="00 - N/A"/>
    <s v="10 - FONDO GENERAL"/>
    <s v="(en blanco)"/>
    <s v="99 - MULTIPROVINCIAL"/>
    <n v="6000000"/>
    <n v="7094992.6799999997"/>
    <n v="5394896.169999999"/>
  </r>
  <r>
    <s v="2022"/>
    <x v="0"/>
    <x v="0"/>
    <x v="0"/>
    <x v="0"/>
    <s v="2 - Poder Ejecutivo"/>
    <s v="0223 - MINISTERIO DE LA VIVIENDA, HABITAT Y EDIFICACIONES (MIVHED)"/>
    <s v="4 - SERVICIOS SOCIALES"/>
    <s v="4.5 - Protección social"/>
    <s v="4.5.07 - Vivienda social"/>
    <s v="2.3 - MATERIALES Y SUMINISTROS"/>
    <s v="2.3.4 - PRODUCTOS FARMACÉUTICOS"/>
    <s v="N"/>
    <s v="00 - N/A"/>
    <s v="10 - FONDO GENERAL"/>
    <s v="(en blanco)"/>
    <s v="99 - MULTIPROVINCIAL"/>
    <n v="500000"/>
    <n v="120000"/>
    <n v="14455"/>
  </r>
  <r>
    <s v="2022"/>
    <x v="0"/>
    <x v="0"/>
    <x v="0"/>
    <x v="0"/>
    <s v="2 - Poder Ejecutivo"/>
    <s v="0223 - MINISTERIO DE LA VIVIENDA, HABITAT Y EDIFICACIONES (MIVHED)"/>
    <s v="4 - SERVICIOS SOCIALES"/>
    <s v="4.5 - Protección social"/>
    <s v="4.5.07 - Vivienda social"/>
    <s v="2.3 - MATERIALES Y SUMINISTROS"/>
    <s v="2.3.6 - PRODUCTOS DE MINERALES, METÁLICOS Y NO METÁLICOS"/>
    <s v="N"/>
    <s v="00 - N/A"/>
    <s v="10 - FONDO GENERAL"/>
    <s v="(en blanco)"/>
    <s v="99 - MULTIPROVINCIAL"/>
    <n v="2900000"/>
    <n v="2644539.8200000003"/>
    <n v="2569493.31"/>
  </r>
  <r>
    <s v="2022"/>
    <x v="0"/>
    <x v="0"/>
    <x v="0"/>
    <x v="0"/>
    <s v="2 - Poder Ejecutivo"/>
    <s v="0223 - MINISTERIO DE LA VIVIENDA, HABITAT Y EDIFICACIONES (MIVHED)"/>
    <s v="4 - SERVICIOS SOCIALES"/>
    <s v="4.5 - Protección social"/>
    <s v="4.5.07 - Vivienda social"/>
    <s v="2.3 - MATERIALES Y SUMINISTROS"/>
    <s v="2.3.6 - PRODUCTOS DE MINERALES, METÁLICOS Y NO METÁLICOS"/>
    <s v="N"/>
    <s v="00 - N/A"/>
    <s v="20 - FONDOS CON DESTINO ESPECÍFICO"/>
    <s v="(en blanco)"/>
    <s v="99 - MULTIPROVINCIAL"/>
    <n v="0"/>
    <n v="2198051"/>
    <n v="2.3283064365386963E-10"/>
  </r>
  <r>
    <s v="2022"/>
    <x v="0"/>
    <x v="0"/>
    <x v="0"/>
    <x v="0"/>
    <s v="2 - Poder Ejecutivo"/>
    <s v="0223 - MINISTERIO DE LA VIVIENDA, HABITAT Y EDIFICACIONES (MIVHED)"/>
    <s v="4 - SERVICIOS SOCIALES"/>
    <s v="4.5 - Protección social"/>
    <s v="4.5.07 - Vivienda social"/>
    <s v="2.3 - MATERIALES Y SUMINISTROS"/>
    <s v="2.3.6 - PRODUCTOS DE MINERALES, METÁLICOS Y NO METÁLICOS"/>
    <s v="N"/>
    <s v="00 - N/A"/>
    <s v="50 - CRÉDITO INTERNO"/>
    <s v="(en blanco)"/>
    <s v="99 - MULTIPROVINCIAL"/>
    <n v="0"/>
    <n v="105804561.44999999"/>
    <n v="105754004.13000001"/>
  </r>
  <r>
    <s v="2022"/>
    <x v="0"/>
    <x v="0"/>
    <x v="0"/>
    <x v="0"/>
    <s v="2 - Poder Ejecutivo"/>
    <s v="0223 - MINISTERIO DE LA VIVIENDA, HABITAT Y EDIFICACIONES (MIVHED)"/>
    <s v="4 - SERVICIOS SOCIALES"/>
    <s v="4.5 - Protección social"/>
    <s v="4.5.07 - Vivienda social"/>
    <s v="2.3 - MATERIALES Y SUMINISTROS"/>
    <s v="2.3.7 - COMBUSTIBLES, LUBRICANTES, PRODUCTOS QUÍMICOS Y CONEXOS"/>
    <s v="N"/>
    <s v="00 - N/A"/>
    <s v="10 - FONDO GENERAL"/>
    <s v="(en blanco)"/>
    <s v="99 - MULTIPROVINCIAL"/>
    <n v="47024560"/>
    <n v="48477819.950000003"/>
    <n v="47381672.069999993"/>
  </r>
  <r>
    <s v="2022"/>
    <x v="0"/>
    <x v="0"/>
    <x v="0"/>
    <x v="0"/>
    <s v="2 - Poder Ejecutivo"/>
    <s v="0223 - MINISTERIO DE LA VIVIENDA, HABITAT Y EDIFICACIONES (MIVHED)"/>
    <s v="4 - SERVICIOS SOCIALES"/>
    <s v="4.5 - Protección social"/>
    <s v="4.5.07 - Vivienda social"/>
    <s v="2.3 - MATERIALES Y SUMINISTROS"/>
    <s v="2.3.7 - COMBUSTIBLES, LUBRICANTES, PRODUCTOS QUÍMICOS Y CONEXOS"/>
    <s v="N"/>
    <s v="00 - N/A"/>
    <s v="20 - FONDOS CON DESTINO ESPECÍFICO"/>
    <s v="(en blanco)"/>
    <s v="99 - MULTIPROVINCIAL"/>
    <n v="8000000"/>
    <n v="0"/>
    <n v="0"/>
  </r>
  <r>
    <s v="2022"/>
    <x v="0"/>
    <x v="0"/>
    <x v="0"/>
    <x v="0"/>
    <s v="2 - Poder Ejecutivo"/>
    <s v="0223 - MINISTERIO DE LA VIVIENDA, HABITAT Y EDIFICACIONES (MIVHED)"/>
    <s v="4 - SERVICIOS SOCIALES"/>
    <s v="4.5 - Protección social"/>
    <s v="4.5.07 - Vivienda social"/>
    <s v="2.3 - MATERIALES Y SUMINISTROS"/>
    <s v="2.3.7 - COMBUSTIBLES, LUBRICANTES, PRODUCTOS QUÍMICOS Y CONEXOS"/>
    <s v="N"/>
    <s v="00 - N/A"/>
    <s v="50 - CRÉDITO INTERNO"/>
    <s v="(en blanco)"/>
    <s v="99 - MULTIPROVINCIAL"/>
    <n v="0"/>
    <n v="21105849.329999998"/>
    <n v="21105849.329999998"/>
  </r>
  <r>
    <s v="2022"/>
    <x v="0"/>
    <x v="0"/>
    <x v="0"/>
    <x v="0"/>
    <s v="2 - Poder Ejecutivo"/>
    <s v="0223 - MINISTERIO DE LA VIVIENDA, HABITAT Y EDIFICACIONES (MIVHED)"/>
    <s v="4 - SERVICIOS SOCIALES"/>
    <s v="4.5 - Protección social"/>
    <s v="4.5.07 - Vivienda social"/>
    <s v="2.3 - MATERIALES Y SUMINISTROS"/>
    <s v="2.3.9 - PRODUCTOS Y ÚTILES VARIOS"/>
    <s v="N"/>
    <s v="00 - N/A"/>
    <s v="10 - FONDO GENERAL"/>
    <s v="(en blanco)"/>
    <s v="99 - MULTIPROVINCIAL"/>
    <n v="13834000"/>
    <n v="15690967.310000001"/>
    <n v="12172664.550000001"/>
  </r>
  <r>
    <s v="2022"/>
    <x v="0"/>
    <x v="0"/>
    <x v="0"/>
    <x v="0"/>
    <s v="2 - Poder Ejecutivo"/>
    <s v="0223 - MINISTERIO DE LA VIVIENDA, HABITAT Y EDIFICACIONES (MIVHED)"/>
    <s v="4 - SERVICIOS SOCIALES"/>
    <s v="4.5 - Protección social"/>
    <s v="4.5.07 - Vivienda social"/>
    <s v="2.3 - MATERIALES Y SUMINISTROS"/>
    <s v="2.3.9 - PRODUCTOS Y ÚTILES VARIOS"/>
    <s v="N"/>
    <s v="00 - N/A"/>
    <s v="20 - FONDOS CON DESTINO ESPECÍFICO"/>
    <s v="(en blanco)"/>
    <s v="99 - MULTIPROVINCIAL"/>
    <n v="0"/>
    <n v="656500"/>
    <n v="520000"/>
  </r>
  <r>
    <s v="2022"/>
    <x v="0"/>
    <x v="0"/>
    <x v="0"/>
    <x v="0"/>
    <s v="2 - Poder Ejecutivo"/>
    <s v="0223 - MINISTERIO DE LA VIVIENDA, HABITAT Y EDIFICACIONES (MIVHED)"/>
    <s v="4 - SERVICIOS SOCIALES"/>
    <s v="4.5 - Protección social"/>
    <s v="4.5.07 - Vivienda social"/>
    <s v="2.3 - MATERIALES Y SUMINISTROS"/>
    <s v="2.3.9 - PRODUCTOS Y ÚTILES VARIOS"/>
    <s v="N"/>
    <s v="00 - N/A"/>
    <s v="50 - CRÉDITO INTERNO"/>
    <s v="(en blanco)"/>
    <s v="99 - MULTIPROVINCIAL"/>
    <n v="0"/>
    <n v="125995.68"/>
    <n v="125995.68"/>
  </r>
  <r>
    <s v="2022"/>
    <x v="0"/>
    <x v="0"/>
    <x v="0"/>
    <x v="0"/>
    <s v="2 - Poder Ejecutivo"/>
    <s v="0223 - MINISTERIO DE LA VIVIENDA, HABITAT Y EDIFICACIONES (MIVHED)"/>
    <s v="4 - SERVICIOS SOCIALES"/>
    <s v="4.5 - Protección social"/>
    <s v="4.5.07 - Vivienda social"/>
    <s v="2.3 - MATERIALES Y SUMINISTROS"/>
    <s v="2.3.3 - PAPEL, CARTÓN E IMPRESOS"/>
    <s v="N"/>
    <s v="00 - N/A"/>
    <s v="10 - FONDO GENERAL"/>
    <s v="(en blanco)"/>
    <s v="99 - MULTIPROVINCIAL"/>
    <n v="10178600"/>
    <n v="6497735.2800000003"/>
    <n v="5574858.9299999997"/>
  </r>
  <r>
    <s v="2022"/>
    <x v="0"/>
    <x v="0"/>
    <x v="0"/>
    <x v="0"/>
    <s v="2 - Poder Ejecutivo"/>
    <s v="0223 - MINISTERIO DE LA VIVIENDA, HABITAT Y EDIFICACIONES (MIVHED)"/>
    <s v="4 - SERVICIOS SOCIALES"/>
    <s v="4.5 - Protección social"/>
    <s v="4.5.07 - Vivienda social"/>
    <s v="2.3 - MATERIALES Y SUMINISTROS"/>
    <s v="2.3.3 - PAPEL, CARTÓN E IMPRESOS"/>
    <s v="N"/>
    <s v="00 - N/A"/>
    <s v="50 - CRÉDITO INTERNO"/>
    <s v="(en blanco)"/>
    <s v="99 - MULTIPROVINCIAL"/>
    <n v="0"/>
    <n v="0"/>
    <n v="0"/>
  </r>
  <r>
    <s v="2022"/>
    <x v="0"/>
    <x v="0"/>
    <x v="0"/>
    <x v="0"/>
    <s v="2 - Poder Ejecutivo"/>
    <s v="0223 - MINISTERIO DE LA VIVIENDA, HABITAT Y EDIFICACIONES (MIVHED)"/>
    <s v="4 - SERVICIOS SOCIALES"/>
    <s v="4.5 - Protección social"/>
    <s v="4.5.07 - Vivienda social"/>
    <s v="2.3 - MATERIALES Y SUMINISTROS"/>
    <s v="2.3.5 - CUERO, CAUCHO Y PLÁSTICO"/>
    <s v="N"/>
    <s v="00 - N/A"/>
    <s v="10 - FONDO GENERAL"/>
    <s v="(en blanco)"/>
    <s v="99 - MULTIPROVINCIAL"/>
    <n v="1500000"/>
    <n v="1410296"/>
    <n v="1137266.5900000003"/>
  </r>
  <r>
    <s v="2022"/>
    <x v="0"/>
    <x v="0"/>
    <x v="0"/>
    <x v="0"/>
    <s v="3 - Poder Judicial"/>
    <s v="0301 - PODER JUDICIAL"/>
    <s v="1 - SERVICIOS  GENERALES"/>
    <s v="1.4 - Justicia, orden público y seguridad"/>
    <s v="1.4.03 - Administración y servicios de justicia"/>
    <s v="2.1 - REMUNERACIONES Y CONTRIBUCIONES"/>
    <s v="2.1.1 - REMUNERACIONES"/>
    <s v="N"/>
    <s v="00 - N/A"/>
    <s v="10 - FONDO GENERAL"/>
    <s v="(en blanco)"/>
    <s v="99 - MULTIPROVINCIAL"/>
    <n v="4975693100"/>
    <n v="4975693100"/>
    <n v="4975693099.6500015"/>
  </r>
  <r>
    <s v="2022"/>
    <x v="0"/>
    <x v="0"/>
    <x v="0"/>
    <x v="0"/>
    <s v="3 - Poder Judicial"/>
    <s v="0301 - PODER JUDICIAL"/>
    <s v="1 - SERVICIOS  GENERALES"/>
    <s v="1.4 - Justicia, orden público y seguridad"/>
    <s v="1.4.03 - Administración y servicios de justicia"/>
    <s v="2.1 - REMUNERACIONES Y CONTRIBUCIONES"/>
    <s v="2.1.2 - SOBRESUELDOS"/>
    <s v="N"/>
    <s v="00 - N/A"/>
    <s v="10 - FONDO GENERAL"/>
    <s v="(en blanco)"/>
    <s v="99 - MULTIPROVINCIAL"/>
    <n v="766522845"/>
    <n v="766522845"/>
    <n v="766522844.93999934"/>
  </r>
  <r>
    <s v="2022"/>
    <x v="0"/>
    <x v="0"/>
    <x v="0"/>
    <x v="0"/>
    <s v="3 - Poder Judicial"/>
    <s v="0301 - PODER JUDICIAL"/>
    <s v="1 - SERVICIOS  GENERALES"/>
    <s v="1.4 - Justicia, orden público y seguridad"/>
    <s v="1.4.03 - Administración y servicios de justicia"/>
    <s v="2.1 - REMUNERACIONES Y CONTRIBUCIONES"/>
    <s v="2.1.3 - DIETAS Y GASTOS DE REPRESENTACIÓN"/>
    <s v="N"/>
    <s v="00 - N/A"/>
    <s v="10 - FONDO GENERAL"/>
    <s v="(en blanco)"/>
    <s v="99 - MULTIPROVINCIAL"/>
    <n v="231504377"/>
    <n v="231504377"/>
    <n v="231504376.95999998"/>
  </r>
  <r>
    <s v="2022"/>
    <x v="0"/>
    <x v="0"/>
    <x v="0"/>
    <x v="0"/>
    <s v="3 - Poder Judicial"/>
    <s v="0301 - PODER JUDICIAL"/>
    <s v="1 - SERVICIOS  GENERALES"/>
    <s v="1.4 - Justicia, orden público y seguridad"/>
    <s v="1.4.03 - Administración y servicios de justicia"/>
    <s v="2.1 - REMUNERACIONES Y CONTRIBUCIONES"/>
    <s v="2.1.4 - GRATIFICACIONES Y BONIFICACIONES"/>
    <s v="N"/>
    <s v="00 - N/A"/>
    <s v="10 - FONDO GENERAL"/>
    <s v="(en blanco)"/>
    <s v="99 - MULTIPROVINCIAL"/>
    <n v="89069072"/>
    <n v="89069072"/>
    <n v="89069072"/>
  </r>
  <r>
    <s v="2022"/>
    <x v="0"/>
    <x v="0"/>
    <x v="0"/>
    <x v="0"/>
    <s v="3 - Poder Judicial"/>
    <s v="0301 - PODER JUDICIAL"/>
    <s v="1 - SERVICIOS  GENERALES"/>
    <s v="1.4 - Justicia, orden público y seguridad"/>
    <s v="1.4.03 - Administración y servicios de justicia"/>
    <s v="2.2 - CONTRATACIÓN DE SERVICIOS"/>
    <s v="2.2.1 - SERVICIOS BÁSICOS"/>
    <s v="N"/>
    <s v="00 - N/A"/>
    <s v="10 - FONDO GENERAL"/>
    <s v="(en blanco)"/>
    <s v="99 - MULTIPROVINCIAL"/>
    <n v="262716788"/>
    <n v="262716788"/>
    <n v="262716787.83999994"/>
  </r>
  <r>
    <s v="2022"/>
    <x v="0"/>
    <x v="0"/>
    <x v="0"/>
    <x v="0"/>
    <s v="3 - Poder Judicial"/>
    <s v="0301 - PODER JUDICIAL"/>
    <s v="1 - SERVICIOS  GENERALES"/>
    <s v="1.4 - Justicia, orden público y seguridad"/>
    <s v="1.4.03 - Administración y servicios de justicia"/>
    <s v="2.2 - CONTRATACIÓN DE SERVICIOS"/>
    <s v="2.2.2 - PUBLICIDAD, IMPRESIÓN Y ENCUADERNACIÓN"/>
    <s v="N"/>
    <s v="00 - N/A"/>
    <s v="10 - FONDO GENERAL"/>
    <s v="(en blanco)"/>
    <s v="99 - MULTIPROVINCIAL"/>
    <n v="5882506"/>
    <n v="5882506"/>
    <n v="5882505.9900000012"/>
  </r>
  <r>
    <s v="2022"/>
    <x v="0"/>
    <x v="0"/>
    <x v="0"/>
    <x v="0"/>
    <s v="3 - Poder Judicial"/>
    <s v="0301 - PODER JUDICIAL"/>
    <s v="1 - SERVICIOS  GENERALES"/>
    <s v="1.4 - Justicia, orden público y seguridad"/>
    <s v="1.4.03 - Administración y servicios de justicia"/>
    <s v="2.2 - CONTRATACIÓN DE SERVICIOS"/>
    <s v="2.2.3 - VIÁTICOS"/>
    <s v="N"/>
    <s v="00 - N/A"/>
    <s v="10 - FONDO GENERAL"/>
    <s v="(en blanco)"/>
    <s v="99 - MULTIPROVINCIAL"/>
    <n v="51745000"/>
    <n v="51745000"/>
    <n v="51744999.939999998"/>
  </r>
  <r>
    <s v="2022"/>
    <x v="0"/>
    <x v="0"/>
    <x v="0"/>
    <x v="0"/>
    <s v="3 - Poder Judicial"/>
    <s v="0301 - PODER JUDICIAL"/>
    <s v="1 - SERVICIOS  GENERALES"/>
    <s v="1.4 - Justicia, orden público y seguridad"/>
    <s v="1.4.03 - Administración y servicios de justicia"/>
    <s v="2.2 - CONTRATACIÓN DE SERVICIOS"/>
    <s v="2.2.4 - TRANSPORTE Y ALMACENAJE"/>
    <s v="N"/>
    <s v="00 - N/A"/>
    <s v="10 - FONDO GENERAL"/>
    <s v="(en blanco)"/>
    <s v="99 - MULTIPROVINCIAL"/>
    <n v="8181043"/>
    <n v="8181043"/>
    <n v="8181042.9699999979"/>
  </r>
  <r>
    <s v="2022"/>
    <x v="0"/>
    <x v="0"/>
    <x v="0"/>
    <x v="0"/>
    <s v="3 - Poder Judicial"/>
    <s v="0301 - PODER JUDICIAL"/>
    <s v="1 - SERVICIOS  GENERALES"/>
    <s v="1.4 - Justicia, orden público y seguridad"/>
    <s v="1.4.03 - Administración y servicios de justicia"/>
    <s v="2.2 - CONTRATACIÓN DE SERVICIOS"/>
    <s v="2.2.5 - ALQUILERES Y RENTAS"/>
    <s v="N"/>
    <s v="00 - N/A"/>
    <s v="10 - FONDO GENERAL"/>
    <s v="(en blanco)"/>
    <s v="99 - MULTIPROVINCIAL"/>
    <n v="135434562"/>
    <n v="135434562"/>
    <n v="135434561.97000003"/>
  </r>
  <r>
    <s v="2022"/>
    <x v="0"/>
    <x v="0"/>
    <x v="0"/>
    <x v="0"/>
    <s v="3 - Poder Judicial"/>
    <s v="0301 - PODER JUDICIAL"/>
    <s v="1 - SERVICIOS  GENERALES"/>
    <s v="1.4 - Justicia, orden público y seguridad"/>
    <s v="1.4.03 - Administración y servicios de justicia"/>
    <s v="2.2 - CONTRATACIÓN DE SERVICIOS"/>
    <s v="2.2.6 - SEGUROS"/>
    <s v="N"/>
    <s v="00 - N/A"/>
    <s v="10 - FONDO GENERAL"/>
    <s v="(en blanco)"/>
    <s v="99 - MULTIPROVINCIAL"/>
    <n v="628766035"/>
    <n v="628766035"/>
    <n v="628766034.97000003"/>
  </r>
  <r>
    <s v="2022"/>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s v="N"/>
    <s v="00 - N/A"/>
    <s v="10 - FONDO GENERAL"/>
    <s v="(en blanco)"/>
    <s v="99 - MULTIPROVINCIAL"/>
    <n v="127051331"/>
    <n v="127051331"/>
    <n v="127051330.96000001"/>
  </r>
  <r>
    <s v="2022"/>
    <x v="0"/>
    <x v="0"/>
    <x v="0"/>
    <x v="0"/>
    <s v="3 - Poder Judicial"/>
    <s v="0301 - PODER JUDICIAL"/>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411336483"/>
    <n v="411336483"/>
    <n v="411336482.98999983"/>
  </r>
  <r>
    <s v="2022"/>
    <x v="0"/>
    <x v="0"/>
    <x v="0"/>
    <x v="0"/>
    <s v="3 - Poder Judicial"/>
    <s v="0301 - PODER JUDICIAL"/>
    <s v="1 - SERVICIOS  GENERALES"/>
    <s v="1.4 - Justicia, orden público y seguridad"/>
    <s v="1.4.03 - Administración y servicios de justicia"/>
    <s v="2.3 - MATERIALES Y SUMINISTROS"/>
    <s v="2.3.1 - ALIMENTOS Y PRODUCTOS AGROFORESTALES"/>
    <s v="N"/>
    <s v="00 - N/A"/>
    <s v="10 - FONDO GENERAL"/>
    <s v="(en blanco)"/>
    <s v="99 - MULTIPROVINCIAL"/>
    <n v="28231415"/>
    <n v="28231415"/>
    <n v="28231414.050000008"/>
  </r>
  <r>
    <s v="2022"/>
    <x v="0"/>
    <x v="0"/>
    <x v="0"/>
    <x v="0"/>
    <s v="3 - Poder Judicial"/>
    <s v="0301 - PODER JUDICIAL"/>
    <s v="1 - SERVICIOS  GENERALES"/>
    <s v="1.4 - Justicia, orden público y seguridad"/>
    <s v="1.4.03 - Administración y servicios de justicia"/>
    <s v="2.3 - MATERIALES Y SUMINISTROS"/>
    <s v="2.3.2 - TEXTILES Y VESTUARIOS"/>
    <s v="N"/>
    <s v="00 - N/A"/>
    <s v="10 - FONDO GENERAL"/>
    <s v="(en blanco)"/>
    <s v="99 - MULTIPROVINCIAL"/>
    <n v="4087989"/>
    <n v="4087989"/>
    <n v="4087988.9699999993"/>
  </r>
  <r>
    <s v="2022"/>
    <x v="0"/>
    <x v="0"/>
    <x v="0"/>
    <x v="0"/>
    <s v="3 - Poder Judicial"/>
    <s v="0301 - PODER JUDICIAL"/>
    <s v="1 - SERVICIOS  GENERALES"/>
    <s v="1.4 - Justicia, orden público y seguridad"/>
    <s v="1.4.03 - Administración y servicios de justicia"/>
    <s v="2.3 - MATERIALES Y SUMINISTROS"/>
    <s v="2.3.4 - PRODUCTOS FARMACÉUTICOS"/>
    <s v="N"/>
    <s v="00 - N/A"/>
    <s v="10 - FONDO GENERAL"/>
    <s v="(en blanco)"/>
    <s v="99 - MULTIPROVINCIAL"/>
    <n v="170300"/>
    <n v="170300"/>
    <n v="170300"/>
  </r>
  <r>
    <s v="2022"/>
    <x v="0"/>
    <x v="0"/>
    <x v="0"/>
    <x v="0"/>
    <s v="3 - Poder Judicial"/>
    <s v="0301 - PODER JUDICIAL"/>
    <s v="1 - SERVICIOS  GENERALES"/>
    <s v="1.4 - Justicia, orden público y seguridad"/>
    <s v="1.4.03 - Administración y servicios de justicia"/>
    <s v="2.3 - MATERIALES Y SUMINISTROS"/>
    <s v="2.3.6 - PRODUCTOS DE MINERALES, METÁLICOS Y NO METÁLICOS"/>
    <s v="N"/>
    <s v="00 - N/A"/>
    <s v="10 - FONDO GENERAL"/>
    <s v="(en blanco)"/>
    <s v="99 - MULTIPROVINCIAL"/>
    <n v="13052383"/>
    <n v="13052383"/>
    <n v="13052383"/>
  </r>
  <r>
    <s v="2022"/>
    <x v="0"/>
    <x v="0"/>
    <x v="0"/>
    <x v="0"/>
    <s v="3 - Poder Judicial"/>
    <s v="0301 - PODER JUDICIAL"/>
    <s v="1 - SERVICIOS  GENERALES"/>
    <s v="1.4 - Justicia, orden público y seguridad"/>
    <s v="1.4.03 - Administración y servicios de justicia"/>
    <s v="2.3 - MATERIALES Y SUMINISTROS"/>
    <s v="2.3.7 - COMBUSTIBLES, LUBRICANTES, PRODUCTOS QUÍMICOS Y CONEXOS"/>
    <s v="N"/>
    <s v="00 - N/A"/>
    <s v="10 - FONDO GENERAL"/>
    <s v="(en blanco)"/>
    <s v="99 - MULTIPROVINCIAL"/>
    <n v="41224732"/>
    <n v="41224732"/>
    <n v="41224731.440000013"/>
  </r>
  <r>
    <s v="2022"/>
    <x v="0"/>
    <x v="0"/>
    <x v="0"/>
    <x v="0"/>
    <s v="3 - Poder Judicial"/>
    <s v="0301 - PODER JUDICIAL"/>
    <s v="1 - SERVICIOS  GENERALES"/>
    <s v="1.4 - Justicia, orden público y seguridad"/>
    <s v="1.4.03 - Administración y servicios de justicia"/>
    <s v="2.3 - MATERIALES Y SUMINISTROS"/>
    <s v="2.3.9 - PRODUCTOS Y ÚTILES VARIOS"/>
    <s v="N"/>
    <s v="00 - N/A"/>
    <s v="10 - FONDO GENERAL"/>
    <s v="(en blanco)"/>
    <s v="99 - MULTIPROVINCIAL"/>
    <n v="36074992"/>
    <n v="36074992"/>
    <n v="36074991.959999993"/>
  </r>
  <r>
    <s v="2022"/>
    <x v="0"/>
    <x v="0"/>
    <x v="0"/>
    <x v="0"/>
    <s v="3 - Poder Judicial"/>
    <s v="0301 - PODER JUDICIAL"/>
    <s v="1 - SERVICIOS  GENERALES"/>
    <s v="1.4 - Justicia, orden público y seguridad"/>
    <s v="1.4.03 - Administración y servicios de justicia"/>
    <s v="2.3 - MATERIALES Y SUMINISTROS"/>
    <s v="2.3.3 - PAPEL, CARTÓN E IMPRESOS"/>
    <s v="N"/>
    <s v="00 - N/A"/>
    <s v="10 - FONDO GENERAL"/>
    <s v="(en blanco)"/>
    <s v="99 - MULTIPROVINCIAL"/>
    <n v="43699270"/>
    <n v="43699270"/>
    <n v="43699269.979999997"/>
  </r>
  <r>
    <s v="2022"/>
    <x v="0"/>
    <x v="0"/>
    <x v="0"/>
    <x v="0"/>
    <s v="3 - Poder Judicial"/>
    <s v="0301 - PODER JUDICIAL"/>
    <s v="1 - SERVICIOS  GENERALES"/>
    <s v="1.4 - Justicia, orden público y seguridad"/>
    <s v="1.4.03 - Administración y servicios de justicia"/>
    <s v="2.3 - MATERIALES Y SUMINISTROS"/>
    <s v="2.3.5 - CUERO, CAUCHO Y PLÁSTICO"/>
    <s v="N"/>
    <s v="00 - N/A"/>
    <s v="10 - FONDO GENERAL"/>
    <s v="(en blanco)"/>
    <s v="99 - MULTIPROVINCIAL"/>
    <n v="9615660"/>
    <n v="9615660"/>
    <n v="9615660.0000000019"/>
  </r>
  <r>
    <s v="2022"/>
    <x v="0"/>
    <x v="0"/>
    <x v="0"/>
    <x v="0"/>
    <s v="4 - Junta Central Electoral"/>
    <s v="0401 - JUNTA CENTRAL ELECTORAL"/>
    <s v="1 - SERVICIOS  GENERALES"/>
    <s v="1.1 - Administración general"/>
    <s v="1.1.04 - Órganos electorales y promoción de la participación ciudadana"/>
    <s v="2.1 - REMUNERACIONES Y CONTRIBUCIONES"/>
    <s v="2.1.1 - REMUNERACIONES"/>
    <s v="N"/>
    <s v="00 - N/A"/>
    <s v="10 - FONDO GENERAL"/>
    <s v="(en blanco)"/>
    <s v="99 - MULTIPROVINCIAL"/>
    <n v="2987187276"/>
    <n v="3239351648"/>
    <n v="3239351648"/>
  </r>
  <r>
    <s v="2022"/>
    <x v="0"/>
    <x v="0"/>
    <x v="0"/>
    <x v="0"/>
    <s v="4 - Junta Central Electoral"/>
    <s v="0401 - JUNTA CENTRAL ELECTORAL"/>
    <s v="1 - SERVICIOS  GENERALES"/>
    <s v="1.1 - Administración general"/>
    <s v="1.1.04 - Órganos electorales y promoción de la participación ciudadana"/>
    <s v="2.1 - REMUNERACIONES Y CONTRIBUCIONES"/>
    <s v="2.1.2 - SOBRESUELDOS"/>
    <s v="N"/>
    <s v="00 - N/A"/>
    <s v="10 - FONDO GENERAL"/>
    <s v="(en blanco)"/>
    <s v="99 - MULTIPROVINCIAL"/>
    <n v="47800080"/>
    <n v="149602381"/>
    <n v="149602381"/>
  </r>
  <r>
    <s v="2022"/>
    <x v="0"/>
    <x v="0"/>
    <x v="0"/>
    <x v="0"/>
    <s v="4 - Junta Central Electoral"/>
    <s v="0401 - JUNTA CENTRAL ELECTORAL"/>
    <s v="1 - SERVICIOS  GENERALES"/>
    <s v="1.1 - Administración general"/>
    <s v="1.1.04 - Órganos electorales y promoción de la participación ciudadana"/>
    <s v="2.1 - REMUNERACIONES Y CONTRIBUCIONES"/>
    <s v="2.1.3 - DIETAS Y GASTOS DE REPRESENTACIÓN"/>
    <s v="N"/>
    <s v="00 - N/A"/>
    <s v="10 - FONDO GENERAL"/>
    <s v="(en blanco)"/>
    <s v="99 - MULTIPROVINCIAL"/>
    <n v="0"/>
    <n v="23294995"/>
    <n v="23294995"/>
  </r>
  <r>
    <s v="2022"/>
    <x v="0"/>
    <x v="0"/>
    <x v="0"/>
    <x v="0"/>
    <s v="4 - Junta Central Electoral"/>
    <s v="0401 - JUNTA CENTRAL ELECTORAL"/>
    <s v="1 - SERVICIOS  GENERALES"/>
    <s v="1.1 - Administración general"/>
    <s v="1.1.04 - Órganos electorales y promoción de la participación ciudadana"/>
    <s v="2.1 - REMUNERACIONES Y CONTRIBUCIONES"/>
    <s v="2.1.4 - GRATIFICACIONES Y BONIFICACIONES"/>
    <s v="N"/>
    <s v="00 - N/A"/>
    <s v="10 - FONDO GENERAL"/>
    <s v="(en blanco)"/>
    <s v="99 - MULTIPROVINCIAL"/>
    <n v="0"/>
    <n v="137872071"/>
    <n v="137872071"/>
  </r>
  <r>
    <s v="2022"/>
    <x v="0"/>
    <x v="0"/>
    <x v="0"/>
    <x v="0"/>
    <s v="4 - Junta Central Electoral"/>
    <s v="0401 - JUNTA CENTRAL ELECTORAL"/>
    <s v="1 - SERVICIOS  GENERALES"/>
    <s v="1.1 - Administración general"/>
    <s v="1.1.04 - Órganos electorales y promoción de la participación ciudadana"/>
    <s v="2.1 - REMUNERACIONES Y CONTRIBUCIONES"/>
    <s v="2.1.5 - CONTRIBUCIONES A LA SEGURIDAD SOCIAL"/>
    <s v="N"/>
    <s v="00 - N/A"/>
    <s v="10 - FONDO GENERAL"/>
    <s v="(en blanco)"/>
    <s v="99 - MULTIPROVINCIAL"/>
    <n v="63372840"/>
    <n v="68239543"/>
    <n v="68239543"/>
  </r>
  <r>
    <s v="2022"/>
    <x v="0"/>
    <x v="0"/>
    <x v="0"/>
    <x v="0"/>
    <s v="4 - Junta Central Electoral"/>
    <s v="0401 - JUNTA CENTRAL ELECTORAL"/>
    <s v="1 - SERVICIOS  GENERALES"/>
    <s v="1.1 - Administración general"/>
    <s v="1.1.04 - Órganos electorales y promoción de la participación ciudadana"/>
    <s v="2.2 - CONTRATACIÓN DE SERVICIOS"/>
    <s v="2.2.1 - SERVICIOS BÁSICOS"/>
    <s v="N"/>
    <s v="00 - N/A"/>
    <s v="10 - FONDO GENERAL"/>
    <s v="(en blanco)"/>
    <s v="99 - MULTIPROVINCIAL"/>
    <n v="260476640"/>
    <n v="279278498"/>
    <n v="279278498"/>
  </r>
  <r>
    <s v="2022"/>
    <x v="0"/>
    <x v="0"/>
    <x v="0"/>
    <x v="0"/>
    <s v="4 - Junta Central Electoral"/>
    <s v="0401 - JUNTA CENTRAL ELECTORAL"/>
    <s v="1 - SERVICIOS  GENERALES"/>
    <s v="1.1 - Administración general"/>
    <s v="1.1.04 - Órganos electorales y promoción de la participación ciudadana"/>
    <s v="2.2 - CONTRATACIÓN DE SERVICIOS"/>
    <s v="2.2.2 - PUBLICIDAD, IMPRESIÓN Y ENCUADERNACIÓN"/>
    <s v="N"/>
    <s v="00 - N/A"/>
    <s v="10 - FONDO GENERAL"/>
    <s v="(en blanco)"/>
    <s v="99 - MULTIPROVINCIAL"/>
    <n v="0"/>
    <n v="27097073"/>
    <n v="27097073"/>
  </r>
  <r>
    <s v="2022"/>
    <x v="0"/>
    <x v="0"/>
    <x v="0"/>
    <x v="0"/>
    <s v="4 - Junta Central Electoral"/>
    <s v="0401 - JUNTA CENTRAL ELECTORAL"/>
    <s v="1 - SERVICIOS  GENERALES"/>
    <s v="1.1 - Administración general"/>
    <s v="1.1.04 - Órganos electorales y promoción de la participación ciudadana"/>
    <s v="2.2 - CONTRATACIÓN DE SERVICIOS"/>
    <s v="2.2.3 - VIÁTICOS"/>
    <s v="N"/>
    <s v="00 - N/A"/>
    <s v="10 - FONDO GENERAL"/>
    <s v="(en blanco)"/>
    <s v="99 - MULTIPROVINCIAL"/>
    <n v="121685437"/>
    <n v="135379793"/>
    <n v="135379793"/>
  </r>
  <r>
    <s v="2022"/>
    <x v="0"/>
    <x v="0"/>
    <x v="0"/>
    <x v="0"/>
    <s v="4 - Junta Central Electoral"/>
    <s v="0401 - JUNTA CENTRAL ELECTORAL"/>
    <s v="1 - SERVICIOS  GENERALES"/>
    <s v="1.1 - Administración general"/>
    <s v="1.1.04 - Órganos electorales y promoción de la participación ciudadana"/>
    <s v="2.2 - CONTRATACIÓN DE SERVICIOS"/>
    <s v="2.2.4 - TRANSPORTE Y ALMACENAJE"/>
    <s v="N"/>
    <s v="00 - N/A"/>
    <s v="10 - FONDO GENERAL"/>
    <s v="(en blanco)"/>
    <s v="99 - MULTIPROVINCIAL"/>
    <n v="0"/>
    <n v="3436729"/>
    <n v="3436729"/>
  </r>
  <r>
    <s v="2022"/>
    <x v="0"/>
    <x v="0"/>
    <x v="0"/>
    <x v="0"/>
    <s v="4 - Junta Central Electoral"/>
    <s v="0401 - JUNTA CENTRAL ELECTORAL"/>
    <s v="1 - SERVICIOS  GENERALES"/>
    <s v="1.1 - Administración general"/>
    <s v="1.1.04 - Órganos electorales y promoción de la participación ciudadana"/>
    <s v="2.2 - CONTRATACIÓN DE SERVICIOS"/>
    <s v="2.2.5 - ALQUILERES Y RENTAS"/>
    <s v="N"/>
    <s v="00 - N/A"/>
    <s v="10 - FONDO GENERAL"/>
    <s v="(en blanco)"/>
    <s v="99 - MULTIPROVINCIAL"/>
    <n v="262705859"/>
    <n v="268900571"/>
    <n v="268900571"/>
  </r>
  <r>
    <s v="2022"/>
    <x v="0"/>
    <x v="0"/>
    <x v="0"/>
    <x v="0"/>
    <s v="4 - Junta Central Electoral"/>
    <s v="0401 - JUNTA CENTRAL ELECTORAL"/>
    <s v="1 - SERVICIOS  GENERALES"/>
    <s v="1.1 - Administración general"/>
    <s v="1.1.04 - Órganos electorales y promoción de la participación ciudadana"/>
    <s v="2.2 - CONTRATACIÓN DE SERVICIOS"/>
    <s v="2.2.6 - SEGUROS"/>
    <s v="N"/>
    <s v="00 - N/A"/>
    <s v="10 - FONDO GENERAL"/>
    <s v="(en blanco)"/>
    <s v="99 - MULTIPROVINCIAL"/>
    <n v="218090265"/>
    <n v="314507211"/>
    <n v="314507211"/>
  </r>
  <r>
    <s v="2022"/>
    <x v="0"/>
    <x v="0"/>
    <x v="0"/>
    <x v="0"/>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s v="N"/>
    <s v="00 - N/A"/>
    <s v="10 - FONDO GENERAL"/>
    <s v="(en blanco)"/>
    <s v="99 - MULTIPROVINCIAL"/>
    <n v="0"/>
    <n v="14608138"/>
    <n v="14608138"/>
  </r>
  <r>
    <s v="2022"/>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s v="N"/>
    <s v="00 - N/A"/>
    <s v="10 - FONDO GENERAL"/>
    <s v="(en blanco)"/>
    <s v="99 - MULTIPROVINCIAL"/>
    <n v="0"/>
    <n v="59610438"/>
    <n v="59610438"/>
  </r>
  <r>
    <s v="2022"/>
    <x v="0"/>
    <x v="0"/>
    <x v="0"/>
    <x v="0"/>
    <s v="4 - Junta Central Electoral"/>
    <s v="0401 - JUNTA CENTRAL ELECTORAL"/>
    <s v="1 - SERVICIOS  GENERALES"/>
    <s v="1.1 - Administración general"/>
    <s v="1.1.04 - Órganos electorales y promoción de la participación ciudadana"/>
    <s v="2.3 - MATERIALES Y SUMINISTROS"/>
    <s v="2.3.1 - ALIMENTOS Y PRODUCTOS AGROFORESTALES"/>
    <s v="N"/>
    <s v="00 - N/A"/>
    <s v="10 - FONDO GENERAL"/>
    <s v="(en blanco)"/>
    <s v="99 - MULTIPROVINCIAL"/>
    <n v="113189910"/>
    <n v="128490478"/>
    <n v="128490478"/>
  </r>
  <r>
    <s v="2022"/>
    <x v="0"/>
    <x v="0"/>
    <x v="0"/>
    <x v="0"/>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s v="N"/>
    <s v="00 - N/A"/>
    <s v="10 - FONDO GENERAL"/>
    <s v="(en blanco)"/>
    <s v="99 - MULTIPROVINCIAL"/>
    <n v="0"/>
    <n v="1835050"/>
    <n v="1835050"/>
  </r>
  <r>
    <s v="2022"/>
    <x v="0"/>
    <x v="0"/>
    <x v="0"/>
    <x v="0"/>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s v="N"/>
    <s v="00 - N/A"/>
    <s v="10 - FONDO GENERAL"/>
    <s v="(en blanco)"/>
    <s v="99 - MULTIPROVINCIAL"/>
    <n v="56167208"/>
    <n v="74122625"/>
    <n v="74122625"/>
  </r>
  <r>
    <s v="2022"/>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s v="N"/>
    <s v="00 - N/A"/>
    <s v="10 - FONDO GENERAL"/>
    <s v="(en blanco)"/>
    <s v="99 - MULTIPROVINCIAL"/>
    <n v="79809911"/>
    <n v="120024490"/>
    <n v="120024490"/>
  </r>
  <r>
    <s v="2022"/>
    <x v="0"/>
    <x v="0"/>
    <x v="0"/>
    <x v="0"/>
    <s v="4 - Junta Central Electoral"/>
    <s v="0401 - JUNTA CENTRAL ELECTORAL"/>
    <s v="1 - SERVICIOS  GENERALES"/>
    <s v="1.1 - Administración general"/>
    <s v="1.1.04 - Órganos electorales y promoción de la participación ciudadana"/>
    <s v="2.3 - MATERIALES Y SUMINISTROS"/>
    <s v="2.3.3 - PAPEL, CARTÓN E IMPRESOS"/>
    <s v="N"/>
    <s v="00 - N/A"/>
    <s v="10 - FONDO GENERAL"/>
    <s v="(en blanco)"/>
    <s v="99 - MULTIPROVINCIAL"/>
    <n v="0"/>
    <n v="5944597"/>
    <n v="5944597"/>
  </r>
  <r>
    <s v="2022"/>
    <x v="0"/>
    <x v="0"/>
    <x v="0"/>
    <x v="0"/>
    <s v="4 - Junta Central Electoral"/>
    <s v="0401 - JUNTA CENTRAL ELECTORAL"/>
    <s v="1 - SERVICIOS  GENERALES"/>
    <s v="1.1 - Administración general"/>
    <s v="1.1.04 - Órganos electorales y promoción de la participación ciudadana"/>
    <s v="2.3 - MATERIALES Y SUMINISTROS"/>
    <s v="2.3.5 - CUERO, CAUCHO Y PLÁSTICO"/>
    <s v="N"/>
    <s v="00 - N/A"/>
    <s v="10 - FONDO GENERAL"/>
    <s v="(en blanco)"/>
    <s v="99 - MULTIPROVINCIAL"/>
    <n v="36049811"/>
    <n v="37187201"/>
    <n v="37187201"/>
  </r>
  <r>
    <s v="2022"/>
    <x v="0"/>
    <x v="0"/>
    <x v="0"/>
    <x v="0"/>
    <s v="4 - Junta Central Electoral"/>
    <s v="0401 - JUNTA CENTRAL ELECTORAL"/>
    <s v="4 - SERVICIOS SOCIALES"/>
    <s v="4.5 - Protección social"/>
    <s v="4.5.08 - Equidad de género"/>
    <s v="2.1 - REMUNERACIONES Y CONTRIBUCIONES"/>
    <s v="2.1.1 - REMUNERACIONES"/>
    <s v="N"/>
    <s v="00 - N/A"/>
    <s v="10 - FONDO GENERAL"/>
    <s v="(en blanco)"/>
    <s v="99 - MULTIPROVINCIAL"/>
    <n v="4356720"/>
    <n v="4356720"/>
    <n v="4356720"/>
  </r>
  <r>
    <s v="2022"/>
    <x v="0"/>
    <x v="0"/>
    <x v="0"/>
    <x v="0"/>
    <s v="4 - Junta Central Electoral"/>
    <s v="0401 - JUNTA CENTRAL ELECTORAL"/>
    <s v="4 - SERVICIOS SOCIALES"/>
    <s v="4.5 - Protección social"/>
    <s v="4.5.08 - Equidad de género"/>
    <s v="2.2 - CONTRATACIÓN DE SERVICIOS"/>
    <s v="2.2.8 - OTROS SERVICIOS NO INCLUIDOS EN CONCEPTOS ANTERIORES"/>
    <s v="N"/>
    <s v="00 - N/A"/>
    <s v="10 - FONDO GENERAL"/>
    <s v="(en blanco)"/>
    <s v="99 - MULTIPROVINCIAL"/>
    <n v="0"/>
    <n v="5000000"/>
    <n v="5000000"/>
  </r>
  <r>
    <s v="2022"/>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s v="N"/>
    <s v="00 - N/A"/>
    <s v="10 - FONDO GENERAL"/>
    <s v="(en blanco)"/>
    <s v="99 - MULTIPROVINCIAL"/>
    <n v="660969991"/>
    <n v="753039609.58999991"/>
    <n v="753039609.58999968"/>
  </r>
  <r>
    <s v="2022"/>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s v="N"/>
    <s v="00 - N/A"/>
    <s v="10 - FONDO GENERAL"/>
    <s v="(en blanco)"/>
    <s v="99 - MULTIPROVINCIAL"/>
    <n v="156604501"/>
    <n v="228053014.88"/>
    <n v="228053014.88000003"/>
  </r>
  <r>
    <s v="2022"/>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5844888"/>
    <n v="5844888"/>
    <n v="5844888"/>
  </r>
  <r>
    <s v="2022"/>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4 - GRATIFICACIONES Y BONIFICACIONES"/>
    <s v="N"/>
    <s v="00 - N/A"/>
    <s v="10 - FONDO GENERAL"/>
    <s v="(en blanco)"/>
    <s v="99 - MULTIPROVINCIAL"/>
    <n v="18420000"/>
    <n v="21235880"/>
    <n v="21235880.000000004"/>
  </r>
  <r>
    <s v="2022"/>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64445625"/>
    <n v="96222107.019999996"/>
    <n v="96222107.019999936"/>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s v="N"/>
    <s v="00 - N/A"/>
    <s v="10 - FONDO GENERAL"/>
    <s v="(en blanco)"/>
    <s v="99 - MULTIPROVINCIAL"/>
    <n v="23293425"/>
    <n v="24470082"/>
    <n v="24470081.999999993"/>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8591842"/>
    <n v="21830908.550000001"/>
    <n v="21830908.549999997"/>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3 - VIÁTICOS"/>
    <s v="N"/>
    <s v="00 - N/A"/>
    <s v="10 - FONDO GENERAL"/>
    <s v="(en blanco)"/>
    <s v="99 - MULTIPROVINCIAL"/>
    <n v="15615979"/>
    <n v="21678083.490000002"/>
    <n v="21677436.490000013"/>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s v="N"/>
    <s v="00 - N/A"/>
    <s v="10 - FONDO GENERAL"/>
    <s v="(en blanco)"/>
    <s v="99 - MULTIPROVINCIAL"/>
    <n v="1779928"/>
    <n v="2449658.83"/>
    <n v="2449658.8299999991"/>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5 - ALQUILERES Y RENTAS"/>
    <s v="N"/>
    <s v="00 - N/A"/>
    <s v="10 - FONDO GENERAL"/>
    <s v="(en blanco)"/>
    <s v="99 - MULTIPROVINCIAL"/>
    <n v="12840025"/>
    <n v="8520874.9199999999"/>
    <n v="8520874.9199999981"/>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6 - SEGUROS"/>
    <s v="N"/>
    <s v="00 - N/A"/>
    <s v="10 - FONDO GENERAL"/>
    <s v="(en blanco)"/>
    <s v="99 - MULTIPROVINCIAL"/>
    <n v="33568201"/>
    <n v="40041756.100000001"/>
    <n v="40041756.100000024"/>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8285679"/>
    <n v="17482249.25"/>
    <n v="17482249.250000011"/>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209429382"/>
    <n v="29551071.819999963"/>
    <n v="29551071.820000011"/>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11371958"/>
    <n v="12782555.67"/>
    <n v="12782555.669999998"/>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2108249"/>
    <n v="2226914.92"/>
    <n v="2226914.92"/>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s v="N"/>
    <s v="00 - N/A"/>
    <s v="10 - FONDO GENERAL"/>
    <s v="(en blanco)"/>
    <s v="99 - MULTIPROVINCIAL"/>
    <n v="627124"/>
    <n v="2303290.4699999997"/>
    <n v="2303290.4700000016"/>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4 - PRODUCTOS FARMACÉUTICOS"/>
    <s v="N"/>
    <s v="00 - N/A"/>
    <s v="10 - FONDO GENERAL"/>
    <s v="(en blanco)"/>
    <s v="99 - MULTIPROVINCIAL"/>
    <n v="102402"/>
    <n v="640000"/>
    <n v="640000"/>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278324"/>
    <n v="429104.58"/>
    <n v="428316.61000000016"/>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14883418"/>
    <n v="18269000.300000001"/>
    <n v="18269000.299999997"/>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s v="N"/>
    <s v="00 - N/A"/>
    <s v="10 - FONDO GENERAL"/>
    <s v="(en blanco)"/>
    <s v="99 - MULTIPROVINCIAL"/>
    <n v="3061339"/>
    <n v="3727742.9299999997"/>
    <n v="3727742.9299999969"/>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3 - PAPEL, CARTÓN E IMPRESOS"/>
    <s v="N"/>
    <s v="00 - N/A"/>
    <s v="10 - FONDO GENERAL"/>
    <s v="(en blanco)"/>
    <s v="99 - MULTIPROVINCIAL"/>
    <n v="3014425"/>
    <n v="3169544.4"/>
    <n v="3169540.7399999993"/>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5 - CUERO, CAUCHO Y PLÁSTICO"/>
    <s v="N"/>
    <s v="00 - N/A"/>
    <s v="10 - FONDO GENERAL"/>
    <s v="(en blanco)"/>
    <s v="99 - MULTIPROVINCIAL"/>
    <n v="2359335"/>
    <n v="2728529.4499999997"/>
    <n v="2728529.4499999993"/>
  </r>
  <r>
    <s v="2022"/>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s v="N"/>
    <s v="00 - N/A"/>
    <s v="10 - FONDO GENERAL"/>
    <s v="(en blanco)"/>
    <s v="99 - MULTIPROVINCIAL"/>
    <n v="652503751"/>
    <n v="677360705.36000001"/>
    <n v="677360703.87999964"/>
  </r>
  <r>
    <s v="2022"/>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s v="N"/>
    <s v="00 - N/A"/>
    <s v="10 - FONDO GENERAL"/>
    <s v="(en blanco)"/>
    <s v="99 - MULTIPROVINCIAL"/>
    <n v="138662120"/>
    <n v="164597970.64000002"/>
    <n v="164597970.49999997"/>
  </r>
  <r>
    <s v="2022"/>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3 - DIETAS Y GASTOS DE REPRESENTACIÓN"/>
    <s v="N"/>
    <s v="00 - N/A"/>
    <s v="10 - FONDO GENERAL"/>
    <s v="(en blanco)"/>
    <s v="99 - MULTIPROVINCIAL"/>
    <n v="7224000"/>
    <n v="7224000"/>
    <n v="7224000"/>
  </r>
  <r>
    <s v="2022"/>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4 - GRATIFICACIONES Y BONIFICACIONES"/>
    <s v="N"/>
    <s v="00 - N/A"/>
    <s v="10 - FONDO GENERAL"/>
    <s v="(en blanco)"/>
    <s v="99 - MULTIPROVINCIAL"/>
    <n v="113099736"/>
    <n v="9424978"/>
    <n v="9424978"/>
  </r>
  <r>
    <s v="2022"/>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s v="N"/>
    <s v="00 - N/A"/>
    <s v="10 - FONDO GENERAL"/>
    <s v="(en blanco)"/>
    <s v="99 - MULTIPROVINCIAL"/>
    <n v="73610581"/>
    <n v="79948088.50999999"/>
    <n v="79948088.150000021"/>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s v="N"/>
    <s v="00 - N/A"/>
    <s v="10 - FONDO GENERAL"/>
    <s v="(en blanco)"/>
    <s v="99 - MULTIPROVINCIAL"/>
    <n v="15357000"/>
    <n v="26486827"/>
    <n v="26486826.999999989"/>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s v="N"/>
    <s v="00 - N/A"/>
    <s v="10 - FONDO GENERAL"/>
    <s v="(en blanco)"/>
    <s v="99 - MULTIPROVINCIAL"/>
    <n v="5350000"/>
    <n v="33416601.899999999"/>
    <n v="33416601.900000002"/>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3 - VIÁTICOS"/>
    <s v="N"/>
    <s v="00 - N/A"/>
    <s v="10 - FONDO GENERAL"/>
    <s v="(en blanco)"/>
    <s v="99 - MULTIPROVINCIAL"/>
    <n v="2775000"/>
    <n v="14022527.23"/>
    <n v="14022527.229999997"/>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s v="N"/>
    <s v="00 - N/A"/>
    <s v="10 - FONDO GENERAL"/>
    <s v="(en blanco)"/>
    <s v="99 - MULTIPROVINCIAL"/>
    <n v="67188396"/>
    <n v="10099962"/>
    <n v="10099962.000000006"/>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s v="N"/>
    <s v="00 - N/A"/>
    <s v="10 - FONDO GENERAL"/>
    <s v="(en blanco)"/>
    <s v="99 - MULTIPROVINCIAL"/>
    <n v="6296129"/>
    <n v="27408351.420000002"/>
    <n v="27408351.419999965"/>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6 - SEGUROS"/>
    <s v="N"/>
    <s v="00 - N/A"/>
    <s v="10 - FONDO GENERAL"/>
    <s v="(en blanco)"/>
    <s v="99 - MULTIPROVINCIAL"/>
    <n v="54000000"/>
    <n v="101000000"/>
    <n v="100999999.99999997"/>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s v="N"/>
    <s v="00 - N/A"/>
    <s v="10 - FONDO GENERAL"/>
    <s v="(en blanco)"/>
    <s v="99 - MULTIPROVINCIAL"/>
    <n v="3550000"/>
    <n v="20144882.75"/>
    <n v="20144882.750000011"/>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s v="N"/>
    <s v="00 - N/A"/>
    <s v="10 - FONDO GENERAL"/>
    <s v="(en blanco)"/>
    <s v="99 - MULTIPROVINCIAL"/>
    <n v="17155800"/>
    <n v="114212944.60000001"/>
    <n v="114212854.21999991"/>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s v="N"/>
    <s v="00 - N/A"/>
    <s v="10 - FONDO GENERAL"/>
    <s v="(en blanco)"/>
    <s v="99 - MULTIPROVINCIAL"/>
    <n v="10320000"/>
    <n v="26067666.449999999"/>
    <n v="26067666.450000018"/>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2 - TEXTILES Y VESTUARIOS"/>
    <s v="N"/>
    <s v="00 - N/A"/>
    <s v="10 - FONDO GENERAL"/>
    <s v="(en blanco)"/>
    <s v="99 - MULTIPROVINCIAL"/>
    <n v="0"/>
    <n v="6565792.9000000004"/>
    <n v="6565792.9000000022"/>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4 - PRODUCTOS FARMACÉUTICOS"/>
    <s v="N"/>
    <s v="00 - N/A"/>
    <s v="10 - FONDO GENERAL"/>
    <s v="(en blanco)"/>
    <s v="99 - MULTIPROVINCIAL"/>
    <n v="50000"/>
    <n v="1215000"/>
    <n v="1215000"/>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6 - PRODUCTOS DE MINERALES, METÁLICOS Y NO METÁLICOS"/>
    <s v="N"/>
    <s v="00 - N/A"/>
    <s v="10 - FONDO GENERAL"/>
    <s v="(en blanco)"/>
    <s v="99 - MULTIPROVINCIAL"/>
    <n v="550000"/>
    <n v="2510000"/>
    <n v="2510000.0000000005"/>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s v="N"/>
    <s v="00 - N/A"/>
    <s v="10 - FONDO GENERAL"/>
    <s v="(en blanco)"/>
    <s v="99 - MULTIPROVINCIAL"/>
    <n v="19909400"/>
    <n v="33334997.100000001"/>
    <n v="33334997.100000001"/>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s v="N"/>
    <s v="00 - N/A"/>
    <s v="10 - FONDO GENERAL"/>
    <s v="(en blanco)"/>
    <s v="99 - MULTIPROVINCIAL"/>
    <n v="1229979"/>
    <n v="6396735.5300000003"/>
    <n v="6396735.5299999965"/>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3 - PAPEL, CARTÓN E IMPRESOS"/>
    <s v="N"/>
    <s v="00 - N/A"/>
    <s v="10 - FONDO GENERAL"/>
    <s v="(en blanco)"/>
    <s v="99 - MULTIPROVINCIAL"/>
    <n v="24258052"/>
    <n v="6478293"/>
    <n v="6478292.9999999972"/>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5 - CUERO, CAUCHO Y PLÁSTICO"/>
    <s v="N"/>
    <s v="00 - N/A"/>
    <s v="10 - FONDO GENERAL"/>
    <s v="(en blanco)"/>
    <s v="99 - MULTIPROVINCIAL"/>
    <n v="470000"/>
    <n v="1270000"/>
    <n v="1269999.9999999998"/>
  </r>
  <r>
    <s v="2022"/>
    <x v="0"/>
    <x v="0"/>
    <x v="0"/>
    <x v="0"/>
    <s v="7 - Defensor del Pueblo"/>
    <s v="0404 - DEFENSOR DEL PUEBLO"/>
    <s v="1 - SERVICIOS  GENERALES"/>
    <s v="1.4 - Justicia, orden público y seguridad"/>
    <s v="1.4.03 - Administración y servicios de justicia"/>
    <s v="2.1 - REMUNERACIONES Y CONTRIBUCIONES"/>
    <s v="2.1.1 - REMUNERACIONES"/>
    <s v="N"/>
    <s v="00 - N/A"/>
    <s v="10 - FONDO GENERAL"/>
    <s v="(en blanco)"/>
    <s v="99 - MULTIPROVINCIAL"/>
    <n v="122984779"/>
    <n v="153212587.03999999"/>
    <n v="151349906.96000001"/>
  </r>
  <r>
    <s v="2022"/>
    <x v="0"/>
    <x v="0"/>
    <x v="0"/>
    <x v="0"/>
    <s v="7 - Defensor del Pueblo"/>
    <s v="0404 - DEFENSOR DEL PUEBLO"/>
    <s v="1 - SERVICIOS  GENERALES"/>
    <s v="1.4 - Justicia, orden público y seguridad"/>
    <s v="1.4.03 - Administración y servicios de justicia"/>
    <s v="2.1 - REMUNERACIONES Y CONTRIBUCIONES"/>
    <s v="2.1.2 - SOBRESUELDOS"/>
    <s v="N"/>
    <s v="00 - N/A"/>
    <s v="10 - FONDO GENERAL"/>
    <s v="(en blanco)"/>
    <s v="99 - MULTIPROVINCIAL"/>
    <n v="17143000"/>
    <n v="10758667.1"/>
    <n v="10748070.219999999"/>
  </r>
  <r>
    <s v="2022"/>
    <x v="0"/>
    <x v="0"/>
    <x v="0"/>
    <x v="0"/>
    <s v="7 - Defensor del Pueblo"/>
    <s v="0404 - DEFENSOR DEL PUEBLO"/>
    <s v="1 - SERVICIOS  GENERALES"/>
    <s v="1.4 - Justicia, orden público y seguridad"/>
    <s v="1.4.03 - Administración y servicios de justicia"/>
    <s v="2.1 - REMUNERACIONES Y CONTRIBUCIONES"/>
    <s v="2.1.3 - DIETAS Y GASTOS DE REPRESENTACIÓN"/>
    <s v="N"/>
    <s v="00 - N/A"/>
    <s v="10 - FONDO GENERAL"/>
    <s v="(en blanco)"/>
    <s v="99 - MULTIPROVINCIAL"/>
    <n v="500000"/>
    <n v="0"/>
    <n v="0"/>
  </r>
  <r>
    <s v="2022"/>
    <x v="0"/>
    <x v="0"/>
    <x v="0"/>
    <x v="0"/>
    <s v="7 - Defensor del Pueblo"/>
    <s v="0404 - DEFENSOR DEL PUEBLO"/>
    <s v="1 - SERVICIOS  GENERALES"/>
    <s v="1.4 - Justicia, orden público y seguridad"/>
    <s v="1.4.03 - Administración y servicios de justicia"/>
    <s v="2.1 - REMUNERACIONES Y CONTRIBUCIONES"/>
    <s v="2.1.4 - GRATIFICACIONES Y BONIFICACIONES"/>
    <s v="N"/>
    <s v="00 - N/A"/>
    <s v="10 - FONDO GENERAL"/>
    <s v="(en blanco)"/>
    <s v="99 - MULTIPROVINCIAL"/>
    <n v="0"/>
    <n v="12796619.91"/>
    <n v="12791619.91"/>
  </r>
  <r>
    <s v="2022"/>
    <x v="0"/>
    <x v="0"/>
    <x v="0"/>
    <x v="0"/>
    <s v="7 - Defensor del Pueblo"/>
    <s v="0404 - DEFENSOR DEL PUEBLO"/>
    <s v="1 - SERVICIOS  GENERALES"/>
    <s v="1.4 - Justicia, orden público y seguridad"/>
    <s v="1.4.03 - Administración y servicios de justicia"/>
    <s v="2.1 - REMUNERACIONES Y CONTRIBUCIONES"/>
    <s v="2.1.5 - CONTRIBUCIONES A LA SEGURIDAD SOCIAL"/>
    <s v="N"/>
    <s v="00 - N/A"/>
    <s v="10 - FONDO GENERAL"/>
    <s v="(en blanco)"/>
    <s v="99 - MULTIPROVINCIAL"/>
    <n v="15800200"/>
    <n v="18057910.729999997"/>
    <n v="17672849.229999997"/>
  </r>
  <r>
    <s v="2022"/>
    <x v="0"/>
    <x v="0"/>
    <x v="0"/>
    <x v="0"/>
    <s v="7 - Defensor del Pueblo"/>
    <s v="0404 - DEFENSOR DEL PUEBLO"/>
    <s v="1 - SERVICIOS  GENERALES"/>
    <s v="1.4 - Justicia, orden público y seguridad"/>
    <s v="1.4.03 - Administración y servicios de justicia"/>
    <s v="2.2 - CONTRATACIÓN DE SERVICIOS"/>
    <s v="2.2.1 - SERVICIOS BÁSICOS"/>
    <s v="N"/>
    <s v="00 - N/A"/>
    <s v="10 - FONDO GENERAL"/>
    <s v="(en blanco)"/>
    <s v="99 - MULTIPROVINCIAL"/>
    <n v="2554000"/>
    <n v="7188560.3999999994"/>
    <n v="7188560.4000000022"/>
  </r>
  <r>
    <s v="2022"/>
    <x v="0"/>
    <x v="0"/>
    <x v="0"/>
    <x v="0"/>
    <s v="7 - Defensor del Pueblo"/>
    <s v="0404 - DEFENSOR DEL PUEBLO"/>
    <s v="1 - SERVICIOS  GENERALES"/>
    <s v="1.4 - Justicia, orden público y seguridad"/>
    <s v="1.4.03 - Administración y servicios de justicia"/>
    <s v="2.2 - CONTRATACIÓN DE SERVICIOS"/>
    <s v="2.2.2 - PUBLICIDAD, IMPRESIÓN Y ENCUADERNACIÓN"/>
    <s v="N"/>
    <s v="00 - N/A"/>
    <s v="10 - FONDO GENERAL"/>
    <s v="(en blanco)"/>
    <s v="99 - MULTIPROVINCIAL"/>
    <n v="2000000"/>
    <n v="5874269.4100000001"/>
    <n v="5740936.0999999987"/>
  </r>
  <r>
    <s v="2022"/>
    <x v="0"/>
    <x v="0"/>
    <x v="0"/>
    <x v="0"/>
    <s v="7 - Defensor del Pueblo"/>
    <s v="0404 - DEFENSOR DEL PUEBLO"/>
    <s v="1 - SERVICIOS  GENERALES"/>
    <s v="1.4 - Justicia, orden público y seguridad"/>
    <s v="1.4.03 - Administración y servicios de justicia"/>
    <s v="2.2 - CONTRATACIÓN DE SERVICIOS"/>
    <s v="2.2.3 - VIÁTICOS"/>
    <s v="N"/>
    <s v="00 - N/A"/>
    <s v="10 - FONDO GENERAL"/>
    <s v="(en blanco)"/>
    <s v="99 - MULTIPROVINCIAL"/>
    <n v="34925390"/>
    <n v="4046037.0599999996"/>
    <n v="3954441.8900000006"/>
  </r>
  <r>
    <s v="2022"/>
    <x v="0"/>
    <x v="0"/>
    <x v="0"/>
    <x v="0"/>
    <s v="7 - Defensor del Pueblo"/>
    <s v="0404 - DEFENSOR DEL PUEBLO"/>
    <s v="1 - SERVICIOS  GENERALES"/>
    <s v="1.4 - Justicia, orden público y seguridad"/>
    <s v="1.4.03 - Administración y servicios de justicia"/>
    <s v="2.2 - CONTRATACIÓN DE SERVICIOS"/>
    <s v="2.2.4 - TRANSPORTE Y ALMACENAJE"/>
    <s v="N"/>
    <s v="00 - N/A"/>
    <s v="10 - FONDO GENERAL"/>
    <s v="(en blanco)"/>
    <s v="99 - MULTIPROVINCIAL"/>
    <n v="276000"/>
    <n v="596537.24"/>
    <n v="579517.74"/>
  </r>
  <r>
    <s v="2022"/>
    <x v="0"/>
    <x v="0"/>
    <x v="0"/>
    <x v="0"/>
    <s v="7 - Defensor del Pueblo"/>
    <s v="0404 - DEFENSOR DEL PUEBLO"/>
    <s v="1 - SERVICIOS  GENERALES"/>
    <s v="1.4 - Justicia, orden público y seguridad"/>
    <s v="1.4.03 - Administración y servicios de justicia"/>
    <s v="2.2 - CONTRATACIÓN DE SERVICIOS"/>
    <s v="2.2.5 - ALQUILERES Y RENTAS"/>
    <s v="N"/>
    <s v="00 - N/A"/>
    <s v="10 - FONDO GENERAL"/>
    <s v="(en blanco)"/>
    <s v="99 - MULTIPROVINCIAL"/>
    <n v="3800000"/>
    <n v="14314544.199999997"/>
    <n v="14235256.659999996"/>
  </r>
  <r>
    <s v="2022"/>
    <x v="0"/>
    <x v="0"/>
    <x v="0"/>
    <x v="0"/>
    <s v="7 - Defensor del Pueblo"/>
    <s v="0404 - DEFENSOR DEL PUEBLO"/>
    <s v="1 - SERVICIOS  GENERALES"/>
    <s v="1.4 - Justicia, orden público y seguridad"/>
    <s v="1.4.03 - Administración y servicios de justicia"/>
    <s v="2.2 - CONTRATACIÓN DE SERVICIOS"/>
    <s v="2.2.6 - SEGUROS"/>
    <s v="N"/>
    <s v="00 - N/A"/>
    <s v="10 - FONDO GENERAL"/>
    <s v="(en blanco)"/>
    <s v="99 - MULTIPROVINCIAL"/>
    <n v="2700000"/>
    <n v="4688147.63"/>
    <n v="4688147.63"/>
  </r>
  <r>
    <s v="2022"/>
    <x v="0"/>
    <x v="0"/>
    <x v="0"/>
    <x v="0"/>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s v="N"/>
    <s v="00 - N/A"/>
    <s v="10 - FONDO GENERAL"/>
    <s v="(en blanco)"/>
    <s v="99 - MULTIPROVINCIAL"/>
    <n v="970000"/>
    <n v="1312645.1400000001"/>
    <n v="1289401.74"/>
  </r>
  <r>
    <s v="2022"/>
    <x v="0"/>
    <x v="0"/>
    <x v="0"/>
    <x v="0"/>
    <s v="7 - Defensor del Pueblo"/>
    <s v="0404 - DEFENSOR DEL PUEBLO"/>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3177000"/>
    <n v="9882829.9000000041"/>
    <n v="9763437.5400000028"/>
  </r>
  <r>
    <s v="2022"/>
    <x v="0"/>
    <x v="0"/>
    <x v="0"/>
    <x v="0"/>
    <s v="7 - Defensor del Pueblo"/>
    <s v="0404 - DEFENSOR DEL PUEBLO"/>
    <s v="1 - SERVICIOS  GENERALES"/>
    <s v="1.4 - Justicia, orden público y seguridad"/>
    <s v="1.4.03 - Administración y servicios de justicia"/>
    <s v="2.2 - CONTRATACIÓN DE SERVICIOS"/>
    <s v="2.2.9 - OTRAS CONTRATACIONES DE SERVICIOS"/>
    <s v="N"/>
    <s v="00 - N/A"/>
    <s v="10 - FONDO GENERAL"/>
    <s v="(en blanco)"/>
    <s v="99 - MULTIPROVINCIAL"/>
    <n v="700000"/>
    <n v="3843020.49"/>
    <n v="3728017.18"/>
  </r>
  <r>
    <s v="2022"/>
    <x v="0"/>
    <x v="0"/>
    <x v="0"/>
    <x v="0"/>
    <s v="7 - Defensor del Pueblo"/>
    <s v="0404 - DEFENSOR DEL PUEBLO"/>
    <s v="1 - SERVICIOS  GENERALES"/>
    <s v="1.4 - Justicia, orden público y seguridad"/>
    <s v="1.4.03 - Administración y servicios de justicia"/>
    <s v="2.3 - MATERIALES Y SUMINISTROS"/>
    <s v="2.3.1 - ALIMENTOS Y PRODUCTOS AGROFORESTALES"/>
    <s v="N"/>
    <s v="00 - N/A"/>
    <s v="10 - FONDO GENERAL"/>
    <s v="(en blanco)"/>
    <s v="99 - MULTIPROVINCIAL"/>
    <n v="4421686"/>
    <n v="1043482.8799999999"/>
    <n v="1040872.32"/>
  </r>
  <r>
    <s v="2022"/>
    <x v="0"/>
    <x v="0"/>
    <x v="0"/>
    <x v="0"/>
    <s v="7 - Defensor del Pueblo"/>
    <s v="0404 - DEFENSOR DEL PUEBLO"/>
    <s v="1 - SERVICIOS  GENERALES"/>
    <s v="1.4 - Justicia, orden público y seguridad"/>
    <s v="1.4.03 - Administración y servicios de justicia"/>
    <s v="2.3 - MATERIALES Y SUMINISTROS"/>
    <s v="2.3.2 - TEXTILES Y VESTUARIOS"/>
    <s v="N"/>
    <s v="00 - N/A"/>
    <s v="10 - FONDO GENERAL"/>
    <s v="(en blanco)"/>
    <s v="99 - MULTIPROVINCIAL"/>
    <n v="548000"/>
    <n v="845291.53999999992"/>
    <n v="789841.54"/>
  </r>
  <r>
    <s v="2022"/>
    <x v="0"/>
    <x v="0"/>
    <x v="0"/>
    <x v="0"/>
    <s v="7 - Defensor del Pueblo"/>
    <s v="0404 - DEFENSOR DEL PUEBLO"/>
    <s v="1 - SERVICIOS  GENERALES"/>
    <s v="1.4 - Justicia, orden público y seguridad"/>
    <s v="1.4.03 - Administración y servicios de justicia"/>
    <s v="2.3 - MATERIALES Y SUMINISTROS"/>
    <s v="2.3.4 - PRODUCTOS FARMACÉUTICOS"/>
    <s v="N"/>
    <s v="00 - N/A"/>
    <s v="10 - FONDO GENERAL"/>
    <s v="(en blanco)"/>
    <s v="99 - MULTIPROVINCIAL"/>
    <n v="6000"/>
    <n v="5135.4599999999991"/>
    <n v="5135.46"/>
  </r>
  <r>
    <s v="2022"/>
    <x v="0"/>
    <x v="0"/>
    <x v="0"/>
    <x v="0"/>
    <s v="7 - Defensor del Pueblo"/>
    <s v="0404 - DEFENSOR DEL PUEBLO"/>
    <s v="1 - SERVICIOS  GENERALES"/>
    <s v="1.4 - Justicia, orden público y seguridad"/>
    <s v="1.4.03 - Administración y servicios de justicia"/>
    <s v="2.3 - MATERIALES Y SUMINISTROS"/>
    <s v="2.3.6 - PRODUCTOS DE MINERALES, METÁLICOS Y NO METÁLICOS"/>
    <s v="N"/>
    <s v="00 - N/A"/>
    <s v="10 - FONDO GENERAL"/>
    <s v="(en blanco)"/>
    <s v="99 - MULTIPROVINCIAL"/>
    <n v="28800"/>
    <n v="60740.449999999983"/>
    <n v="60639.55"/>
  </r>
  <r>
    <s v="2022"/>
    <x v="0"/>
    <x v="0"/>
    <x v="0"/>
    <x v="0"/>
    <s v="7 - Defensor del Pueblo"/>
    <s v="0404 - DEFENSOR DEL PUEBLO"/>
    <s v="1 - SERVICIOS  GENERALES"/>
    <s v="1.4 - Justicia, orden público y seguridad"/>
    <s v="1.4.03 - Administración y servicios de justicia"/>
    <s v="2.3 - MATERIALES Y SUMINISTROS"/>
    <s v="2.3.7 - COMBUSTIBLES, LUBRICANTES, PRODUCTOS QUÍMICOS Y CONEXOS"/>
    <s v="N"/>
    <s v="00 - N/A"/>
    <s v="10 - FONDO GENERAL"/>
    <s v="(en blanco)"/>
    <s v="99 - MULTIPROVINCIAL"/>
    <n v="5387000"/>
    <n v="8428242.5199999977"/>
    <n v="8137573.7999999989"/>
  </r>
  <r>
    <s v="2022"/>
    <x v="0"/>
    <x v="0"/>
    <x v="0"/>
    <x v="0"/>
    <s v="7 - Defensor del Pueblo"/>
    <s v="0404 - DEFENSOR DEL PUEBLO"/>
    <s v="1 - SERVICIOS  GENERALES"/>
    <s v="1.4 - Justicia, orden público y seguridad"/>
    <s v="1.4.03 - Administración y servicios de justicia"/>
    <s v="2.3 - MATERIALES Y SUMINISTROS"/>
    <s v="2.3.9 - PRODUCTOS Y ÚTILES VARIOS"/>
    <s v="N"/>
    <s v="00 - N/A"/>
    <s v="10 - FONDO GENERAL"/>
    <s v="(en blanco)"/>
    <s v="99 - MULTIPROVINCIAL"/>
    <n v="595000"/>
    <n v="2092417.9100000001"/>
    <n v="2047283.8999999994"/>
  </r>
  <r>
    <s v="2022"/>
    <x v="0"/>
    <x v="0"/>
    <x v="0"/>
    <x v="0"/>
    <s v="7 - Defensor del Pueblo"/>
    <s v="0404 - DEFENSOR DEL PUEBLO"/>
    <s v="1 - SERVICIOS  GENERALES"/>
    <s v="1.4 - Justicia, orden público y seguridad"/>
    <s v="1.4.03 - Administración y servicios de justicia"/>
    <s v="2.3 - MATERIALES Y SUMINISTROS"/>
    <s v="2.3.3 - PAPEL, CARTÓN E IMPRESOS"/>
    <s v="N"/>
    <s v="00 - N/A"/>
    <s v="10 - FONDO GENERAL"/>
    <s v="(en blanco)"/>
    <s v="99 - MULTIPROVINCIAL"/>
    <n v="472000"/>
    <n v="536073.57000000007"/>
    <n v="535673.56999999995"/>
  </r>
  <r>
    <s v="2022"/>
    <x v="0"/>
    <x v="0"/>
    <x v="0"/>
    <x v="0"/>
    <s v="7 - Defensor del Pueblo"/>
    <s v="0404 - DEFENSOR DEL PUEBLO"/>
    <s v="1 - SERVICIOS  GENERALES"/>
    <s v="1.4 - Justicia, orden público y seguridad"/>
    <s v="1.4.03 - Administración y servicios de justicia"/>
    <s v="2.3 - MATERIALES Y SUMINISTROS"/>
    <s v="2.3.5 - CUERO, CAUCHO Y PLÁSTICO"/>
    <s v="N"/>
    <s v="00 - N/A"/>
    <s v="10 - FONDO GENERAL"/>
    <s v="(en blanco)"/>
    <s v="99 - MULTIPROVINCIAL"/>
    <n v="204000"/>
    <n v="260425.00999999998"/>
    <n v="260325.00999999998"/>
  </r>
  <r>
    <s v="2022"/>
    <x v="0"/>
    <x v="0"/>
    <x v="0"/>
    <x v="0"/>
    <s v="8 - Tribunal Superior Electoral (TSE)"/>
    <s v="0405 - TRIBUNAL SUPERIOR  ELECTORAL ( TSE)"/>
    <s v="1 - SERVICIOS  GENERALES"/>
    <s v="1.1 - Administración general"/>
    <s v="1.1.04 - Órganos electorales y promoción de la participación ciudadana"/>
    <s v="2.1 - REMUNERACIONES Y CONTRIBUCIONES"/>
    <s v="2.1.1 - REMUNERACIONES"/>
    <s v="N"/>
    <s v="00 - N/A"/>
    <s v="10 - FONDO GENERAL"/>
    <s v="(en blanco)"/>
    <s v="99 - MULTIPROVINCIAL"/>
    <n v="489633607"/>
    <n v="473785364.97999996"/>
    <n v="473785364.98000032"/>
  </r>
  <r>
    <s v="2022"/>
    <x v="0"/>
    <x v="0"/>
    <x v="0"/>
    <x v="0"/>
    <s v="8 - Tribunal Superior Electoral (TSE)"/>
    <s v="0405 - TRIBUNAL SUPERIOR  ELECTORAL ( TSE)"/>
    <s v="1 - SERVICIOS  GENERALES"/>
    <s v="1.1 - Administración general"/>
    <s v="1.1.04 - Órganos electorales y promoción de la participación ciudadana"/>
    <s v="2.1 - REMUNERACIONES Y CONTRIBUCIONES"/>
    <s v="2.1.2 - SOBRESUELDOS"/>
    <s v="N"/>
    <s v="00 - N/A"/>
    <s v="10 - FONDO GENERAL"/>
    <s v="(en blanco)"/>
    <s v="99 - MULTIPROVINCIAL"/>
    <n v="38700000"/>
    <n v="42453256.740000002"/>
    <n v="42453256.739999995"/>
  </r>
  <r>
    <s v="2022"/>
    <x v="0"/>
    <x v="0"/>
    <x v="0"/>
    <x v="0"/>
    <s v="8 - Tribunal Superior Electoral (TSE)"/>
    <s v="0405 - TRIBUNAL SUPERIOR  ELECTORAL ( TSE)"/>
    <s v="1 - SERVICIOS  GENERALES"/>
    <s v="1.1 - Administración general"/>
    <s v="1.1.04 - Órganos electorales y promoción de la participación ciudadana"/>
    <s v="2.1 - REMUNERACIONES Y CONTRIBUCIONES"/>
    <s v="2.1.3 - DIETAS Y GASTOS DE REPRESENTACIÓN"/>
    <s v="N"/>
    <s v="00 - N/A"/>
    <s v="10 - FONDO GENERAL"/>
    <s v="(en blanco)"/>
    <s v="99 - MULTIPROVINCIAL"/>
    <n v="6120000"/>
    <n v="6720000"/>
    <n v="6720000"/>
  </r>
  <r>
    <s v="2022"/>
    <x v="0"/>
    <x v="0"/>
    <x v="0"/>
    <x v="0"/>
    <s v="8 - Tribunal Superior Electoral (TSE)"/>
    <s v="0405 - TRIBUNAL SUPERIOR  ELECTORAL ( TSE)"/>
    <s v="1 - SERVICIOS  GENERALES"/>
    <s v="1.1 - Administración general"/>
    <s v="1.1.04 - Órganos electorales y promoción de la participación ciudadana"/>
    <s v="2.1 - REMUNERACIONES Y CONTRIBUCIONES"/>
    <s v="2.1.4 - GRATIFICACIONES Y BONIFICACIONES"/>
    <s v="N"/>
    <s v="00 - N/A"/>
    <s v="10 - FONDO GENERAL"/>
    <s v="(en blanco)"/>
    <s v="99 - MULTIPROVINCIAL"/>
    <n v="0"/>
    <n v="4360268.8499999996"/>
    <n v="4360268.8499999996"/>
  </r>
  <r>
    <s v="2022"/>
    <x v="0"/>
    <x v="0"/>
    <x v="0"/>
    <x v="0"/>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s v="N"/>
    <s v="00 - N/A"/>
    <s v="10 - FONDO GENERAL"/>
    <s v="(en blanco)"/>
    <s v="99 - MULTIPROVINCIAL"/>
    <n v="59102600"/>
    <n v="81360460.119999975"/>
    <n v="81360460.11999999"/>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1 - SERVICIOS BÁSICOS"/>
    <s v="N"/>
    <s v="00 - N/A"/>
    <s v="10 - FONDO GENERAL"/>
    <s v="(en blanco)"/>
    <s v="99 - MULTIPROVINCIAL"/>
    <n v="99814466"/>
    <n v="13675000"/>
    <n v="13675000.000000002"/>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2 - PUBLICIDAD, IMPRESIÓN Y ENCUADERNACIÓN"/>
    <s v="N"/>
    <s v="00 - N/A"/>
    <s v="10 - FONDO GENERAL"/>
    <s v="(en blanco)"/>
    <s v="99 - MULTIPROVINCIAL"/>
    <n v="1700000"/>
    <n v="3431061.0000000005"/>
    <n v="3431060.9999999995"/>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3 - VIÁTICOS"/>
    <s v="N"/>
    <s v="00 - N/A"/>
    <s v="10 - FONDO GENERAL"/>
    <s v="(en blanco)"/>
    <s v="99 - MULTIPROVINCIAL"/>
    <n v="1145440"/>
    <n v="6666693.7000000002"/>
    <n v="6666693.7000000002"/>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4 - TRANSPORTE Y ALMACENAJE"/>
    <s v="N"/>
    <s v="00 - N/A"/>
    <s v="10 - FONDO GENERAL"/>
    <s v="(en blanco)"/>
    <s v="99 - MULTIPROVINCIAL"/>
    <n v="2100000"/>
    <n v="4511833.2"/>
    <n v="4511833.2"/>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5 - ALQUILERES Y RENTAS"/>
    <s v="N"/>
    <s v="00 - N/A"/>
    <s v="10 - FONDO GENERAL"/>
    <s v="(en blanco)"/>
    <s v="99 - MULTIPROVINCIAL"/>
    <n v="6500000"/>
    <n v="9044000"/>
    <n v="9044000"/>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6 - SEGUROS"/>
    <s v="N"/>
    <s v="00 - N/A"/>
    <s v="10 - FONDO GENERAL"/>
    <s v="(en blanco)"/>
    <s v="99 - MULTIPROVINCIAL"/>
    <n v="21900000"/>
    <n v="30618293.989999998"/>
    <n v="30618293.989999998"/>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7 - SERVICIOS DE CONSERVACIÓN, REPARACIONES MENORES E INSTALACIONES TEMPORALES"/>
    <s v="N"/>
    <s v="00 - N/A"/>
    <s v="10 - FONDO GENERAL"/>
    <s v="(en blanco)"/>
    <s v="99 - MULTIPROVINCIAL"/>
    <n v="3200000"/>
    <n v="20700000"/>
    <n v="20700000"/>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s v="N"/>
    <s v="00 - N/A"/>
    <s v="10 - FONDO GENERAL"/>
    <s v="(en blanco)"/>
    <s v="99 - MULTIPROVINCIAL"/>
    <n v="9850000"/>
    <n v="39289906"/>
    <n v="39289906.000000015"/>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9 - OTRAS CONTRATACIONES DE SERVICIOS"/>
    <s v="N"/>
    <s v="00 - N/A"/>
    <s v="10 - FONDO GENERAL"/>
    <s v="(en blanco)"/>
    <s v="99 - MULTIPROVINCIAL"/>
    <n v="1500000"/>
    <n v="2000000"/>
    <n v="1999999.9999999998"/>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1 - ALIMENTOS Y PRODUCTOS AGROFORESTALES"/>
    <s v="N"/>
    <s v="00 - N/A"/>
    <s v="10 - FONDO GENERAL"/>
    <s v="(en blanco)"/>
    <s v="99 - MULTIPROVINCIAL"/>
    <n v="20567623"/>
    <n v="5337263"/>
    <n v="5337263"/>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2 - TEXTILES Y VESTUARIOS"/>
    <s v="N"/>
    <s v="00 - N/A"/>
    <s v="10 - FONDO GENERAL"/>
    <s v="(en blanco)"/>
    <s v="99 - MULTIPROVINCIAL"/>
    <n v="350000"/>
    <n v="700000"/>
    <n v="700000.00000000012"/>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4 - PRODUCTOS FARMACÉUTICOS"/>
    <s v="N"/>
    <s v="00 - N/A"/>
    <s v="10 - FONDO GENERAL"/>
    <s v="(en blanco)"/>
    <s v="99 - MULTIPROVINCIAL"/>
    <n v="100000"/>
    <n v="200000"/>
    <n v="200000"/>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s v="N"/>
    <s v="00 - N/A"/>
    <s v="10 - FONDO GENERAL"/>
    <s v="(en blanco)"/>
    <s v="99 - MULTIPROVINCIAL"/>
    <n v="208920"/>
    <n v="599280"/>
    <n v="599280.00000000012"/>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7 - COMBUSTIBLES, LUBRICANTES, PRODUCTOS QUÍMICOS Y CONEXOS"/>
    <s v="N"/>
    <s v="00 - N/A"/>
    <s v="10 - FONDO GENERAL"/>
    <s v="(en blanco)"/>
    <s v="99 - MULTIPROVINCIAL"/>
    <n v="10690000"/>
    <n v="25147623.02"/>
    <n v="25147623.019999996"/>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9 - PRODUCTOS Y ÚTILES VARIOS"/>
    <s v="N"/>
    <s v="00 - N/A"/>
    <s v="10 - FONDO GENERAL"/>
    <s v="(en blanco)"/>
    <s v="99 - MULTIPROVINCIAL"/>
    <n v="3425000"/>
    <n v="4625000"/>
    <n v="4625000"/>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3 - PAPEL, CARTÓN E IMPRESOS"/>
    <s v="N"/>
    <s v="00 - N/A"/>
    <s v="10 - FONDO GENERAL"/>
    <s v="(en blanco)"/>
    <s v="99 - MULTIPROVINCIAL"/>
    <n v="1540000"/>
    <n v="3100000"/>
    <n v="3100000.0000000014"/>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5 - CUERO, CAUCHO Y PLÁSTICO"/>
    <s v="N"/>
    <s v="00 - N/A"/>
    <s v="10 - FONDO GENERAL"/>
    <s v="(en blanco)"/>
    <s v="99 - MULTIPROVINCIAL"/>
    <n v="410000"/>
    <n v="1550000"/>
    <n v="1549999.9999999998"/>
  </r>
  <r>
    <s v="2022"/>
    <x v="0"/>
    <x v="0"/>
    <x v="0"/>
    <x v="1"/>
    <s v="1 - Poder Legislativo"/>
    <s v="0102 - CÁMARA DE DIPUTADOS"/>
    <s v="1 - SERVICIOS  GENERALES"/>
    <s v="1.1 - Administración general"/>
    <s v="1.1.01 - Órganos ejecutivos y legislativos"/>
    <s v="2.4 - TRANSFERENCIAS CORRIENTES"/>
    <s v="2.4.1 - TRANSFERENCIAS CORRIENTES AL SECTOR PRIVADO"/>
    <s v="N"/>
    <s v="00 - N/A"/>
    <s v="10 - FONDO GENERAL"/>
    <s v="(en blanco)"/>
    <s v="99 - MULTIPROVINCIAL"/>
    <n v="20000000"/>
    <n v="20000000"/>
    <n v="20000000"/>
  </r>
  <r>
    <s v="2022"/>
    <x v="0"/>
    <x v="0"/>
    <x v="0"/>
    <x v="1"/>
    <s v="2 - Poder Ejecutivo"/>
    <s v="0203 - MINISTERIO DE DEFENSA"/>
    <s v="1 - SERVICIOS  GENERALES"/>
    <s v="1.3 - Defensa nacional"/>
    <s v="1.3.01 - Defensa militar"/>
    <s v="2.4 - TRANSFERENCIAS CORRIENTES"/>
    <s v="2.4.1 - TRANSFERENCIAS CORRIENTES AL SECTOR PRIVADO"/>
    <s v="N"/>
    <s v="00 - N/A"/>
    <s v="10 - FONDO GENERAL"/>
    <s v="(en blanco)"/>
    <s v="99 - MULTIPROVINCIAL"/>
    <n v="6568927559"/>
    <n v="0"/>
    <n v="0"/>
  </r>
  <r>
    <s v="2022"/>
    <x v="0"/>
    <x v="0"/>
    <x v="0"/>
    <x v="1"/>
    <s v="2 - Poder Ejecutivo"/>
    <s v="0203 - MINISTERIO DE DEFENSA"/>
    <s v="4 - SERVICIOS SOCIALES"/>
    <s v="4.5 - Protección social"/>
    <s v="4.5.01 - Edad avanzada, pensiones (por edad o incapacidad)"/>
    <s v="2.4 - TRANSFERENCIAS CORRIENTES"/>
    <s v="2.4.1 - TRANSFERENCIAS CORRIENTES AL SECTOR PRIVADO"/>
    <s v="N"/>
    <s v="00 - N/A"/>
    <s v="10 - FONDO GENERAL"/>
    <s v="(en blanco)"/>
    <s v="99 - MULTIPROVINCIAL"/>
    <n v="0"/>
    <n v="6770111997.29"/>
    <n v="6768379099.2199993"/>
  </r>
  <r>
    <s v="2022"/>
    <x v="0"/>
    <x v="0"/>
    <x v="0"/>
    <x v="1"/>
    <s v="2 - Poder Ejecutivo"/>
    <s v="0206 - MINISTERIO DE EDUCACIÓN"/>
    <s v="4 - SERVICIOS SOCIALES"/>
    <s v="4.5 - Protección social"/>
    <s v="4.5.01 - Edad avanzada, pensiones (por edad o incapacidad)"/>
    <s v="2.4 - TRANSFERENCIAS CORRIENTES"/>
    <s v="2.4.1 - TRANSFERENCIAS CORRIENTES AL SECTOR PRIVADO"/>
    <s v="N"/>
    <s v="00 - N/A"/>
    <s v="10 - FONDO GENERAL"/>
    <s v="(en blanco)"/>
    <s v="99 - MULTIPROVINCIAL"/>
    <n v="15284183064"/>
    <n v="14908640064"/>
    <n v="14892736485.73"/>
  </r>
  <r>
    <s v="2022"/>
    <x v="0"/>
    <x v="0"/>
    <x v="0"/>
    <x v="1"/>
    <s v="2 - Poder Ejecutivo"/>
    <s v="0208 - MINISTERIO DE DEPORTES Y RECREACIÓN"/>
    <s v="4 - SERVICIOS SOCIALES"/>
    <s v="4.3 - Actividades deportivas, recreativas, culturales y religiosas"/>
    <s v="4.3.02 - Servicios recreativos y deportivos"/>
    <s v="2.4 - TRANSFERENCIAS CORRIENTES"/>
    <s v="2.4.1 - TRANSFERENCIAS CORRIENTES AL SECTOR PRIVADO"/>
    <s v="N"/>
    <s v="00 - N/A"/>
    <s v="20 - FONDOS CON DESTINO ESPECÍFICO"/>
    <s v="(en blanco)"/>
    <s v="99 - MULTIPROVINCIAL"/>
    <n v="5760000"/>
    <n v="5760000"/>
    <n v="0"/>
  </r>
  <r>
    <s v="2022"/>
    <x v="0"/>
    <x v="0"/>
    <x v="0"/>
    <x v="1"/>
    <s v="2 - Poder Ejecutivo"/>
    <s v="0999 - ADMINISTRACION DE OBLIGACIONES DEL TESORO NACIONAL"/>
    <s v="4 - SERVICIOS SOCIALES"/>
    <s v="4.5 - Protección social"/>
    <s v="4.5.01 - Edad avanzada, pensiones (por edad o incapacidad)"/>
    <s v="2.4 - TRANSFERENCIAS CORRIENTES"/>
    <s v="2.4.1 - TRANSFERENCIAS CORRIENTES AL SECTOR PRIVADO"/>
    <s v="N"/>
    <s v="00 - N/A"/>
    <s v="10 - FONDO GENERAL"/>
    <s v="(en blanco)"/>
    <s v="99 - MULTIPROVINCIAL"/>
    <n v="34063988319"/>
    <n v="35168035318"/>
    <n v="35015345609.860008"/>
  </r>
  <r>
    <s v="2022"/>
    <x v="0"/>
    <x v="0"/>
    <x v="0"/>
    <x v="1"/>
    <s v="3 - Poder Judicial"/>
    <s v="0301 - PODER JUDICIAL"/>
    <s v="4 - SERVICIOS SOCIALES"/>
    <s v="4.5 - Protección social"/>
    <s v="4.5.01 - Edad avanzada, pensiones (por edad o incapacidad)"/>
    <s v="2.4 - TRANSFERENCIAS CORRIENTES"/>
    <s v="2.4.1 - TRANSFERENCIAS CORRIENTES AL SECTOR PRIVADO"/>
    <s v="N"/>
    <s v="00 - N/A"/>
    <s v="10 - FONDO GENERAL"/>
    <s v="(en blanco)"/>
    <s v="99 - MULTIPROVINCIAL"/>
    <n v="383633960"/>
    <n v="383633960"/>
    <n v="383633959.99000001"/>
  </r>
  <r>
    <s v="2022"/>
    <x v="0"/>
    <x v="0"/>
    <x v="0"/>
    <x v="1"/>
    <s v="6 - Tribunal Constitucional"/>
    <s v="0403 - TRIBUNAL CONSTITUCIONAL"/>
    <s v="4 - SERVICIOS SOCIALES"/>
    <s v="4.5 - Protección social"/>
    <s v="4.5.01 - Edad avanzada, pensiones (por edad o incapacidad)"/>
    <s v="2.4 - TRANSFERENCIAS CORRIENTES"/>
    <s v="2.4.1 - TRANSFERENCIAS CORRIENTES AL SECTOR PRIVADO"/>
    <s v="N"/>
    <s v="00 - N/A"/>
    <s v="10 - FONDO GENERAL"/>
    <s v="(en blanco)"/>
    <s v="99 - MULTIPROVINCIAL"/>
    <n v="138000000"/>
    <n v="138000000"/>
    <n v="138000000"/>
  </r>
  <r>
    <s v="2022"/>
    <x v="0"/>
    <x v="0"/>
    <x v="0"/>
    <x v="2"/>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0"/>
    <n v="100000"/>
    <n v="0"/>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s v="N"/>
    <s v="00 - N/A"/>
    <s v="10 - FONDO GENERAL"/>
    <s v="(en blanco)"/>
    <s v="99 - MULTIPROVINCIAL"/>
    <n v="30907001110"/>
    <n v="24022403087"/>
    <n v="23080593357.279999"/>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s v="N"/>
    <s v="00 - N/A"/>
    <s v="50 - CRÉDITO INTERNO"/>
    <s v="(en blanco)"/>
    <s v="99 - MULTIPROVINCIAL"/>
    <n v="49000000000"/>
    <n v="46857411820"/>
    <n v="46428475440.889992"/>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s v="N"/>
    <s v="00 - N/A"/>
    <s v="60 - CREDITO EXTERNO"/>
    <s v="(en blanco)"/>
    <s v="99 - MULTIPROVINCIAL"/>
    <n v="0"/>
    <n v="10680366203"/>
    <n v="10340456280.530001"/>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s v="N"/>
    <s v="00 - N/A"/>
    <s v="10 - FONDO GENERAL"/>
    <s v="(en blanco)"/>
    <s v="99 - MULTIPROVINCIAL"/>
    <n v="0"/>
    <n v="1213711151"/>
    <n v="0"/>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s v="N"/>
    <s v="00 - N/A"/>
    <s v="20 - FONDOS CON DESTINO ESPECÍFICO"/>
    <s v="(en blanco)"/>
    <s v="99 - MULTIPROVINCIAL"/>
    <n v="46082941322"/>
    <n v="46082941322"/>
    <n v="46041938501.870003"/>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s v="N"/>
    <s v="00 - N/A"/>
    <s v="60 - CREDITO EXTERNO"/>
    <s v="(en blanco)"/>
    <s v="99 - MULTIPROVINCIAL"/>
    <n v="65857508562"/>
    <n v="58131397411"/>
    <n v="57123393216.650009"/>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s v="N"/>
    <s v="00 - N/A"/>
    <s v="10 - FONDO GENERAL"/>
    <s v="(en blanco)"/>
    <s v="99 - MULTIPROVINCIAL"/>
    <n v="1258332461"/>
    <n v="44621310"/>
    <n v="23999901.82"/>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s v="N"/>
    <s v="00 - N/A"/>
    <s v="50 - CRÉDITO INTERNO"/>
    <s v="(en blanco)"/>
    <s v="99 - MULTIPROVINCIAL"/>
    <n v="0"/>
    <n v="32600000"/>
    <n v="27278055.490000002"/>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s v="N"/>
    <s v="00 - N/A"/>
    <s v="60 - CREDITO EXTERNO"/>
    <s v="(en blanco)"/>
    <s v="99 - MULTIPROVINCIAL"/>
    <n v="0"/>
    <n v="1226111151"/>
    <n v="1093418686.9299998"/>
  </r>
  <r>
    <s v="2022"/>
    <x v="0"/>
    <x v="0"/>
    <x v="0"/>
    <x v="2"/>
    <s v="2 - Poder Ejecutivo"/>
    <s v="0999 - ADMINISTRACION DE OBLIGACIONES DEL TESORO NACIONAL"/>
    <s v="5 - INTERESES DE LA DEUDA PÚBLICA"/>
    <s v="5.1 - Intereses y comisiones de deuda pública"/>
    <s v="5.1.01 - Intereses y comisiones de deuda pública"/>
    <s v="2.9 - GASTOS FINANCIEROS"/>
    <s v="2.9.1 - INTERESES DE LA DEUDA PÚBLICA INTERNA"/>
    <s v="N"/>
    <s v="00 - N/A"/>
    <s v="10 - FONDO GENERAL"/>
    <s v="(en blanco)"/>
    <s v="99 - MULTIPROVINCIAL"/>
    <n v="0"/>
    <n v="0"/>
    <n v="0"/>
  </r>
  <r>
    <s v="2022"/>
    <x v="0"/>
    <x v="0"/>
    <x v="0"/>
    <x v="3"/>
    <s v="2 - Poder Ejecutivo"/>
    <s v="0210 - MINISTERIO DE AGRICULTURA"/>
    <s v="2 - SERVICIOS ECONÓMICOS"/>
    <s v="2.2 - Agropecuaria, caza, pesca y silvicultura"/>
    <s v="2.2.01 - Agropecuaria"/>
    <s v="2.4 - TRANSFERENCIAS CORRIENTES"/>
    <s v="2.4.6 - SUBVENCIONES"/>
    <s v="N"/>
    <s v="00 - N/A"/>
    <s v="10 - FONDO GENERAL"/>
    <s v="(en blanco)"/>
    <s v="99 - MULTIPROVINCIAL"/>
    <n v="0"/>
    <n v="2430246628"/>
    <n v="2418198795.3199992"/>
  </r>
  <r>
    <s v="2022"/>
    <x v="0"/>
    <x v="0"/>
    <x v="0"/>
    <x v="3"/>
    <s v="2 - Poder Ejecutivo"/>
    <s v="0212 - MINISTERIO DE INDUSTRIA, COMERCIO Y MIPYMES (MICM)"/>
    <s v="2 - SERVICIOS ECONÓMICOS"/>
    <s v="2.1 - Asuntos económicos, comerciales y laborales"/>
    <s v="2.1.01 - Asuntos económicos y regulación del comercio"/>
    <s v="2.4 - TRANSFERENCIAS CORRIENTES"/>
    <s v="2.4.6 - SUBVENCIONES"/>
    <s v="N"/>
    <s v="00 - N/A"/>
    <s v="10 - FONDO GENERAL"/>
    <s v="(en blanco)"/>
    <s v="99 - MULTIPROVINCIAL"/>
    <n v="0"/>
    <n v="26259526158.970001"/>
    <n v="21767137744.610001"/>
  </r>
  <r>
    <s v="2022"/>
    <x v="0"/>
    <x v="0"/>
    <x v="0"/>
    <x v="3"/>
    <s v="2 - Poder Ejecutivo"/>
    <s v="0212 - MINISTERIO DE INDUSTRIA, COMERCIO Y MIPYMES (MICM)"/>
    <s v="2 - SERVICIOS ECONÓMICOS"/>
    <s v="2.1 - Asuntos económicos, comerciales y laborales"/>
    <s v="2.1.01 - Asuntos económicos y regulación del comercio"/>
    <s v="2.4 - TRANSFERENCIAS CORRIENTES"/>
    <s v="2.4.6 - SUBVENCIONES"/>
    <s v="N"/>
    <s v="00 - N/A"/>
    <s v="50 - CRÉDITO INTERNO"/>
    <s v="(en blanco)"/>
    <s v="99 - MULTIPROVINCIAL"/>
    <n v="0"/>
    <n v="2468412462.9400001"/>
    <n v="2467924632.6300001"/>
  </r>
  <r>
    <s v="2022"/>
    <x v="0"/>
    <x v="0"/>
    <x v="0"/>
    <x v="3"/>
    <s v="2 - Poder Ejecutivo"/>
    <s v="0212 - MINISTERIO DE INDUSTRIA, COMERCIO Y MIPYMES (MICM)"/>
    <s v="2 - SERVICIOS ECONÓMICOS"/>
    <s v="2.1 - Asuntos económicos, comerciales y laborales"/>
    <s v="2.1.01 - Asuntos económicos y regulación del comercio"/>
    <s v="2.4 - TRANSFERENCIAS CORRIENTES"/>
    <s v="2.4.6 - SUBVENCIONES"/>
    <s v="N"/>
    <s v="00 - N/A"/>
    <s v="60 - CREDITO EXTERNO"/>
    <s v="(en blanco)"/>
    <s v="99 - MULTIPROVINCIAL"/>
    <n v="0"/>
    <n v="14032190774.059999"/>
    <n v="14032142894.719999"/>
  </r>
  <r>
    <s v="2022"/>
    <x v="0"/>
    <x v="0"/>
    <x v="0"/>
    <x v="4"/>
    <s v="1 - Poder Legislativo"/>
    <s v="0101 - SENADO DE LA REPÚBLICA"/>
    <s v="1 - SERVICIOS  GENERALES"/>
    <s v="1.1 - Administración general"/>
    <s v="1.1.01 - Órganos ejecutivos y legislativos"/>
    <s v="2.4 - TRANSFERENCIAS CORRIENTES"/>
    <s v="2.4.1 - TRANSFERENCIAS CORRIENTES AL SECTOR PRIVADO"/>
    <s v="N"/>
    <s v="00 - N/A"/>
    <s v="10 - FONDO GENERAL"/>
    <s v="(en blanco)"/>
    <s v="99 - MULTIPROVINCIAL"/>
    <n v="200000"/>
    <n v="200000"/>
    <n v="200000"/>
  </r>
  <r>
    <s v="2022"/>
    <x v="0"/>
    <x v="0"/>
    <x v="0"/>
    <x v="4"/>
    <s v="1 - Poder Legislativo"/>
    <s v="0101 - SENADO DE LA REPÚBLICA"/>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500000"/>
    <n v="500000"/>
    <n v="500000"/>
  </r>
  <r>
    <s v="2022"/>
    <x v="0"/>
    <x v="0"/>
    <x v="0"/>
    <x v="4"/>
    <s v="1 - Poder Legislativo"/>
    <s v="0101 - SENADO DE LA REPÚBLICA"/>
    <s v="4 - SERVICIOS SOCIALES"/>
    <s v="4.4 - Educación"/>
    <s v="4.4.98 - Investigación y desarrollo relacionados con la educación"/>
    <s v="2.4 - TRANSFERENCIAS CORRIENTES"/>
    <s v="2.4.1 - TRANSFERENCIAS CORRIENTES AL SECTOR PRIVADO"/>
    <s v="N"/>
    <s v="00 - N/A"/>
    <s v="10 - FONDO GENERAL"/>
    <s v="(en blanco)"/>
    <s v="99 - MULTIPROVINCIAL"/>
    <n v="2000000"/>
    <n v="2500000"/>
    <n v="2500000"/>
  </r>
  <r>
    <s v="2022"/>
    <x v="0"/>
    <x v="0"/>
    <x v="0"/>
    <x v="4"/>
    <s v="1 - Poder Legislativo"/>
    <s v="0101 - SENADO DE LA REPÚBLICA"/>
    <s v="4 - SERVICIOS SOCIALES"/>
    <s v="4.5 - Protección social"/>
    <s v="4.5.10 - Asistencia social"/>
    <s v="2.4 - TRANSFERENCIAS CORRIENTES"/>
    <s v="2.4.1 - TRANSFERENCIAS CORRIENTES AL SECTOR PRIVADO"/>
    <s v="N"/>
    <s v="00 - N/A"/>
    <s v="10 - FONDO GENERAL"/>
    <s v="(en blanco)"/>
    <s v="99 - MULTIPROVINCIAL"/>
    <n v="357466801"/>
    <n v="342466801"/>
    <n v="342466801"/>
  </r>
  <r>
    <s v="2022"/>
    <x v="0"/>
    <x v="0"/>
    <x v="0"/>
    <x v="4"/>
    <s v="1 - Poder Legislativo"/>
    <s v="0102 - CÁMARA DE DIPUTADOS"/>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100749814"/>
    <n v="100749814"/>
    <n v="100749813.95999999"/>
  </r>
  <r>
    <s v="2022"/>
    <x v="0"/>
    <x v="0"/>
    <x v="0"/>
    <x v="4"/>
    <s v="1 - Poder Legislativo"/>
    <s v="0102 - CÁMARA DE DIPUTADOS"/>
    <s v="4 - SERVICIOS SOCIALES"/>
    <s v="4.4 - Educación"/>
    <s v="4.4.98 - Investigación y desarrollo relacionados con la educación"/>
    <s v="2.4 - TRANSFERENCIAS CORRIENTES"/>
    <s v="2.4.1 - TRANSFERENCIAS CORRIENTES AL SECTOR PRIVADO"/>
    <s v="N"/>
    <s v="00 - N/A"/>
    <s v="10 - FONDO GENERAL"/>
    <s v="(en blanco)"/>
    <s v="99 - MULTIPROVINCIAL"/>
    <n v="3000000"/>
    <n v="26200000"/>
    <n v="26199999.969999999"/>
  </r>
  <r>
    <s v="2022"/>
    <x v="0"/>
    <x v="0"/>
    <x v="0"/>
    <x v="4"/>
    <s v="1 - Poder Legislativo"/>
    <s v="0102 - CÁMARA DE DIPUTADOS"/>
    <s v="4 - SERVICIOS SOCIALES"/>
    <s v="4.5 - Protección social"/>
    <s v="4.5.10 - Asistencia social"/>
    <s v="2.4 - TRANSFERENCIAS CORRIENTES"/>
    <s v="2.4.1 - TRANSFERENCIAS CORRIENTES AL SECTOR PRIVADO"/>
    <s v="N"/>
    <s v="00 - N/A"/>
    <s v="10 - FONDO GENERAL"/>
    <s v="(en blanco)"/>
    <s v="99 - MULTIPROVINCIAL"/>
    <n v="206002632"/>
    <n v="242002632"/>
    <n v="242002631.99999994"/>
  </r>
  <r>
    <s v="2022"/>
    <x v="0"/>
    <x v="0"/>
    <x v="0"/>
    <x v="4"/>
    <s v="2 - Poder Ejecutivo"/>
    <s v="0201 - PRESIDENCIA DE LA REPÚBLICA"/>
    <s v="0 - N/A"/>
    <s v="0.0 - N/A"/>
    <s v="0.0.00 - N/A"/>
    <s v="2.4 - TRANSFERENCIAS CORRIENTES"/>
    <s v="2.4.3 - TRANSFERENCIAS CORRIENTES A GOBIERNOS GENERALES LOCALES"/>
    <s v="N"/>
    <s v="00 - N/A"/>
    <s v="50 - CRÉDITO INTERNO"/>
    <s v="(en blanco)"/>
    <s v="99 - MULTIPROVINCIAL"/>
    <n v="0"/>
    <n v="0"/>
    <n v="0"/>
  </r>
  <r>
    <s v="2022"/>
    <x v="0"/>
    <x v="0"/>
    <x v="0"/>
    <x v="4"/>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56000016"/>
    <n v="145057623.09000003"/>
    <n v="141343233.81"/>
  </r>
  <r>
    <s v="2022"/>
    <x v="0"/>
    <x v="0"/>
    <x v="0"/>
    <x v="4"/>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s v="N"/>
    <s v="00 - N/A"/>
    <s v="10 - FONDO GENERAL"/>
    <s v="(en blanco)"/>
    <s v="99 - MULTIPROVINCIAL"/>
    <n v="479353239"/>
    <n v="479353239"/>
    <n v="479353239.00000018"/>
  </r>
  <r>
    <s v="2022"/>
    <x v="0"/>
    <x v="0"/>
    <x v="0"/>
    <x v="4"/>
    <s v="2 - Poder Ejecutivo"/>
    <s v="0201 - PRESIDENCIA DE LA REPÚBLICA"/>
    <s v="1 - SERVICIOS  GENERALES"/>
    <s v="1.1 - Administración general"/>
    <s v="1.1.02 - Gestión administrativa, financiera, fiscal, económica y planificación"/>
    <s v="2.4 - TRANSFERENCIAS CORRIENTES"/>
    <s v="2.4.3 - TRANSFERENCIAS CORRIENTES A GOBIERNOS GENERALES LOCALES"/>
    <s v="N"/>
    <s v="00 - N/A"/>
    <s v="10 - FONDO GENERAL"/>
    <s v="(en blanco)"/>
    <s v="99 - MULTIPROVINCIAL"/>
    <n v="0"/>
    <n v="80990000"/>
    <n v="80570000"/>
  </r>
  <r>
    <s v="2022"/>
    <x v="0"/>
    <x v="0"/>
    <x v="0"/>
    <x v="4"/>
    <s v="2 - Poder Ejecutivo"/>
    <s v="0201 - PRESIDENCIA DE LA REPÚBLICA"/>
    <s v="1 - SERVICIOS  GENERALES"/>
    <s v="1.1 - Administración general"/>
    <s v="1.1.02 - Gestión administrativa, financiera, fiscal, económica y planificación"/>
    <s v="2.4 - TRANSFERENCIAS CORRIENTES"/>
    <s v="2.4.3 - TRANSFERENCIAS CORRIENTES A GOBIERNOS GENERALES LOCALES"/>
    <s v="N"/>
    <s v="00 - N/A"/>
    <s v="50 - CRÉDITO INTERNO"/>
    <s v="(en blanco)"/>
    <s v="99 - MULTIPROVINCIAL"/>
    <n v="0"/>
    <n v="7000000"/>
    <n v="7000000"/>
  </r>
  <r>
    <s v="2022"/>
    <x v="0"/>
    <x v="0"/>
    <x v="0"/>
    <x v="4"/>
    <s v="2 - Poder Ejecutivo"/>
    <s v="0201 - PRESIDENCIA DE LA REPÚBLICA"/>
    <s v="1 - SERVICIOS  GENERALES"/>
    <s v="1.1 - Administración general"/>
    <s v="1.1.02 - Gestión administrativa, financiera, fiscal, económica y planificación"/>
    <s v="2.4 - TRANSFERENCIAS CORRIENTES"/>
    <s v="2.4.7 - TRANSFERENCIAS CORRIENTES AL SECTOR EXTERNO"/>
    <s v="N"/>
    <s v="00 - N/A"/>
    <s v="10 - FONDO GENERAL"/>
    <s v="(en blanco)"/>
    <s v="99 - MULTIPROVINCIAL"/>
    <n v="450000"/>
    <n v="450000"/>
    <n v="415283.75"/>
  </r>
  <r>
    <s v="2022"/>
    <x v="0"/>
    <x v="0"/>
    <x v="0"/>
    <x v="4"/>
    <s v="2 - Poder Ejecutivo"/>
    <s v="0201 - PRESIDENCIA DE LA REPÚBLICA"/>
    <s v="1 - SERVICIOS  GENERALES"/>
    <s v="1.1 - Administración general"/>
    <s v="1.1.02 - Gestión administrativa, financiera, fiscal, económica y planificación"/>
    <s v="2.4 - TRANSFERENCIAS CORRIENTES"/>
    <s v="2.4.9 - TRANSFERENCIAS CORRIENTES A OTRAS INSTITUCIONES PÚBLICAS"/>
    <s v="N"/>
    <s v="00 - N/A"/>
    <s v="10 - FONDO GENERAL"/>
    <s v="(en blanco)"/>
    <s v="99 - MULTIPROVINCIAL"/>
    <n v="8665124"/>
    <n v="133631439.83"/>
    <n v="133631439.83"/>
  </r>
  <r>
    <s v="2022"/>
    <x v="0"/>
    <x v="0"/>
    <x v="0"/>
    <x v="4"/>
    <s v="2 - Poder Ejecutivo"/>
    <s v="0201 - PRESIDENCIA DE LA REPÚBLICA"/>
    <s v="1 - SERVICIOS  GENERALES"/>
    <s v="1.1 - Administración general"/>
    <s v="1.1.02 - Gestión administrativa, financiera, fiscal, económica y planificación"/>
    <s v="2.4 - TRANSFERENCIAS CORRIENTES"/>
    <s v="2.4.9 - TRANSFERENCIAS CORRIENTES A OTRAS INSTITUCIONES PÚBLICAS"/>
    <s v="N"/>
    <s v="00 - N/A"/>
    <s v="50 - CRÉDITO INTERNO"/>
    <s v="(en blanco)"/>
    <s v="99 - MULTIPROVINCIAL"/>
    <n v="0"/>
    <n v="25000000"/>
    <n v="25000000"/>
  </r>
  <r>
    <s v="2022"/>
    <x v="0"/>
    <x v="0"/>
    <x v="0"/>
    <x v="4"/>
    <s v="2 - Poder Ejecutivo"/>
    <s v="0201 - PRESIDENCIA DE LA REPÚBLICA"/>
    <s v="1 - SERVICIOS  GENERALES"/>
    <s v="1.1 - Administración general"/>
    <s v="1.1.03 - Transferencias a instituciones públicas incluidos los gobiernos locales"/>
    <s v="2.4 - TRANSFERENCIAS CORRIENTES"/>
    <s v="2.4.3 - TRANSFERENCIAS CORRIENTES A GOBIERNOS GENERALES LOCALES"/>
    <s v="N"/>
    <s v="00 - N/A"/>
    <s v="10 - FONDO GENERAL"/>
    <s v="(en blanco)"/>
    <s v="99 - MULTIPROVINCIAL"/>
    <n v="0"/>
    <n v="32859950.120000001"/>
    <n v="32859950.120000001"/>
  </r>
  <r>
    <s v="2022"/>
    <x v="0"/>
    <x v="0"/>
    <x v="0"/>
    <x v="4"/>
    <s v="2 - Poder Ejecutivo"/>
    <s v="0201 - PRESIDENCIA DE LA REPÚBLICA"/>
    <s v="1 - SERVICIOS  GENERALES"/>
    <s v="1.1 - Administración general"/>
    <s v="1.1.03 - Transferencias a instituciones públicas incluidos los gobiernos locales"/>
    <s v="2.4 - TRANSFERENCIAS CORRIENTES"/>
    <s v="2.4.3 - TRANSFERENCIAS CORRIENTES A GOBIERNOS GENERALES LOCALES"/>
    <s v="N"/>
    <s v="00 - N/A"/>
    <s v="50 - CRÉDITO INTERNO"/>
    <s v="(en blanco)"/>
    <s v="99 - MULTIPROVINCIAL"/>
    <n v="0"/>
    <n v="1800000"/>
    <n v="1800000"/>
  </r>
  <r>
    <s v="2022"/>
    <x v="0"/>
    <x v="0"/>
    <x v="0"/>
    <x v="4"/>
    <s v="2 - Poder Ejecutivo"/>
    <s v="0201 - PRESIDENCIA DE LA REPÚBLICA"/>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340000"/>
    <n v="340000"/>
    <n v="303732"/>
  </r>
  <r>
    <s v="2022"/>
    <x v="0"/>
    <x v="0"/>
    <x v="0"/>
    <x v="4"/>
    <s v="2 - Poder Ejecutivo"/>
    <s v="0201 - PRESIDENCIA DE LA REPÚBLICA"/>
    <s v="1 - SERVICIOS  GENERALES"/>
    <s v="1.3 - Defensa nacional"/>
    <s v="1.3.01 - Defensa militar"/>
    <s v="2.4 - TRANSFERENCIAS CORRIENTES"/>
    <s v="2.4.9 - TRANSFERENCIAS CORRIENTES A OTRAS INSTITUCIONES PÚBLICAS"/>
    <s v="N"/>
    <s v="00 - N/A"/>
    <s v="10 - FONDO GENERAL"/>
    <s v="(en blanco)"/>
    <s v="99 - MULTIPROVINCIAL"/>
    <n v="1053448518"/>
    <n v="1066192981"/>
    <n v="1066192960.9400003"/>
  </r>
  <r>
    <s v="2022"/>
    <x v="0"/>
    <x v="0"/>
    <x v="0"/>
    <x v="4"/>
    <s v="2 - Poder Ejecutivo"/>
    <s v="0201 - PRESIDENCIA DE LA REPÚBLICA"/>
    <s v="1 - SERVICIOS  GENERALES"/>
    <s v="1.3 - Defensa nacional"/>
    <s v="1.3.02 - Defensa civil y gestión de riesgos de desastres"/>
    <s v="2.4 - TRANSFERENCIAS CORRIENTES"/>
    <s v="2.4.1 - TRANSFERENCIAS CORRIENTES AL SECTOR PRIVADO"/>
    <s v="N"/>
    <s v="00 - N/A"/>
    <s v="10 - FONDO GENERAL"/>
    <s v="(en blanco)"/>
    <s v="99 - MULTIPROVINCIAL"/>
    <n v="4000000"/>
    <n v="0"/>
    <n v="0"/>
  </r>
  <r>
    <s v="2022"/>
    <x v="0"/>
    <x v="0"/>
    <x v="0"/>
    <x v="4"/>
    <s v="2 - Poder Ejecutivo"/>
    <s v="0201 - PRESIDENCIA DE LA REPÚBLICA"/>
    <s v="1 - SERVICIOS  GENERALES"/>
    <s v="1.3 - Defensa nacional"/>
    <s v="1.3.02 - Defensa civil y gestión de riesgos de desastres"/>
    <s v="2.4 - TRANSFERENCIAS CORRIENTES"/>
    <s v="2.4.1 - TRANSFERENCIAS CORRIENTES AL SECTOR PRIVADO"/>
    <s v="N"/>
    <s v="00 - N/A"/>
    <s v="20 - FONDOS CON DESTINO ESPECÍFICO"/>
    <s v="(en blanco)"/>
    <s v="99 - MULTIPROVINCIAL"/>
    <n v="600000"/>
    <n v="600000"/>
    <n v="0"/>
  </r>
  <r>
    <s v="2022"/>
    <x v="0"/>
    <x v="0"/>
    <x v="0"/>
    <x v="4"/>
    <s v="2 - Poder Ejecutivo"/>
    <s v="0201 - PRESIDENCIA DE LA REPÚBLICA"/>
    <s v="1 - SERVICIOS  GENERALES"/>
    <s v="1.3 - Defensa nacional"/>
    <s v="1.3.02 - Defensa civil y gestión de riesgos de desastres"/>
    <s v="2.4 - TRANSFERENCIAS CORRIENTES"/>
    <s v="2.4.2 - TRANSFERENCIAS CORRIENTES AL  GOBIERNO GENERAL NACIONAL"/>
    <s v="N"/>
    <s v="00 - N/A"/>
    <s v="10 - FONDO GENERAL"/>
    <s v="(en blanco)"/>
    <s v="99 - MULTIPROVINCIAL"/>
    <n v="180167111"/>
    <n v="217685966"/>
    <n v="217679010.87"/>
  </r>
  <r>
    <s v="2022"/>
    <x v="0"/>
    <x v="0"/>
    <x v="0"/>
    <x v="4"/>
    <s v="2 - Poder Ejecutivo"/>
    <s v="0201 - PRESIDENCIA DE LA REPÚBLICA"/>
    <s v="1 - SERVICIOS  GENERALES"/>
    <s v="1.3 - Defensa nacional"/>
    <s v="1.3.02 - Defensa civil y gestión de riesgos de desastres"/>
    <s v="2.4 - TRANSFERENCIAS CORRIENTES"/>
    <s v="2.4.2 - TRANSFERENCIAS CORRIENTES AL  GOBIERNO GENERAL NACIONAL"/>
    <s v="N"/>
    <s v="00 - N/A"/>
    <s v="50 - CRÉDITO INTERNO"/>
    <s v="(en blanco)"/>
    <s v="99 - MULTIPROVINCIAL"/>
    <n v="0"/>
    <n v="13072472"/>
    <n v="13072472"/>
  </r>
  <r>
    <s v="2022"/>
    <x v="0"/>
    <x v="0"/>
    <x v="0"/>
    <x v="4"/>
    <s v="2 - Poder Ejecutivo"/>
    <s v="0201 - PRESIDENCIA DE LA REPÚBLICA"/>
    <s v="1 - SERVICIOS  GENERALES"/>
    <s v="1.3 - Defensa nacional"/>
    <s v="1.3.02 - Defensa civil y gestión de riesgos de desastres"/>
    <s v="2.4 - TRANSFERENCIAS CORRIENTES"/>
    <s v="2.4.9 - TRANSFERENCIAS CORRIENTES A OTRAS INSTITUCIONES PÚBLICAS"/>
    <s v="N"/>
    <s v="00 - N/A"/>
    <s v="10 - FONDO GENERAL"/>
    <s v="(en blanco)"/>
    <s v="99 - MULTIPROVINCIAL"/>
    <n v="0"/>
    <n v="12000000"/>
    <n v="12000000"/>
  </r>
  <r>
    <s v="2022"/>
    <x v="0"/>
    <x v="0"/>
    <x v="0"/>
    <x v="4"/>
    <s v="2 - Poder Ejecutivo"/>
    <s v="0201 - PRESIDENCIA DE LA REPÚBLICA"/>
    <s v="1 - SERVICIOS  GENERALES"/>
    <s v="1.4 - Justicia, orden público y seguridad"/>
    <s v="1.4.03 - Administración y servicios de justicia"/>
    <s v="2.4 - TRANSFERENCIAS CORRIENTES"/>
    <s v="2.4.1 - TRANSFERENCIAS CORRIENTES AL SECTOR PRIVADO"/>
    <s v="N"/>
    <s v="00 - N/A"/>
    <s v="10 - FONDO GENERAL"/>
    <s v="(en blanco)"/>
    <s v="99 - MULTIPROVINCIAL"/>
    <n v="3466667"/>
    <n v="2128667"/>
    <n v="2002666.67"/>
  </r>
  <r>
    <s v="2022"/>
    <x v="0"/>
    <x v="0"/>
    <x v="0"/>
    <x v="4"/>
    <s v="2 - Poder Ejecutivo"/>
    <s v="0201 - PRESIDENCIA DE LA REPÚBLICA"/>
    <s v="1 - SERVICIOS  GENERALES"/>
    <s v="1.4 - Justicia, orden público y seguridad"/>
    <s v="1.4.03 - Administración y servicios de justicia"/>
    <s v="2.4 - TRANSFERENCIAS CORRIENTES"/>
    <s v="2.4.9 - TRANSFERENCIAS CORRIENTES A OTRAS INSTITUCIONES PÚBLICAS"/>
    <s v="N"/>
    <s v="00 - N/A"/>
    <s v="10 - FONDO GENERAL"/>
    <s v="(en blanco)"/>
    <s v="99 - MULTIPROVINCIAL"/>
    <n v="0"/>
    <n v="22448111.670000002"/>
    <n v="22448111.670000002"/>
  </r>
  <r>
    <s v="2022"/>
    <x v="0"/>
    <x v="0"/>
    <x v="0"/>
    <x v="4"/>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s v="N"/>
    <s v="00 - N/A"/>
    <s v="10 - FONDO GENERAL"/>
    <s v="(en blanco)"/>
    <s v="99 - MULTIPROVINCIAL"/>
    <n v="2971315550"/>
    <n v="3353372457.3400002"/>
    <n v="3352640754.3299985"/>
  </r>
  <r>
    <s v="2022"/>
    <x v="0"/>
    <x v="0"/>
    <x v="0"/>
    <x v="4"/>
    <s v="2 - Poder Ejecutivo"/>
    <s v="0201 - PRESIDENCIA DE LA REPÚBLICA"/>
    <s v="2 - SERVICIOS ECONÓMICOS"/>
    <s v="2.2 - Agropecuaria, caza, pesca y silvicultura"/>
    <s v="2.2.01 - Agropecuaria"/>
    <s v="2.4 - TRANSFERENCIAS CORRIENTES"/>
    <s v="2.4.1 - TRANSFERENCIAS CORRIENTES AL SECTOR PRIVADO"/>
    <s v="N"/>
    <s v="00 - N/A"/>
    <s v="10 - FONDO GENERAL"/>
    <s v="(en blanco)"/>
    <s v="99 - MULTIPROVINCIAL"/>
    <n v="0"/>
    <n v="7761740.4000000004"/>
    <n v="7761740.4000000004"/>
  </r>
  <r>
    <s v="2022"/>
    <x v="0"/>
    <x v="0"/>
    <x v="0"/>
    <x v="4"/>
    <s v="2 - Poder Ejecutivo"/>
    <s v="0201 - PRESIDENCIA DE LA REPÚBLICA"/>
    <s v="2 - SERVICIOS ECONÓMICOS"/>
    <s v="2.2 - Agropecuaria, caza, pesca y silvicultura"/>
    <s v="2.2.01 - Agropecuaria"/>
    <s v="2.4 - TRANSFERENCIAS CORRIENTES"/>
    <s v="2.4.4 - TRANSFERENCIAS CORRIENTES A EMPRESAS PÚBLICAS NO FINANCIERAS"/>
    <s v="N"/>
    <s v="00 - N/A"/>
    <s v="10 - FONDO GENERAL"/>
    <s v="(en blanco)"/>
    <s v="99 - MULTIPROVINCIAL"/>
    <n v="0"/>
    <n v="429000000"/>
    <n v="429000000"/>
  </r>
  <r>
    <s v="2022"/>
    <x v="0"/>
    <x v="0"/>
    <x v="0"/>
    <x v="4"/>
    <s v="2 - Poder Ejecutivo"/>
    <s v="0201 - PRESIDENCIA DE LA REPÚBLICA"/>
    <s v="2 - SERVICIOS ECONÓMICOS"/>
    <s v="2.2 - Agropecuaria, caza, pesca y silvicultura"/>
    <s v="2.2.01 - Agropecuaria"/>
    <s v="2.4 - TRANSFERENCIAS CORRIENTES"/>
    <s v="2.4.9 - TRANSFERENCIAS CORRIENTES A OTRAS INSTITUCIONES PÚBLICAS"/>
    <s v="N"/>
    <s v="00 - N/A"/>
    <s v="10 - FONDO GENERAL"/>
    <s v="(en blanco)"/>
    <s v="99 - MULTIPROVINCIAL"/>
    <n v="0"/>
    <n v="28500000"/>
    <n v="28500000"/>
  </r>
  <r>
    <s v="2022"/>
    <x v="0"/>
    <x v="0"/>
    <x v="0"/>
    <x v="4"/>
    <s v="2 - Poder Ejecutivo"/>
    <s v="0201 - PRESIDENCIA DE LA REPÚBLICA"/>
    <s v="3 - PROTECCIÓN DEL MEDIO AMBIENTE"/>
    <s v="3.2 - Protección de la biodiversidad y ordenación de desechos"/>
    <s v="3.2.01 - Protección de biodiversidad y el paisaje"/>
    <s v="2.4 - TRANSFERENCIAS CORRIENTES"/>
    <s v="2.4.1 - TRANSFERENCIAS CORRIENTES AL SECTOR PRIVADO"/>
    <s v="N"/>
    <s v="00 - N/A"/>
    <s v="10 - FONDO GENERAL"/>
    <s v="(en blanco)"/>
    <s v="99 - MULTIPROVINCIAL"/>
    <n v="0"/>
    <n v="1200000"/>
    <n v="1200000"/>
  </r>
  <r>
    <s v="2022"/>
    <x v="0"/>
    <x v="0"/>
    <x v="0"/>
    <x v="4"/>
    <s v="2 - Poder Ejecutivo"/>
    <s v="0201 - PRESIDENCIA DE LA REPÚBLICA"/>
    <s v="3 - PROTECCIÓN DEL MEDIO AMBIENTE"/>
    <s v="3.2 - Protección de la biodiversidad y ordenación de desechos"/>
    <s v="3.2.01 - Protección de biodiversidad y el paisaje"/>
    <s v="2.4 - TRANSFERENCIAS CORRIENTES"/>
    <s v="2.4.9 - TRANSFERENCIAS CORRIENTES A OTRAS INSTITUCIONES PÚBLICAS"/>
    <s v="N"/>
    <s v="00 - N/A"/>
    <s v="10 - FONDO GENERAL"/>
    <s v="(en blanco)"/>
    <s v="99 - MULTIPROVINCIAL"/>
    <n v="0"/>
    <n v="0"/>
    <n v="0"/>
  </r>
  <r>
    <s v="2022"/>
    <x v="0"/>
    <x v="0"/>
    <x v="0"/>
    <x v="4"/>
    <s v="2 - Poder Ejecutivo"/>
    <s v="0201 - PRESIDENCIA DE LA REPÚBLICA"/>
    <s v="4 - SERVICIOS SOCIALES"/>
    <s v="4.2 - Salud"/>
    <s v="4.2.03 - Servicios de la salud pública y prevención de la salud"/>
    <s v="2.4 - TRANSFERENCIAS CORRIENTES"/>
    <s v="2.4.1 - TRANSFERENCIAS CORRIENTES AL SECTOR PRIVADO"/>
    <s v="N"/>
    <s v="00 - N/A"/>
    <s v="10 - FONDO GENERAL"/>
    <s v="(en blanco)"/>
    <s v="99 - MULTIPROVINCIAL"/>
    <n v="0"/>
    <n v="5805375.6699999999"/>
    <n v="5805375.6699999999"/>
  </r>
  <r>
    <s v="2022"/>
    <x v="0"/>
    <x v="0"/>
    <x v="0"/>
    <x v="4"/>
    <s v="2 - Poder Ejecutivo"/>
    <s v="0201 - PRESIDENCIA DE LA REPÚBLICA"/>
    <s v="4 - SERVICIOS SOCIALES"/>
    <s v="4.3 - Actividades deportivas, recreativas, culturales y religiosas"/>
    <s v="4.3.02 - Servicios recreativos y deportivos"/>
    <s v="2.4 - TRANSFERENCIAS CORRIENTES"/>
    <s v="2.4.1 - TRANSFERENCIAS CORRIENTES AL SECTOR PRIVADO"/>
    <s v="N"/>
    <s v="00 - N/A"/>
    <s v="10 - FONDO GENERAL"/>
    <s v="(en blanco)"/>
    <s v="99 - MULTIPROVINCIAL"/>
    <n v="0"/>
    <n v="87504555.219999999"/>
    <n v="87504555.219999999"/>
  </r>
  <r>
    <s v="2022"/>
    <x v="0"/>
    <x v="0"/>
    <x v="0"/>
    <x v="4"/>
    <s v="2 - Poder Ejecutivo"/>
    <s v="0201 - PRESIDENCIA DE LA REPÚBLICA"/>
    <s v="4 - SERVICIOS SOCIALES"/>
    <s v="4.3 - Actividades deportivas, recreativas, culturales y religiosas"/>
    <s v="4.3.03 - Servicios culturales"/>
    <s v="2.4 - TRANSFERENCIAS CORRIENTES"/>
    <s v="2.4.1 - TRANSFERENCIAS CORRIENTES AL SECTOR PRIVADO"/>
    <s v="N"/>
    <s v="00 - N/A"/>
    <s v="10 - FONDO GENERAL"/>
    <s v="(en blanco)"/>
    <s v="99 - MULTIPROVINCIAL"/>
    <n v="900000"/>
    <n v="22250000"/>
    <n v="22250000"/>
  </r>
  <r>
    <s v="2022"/>
    <x v="0"/>
    <x v="0"/>
    <x v="0"/>
    <x v="4"/>
    <s v="2 - Poder Ejecutivo"/>
    <s v="0201 - PRESIDENCIA DE LA REPÚBLICA"/>
    <s v="4 - SERVICIOS SOCIALES"/>
    <s v="4.3 - Actividades deportivas, recreativas, culturales y religiosas"/>
    <s v="4.3.03 - Servicios culturales"/>
    <s v="2.4 - TRANSFERENCIAS CORRIENTES"/>
    <s v="2.4.9 - TRANSFERENCIAS CORRIENTES A OTRAS INSTITUCIONES PÚBLICAS"/>
    <s v="N"/>
    <s v="00 - N/A"/>
    <s v="10 - FONDO GENERAL"/>
    <s v="(en blanco)"/>
    <s v="99 - MULTIPROVINCIAL"/>
    <n v="0"/>
    <n v="300000"/>
    <n v="300000"/>
  </r>
  <r>
    <s v="2022"/>
    <x v="0"/>
    <x v="0"/>
    <x v="0"/>
    <x v="4"/>
    <s v="2 - Poder Ejecutivo"/>
    <s v="0201 - PRESIDENCIA DE LA REPÚBLICA"/>
    <s v="4 - SERVICIOS SOCIALES"/>
    <s v="4.3 - Actividades deportivas, recreativas, culturales y religiosas"/>
    <s v="4.3.05 - Servicios religiosos y otros servicios comunitarios religiosos"/>
    <s v="2.4 - TRANSFERENCIAS CORRIENTES"/>
    <s v="2.4.1 - TRANSFERENCIAS CORRIENTES AL SECTOR PRIVADO"/>
    <s v="N"/>
    <s v="00 - N/A"/>
    <s v="10 - FONDO GENERAL"/>
    <s v="(en blanco)"/>
    <s v="99 - MULTIPROVINCIAL"/>
    <n v="0"/>
    <n v="263500000"/>
    <n v="263499999.98000005"/>
  </r>
  <r>
    <s v="2022"/>
    <x v="0"/>
    <x v="0"/>
    <x v="0"/>
    <x v="4"/>
    <s v="2 - Poder Ejecutivo"/>
    <s v="0201 - PRESIDENCIA DE LA REPÚBLICA"/>
    <s v="4 - SERVICIOS SOCIALES"/>
    <s v="4.4 - Educación"/>
    <s v="4.4.04 - Educación superior"/>
    <s v="2.4 - TRANSFERENCIAS CORRIENTES"/>
    <s v="2.4.1 - TRANSFERENCIAS CORRIENTES AL SECTOR PRIVADO"/>
    <s v="N"/>
    <s v="00 - N/A"/>
    <s v="10 - FONDO GENERAL"/>
    <s v="(en blanco)"/>
    <s v="99 - MULTIPROVINCIAL"/>
    <n v="0"/>
    <n v="62000770.650000006"/>
    <n v="62000770.649999999"/>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01 - DISTRITO NACIONAL"/>
    <n v="22535137"/>
    <n v="29365137"/>
    <n v="29365137.000000004"/>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10 - INDEPENDENCIA"/>
    <n v="5319685"/>
    <n v="8640692.6999999993"/>
    <n v="8144585.0099999988"/>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11 - LA ALTAGRACIA"/>
    <n v="8468506"/>
    <n v="11002469.74"/>
    <n v="11002469.739999998"/>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13 - LA VEGA"/>
    <n v="21633506"/>
    <n v="30774255"/>
    <n v="30774254.980000004"/>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22 - SAN JUAN"/>
    <n v="8468506"/>
    <n v="11792506"/>
    <n v="11792506"/>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27 - VALVERDE"/>
    <n v="15193465"/>
    <n v="21103465"/>
    <n v="21103465.000000004"/>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32 - SANTO DOMINGO"/>
    <n v="7499413"/>
    <n v="18514427.990000002"/>
    <n v="18514427.990000002"/>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99 - MULTIPROVINCIAL"/>
    <n v="23666979582"/>
    <n v="32610258336.459991"/>
    <n v="31107534507.049984"/>
  </r>
  <r>
    <s v="2022"/>
    <x v="0"/>
    <x v="0"/>
    <x v="0"/>
    <x v="4"/>
    <s v="2 - Poder Ejecutivo"/>
    <s v="0201 - PRESIDENCIA DE LA REPÚBLICA"/>
    <s v="4 - SERVICIOS SOCIALES"/>
    <s v="4.5 - Protección social"/>
    <s v="4.5.10 - Asistencia social"/>
    <s v="2.4 - TRANSFERENCIAS CORRIENTES"/>
    <s v="2.4.1 - TRANSFERENCIAS CORRIENTES AL SECTOR PRIVADO"/>
    <s v="N"/>
    <s v="00 - N/A"/>
    <s v="20 - FONDOS CON DESTINO ESPECÍFICO"/>
    <s v="(en blanco)"/>
    <s v="99 - MULTIPROVINCIAL"/>
    <n v="100000"/>
    <n v="600000"/>
    <n v="0"/>
  </r>
  <r>
    <s v="2022"/>
    <x v="0"/>
    <x v="0"/>
    <x v="0"/>
    <x v="4"/>
    <s v="2 - Poder Ejecutivo"/>
    <s v="0201 - PRESIDENCIA DE LA REPÚBLICA"/>
    <s v="4 - SERVICIOS SOCIALES"/>
    <s v="4.5 - Protección social"/>
    <s v="4.5.10 - Asistencia social"/>
    <s v="2.4 - TRANSFERENCIAS CORRIENTES"/>
    <s v="2.4.1 - TRANSFERENCIAS CORRIENTES AL SECTOR PRIVADO"/>
    <s v="N"/>
    <s v="00 - N/A"/>
    <s v="50 - CRÉDITO INTERNO"/>
    <s v="(en blanco)"/>
    <s v="99 - MULTIPROVINCIAL"/>
    <n v="12171920000"/>
    <n v="12669695371"/>
    <n v="12596730203.950001"/>
  </r>
  <r>
    <s v="2022"/>
    <x v="0"/>
    <x v="0"/>
    <x v="0"/>
    <x v="4"/>
    <s v="2 - Poder Ejecutivo"/>
    <s v="0201 - PRESIDENCIA DE LA REPÚBLICA"/>
    <s v="4 - SERVICIOS SOCIALES"/>
    <s v="4.5 - Protección social"/>
    <s v="4.5.10 - Asistencia social"/>
    <s v="2.4 - TRANSFERENCIAS CORRIENTES"/>
    <s v="2.4.2 - TRANSFERENCIAS CORRIENTES AL  GOBIERNO GENERAL NACIONAL"/>
    <s v="N"/>
    <s v="00 - N/A"/>
    <s v="10 - FONDO GENERAL"/>
    <s v="(en blanco)"/>
    <s v="99 - MULTIPROVINCIAL"/>
    <n v="1717201819"/>
    <n v="1800126393"/>
    <n v="1738919218.8000009"/>
  </r>
  <r>
    <s v="2022"/>
    <x v="0"/>
    <x v="0"/>
    <x v="0"/>
    <x v="4"/>
    <s v="2 - Poder Ejecutivo"/>
    <s v="0201 - PRESIDENCIA DE LA REPÚBLICA"/>
    <s v="4 - SERVICIOS SOCIALES"/>
    <s v="4.5 - Protección social"/>
    <s v="4.5.10 - Asistencia social"/>
    <s v="2.4 - TRANSFERENCIAS CORRIENTES"/>
    <s v="2.4.2 - TRANSFERENCIAS CORRIENTES AL  GOBIERNO GENERAL NACIONAL"/>
    <s v="N"/>
    <s v="00 - N/A"/>
    <s v="20 - FONDOS CON DESTINO ESPECÍFICO"/>
    <s v="(en blanco)"/>
    <s v="99 - MULTIPROVINCIAL"/>
    <n v="17925048"/>
    <n v="17925048"/>
    <n v="17925048"/>
  </r>
  <r>
    <s v="2022"/>
    <x v="0"/>
    <x v="0"/>
    <x v="0"/>
    <x v="4"/>
    <s v="2 - Poder Ejecutivo"/>
    <s v="0201 - PRESIDENCIA DE LA REPÚBLICA"/>
    <s v="4 - SERVICIOS SOCIALES"/>
    <s v="4.5 - Protección social"/>
    <s v="4.5.10 - Asistencia social"/>
    <s v="2.4 - TRANSFERENCIAS CORRIENTES"/>
    <s v="2.4.3 - TRANSFERENCIAS CORRIENTES A GOBIERNOS GENERALES LOCALES"/>
    <s v="N"/>
    <s v="00 - N/A"/>
    <s v="10 - FONDO GENERAL"/>
    <s v="(en blanco)"/>
    <s v="99 - MULTIPROVINCIAL"/>
    <n v="0"/>
    <n v="797000"/>
    <n v="797000"/>
  </r>
  <r>
    <s v="2022"/>
    <x v="0"/>
    <x v="0"/>
    <x v="0"/>
    <x v="4"/>
    <s v="2 - Poder Ejecutivo"/>
    <s v="0201 - PRESIDENCIA DE LA REPÚBLICA"/>
    <s v="4 - SERVICIOS SOCIALES"/>
    <s v="4.5 - Protección social"/>
    <s v="4.5.10 - Asistencia social"/>
    <s v="2.4 - TRANSFERENCIAS CORRIENTES"/>
    <s v="2.4.7 - TRANSFERENCIAS CORRIENTES AL SECTOR EXTERNO"/>
    <s v="N"/>
    <s v="00 - N/A"/>
    <s v="10 - FONDO GENERAL"/>
    <s v="(en blanco)"/>
    <s v="99 - MULTIPROVINCIAL"/>
    <n v="500000"/>
    <n v="500000"/>
    <n v="0"/>
  </r>
  <r>
    <s v="2022"/>
    <x v="0"/>
    <x v="0"/>
    <x v="0"/>
    <x v="4"/>
    <s v="2 - Poder Ejecutivo"/>
    <s v="0201 - PRESIDENCIA DE LA REPÚBLICA"/>
    <s v="4 - SERVICIOS SOCIALES"/>
    <s v="4.5 - Protección social"/>
    <s v="4.5.99 - Planificación, gestión y supervisión de la protección social"/>
    <s v="2.4 - TRANSFERENCIAS CORRIENTES"/>
    <s v="2.4.2 - TRANSFERENCIAS CORRIENTES AL  GOBIERNO GENERAL NACIONAL"/>
    <s v="N"/>
    <s v="00 - N/A"/>
    <s v="10 - FONDO GENERAL"/>
    <s v="(en blanco)"/>
    <s v="99 - MULTIPROVINCIAL"/>
    <n v="0"/>
    <n v="8000000"/>
    <n v="8000000"/>
  </r>
  <r>
    <s v="2022"/>
    <x v="0"/>
    <x v="0"/>
    <x v="0"/>
    <x v="4"/>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s v="N"/>
    <s v="00 - N/A"/>
    <s v="20 - FONDOS CON DESTINO ESPECÍFICO"/>
    <s v="(en blanco)"/>
    <s v="99 - MULTIPROVINCIAL"/>
    <n v="6804000"/>
    <n v="5404000"/>
    <n v="3460000"/>
  </r>
  <r>
    <s v="2022"/>
    <x v="0"/>
    <x v="0"/>
    <x v="0"/>
    <x v="4"/>
    <s v="2 - Poder Ejecutivo"/>
    <s v="0202 - MINISTERIO DE  INTERIOR Y POLICÍA"/>
    <s v="1 - SERVICIOS  GENERALES"/>
    <s v="1.1 - Administración general"/>
    <s v="1.1.02 - Gestión administrativa, financiera, fiscal, económica y planificación"/>
    <s v="2.4 - TRANSFERENCIAS CORRIENTES"/>
    <s v="2.4.3 - TRANSFERENCIAS CORRIENTES A GOBIERNOS GENERALES LOCALES"/>
    <s v="N"/>
    <s v="00 - N/A"/>
    <s v="20 - FONDOS CON DESTINO ESPECÍFICO"/>
    <s v="(en blanco)"/>
    <s v="99 - MULTIPROVINCIAL"/>
    <n v="0"/>
    <n v="1500000"/>
    <n v="1500000"/>
  </r>
  <r>
    <s v="2022"/>
    <x v="0"/>
    <x v="0"/>
    <x v="0"/>
    <x v="4"/>
    <s v="2 - Poder Ejecutivo"/>
    <s v="0202 - MINISTERIO DE  INTERIOR Y POLICÍA"/>
    <s v="1 - SERVICIOS  GENERALES"/>
    <s v="1.1 - Administración general"/>
    <s v="1.1.02 - Gestión administrativa, financiera, fiscal, económica y planificación"/>
    <s v="2.4 - TRANSFERENCIAS CORRIENTES"/>
    <s v="2.4.7 - TRANSFERENCIAS CORRIENTES AL SECTOR EXTERNO"/>
    <s v="N"/>
    <s v="00 - N/A"/>
    <s v="10 - FONDO GENERAL"/>
    <s v="(en blanco)"/>
    <s v="99 - MULTIPROVINCIAL"/>
    <n v="3152290"/>
    <n v="17152290"/>
    <n v="15148122.890000001"/>
  </r>
  <r>
    <s v="2022"/>
    <x v="0"/>
    <x v="0"/>
    <x v="0"/>
    <x v="4"/>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s v="N"/>
    <s v="00 - N/A"/>
    <s v="10 - FONDO GENERAL"/>
    <s v="(en blanco)"/>
    <s v="99 - MULTIPROVINCIAL"/>
    <n v="35738550"/>
    <n v="312617951.75"/>
    <n v="312317382.69"/>
  </r>
  <r>
    <s v="2022"/>
    <x v="0"/>
    <x v="0"/>
    <x v="0"/>
    <x v="4"/>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s v="N"/>
    <s v="00 - N/A"/>
    <s v="20 - FONDOS CON DESTINO ESPECÍFICO"/>
    <s v="(en blanco)"/>
    <s v="99 - MULTIPROVINCIAL"/>
    <n v="0"/>
    <n v="500000"/>
    <n v="200000"/>
  </r>
  <r>
    <s v="2022"/>
    <x v="0"/>
    <x v="0"/>
    <x v="0"/>
    <x v="4"/>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s v="N"/>
    <s v="00 - N/A"/>
    <s v="50 - CRÉDITO INTERNO"/>
    <s v="(en blanco)"/>
    <s v="99 - MULTIPROVINCIAL"/>
    <n v="0"/>
    <n v="13716000"/>
    <n v="13716000"/>
  </r>
  <r>
    <s v="2022"/>
    <x v="0"/>
    <x v="0"/>
    <x v="0"/>
    <x v="4"/>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s v="N"/>
    <s v="00 - N/A"/>
    <s v="10 - FONDO GENERAL"/>
    <s v="(en blanco)"/>
    <s v="99 - MULTIPROVINCIAL"/>
    <n v="0"/>
    <n v="189525054"/>
    <n v="167567937.19999999"/>
  </r>
  <r>
    <s v="2022"/>
    <x v="0"/>
    <x v="0"/>
    <x v="0"/>
    <x v="4"/>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s v="N"/>
    <s v="00 - N/A"/>
    <s v="20 - FONDOS CON DESTINO ESPECÍFICO"/>
    <s v="(en blanco)"/>
    <s v="99 - MULTIPROVINCIAL"/>
    <n v="13946667909"/>
    <n v="13946667909"/>
    <n v="13946665261"/>
  </r>
  <r>
    <s v="2022"/>
    <x v="0"/>
    <x v="0"/>
    <x v="0"/>
    <x v="4"/>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s v="N"/>
    <s v="00 - N/A"/>
    <s v="50 - CRÉDITO INTERNO"/>
    <s v="(en blanco)"/>
    <s v="99 - MULTIPROVINCIAL"/>
    <n v="0"/>
    <n v="99500000"/>
    <n v="99500000"/>
  </r>
  <r>
    <s v="2022"/>
    <x v="0"/>
    <x v="0"/>
    <x v="0"/>
    <x v="4"/>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s v="N"/>
    <s v="00 - N/A"/>
    <s v="70 - DONACION EXTERNA"/>
    <s v="(en blanco)"/>
    <s v="99 - MULTIPROVINCIAL"/>
    <n v="3359000"/>
    <n v="3359000"/>
    <n v="0"/>
  </r>
  <r>
    <s v="2022"/>
    <x v="0"/>
    <x v="0"/>
    <x v="0"/>
    <x v="4"/>
    <s v="2 - Poder Ejecutivo"/>
    <s v="0202 - MINISTERIO DE  INTERIOR Y POLICÍA"/>
    <s v="1 - SERVICIOS  GENERALES"/>
    <s v="1.4 - Justicia, orden público y seguridad"/>
    <s v="1.4.01 - Servicios de seguridad interior"/>
    <s v="2.4 - TRANSFERENCIAS CORRIENTES"/>
    <s v="2.4.1 - TRANSFERENCIAS CORRIENTES AL SECTOR PRIVADO"/>
    <s v="N"/>
    <s v="00 - N/A"/>
    <s v="10 - FONDO GENERAL"/>
    <s v="(en blanco)"/>
    <s v="99 - MULTIPROVINCIAL"/>
    <n v="0"/>
    <n v="11150000"/>
    <n v="11150000"/>
  </r>
  <r>
    <s v="2022"/>
    <x v="0"/>
    <x v="0"/>
    <x v="0"/>
    <x v="4"/>
    <s v="2 - Poder Ejecutivo"/>
    <s v="0202 - MINISTERIO DE  INTERIOR Y POLICÍA"/>
    <s v="1 - SERVICIOS  GENERALES"/>
    <s v="1.4 - Justicia, orden público y seguridad"/>
    <s v="1.4.01 - Servicios de seguridad interior"/>
    <s v="2.4 - TRANSFERENCIAS CORRIENTES"/>
    <s v="2.4.7 - TRANSFERENCIAS CORRIENTES AL SECTOR EXTERNO"/>
    <s v="N"/>
    <s v="00 - N/A"/>
    <s v="10 - FONDO GENERAL"/>
    <s v="(en blanco)"/>
    <s v="99 - MULTIPROVINCIAL"/>
    <n v="2800000"/>
    <n v="3229850"/>
    <n v="3229842.13"/>
  </r>
  <r>
    <s v="2022"/>
    <x v="0"/>
    <x v="0"/>
    <x v="0"/>
    <x v="4"/>
    <s v="2 - Poder Ejecutivo"/>
    <s v="0202 - MINISTERIO DE  INTERIOR Y POLICÍA"/>
    <s v="1 - SERVICIOS  GENERALES"/>
    <s v="1.4 - Justicia, orden público y seguridad"/>
    <s v="1.4.02 - Servicios de protección contra incendios"/>
    <s v="2.4 - TRANSFERENCIAS CORRIENTES"/>
    <s v="2.4.3 - TRANSFERENCIAS CORRIENTES A GOBIERNOS GENERALES LOCALES"/>
    <s v="N"/>
    <s v="00 - N/A"/>
    <s v="10 - FONDO GENERAL"/>
    <s v="(en blanco)"/>
    <s v="99 - MULTIPROVINCIAL"/>
    <n v="364000000"/>
    <n v="362000000"/>
    <n v="361483926.81999993"/>
  </r>
  <r>
    <s v="2022"/>
    <x v="0"/>
    <x v="0"/>
    <x v="0"/>
    <x v="4"/>
    <s v="2 - Poder Ejecutivo"/>
    <s v="0202 - MINISTERIO DE  INTERIOR Y POLICÍA"/>
    <s v="1 - SERVICIOS  GENERALES"/>
    <s v="1.4 - Justicia, orden público y seguridad"/>
    <s v="1.4.02 - Servicios de protección contra incendios"/>
    <s v="2.4 - TRANSFERENCIAS CORRIENTES"/>
    <s v="2.4.9 - TRANSFERENCIAS CORRIENTES A OTRAS INSTITUCIONES PÚBLICAS"/>
    <s v="N"/>
    <s v="00 - N/A"/>
    <s v="10 - FONDO GENERAL"/>
    <s v="(en blanco)"/>
    <s v="99 - MULTIPROVINCIAL"/>
    <n v="108550586"/>
    <n v="182577384"/>
    <n v="182484969.49999997"/>
  </r>
  <r>
    <s v="2022"/>
    <x v="0"/>
    <x v="0"/>
    <x v="0"/>
    <x v="4"/>
    <s v="2 - Poder Ejecutivo"/>
    <s v="0202 - MINISTERIO DE  INTERIOR Y POLICÍA"/>
    <s v="1 - SERVICIOS  GENERALES"/>
    <s v="1.4 - Justicia, orden público y seguridad"/>
    <s v="1.4.05 - Servicios de migraciones"/>
    <s v="2.4 - TRANSFERENCIAS CORRIENTES"/>
    <s v="2.4.1 - TRANSFERENCIAS CORRIENTES AL SECTOR PRIVADO"/>
    <s v="N"/>
    <s v="00 - N/A"/>
    <s v="10 - FONDO GENERAL"/>
    <s v="(en blanco)"/>
    <s v="99 - MULTIPROVINCIAL"/>
    <n v="0"/>
    <n v="0"/>
    <n v="0"/>
  </r>
  <r>
    <s v="2022"/>
    <x v="0"/>
    <x v="0"/>
    <x v="0"/>
    <x v="4"/>
    <s v="2 - Poder Ejecutivo"/>
    <s v="0202 - MINISTERIO DE  INTERIOR Y POLICÍA"/>
    <s v="2 - SERVICIOS ECONÓMICOS"/>
    <s v="2.6 - Transporte"/>
    <s v="2.6.01 - Transporte por carretera"/>
    <s v="2.4 - TRANSFERENCIAS CORRIENTES"/>
    <s v="2.4.1 - TRANSFERENCIAS CORRIENTES AL SECTOR PRIVADO"/>
    <s v="N"/>
    <s v="00 - N/A"/>
    <s v="10 - FONDO GENERAL"/>
    <s v="(en blanco)"/>
    <s v="99 - MULTIPROVINCIAL"/>
    <n v="667000"/>
    <n v="667000"/>
    <n v="0"/>
  </r>
  <r>
    <s v="2022"/>
    <x v="0"/>
    <x v="0"/>
    <x v="0"/>
    <x v="4"/>
    <s v="2 - Poder Ejecutivo"/>
    <s v="0202 - MINISTERIO DE  INTERIOR Y POLICÍA"/>
    <s v="4 - SERVICIOS SOCIALES"/>
    <s v="4.5 - Protección social"/>
    <s v="4.5.01 - Edad avanzada, pensiones (por edad o incapacidad)"/>
    <s v="2.4 - TRANSFERENCIAS CORRIENTES"/>
    <s v="2.4.1 - TRANSFERENCIAS CORRIENTES AL SECTOR PRIVADO"/>
    <s v="N"/>
    <s v="00 - N/A"/>
    <s v="10 - FONDO GENERAL"/>
    <s v="(en blanco)"/>
    <s v="99 - MULTIPROVINCIAL"/>
    <n v="0"/>
    <n v="1005000"/>
    <n v="1005000"/>
  </r>
  <r>
    <s v="2022"/>
    <x v="0"/>
    <x v="0"/>
    <x v="0"/>
    <x v="4"/>
    <s v="2 - Poder Ejecutivo"/>
    <s v="0203 - MINISTERIO DE DEFENSA"/>
    <s v="1 - SERVICIOS  GENERALES"/>
    <s v="1.3 - Defensa nacional"/>
    <s v="1.3.01 - Defensa militar"/>
    <s v="2.4 - TRANSFERENCIAS CORRIENTES"/>
    <s v="2.4.1 - TRANSFERENCIAS CORRIENTES AL SECTOR PRIVADO"/>
    <s v="N"/>
    <s v="00 - N/A"/>
    <s v="10 - FONDO GENERAL"/>
    <s v="(en blanco)"/>
    <s v="99 - MULTIPROVINCIAL"/>
    <n v="234291265"/>
    <n v="202262607.94999999"/>
    <n v="202117954.86000001"/>
  </r>
  <r>
    <s v="2022"/>
    <x v="0"/>
    <x v="0"/>
    <x v="0"/>
    <x v="4"/>
    <s v="2 - Poder Ejecutivo"/>
    <s v="0203 - MINISTERIO DE DEFENSA"/>
    <s v="1 - SERVICIOS  GENERALES"/>
    <s v="1.3 - Defensa nacional"/>
    <s v="1.3.01 - Defensa militar"/>
    <s v="2.4 - TRANSFERENCIAS CORRIENTES"/>
    <s v="2.4.7 - TRANSFERENCIAS CORRIENTES AL SECTOR EXTERNO"/>
    <s v="N"/>
    <s v="00 - N/A"/>
    <s v="10 - FONDO GENERAL"/>
    <s v="(en blanco)"/>
    <s v="99 - MULTIPROVINCIAL"/>
    <n v="11837743"/>
    <n v="7220158"/>
    <n v="7160986.9299999997"/>
  </r>
  <r>
    <s v="2022"/>
    <x v="0"/>
    <x v="0"/>
    <x v="0"/>
    <x v="4"/>
    <s v="2 - Poder Ejecutivo"/>
    <s v="0203 - MINISTERIO DE DEFENSA"/>
    <s v="1 - SERVICIOS  GENERALES"/>
    <s v="1.3 - Defensa nacional"/>
    <s v="1.3.01 - Defensa militar"/>
    <s v="2.4 - TRANSFERENCIAS CORRIENTES"/>
    <s v="2.4.9 - TRANSFERENCIAS CORRIENTES A OTRAS INSTITUCIONES PÚBLICAS"/>
    <s v="N"/>
    <s v="00 - N/A"/>
    <s v="10 - FONDO GENERAL"/>
    <s v="(en blanco)"/>
    <s v="99 - MULTIPROVINCIAL"/>
    <n v="37917748"/>
    <n v="42917748"/>
    <n v="42917748"/>
  </r>
  <r>
    <s v="2022"/>
    <x v="0"/>
    <x v="0"/>
    <x v="0"/>
    <x v="4"/>
    <s v="2 - Poder Ejecutivo"/>
    <s v="0203 - MINISTERIO DE DEFENSA"/>
    <s v="4 - SERVICIOS SOCIALES"/>
    <s v="4.3 - Actividades deportivas, recreativas, culturales y religiosas"/>
    <s v="4.3.02 - Servicios recreativos y deportivos"/>
    <s v="2.4 - TRANSFERENCIAS CORRIENTES"/>
    <s v="2.4.7 - TRANSFERENCIAS CORRIENTES AL SECTOR EXTERNO"/>
    <s v="N"/>
    <s v="00 - N/A"/>
    <s v="10 - FONDO GENERAL"/>
    <s v="(en blanco)"/>
    <s v="01 - DISTRITO NACIONAL"/>
    <n v="574600"/>
    <n v="574600"/>
    <n v="574600"/>
  </r>
  <r>
    <s v="2022"/>
    <x v="0"/>
    <x v="0"/>
    <x v="0"/>
    <x v="4"/>
    <s v="2 - Poder Ejecutivo"/>
    <s v="0203 - MINISTERIO DE DEFENSA"/>
    <s v="4 - SERVICIOS SOCIALES"/>
    <s v="4.4 - Educación"/>
    <s v="4.4.04 - Educación superior"/>
    <s v="2.4 - TRANSFERENCIAS CORRIENTES"/>
    <s v="2.4.1 - TRANSFERENCIAS CORRIENTES AL SECTOR PRIVADO"/>
    <s v="N"/>
    <s v="00 - N/A"/>
    <s v="10 - FONDO GENERAL"/>
    <s v="(en blanco)"/>
    <s v="99 - MULTIPROVINCIAL"/>
    <n v="100000"/>
    <n v="100000"/>
    <n v="100000"/>
  </r>
  <r>
    <s v="2022"/>
    <x v="0"/>
    <x v="0"/>
    <x v="0"/>
    <x v="4"/>
    <s v="2 - Poder Ejecutivo"/>
    <s v="0203 - MINISTERIO DE DEFENSA"/>
    <s v="4 - SERVICIOS SOCIALES"/>
    <s v="4.4 - Educación"/>
    <s v="4.4.08 - Enseñanza y capacitación para defensa y seguridad"/>
    <s v="2.4 - TRANSFERENCIAS CORRIENTES"/>
    <s v="2.4.1 - TRANSFERENCIAS CORRIENTES AL SECTOR PRIVADO"/>
    <s v="N"/>
    <s v="00 - N/A"/>
    <s v="10 - FONDO GENERAL"/>
    <s v="(en blanco)"/>
    <s v="99 - MULTIPROVINCIAL"/>
    <n v="21161600"/>
    <n v="21161600"/>
    <n v="21156967.009999998"/>
  </r>
  <r>
    <s v="2022"/>
    <x v="0"/>
    <x v="0"/>
    <x v="0"/>
    <x v="4"/>
    <s v="2 - Poder Ejecutivo"/>
    <s v="0203 - MINISTERIO DE DEFENSA"/>
    <s v="4 - SERVICIOS SOCIALES"/>
    <s v="4.5 - Protección social"/>
    <s v="4.5.01 - Edad avanzada, pensiones (por edad o incapacidad)"/>
    <s v="2.4 - TRANSFERENCIAS CORRIENTES"/>
    <s v="2.4.9 - TRANSFERENCIAS CORRIENTES A OTRAS INSTITUCIONES PÚBLICAS"/>
    <s v="N"/>
    <s v="00 - N/A"/>
    <s v="10 - FONDO GENERAL"/>
    <s v="(en blanco)"/>
    <s v="99 - MULTIPROVINCIAL"/>
    <n v="0"/>
    <n v="102000000"/>
    <n v="102000000"/>
  </r>
  <r>
    <s v="2022"/>
    <x v="0"/>
    <x v="0"/>
    <x v="0"/>
    <x v="4"/>
    <s v="2 - Poder Ejecutivo"/>
    <s v="0203 - MINISTERIO DE DEFENSA"/>
    <s v="4 - SERVICIOS SOCIALES"/>
    <s v="4.5 - Protección social"/>
    <s v="4.5.10 - Asistencia social"/>
    <s v="2.4 - TRANSFERENCIAS CORRIENTES"/>
    <s v="2.4.1 - TRANSFERENCIAS CORRIENTES AL SECTOR PRIVADO"/>
    <s v="N"/>
    <s v="00 - N/A"/>
    <s v="10 - FONDO GENERAL"/>
    <s v="(en blanco)"/>
    <s v="99 - MULTIPROVINCIAL"/>
    <n v="17750296"/>
    <n v="41352595"/>
    <n v="39553590.959999986"/>
  </r>
  <r>
    <s v="2022"/>
    <x v="0"/>
    <x v="0"/>
    <x v="0"/>
    <x v="4"/>
    <s v="2 - Poder Ejecutivo"/>
    <s v="0204 - MINISTERIO DE RELACIONES EXTERIORES"/>
    <s v="1 - SERVICIOS  GENERALES"/>
    <s v="1.2 - Relaciones internacionales"/>
    <s v="1.2.01 - Relaciones internacionales desde oficinas en el país"/>
    <s v="2.4 - TRANSFERENCIAS CORRIENTES"/>
    <s v="2.4.1 - TRANSFERENCIAS CORRIENTES AL SECTOR PRIVADO"/>
    <s v="N"/>
    <s v="00 - N/A"/>
    <s v="10 - FONDO GENERAL"/>
    <s v="(en blanco)"/>
    <s v="01 - DISTRITO NACIONAL"/>
    <n v="250000"/>
    <n v="125000"/>
    <n v="0"/>
  </r>
  <r>
    <s v="2022"/>
    <x v="0"/>
    <x v="0"/>
    <x v="0"/>
    <x v="4"/>
    <s v="2 - Poder Ejecutivo"/>
    <s v="0204 - MINISTERIO DE RELACIONES EXTERIORES"/>
    <s v="1 - SERVICIOS  GENERALES"/>
    <s v="1.2 - Relaciones internacionales"/>
    <s v="1.2.01 - Relaciones internacionales desde oficinas en el país"/>
    <s v="2.4 - TRANSFERENCIAS CORRIENTES"/>
    <s v="2.4.1 - TRANSFERENCIAS CORRIENTES AL SECTOR PRIVADO"/>
    <s v="N"/>
    <s v="00 - N/A"/>
    <s v="20 - FONDOS CON DESTINO ESPECÍFICO"/>
    <s v="(en blanco)"/>
    <s v="99 - MULTIPROVINCIAL"/>
    <n v="3000000"/>
    <n v="0"/>
    <n v="0"/>
  </r>
  <r>
    <s v="2022"/>
    <x v="0"/>
    <x v="0"/>
    <x v="0"/>
    <x v="4"/>
    <s v="2 - Poder Ejecutivo"/>
    <s v="0204 - MINISTERIO DE RELACIONES EXTERIORES"/>
    <s v="1 - SERVICIOS  GENERALES"/>
    <s v="1.2 - Relaciones internacionales"/>
    <s v="1.2.02 - Relaciones internacionales desde oficinas en el exterior"/>
    <s v="2.4 - TRANSFERENCIAS CORRIENTES"/>
    <s v="2.4.1 - TRANSFERENCIAS CORRIENTES AL SECTOR PRIVADO"/>
    <s v="N"/>
    <s v="00 - N/A"/>
    <s v="10 - FONDO GENERAL"/>
    <s v="(en blanco)"/>
    <s v="99 - MULTIPROVINCIAL"/>
    <n v="9207644"/>
    <n v="17207644"/>
    <n v="14906599.050000001"/>
  </r>
  <r>
    <s v="2022"/>
    <x v="0"/>
    <x v="0"/>
    <x v="0"/>
    <x v="4"/>
    <s v="2 - Poder Ejecutivo"/>
    <s v="0204 - MINISTERIO DE RELACIONES EXTERIORES"/>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421037356"/>
    <n v="256237356"/>
    <n v="256138551.86000001"/>
  </r>
  <r>
    <s v="2022"/>
    <x v="0"/>
    <x v="0"/>
    <x v="0"/>
    <x v="4"/>
    <s v="2 - Poder Ejecutivo"/>
    <s v="0204 - MINISTERIO DE RELACIONES EXTERIORES"/>
    <s v="4 - SERVICIOS SOCIALES"/>
    <s v="4.4 - Educación"/>
    <s v="4.4.04 - Educación superior"/>
    <s v="2.4 - TRANSFERENCIAS CORRIENTES"/>
    <s v="2.4.1 - TRANSFERENCIAS CORRIENTES AL SECTOR PRIVADO"/>
    <s v="N"/>
    <s v="00 - N/A"/>
    <s v="10 - FONDO GENERAL"/>
    <s v="(en blanco)"/>
    <s v="01 - DISTRITO NACIONAL"/>
    <n v="880148"/>
    <n v="230911"/>
    <n v="179920"/>
  </r>
  <r>
    <s v="2022"/>
    <x v="0"/>
    <x v="0"/>
    <x v="0"/>
    <x v="4"/>
    <s v="2 - Poder Ejecutivo"/>
    <s v="0204 - MINISTERIO DE RELACIONES EXTERIORES"/>
    <s v="4 - SERVICIOS SOCIALES"/>
    <s v="4.4 - Educación"/>
    <s v="4.4.04 - Educación superior"/>
    <s v="2.4 - TRANSFERENCIAS CORRIENTES"/>
    <s v="2.4.7 - TRANSFERENCIAS CORRIENTES AL SECTOR EXTERNO"/>
    <s v="N"/>
    <s v="00 - N/A"/>
    <s v="10 - FONDO GENERAL"/>
    <s v="(en blanco)"/>
    <s v="01 - DISTRITO NACIONAL"/>
    <n v="50000"/>
    <n v="100000"/>
    <n v="68757"/>
  </r>
  <r>
    <s v="2022"/>
    <x v="0"/>
    <x v="0"/>
    <x v="0"/>
    <x v="4"/>
    <s v="2 - Poder Ejecutivo"/>
    <s v="0205 - MINISTERIO DE HACIENDA"/>
    <s v="1 - SERVICIOS  GENERALES"/>
    <s v="1.1 - Administración general"/>
    <s v="1.1.02 - Gestión administrativa, financiera, fiscal, económica y planificación"/>
    <s v="2.4 - TRANSFERENCIAS CORRIENTES"/>
    <s v="2.4.1 - TRANSFERENCIAS CORRIENTES AL SECTOR PRIVADO"/>
    <s v="N"/>
    <s v="00 - N/A"/>
    <s v="10 - FONDO GENERAL"/>
    <s v="(en blanco)"/>
    <s v="01 - DISTRITO NACIONAL"/>
    <n v="6500000"/>
    <n v="6434464"/>
    <n v="2661562.2200000002"/>
  </r>
  <r>
    <s v="2022"/>
    <x v="0"/>
    <x v="0"/>
    <x v="0"/>
    <x v="4"/>
    <s v="2 - Poder Ejecutivo"/>
    <s v="0205 - MINISTERIO DE HACIENDA"/>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349692738"/>
    <n v="326197647"/>
    <n v="301323244.88"/>
  </r>
  <r>
    <s v="2022"/>
    <x v="0"/>
    <x v="0"/>
    <x v="0"/>
    <x v="4"/>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s v="N"/>
    <s v="00 - N/A"/>
    <s v="10 - FONDO GENERAL"/>
    <s v="(en blanco)"/>
    <s v="99 - MULTIPROVINCIAL"/>
    <n v="11312952952"/>
    <n v="11352952952"/>
    <n v="11322974928.879997"/>
  </r>
  <r>
    <s v="2022"/>
    <x v="0"/>
    <x v="0"/>
    <x v="0"/>
    <x v="4"/>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s v="N"/>
    <s v="00 - N/A"/>
    <s v="20 - FONDOS CON DESTINO ESPECÍFICO"/>
    <s v="(en blanco)"/>
    <s v="99 - MULTIPROVINCIAL"/>
    <n v="1328308604"/>
    <n v="1670783450.3699999"/>
    <n v="1670783450.3699999"/>
  </r>
  <r>
    <s v="2022"/>
    <x v="0"/>
    <x v="0"/>
    <x v="0"/>
    <x v="4"/>
    <s v="2 - Poder Ejecutivo"/>
    <s v="0205 - MINISTERIO DE HACIENDA"/>
    <s v="1 - SERVICIOS  GENERALES"/>
    <s v="1.1 - Administración general"/>
    <s v="1.1.02 - Gestión administrativa, financiera, fiscal, económica y planificación"/>
    <s v="2.4 - TRANSFERENCIAS CORRIENTES"/>
    <s v="2.4.5 - TRANSFERENCIAS CORRIENTES A INSTITUCIONES PÚBLICAS FINANCIERAS"/>
    <s v="N"/>
    <s v="00 - N/A"/>
    <s v="10 - FONDO GENERAL"/>
    <s v="(en blanco)"/>
    <s v="99 - MULTIPROVINCIAL"/>
    <n v="50758895"/>
    <n v="63315869"/>
    <n v="63315865.310000002"/>
  </r>
  <r>
    <s v="2022"/>
    <x v="0"/>
    <x v="0"/>
    <x v="0"/>
    <x v="4"/>
    <s v="2 - Poder Ejecutivo"/>
    <s v="0205 - MINISTERIO DE HACIENDA"/>
    <s v="1 - SERVICIOS  GENERALES"/>
    <s v="1.1 - Administración general"/>
    <s v="1.1.02 - Gestión administrativa, financiera, fiscal, económica y planificación"/>
    <s v="2.4 - TRANSFERENCIAS CORRIENTES"/>
    <s v="2.4.7 - TRANSFERENCIAS CORRIENTES AL SECTOR EXTERNO"/>
    <s v="N"/>
    <s v="00 - N/A"/>
    <s v="10 - FONDO GENERAL"/>
    <s v="(en blanco)"/>
    <s v="01 - DISTRITO NACIONAL"/>
    <n v="300000"/>
    <n v="300000"/>
    <n v="220039.6"/>
  </r>
  <r>
    <s v="2022"/>
    <x v="0"/>
    <x v="0"/>
    <x v="0"/>
    <x v="4"/>
    <s v="2 - Poder Ejecutivo"/>
    <s v="0205 - MINISTERIO DE HACIENDA"/>
    <s v="1 - SERVICIOS  GENERALES"/>
    <s v="1.1 - Administración general"/>
    <s v="1.1.02 - Gestión administrativa, financiera, fiscal, económica y planificación"/>
    <s v="2.4 - TRANSFERENCIAS CORRIENTES"/>
    <s v="2.4.7 - TRANSFERENCIAS CORRIENTES AL SECTOR EXTERNO"/>
    <s v="N"/>
    <s v="00 - N/A"/>
    <s v="10 - FONDO GENERAL"/>
    <s v="(en blanco)"/>
    <s v="99 - MULTIPROVINCIAL"/>
    <n v="1464200"/>
    <n v="3564200"/>
    <n v="3220523.74"/>
  </r>
  <r>
    <s v="2022"/>
    <x v="0"/>
    <x v="0"/>
    <x v="0"/>
    <x v="4"/>
    <s v="2 - Poder Ejecutivo"/>
    <s v="0205 - MINISTERIO DE HACIENDA"/>
    <s v="2 - SERVICIOS ECONÓMICOS"/>
    <s v="2.8 - Banca y seguros"/>
    <s v="2.8.02 - Operación de la banca y del sector seguros"/>
    <s v="2.4 - TRANSFERENCIAS CORRIENTES"/>
    <s v="2.4.5 - TRANSFERENCIAS CORRIENTES A INSTITUCIONES PÚBLICAS FINANCIERAS"/>
    <s v="N"/>
    <s v="00 - N/A"/>
    <s v="10 - FONDO GENERAL"/>
    <s v="(en blanco)"/>
    <s v="99 - MULTIPROVINCIAL"/>
    <n v="149703020"/>
    <n v="149703020"/>
    <n v="149703019.34999996"/>
  </r>
  <r>
    <s v="2022"/>
    <x v="0"/>
    <x v="0"/>
    <x v="0"/>
    <x v="4"/>
    <s v="2 - Poder Ejecutivo"/>
    <s v="0205 - MINISTERIO DE HACIENDA"/>
    <s v="4 - SERVICIOS SOCIALES"/>
    <s v="4.5 - Protección social"/>
    <s v="4.5.10 - Asistencia social"/>
    <s v="2.4 - TRANSFERENCIAS CORRIENTES"/>
    <s v="2.4.1 - TRANSFERENCIAS CORRIENTES AL SECTOR PRIVADO"/>
    <s v="N"/>
    <s v="00 - N/A"/>
    <s v="10 - FONDO GENERAL"/>
    <s v="(en blanco)"/>
    <s v="99 - MULTIPROVINCIAL"/>
    <n v="0"/>
    <n v="200000"/>
    <n v="0"/>
  </r>
  <r>
    <s v="2022"/>
    <x v="0"/>
    <x v="0"/>
    <x v="0"/>
    <x v="4"/>
    <s v="2 - Poder Ejecutivo"/>
    <s v="0205 - MINISTERIO DE HACIENDA"/>
    <s v="4 - SERVICIOS SOCIALES"/>
    <s v="4.5 - Protección social"/>
    <s v="4.5.10 - Asistencia social"/>
    <s v="2.4 - TRANSFERENCIAS CORRIENTES"/>
    <s v="2.4.4 - TRANSFERENCIAS CORRIENTES A EMPRESAS PÚBLICAS NO FINANCIERAS"/>
    <s v="N"/>
    <s v="00 - N/A"/>
    <s v="10 - FONDO GENERAL"/>
    <s v="(en blanco)"/>
    <s v="99 - MULTIPROVINCIAL"/>
    <n v="301441777"/>
    <n v="232028745.62"/>
    <n v="232028735.35000005"/>
  </r>
  <r>
    <s v="2022"/>
    <x v="0"/>
    <x v="0"/>
    <x v="0"/>
    <x v="4"/>
    <s v="2 - Poder Ejecutivo"/>
    <s v="0206 - MINISTERIO DE EDUCACIÓN"/>
    <s v="4 - SERVICIOS SOCIALES"/>
    <s v="4.3 - Actividades deportivas, recreativas, culturales y religiosas"/>
    <s v="4.3.02 - Servicios recreativos y deportivos"/>
    <s v="2.4 - TRANSFERENCIAS CORRIENTES"/>
    <s v="2.4.9 - TRANSFERENCIAS CORRIENTES A OTRAS INSTITUCIONES PÚBLICAS"/>
    <s v="N"/>
    <s v="00 - N/A"/>
    <s v="10 - FONDO GENERAL"/>
    <s v="(en blanco)"/>
    <s v="99 - MULTIPROVINCIAL"/>
    <n v="11802250"/>
    <n v="23404242"/>
    <n v="22623014"/>
  </r>
  <r>
    <s v="2022"/>
    <x v="0"/>
    <x v="0"/>
    <x v="0"/>
    <x v="4"/>
    <s v="2 - Poder Ejecutivo"/>
    <s v="0206 - MINISTERIO DE EDUCACIÓN"/>
    <s v="4 - SERVICIOS SOCIALES"/>
    <s v="4.4 - Educación"/>
    <s v="4.4.01 - Educación inicial"/>
    <s v="2.4 - TRANSFERENCIAS CORRIENTES"/>
    <s v="2.4.1 - TRANSFERENCIAS CORRIENTES AL SECTOR PRIVADO"/>
    <s v="N"/>
    <s v="00 - N/A"/>
    <s v="10 - FONDO GENERAL"/>
    <s v="(en blanco)"/>
    <s v="99 - MULTIPROVINCIAL"/>
    <n v="100840"/>
    <n v="100840"/>
    <n v="0"/>
  </r>
  <r>
    <s v="2022"/>
    <x v="0"/>
    <x v="0"/>
    <x v="0"/>
    <x v="4"/>
    <s v="2 - Poder Ejecutivo"/>
    <s v="0206 - MINISTERIO DE EDUCACIÓN"/>
    <s v="4 - SERVICIOS SOCIALES"/>
    <s v="4.4 - Educación"/>
    <s v="4.4.01 - Educación inicial"/>
    <s v="2.4 - TRANSFERENCIAS CORRIENTES"/>
    <s v="2.4.9 - TRANSFERENCIAS CORRIENTES A OTRAS INSTITUCIONES PÚBLICAS"/>
    <s v="N"/>
    <s v="00 - N/A"/>
    <s v="10 - FONDO GENERAL"/>
    <s v="(en blanco)"/>
    <s v="99 - MULTIPROVINCIAL"/>
    <n v="439201490"/>
    <n v="538905336.01999998"/>
    <n v="538525470.55999994"/>
  </r>
  <r>
    <s v="2022"/>
    <x v="0"/>
    <x v="0"/>
    <x v="0"/>
    <x v="4"/>
    <s v="2 - Poder Ejecutivo"/>
    <s v="0206 - MINISTERIO DE EDUCACIÓN"/>
    <s v="4 - SERVICIOS SOCIALES"/>
    <s v="4.4 - Educación"/>
    <s v="4.4.02 - Educación básica"/>
    <s v="2.4 - TRANSFERENCIAS CORRIENTES"/>
    <s v="2.4.1 - TRANSFERENCIAS CORRIENTES AL SECTOR PRIVADO"/>
    <s v="S"/>
    <s v="02 - APOYO  DE LA EDUCACIÓN PRE-UNIVERSITARIA A TRAVÉS DEL PACTO EDUCATIVO EN LA REPÚBLICA DOMINICANA."/>
    <s v="10 - FONDO GENERAL"/>
    <n v="13696"/>
    <s v="99 - MULTIPROVINCIAL"/>
    <n v="7140047"/>
    <n v="3570023.5"/>
    <n v="0"/>
  </r>
  <r>
    <s v="2022"/>
    <x v="0"/>
    <x v="0"/>
    <x v="0"/>
    <x v="4"/>
    <s v="2 - Poder Ejecutivo"/>
    <s v="0206 - MINISTERIO DE EDUCACIÓN"/>
    <s v="4 - SERVICIOS SOCIALES"/>
    <s v="4.4 - Educación"/>
    <s v="4.4.02 - Educación básica"/>
    <s v="2.4 - TRANSFERENCIAS CORRIENTES"/>
    <s v="2.4.9 - TRANSFERENCIAS CORRIENTES A OTRAS INSTITUCIONES PÚBLICAS"/>
    <s v="N"/>
    <s v="00 - N/A"/>
    <s v="10 - FONDO GENERAL"/>
    <s v="(en blanco)"/>
    <s v="99 - MULTIPROVINCIAL"/>
    <n v="747665619"/>
    <n v="3139434574.2199998"/>
    <n v="3138668937.5900002"/>
  </r>
  <r>
    <s v="2022"/>
    <x v="0"/>
    <x v="0"/>
    <x v="0"/>
    <x v="4"/>
    <s v="2 - Poder Ejecutivo"/>
    <s v="0206 - MINISTERIO DE EDUCACIÓN"/>
    <s v="4 - SERVICIOS SOCIALES"/>
    <s v="4.4 - Educación"/>
    <s v="4.4.02 - Educación básica"/>
    <s v="2.4 - TRANSFERENCIAS CORRIENTES"/>
    <s v="2.4.9 - TRANSFERENCIAS CORRIENTES A OTRAS INSTITUCIONES PÚBLICAS"/>
    <s v="N"/>
    <s v="00 - N/A"/>
    <s v="50 - CRÉDITO INTERNO"/>
    <s v="(en blanco)"/>
    <s v="99 - MULTIPROVINCIAL"/>
    <n v="2000000000"/>
    <n v="1880920704.9300001"/>
    <n v="1880920704.9300001"/>
  </r>
  <r>
    <s v="2022"/>
    <x v="0"/>
    <x v="0"/>
    <x v="0"/>
    <x v="4"/>
    <s v="2 - Poder Ejecutivo"/>
    <s v="0206 - MINISTERIO DE EDUCACIÓN"/>
    <s v="4 - SERVICIOS SOCIALES"/>
    <s v="4.4 - Educación"/>
    <s v="4.4.02 - Educación básica"/>
    <s v="2.4 - TRANSFERENCIAS CORRIENTES"/>
    <s v="2.4.9 - TRANSFERENCIAS CORRIENTES A OTRAS INSTITUCIONES PÚBLICAS"/>
    <s v="S"/>
    <s v="02 - APOYO  DE LA EDUCACIÓN PRE-UNIVERSITARIA A TRAVÉS DEL PACTO EDUCATIVO EN LA REPÚBLICA DOMINICANA."/>
    <s v="10 - FONDO GENERAL"/>
    <n v="13696"/>
    <s v="99 - MULTIPROVINCIAL"/>
    <n v="0"/>
    <n v="5000000"/>
    <n v="3510595"/>
  </r>
  <r>
    <s v="2022"/>
    <x v="0"/>
    <x v="0"/>
    <x v="0"/>
    <x v="4"/>
    <s v="2 - Poder Ejecutivo"/>
    <s v="0206 - MINISTERIO DE EDUCACIÓN"/>
    <s v="4 - SERVICIOS SOCIALES"/>
    <s v="4.4 - Educación"/>
    <s v="4.4.03 - Educación media"/>
    <s v="2.4 - TRANSFERENCIAS CORRIENTES"/>
    <s v="2.4.1 - TRANSFERENCIAS CORRIENTES AL SECTOR PRIVADO"/>
    <s v="N"/>
    <s v="00 - N/A"/>
    <s v="10 - FONDO GENERAL"/>
    <s v="(en blanco)"/>
    <s v="99 - MULTIPROVINCIAL"/>
    <n v="630000"/>
    <n v="630000"/>
    <n v="0"/>
  </r>
  <r>
    <s v="2022"/>
    <x v="0"/>
    <x v="0"/>
    <x v="0"/>
    <x v="4"/>
    <s v="2 - Poder Ejecutivo"/>
    <s v="0206 - MINISTERIO DE EDUCACIÓN"/>
    <s v="4 - SERVICIOS SOCIALES"/>
    <s v="4.4 - Educación"/>
    <s v="4.4.03 - Educación media"/>
    <s v="2.4 - TRANSFERENCIAS CORRIENTES"/>
    <s v="2.4.9 - TRANSFERENCIAS CORRIENTES A OTRAS INSTITUCIONES PÚBLICAS"/>
    <s v="N"/>
    <s v="00 - N/A"/>
    <s v="10 - FONDO GENERAL"/>
    <s v="(en blanco)"/>
    <s v="99 - MULTIPROVINCIAL"/>
    <n v="1565014794"/>
    <n v="3658936410.8599997"/>
    <n v="3657366857.2300005"/>
  </r>
  <r>
    <s v="2022"/>
    <x v="0"/>
    <x v="0"/>
    <x v="0"/>
    <x v="4"/>
    <s v="2 - Poder Ejecutivo"/>
    <s v="0206 - MINISTERIO DE EDUCACIÓN"/>
    <s v="4 - SERVICIOS SOCIALES"/>
    <s v="4.4 - Educación"/>
    <s v="4.4.04 - Educación superior"/>
    <s v="2.4 - TRANSFERENCIAS CORRIENTES"/>
    <s v="2.4.1 - TRANSFERENCIAS CORRIENTES AL SECTOR PRIVADO"/>
    <s v="N"/>
    <s v="00 - N/A"/>
    <s v="10 - FONDO GENERAL"/>
    <s v="(en blanco)"/>
    <s v="99 - MULTIPROVINCIAL"/>
    <n v="219900000"/>
    <n v="168050000"/>
    <n v="166854475"/>
  </r>
  <r>
    <s v="2022"/>
    <x v="0"/>
    <x v="0"/>
    <x v="0"/>
    <x v="4"/>
    <s v="2 - Poder Ejecutivo"/>
    <s v="0206 - MINISTERIO DE EDUCACIÓN"/>
    <s v="4 - SERVICIOS SOCIALES"/>
    <s v="4.4 - Educación"/>
    <s v="4.4.04 - Educación superior"/>
    <s v="2.4 - TRANSFERENCIAS CORRIENTES"/>
    <s v="2.4.7 - TRANSFERENCIAS CORRIENTES AL SECTOR EXTERNO"/>
    <s v="N"/>
    <s v="00 - N/A"/>
    <s v="10 - FONDO GENERAL"/>
    <s v="(en blanco)"/>
    <s v="99 - MULTIPROVINCIAL"/>
    <n v="250000"/>
    <n v="0"/>
    <n v="0"/>
  </r>
  <r>
    <s v="2022"/>
    <x v="0"/>
    <x v="0"/>
    <x v="0"/>
    <x v="4"/>
    <s v="2 - Poder Ejecutivo"/>
    <s v="0206 - MINISTERIO DE EDUCACIÓN"/>
    <s v="4 - SERVICIOS SOCIALES"/>
    <s v="4.4 - Educación"/>
    <s v="4.4.05 - Educación de adultos"/>
    <s v="2.4 - TRANSFERENCIAS CORRIENTES"/>
    <s v="2.4.9 - TRANSFERENCIAS CORRIENTES A OTRAS INSTITUCIONES PÚBLICAS"/>
    <s v="N"/>
    <s v="00 - N/A"/>
    <s v="10 - FONDO GENERAL"/>
    <s v="(en blanco)"/>
    <s v="99 - MULTIPROVINCIAL"/>
    <n v="143685333"/>
    <n v="173226940.65000001"/>
    <n v="153422466.46000001"/>
  </r>
  <r>
    <s v="2022"/>
    <x v="0"/>
    <x v="0"/>
    <x v="0"/>
    <x v="4"/>
    <s v="2 - Poder Ejecutivo"/>
    <s v="0206 - MINISTERIO DE EDUCACIÓN"/>
    <s v="4 - SERVICIOS SOCIALES"/>
    <s v="4.4 - Educación"/>
    <s v="4.4.06 - Educación técnica"/>
    <s v="2.4 - TRANSFERENCIAS CORRIENTES"/>
    <s v="2.4.9 - TRANSFERENCIAS CORRIENTES A OTRAS INSTITUCIONES PÚBLICAS"/>
    <s v="N"/>
    <s v="00 - N/A"/>
    <s v="10 - FONDO GENERAL"/>
    <s v="(en blanco)"/>
    <s v="99 - MULTIPROVINCIAL"/>
    <n v="698819430"/>
    <n v="720515049.96999991"/>
    <n v="720515049.86999989"/>
  </r>
  <r>
    <s v="2022"/>
    <x v="0"/>
    <x v="0"/>
    <x v="0"/>
    <x v="4"/>
    <s v="2 - Poder Ejecutivo"/>
    <s v="0206 - MINISTERIO DE EDUCACIÓN"/>
    <s v="4 - SERVICIOS SOCIALES"/>
    <s v="4.4 - Educación"/>
    <s v="4.4.06 - Educación técnica"/>
    <s v="2.4 - TRANSFERENCIAS CORRIENTES"/>
    <s v="2.4.9 - TRANSFERENCIAS CORRIENTES A OTRAS INSTITUCIONES PÚBLICAS"/>
    <s v="S"/>
    <s v="01 - MEJORAMIENTO DE LA EDUCACIÓN PARA LA FORMACIÓN TÉCNICO PROFESIONAL EN LA R. D."/>
    <s v="60 - CREDITO EXTERNO"/>
    <n v="14120"/>
    <s v="99 - MULTIPROVINCIAL"/>
    <n v="107709746"/>
    <n v="107709746"/>
    <n v="0"/>
  </r>
  <r>
    <s v="2022"/>
    <x v="0"/>
    <x v="0"/>
    <x v="0"/>
    <x v="4"/>
    <s v="2 - Poder Ejecutivo"/>
    <s v="0206 - MINISTERIO DE EDUCACIÓN"/>
    <s v="4 - SERVICIOS SOCIALES"/>
    <s v="4.4 - Educación"/>
    <s v="4.4.07 - Educación vocacional"/>
    <s v="2.4 - TRANSFERENCIAS CORRIENTES"/>
    <s v="2.4.9 - TRANSFERENCIAS CORRIENTES A OTRAS INSTITUCIONES PÚBLICAS"/>
    <s v="N"/>
    <s v="00 - N/A"/>
    <s v="10 - FONDO GENERAL"/>
    <s v="(en blanco)"/>
    <s v="99 - MULTIPROVINCIAL"/>
    <n v="98077829"/>
    <n v="122584250.67"/>
    <n v="113437138.16"/>
  </r>
  <r>
    <s v="2022"/>
    <x v="0"/>
    <x v="0"/>
    <x v="0"/>
    <x v="4"/>
    <s v="2 - Poder Ejecutivo"/>
    <s v="0206 - MINISTERIO DE EDUCACIÓN"/>
    <s v="4 - SERVICIOS SOCIALES"/>
    <s v="4.4 - Educación"/>
    <s v="4.4.98 - Investigación y desarrollo relacionados con la educación"/>
    <s v="2.4 - TRANSFERENCIAS CORRIENTES"/>
    <s v="2.4.9 - TRANSFERENCIAS CORRIENTES A OTRAS INSTITUCIONES PÚBLICAS"/>
    <s v="N"/>
    <s v="00 - N/A"/>
    <s v="10 - FONDO GENERAL"/>
    <s v="(en blanco)"/>
    <s v="99 - MULTIPROVINCIAL"/>
    <n v="0"/>
    <n v="900000"/>
    <n v="767351"/>
  </r>
  <r>
    <s v="2022"/>
    <x v="0"/>
    <x v="0"/>
    <x v="0"/>
    <x v="4"/>
    <s v="2 - Poder Ejecutivo"/>
    <s v="0206 - MINISTERIO DE EDUCACIÓN"/>
    <s v="4 - SERVICIOS SOCIALES"/>
    <s v="4.4 - Educación"/>
    <s v="4.4.99 - Planificación, gestión y supervisión de la educación"/>
    <s v="2.4 - TRANSFERENCIAS CORRIENTES"/>
    <s v="2.4.1 - TRANSFERENCIAS CORRIENTES AL SECTOR PRIVADO"/>
    <s v="N"/>
    <s v="00 - N/A"/>
    <s v="10 - FONDO GENERAL"/>
    <s v="(en blanco)"/>
    <s v="99 - MULTIPROVINCIAL"/>
    <n v="3852248775"/>
    <n v="3669803890.6699996"/>
    <n v="3348463183.5599995"/>
  </r>
  <r>
    <s v="2022"/>
    <x v="0"/>
    <x v="0"/>
    <x v="0"/>
    <x v="4"/>
    <s v="2 - Poder Ejecutivo"/>
    <s v="0206 - MINISTERIO DE EDUCACIÓN"/>
    <s v="4 - SERVICIOS SOCIALES"/>
    <s v="4.4 - Educación"/>
    <s v="4.4.99 - Planificación, gestión y supervisión de la educación"/>
    <s v="2.4 - TRANSFERENCIAS CORRIENTES"/>
    <s v="2.4.7 - TRANSFERENCIAS CORRIENTES AL SECTOR EXTERNO"/>
    <s v="N"/>
    <s v="00 - N/A"/>
    <s v="10 - FONDO GENERAL"/>
    <s v="(en blanco)"/>
    <s v="99 - MULTIPROVINCIAL"/>
    <n v="20486306"/>
    <n v="181502230.28999999"/>
    <n v="179860495.11999995"/>
  </r>
  <r>
    <s v="2022"/>
    <x v="0"/>
    <x v="0"/>
    <x v="0"/>
    <x v="4"/>
    <s v="2 - Poder Ejecutivo"/>
    <s v="0206 - MINISTERIO DE EDUCACIÓN"/>
    <s v="4 - SERVICIOS SOCIALES"/>
    <s v="4.4 - Educación"/>
    <s v="4.4.99 - Planificación, gestión y supervisión de la educación"/>
    <s v="2.4 - TRANSFERENCIAS CORRIENTES"/>
    <s v="2.4.9 - TRANSFERENCIAS CORRIENTES A OTRAS INSTITUCIONES PÚBLICAS"/>
    <s v="N"/>
    <s v="00 - N/A"/>
    <s v="10 - FONDO GENERAL"/>
    <s v="(en blanco)"/>
    <s v="99 - MULTIPROVINCIAL"/>
    <n v="1385013863"/>
    <n v="1252819466.3799999"/>
    <n v="1231476313.3099999"/>
  </r>
  <r>
    <s v="2022"/>
    <x v="0"/>
    <x v="0"/>
    <x v="0"/>
    <x v="4"/>
    <s v="2 - Poder Ejecutivo"/>
    <s v="0206 - MINISTERIO DE EDUCACIÓN"/>
    <s v="4 - SERVICIOS SOCIALES"/>
    <s v="4.4 - Educación"/>
    <s v="4.4.99 - Planificación, gestión y supervisión de la educación"/>
    <s v="2.4 - TRANSFERENCIAS CORRIENTES"/>
    <s v="2.4.9 - TRANSFERENCIAS CORRIENTES A OTRAS INSTITUCIONES PÚBLICAS"/>
    <s v="N"/>
    <s v="00 - N/A"/>
    <s v="50 - CRÉDITO INTERNO"/>
    <s v="(en blanco)"/>
    <s v="99 - MULTIPROVINCIAL"/>
    <n v="0"/>
    <n v="119079295.06999999"/>
    <n v="114950076.09999999"/>
  </r>
  <r>
    <s v="2022"/>
    <x v="0"/>
    <x v="0"/>
    <x v="0"/>
    <x v="4"/>
    <s v="2 - Poder Ejecutivo"/>
    <s v="0206 - MINISTERIO DE EDUCACIÓN"/>
    <s v="4 - SERVICIOS SOCIALES"/>
    <s v="4.5 - Protección social"/>
    <s v="4.5.08 - Equidad de género"/>
    <s v="2.4 - TRANSFERENCIAS CORRIENTES"/>
    <s v="2.4.9 - TRANSFERENCIAS CORRIENTES A OTRAS INSTITUCIONES PÚBLICAS"/>
    <s v="N"/>
    <s v="00 - N/A"/>
    <s v="10 - FONDO GENERAL"/>
    <s v="(en blanco)"/>
    <s v="99 - MULTIPROVINCIAL"/>
    <n v="0"/>
    <n v="335336"/>
    <n v="335335.82"/>
  </r>
  <r>
    <s v="2022"/>
    <x v="0"/>
    <x v="0"/>
    <x v="0"/>
    <x v="4"/>
    <s v="2 - Poder Ejecutivo"/>
    <s v="0207 - MINISTERIO DE SALUD PÚBLICA Y ASISTENCIA SOCIAL"/>
    <s v="4 - SERVICIOS SOCIALES"/>
    <s v="4.1 - Vivienda y servicios comunitarios"/>
    <s v="4.1.03 - Abastecimiento de agua potable"/>
    <s v="2.4 - TRANSFERENCIAS CORRIENTES"/>
    <s v="2.4.1 - TRANSFERENCIAS CORRIENTES AL SECTOR PRIVADO"/>
    <s v="N"/>
    <s v="00 - N/A"/>
    <s v="70 - DONACION EXTERNA"/>
    <s v="(en blanco)"/>
    <s v="99 - MULTIPROVINCIAL"/>
    <n v="115280880"/>
    <n v="115280880"/>
    <n v="0"/>
  </r>
  <r>
    <s v="2022"/>
    <x v="0"/>
    <x v="0"/>
    <x v="0"/>
    <x v="4"/>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s v="N"/>
    <s v="00 - N/A"/>
    <s v="10 - FONDO GENERAL"/>
    <s v="(en blanco)"/>
    <s v="99 - MULTIPROVINCIAL"/>
    <n v="5697730542"/>
    <n v="6736598218.999999"/>
    <n v="6637041567.6100025"/>
  </r>
  <r>
    <s v="2022"/>
    <x v="0"/>
    <x v="0"/>
    <x v="0"/>
    <x v="4"/>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s v="N"/>
    <s v="00 - N/A"/>
    <s v="70 - DONACION EXTERNA"/>
    <s v="(en blanco)"/>
    <s v="99 - MULTIPROVINCIAL"/>
    <n v="153300000"/>
    <n v="0"/>
    <n v="0"/>
  </r>
  <r>
    <s v="2022"/>
    <x v="0"/>
    <x v="0"/>
    <x v="0"/>
    <x v="4"/>
    <s v="2 - Poder Ejecutivo"/>
    <s v="0207 - MINISTERIO DE SALUD PÚBLICA Y ASISTENCIA SOCIAL"/>
    <s v="4 - SERVICIOS SOCIALES"/>
    <s v="4.2 - Salud"/>
    <s v="4.2.02 - Servicios hospitalarios"/>
    <s v="2.4 - TRANSFERENCIAS CORRIENTES"/>
    <s v="2.4.2 - TRANSFERENCIAS CORRIENTES AL  GOBIERNO GENERAL NACIONAL"/>
    <s v="N"/>
    <s v="00 - N/A"/>
    <s v="10 - FONDO GENERAL"/>
    <s v="(en blanco)"/>
    <s v="99 - MULTIPROVINCIAL"/>
    <n v="4928944909"/>
    <n v="4960022926.6900005"/>
    <n v="4807663334.0600033"/>
  </r>
  <r>
    <s v="2022"/>
    <x v="0"/>
    <x v="0"/>
    <x v="0"/>
    <x v="4"/>
    <s v="2 - Poder Ejecutivo"/>
    <s v="0207 - MINISTERIO DE SALUD PÚBLICA Y ASISTENCIA SOCIAL"/>
    <s v="4 - SERVICIOS SOCIALES"/>
    <s v="4.2 - Salud"/>
    <s v="4.2.02 - Servicios hospitalarios"/>
    <s v="2.4 - TRANSFERENCIAS CORRIENTES"/>
    <s v="2.4.9 - TRANSFERENCIAS CORRIENTES A OTRAS INSTITUCIONES PÚBLICAS"/>
    <s v="N"/>
    <s v="00 - N/A"/>
    <s v="10 - FONDO GENERAL"/>
    <s v="(en blanco)"/>
    <s v="99 - MULTIPROVINCIAL"/>
    <n v="496672269"/>
    <n v="496672269"/>
    <n v="496032978.36000007"/>
  </r>
  <r>
    <s v="2022"/>
    <x v="0"/>
    <x v="0"/>
    <x v="0"/>
    <x v="4"/>
    <s v="2 - Poder Ejecutivo"/>
    <s v="0207 - MINISTERIO DE SALUD PÚBLICA Y ASISTENCIA SOCIAL"/>
    <s v="4 - SERVICIOS SOCIALES"/>
    <s v="4.2 - Salud"/>
    <s v="4.2.03 - Servicios de la salud pública y prevención de la salud"/>
    <s v="2.4 - TRANSFERENCIAS CORRIENTES"/>
    <s v="2.4.1 - TRANSFERENCIAS CORRIENTES AL SECTOR PRIVADO"/>
    <s v="S"/>
    <s v="00 - N/A"/>
    <s v="10 - FONDO GENERAL"/>
    <s v="(en blanco)"/>
    <s v="99 - MULTIPROVINCIAL"/>
    <n v="0"/>
    <n v="44674100"/>
    <n v="44419158.910000004"/>
  </r>
  <r>
    <s v="2022"/>
    <x v="0"/>
    <x v="0"/>
    <x v="0"/>
    <x v="4"/>
    <s v="2 - Poder Ejecutivo"/>
    <s v="0207 - MINISTERIO DE SALUD PÚBLICA Y ASISTENCIA SOCIAL"/>
    <s v="4 - SERVICIOS SOCIALES"/>
    <s v="4.2 - Salud"/>
    <s v="4.2.03 - Servicios de la salud pública y prevención de la salud"/>
    <s v="2.4 - TRANSFERENCIAS CORRIENTES"/>
    <s v="2.4.1 - TRANSFERENCIAS CORRIENTES AL SECTOR PRIVADO"/>
    <s v="S"/>
    <s v="00 - N/A"/>
    <s v="70 - DONACION EXTERNA"/>
    <s v="(en blanco)"/>
    <s v="99 - MULTIPROVINCIAL"/>
    <n v="0"/>
    <n v="20823573.449999999"/>
    <n v="9544422.1300000008"/>
  </r>
  <r>
    <s v="2022"/>
    <x v="0"/>
    <x v="0"/>
    <x v="0"/>
    <x v="4"/>
    <s v="2 - Poder Ejecutivo"/>
    <s v="0207 - MINISTERIO DE SALUD PÚBLICA Y ASISTENCIA SOCIAL"/>
    <s v="4 - SERVICIOS SOCIALES"/>
    <s v="4.2 - Salud"/>
    <s v="4.2.03 - Servicios de la salud pública y prevención de la salud"/>
    <s v="2.4 - TRANSFERENCIAS CORRIENTES"/>
    <s v="2.4.2 - TRANSFERENCIAS CORRIENTES AL  GOBIERNO GENERAL NACIONAL"/>
    <s v="N"/>
    <s v="00 - N/A"/>
    <s v="10 - FONDO GENERAL"/>
    <s v="(en blanco)"/>
    <s v="99 - MULTIPROVINCIAL"/>
    <n v="1133101483"/>
    <n v="1133101483"/>
    <n v="1133101483.0000002"/>
  </r>
  <r>
    <s v="2022"/>
    <x v="0"/>
    <x v="0"/>
    <x v="0"/>
    <x v="4"/>
    <s v="2 - Poder Ejecutivo"/>
    <s v="0207 - MINISTERIO DE SALUD PÚBLICA Y ASISTENCIA SOCIAL"/>
    <s v="4 - SERVICIOS SOCIALES"/>
    <s v="4.2 - Salud"/>
    <s v="4.2.03 - Servicios de la salud pública y prevención de la salud"/>
    <s v="2.4 - TRANSFERENCIAS CORRIENTES"/>
    <s v="2.4.9 - TRANSFERENCIAS CORRIENTES A OTRAS INSTITUCIONES PÚBLICAS"/>
    <s v="N"/>
    <s v="00 - N/A"/>
    <s v="10 - FONDO GENERAL"/>
    <s v="(en blanco)"/>
    <s v="99 - MULTIPROVINCIAL"/>
    <n v="30927492"/>
    <n v="30927492"/>
    <n v="30927492"/>
  </r>
  <r>
    <s v="2022"/>
    <x v="0"/>
    <x v="0"/>
    <x v="0"/>
    <x v="4"/>
    <s v="2 - Poder Ejecutivo"/>
    <s v="0207 - MINISTERIO DE SALUD PÚBLICA Y ASISTENCIA SOCIAL"/>
    <s v="4 - SERVICIOS SOCIALES"/>
    <s v="4.2 - Salud"/>
    <s v="4.2.98 - Investigación y desarrollo relacionados con la salud"/>
    <s v="2.4 - TRANSFERENCIAS CORRIENTES"/>
    <s v="2.4.9 - TRANSFERENCIAS CORRIENTES A OTRAS INSTITUCIONES PÚBLICAS"/>
    <s v="N"/>
    <s v="00 - N/A"/>
    <s v="10 - FONDO GENERAL"/>
    <s v="(en blanco)"/>
    <s v="99 - MULTIPROVINCIAL"/>
    <n v="5130920"/>
    <n v="5130920"/>
    <n v="5130912"/>
  </r>
  <r>
    <s v="2022"/>
    <x v="0"/>
    <x v="0"/>
    <x v="0"/>
    <x v="4"/>
    <s v="2 - Poder Ejecutivo"/>
    <s v="0207 - MINISTERIO DE SALUD PÚBLICA Y ASISTENCIA SOCIAL"/>
    <s v="4 - SERVICIOS SOCIALES"/>
    <s v="4.2 - Salud"/>
    <s v="4.2.99 - Planificación, gestión y supervisión de la salud"/>
    <s v="2.4 - TRANSFERENCIAS CORRIENTES"/>
    <s v="2.4.1 - TRANSFERENCIAS CORRIENTES AL SECTOR PRIVADO"/>
    <s v="N"/>
    <s v="00 - N/A"/>
    <s v="10 - FONDO GENERAL"/>
    <s v="(en blanco)"/>
    <s v="99 - MULTIPROVINCIAL"/>
    <n v="786628775"/>
    <n v="842250022"/>
    <n v="839781205.24000049"/>
  </r>
  <r>
    <s v="2022"/>
    <x v="0"/>
    <x v="0"/>
    <x v="0"/>
    <x v="4"/>
    <s v="2 - Poder Ejecutivo"/>
    <s v="0207 - MINISTERIO DE SALUD PÚBLICA Y ASISTENCIA SOCIAL"/>
    <s v="4 - SERVICIOS SOCIALES"/>
    <s v="4.2 - Salud"/>
    <s v="4.2.99 - Planificación, gestión y supervisión de la salud"/>
    <s v="2.4 - TRANSFERENCIAS CORRIENTES"/>
    <s v="2.4.1 - TRANSFERENCIAS CORRIENTES AL SECTOR PRIVADO"/>
    <s v="N"/>
    <s v="00 - N/A"/>
    <s v="20 - FONDOS CON DESTINO ESPECÍFICO"/>
    <s v="(en blanco)"/>
    <s v="99 - MULTIPROVINCIAL"/>
    <n v="0"/>
    <n v="2792000"/>
    <n v="0"/>
  </r>
  <r>
    <s v="2022"/>
    <x v="0"/>
    <x v="0"/>
    <x v="0"/>
    <x v="4"/>
    <s v="2 - Poder Ejecutivo"/>
    <s v="0207 - MINISTERIO DE SALUD PÚBLICA Y ASISTENCIA SOCIAL"/>
    <s v="4 - SERVICIOS SOCIALES"/>
    <s v="4.2 - Salud"/>
    <s v="4.2.99 - Planificación, gestión y supervisión de la salud"/>
    <s v="2.4 - TRANSFERENCIAS CORRIENTES"/>
    <s v="2.4.1 - TRANSFERENCIAS CORRIENTES AL SECTOR PRIVADO"/>
    <s v="N"/>
    <s v="00 - N/A"/>
    <s v="70 - DONACION EXTERNA"/>
    <s v="(en blanco)"/>
    <s v="99 - MULTIPROVINCIAL"/>
    <n v="0"/>
    <n v="4533956.88"/>
    <n v="0"/>
  </r>
  <r>
    <s v="2022"/>
    <x v="0"/>
    <x v="0"/>
    <x v="0"/>
    <x v="4"/>
    <s v="2 - Poder Ejecutivo"/>
    <s v="0207 - MINISTERIO DE SALUD PÚBLICA Y ASISTENCIA SOCIAL"/>
    <s v="4 - SERVICIOS SOCIALES"/>
    <s v="4.2 - Salud"/>
    <s v="4.2.99 - Planificación, gestión y supervisión de la salud"/>
    <s v="2.4 - TRANSFERENCIAS CORRIENTES"/>
    <s v="2.4.2 - TRANSFERENCIAS CORRIENTES AL  GOBIERNO GENERAL NACIONAL"/>
    <s v="N"/>
    <s v="00 - N/A"/>
    <s v="10 - FONDO GENERAL"/>
    <s v="(en blanco)"/>
    <s v="99 - MULTIPROVINCIAL"/>
    <n v="74971466373"/>
    <n v="72474388355.540009"/>
    <n v="70895605690.080032"/>
  </r>
  <r>
    <s v="2022"/>
    <x v="0"/>
    <x v="0"/>
    <x v="0"/>
    <x v="4"/>
    <s v="2 - Poder Ejecutivo"/>
    <s v="0207 - MINISTERIO DE SALUD PÚBLICA Y ASISTENCIA SOCIAL"/>
    <s v="4 - SERVICIOS SOCIALES"/>
    <s v="4.2 - Salud"/>
    <s v="4.2.99 - Planificación, gestión y supervisión de la salud"/>
    <s v="2.4 - TRANSFERENCIAS CORRIENTES"/>
    <s v="2.4.7 - TRANSFERENCIAS CORRIENTES AL SECTOR EXTERNO"/>
    <s v="N"/>
    <s v="00 - N/A"/>
    <s v="10 - FONDO GENERAL"/>
    <s v="(en blanco)"/>
    <s v="99 - MULTIPROVINCIAL"/>
    <n v="41000000"/>
    <n v="43347026.600000001"/>
    <n v="37947190.900000006"/>
  </r>
  <r>
    <s v="2022"/>
    <x v="0"/>
    <x v="0"/>
    <x v="0"/>
    <x v="4"/>
    <s v="2 - Poder Ejecutivo"/>
    <s v="0207 - MINISTERIO DE SALUD PÚBLICA Y ASISTENCIA SOCIAL"/>
    <s v="4 - SERVICIOS SOCIALES"/>
    <s v="4.2 - Salud"/>
    <s v="4.2.99 - Planificación, gestión y supervisión de la salud"/>
    <s v="2.4 - TRANSFERENCIAS CORRIENTES"/>
    <s v="2.4.9 - TRANSFERENCIAS CORRIENTES A OTRAS INSTITUCIONES PÚBLICAS"/>
    <s v="N"/>
    <s v="00 - N/A"/>
    <s v="10 - FONDO GENERAL"/>
    <s v="(en blanco)"/>
    <s v="99 - MULTIPROVINCIAL"/>
    <n v="0"/>
    <n v="0"/>
    <n v="0"/>
  </r>
  <r>
    <s v="2022"/>
    <x v="0"/>
    <x v="0"/>
    <x v="0"/>
    <x v="4"/>
    <s v="2 - Poder Ejecutivo"/>
    <s v="0207 - MINISTERIO DE SALUD PÚBLICA Y ASISTENCIA SOCIAL"/>
    <s v="4 - SERVICIOS SOCIALES"/>
    <s v="4.4 - Educación"/>
    <s v="4.4.04 - Educación superior"/>
    <s v="2.4 - TRANSFERENCIAS CORRIENTES"/>
    <s v="2.4.2 - TRANSFERENCIAS CORRIENTES AL  GOBIERNO GENERAL NACIONAL"/>
    <s v="N"/>
    <s v="00 - N/A"/>
    <s v="10 - FONDO GENERAL"/>
    <s v="(en blanco)"/>
    <s v="99 - MULTIPROVINCIAL"/>
    <n v="432013"/>
    <n v="432013"/>
    <n v="0"/>
  </r>
  <r>
    <s v="2022"/>
    <x v="0"/>
    <x v="0"/>
    <x v="0"/>
    <x v="4"/>
    <s v="2 - Poder Ejecutivo"/>
    <s v="0207 - MINISTERIO DE SALUD PÚBLICA Y ASISTENCIA SOCIAL"/>
    <s v="4 - SERVICIOS SOCIALES"/>
    <s v="4.5 - Protección social"/>
    <s v="4.5.10 - Asistencia social"/>
    <s v="2.4 - TRANSFERENCIAS CORRIENTES"/>
    <s v="2.4.1 - TRANSFERENCIAS CORRIENTES AL SECTOR PRIVADO"/>
    <s v="N"/>
    <s v="00 - N/A"/>
    <s v="10 - FONDO GENERAL"/>
    <s v="(en blanco)"/>
    <s v="99 - MULTIPROVINCIAL"/>
    <n v="0"/>
    <n v="18000000"/>
    <n v="18000000"/>
  </r>
  <r>
    <s v="2022"/>
    <x v="0"/>
    <x v="0"/>
    <x v="0"/>
    <x v="4"/>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s v="N"/>
    <s v="00 - N/A"/>
    <s v="10 - FONDO GENERAL"/>
    <s v="(en blanco)"/>
    <s v="99 - MULTIPROVINCIAL"/>
    <n v="560778068"/>
    <n v="721269598.16999996"/>
    <n v="708728695.04999995"/>
  </r>
  <r>
    <s v="2022"/>
    <x v="0"/>
    <x v="0"/>
    <x v="0"/>
    <x v="4"/>
    <s v="2 - Poder Ejecutivo"/>
    <s v="0208 - MINISTERIO DE DEPORTES Y RECREACIÓN"/>
    <s v="4 - SERVICIOS SOCIALES"/>
    <s v="4.3 - Actividades deportivas, recreativas, culturales y religiosas"/>
    <s v="4.3.02 - Servicios recreativos y deportivos"/>
    <s v="2.4 - TRANSFERENCIAS CORRIENTES"/>
    <s v="2.4.1 - TRANSFERENCIAS CORRIENTES AL SECTOR PRIVADO"/>
    <s v="N"/>
    <s v="00 - N/A"/>
    <s v="10 - FONDO GENERAL"/>
    <s v="(en blanco)"/>
    <s v="99 - MULTIPROVINCIAL"/>
    <n v="0"/>
    <n v="142000"/>
    <n v="0"/>
  </r>
  <r>
    <s v="2022"/>
    <x v="0"/>
    <x v="0"/>
    <x v="0"/>
    <x v="4"/>
    <s v="2 - Poder Ejecutivo"/>
    <s v="0208 - MINISTERIO DE DEPORTES Y RECREACIÓN"/>
    <s v="4 - SERVICIOS SOCIALES"/>
    <s v="4.3 - Actividades deportivas, recreativas, culturales y religiosas"/>
    <s v="4.3.02 - Servicios recreativos y deportivos"/>
    <s v="2.4 - TRANSFERENCIAS CORRIENTES"/>
    <s v="2.4.1 - TRANSFERENCIAS CORRIENTES AL SECTOR PRIVADO"/>
    <s v="N"/>
    <s v="00 - N/A"/>
    <s v="20 - FONDOS CON DESTINO ESPECÍFICO"/>
    <s v="(en blanco)"/>
    <s v="99 - MULTIPROVINCIAL"/>
    <n v="0"/>
    <n v="23050000"/>
    <n v="23031503.060000002"/>
  </r>
  <r>
    <s v="2022"/>
    <x v="0"/>
    <x v="0"/>
    <x v="0"/>
    <x v="4"/>
    <s v="2 - Poder Ejecutivo"/>
    <s v="0208 - MINISTERIO DE DEPORTES Y RECREACIÓN"/>
    <s v="4 - SERVICIOS SOCIALES"/>
    <s v="4.3 - Actividades deportivas, recreativas, culturales y religiosas"/>
    <s v="4.3.04 - Servicios de radio, televisión y servicios editoriales"/>
    <s v="2.4 - TRANSFERENCIAS CORRIENTES"/>
    <s v="2.4.1 - TRANSFERENCIAS CORRIENTES AL SECTOR PRIVADO"/>
    <s v="N"/>
    <s v="00 - N/A"/>
    <s v="10 - FONDO GENERAL"/>
    <s v="(en blanco)"/>
    <s v="99 - MULTIPROVINCIAL"/>
    <n v="0"/>
    <n v="56000"/>
    <n v="55100"/>
  </r>
  <r>
    <s v="2022"/>
    <x v="0"/>
    <x v="0"/>
    <x v="0"/>
    <x v="4"/>
    <s v="2 - Poder Ejecutivo"/>
    <s v="0209 - MINISTERIO DE TRABAJO"/>
    <s v="2 - SERVICIOS ECONÓMICOS"/>
    <s v="2.1 - Asuntos económicos, comerciales y laborales"/>
    <s v="2.1.02 - Asuntos laborales generales"/>
    <s v="2.4 - TRANSFERENCIAS CORRIENTES"/>
    <s v="2.4.1 - TRANSFERENCIAS CORRIENTES AL SECTOR PRIVADO"/>
    <s v="N"/>
    <s v="00 - N/A"/>
    <s v="10 - FONDO GENERAL"/>
    <s v="(en blanco)"/>
    <s v="01 - DISTRITO NACIONAL"/>
    <n v="7563196"/>
    <n v="7563196"/>
    <n v="4929774"/>
  </r>
  <r>
    <s v="2022"/>
    <x v="0"/>
    <x v="0"/>
    <x v="0"/>
    <x v="4"/>
    <s v="2 - Poder Ejecutivo"/>
    <s v="0209 - MINISTERIO DE TRABAJO"/>
    <s v="2 - SERVICIOS ECONÓMICOS"/>
    <s v="2.1 - Asuntos económicos, comerciales y laborales"/>
    <s v="2.1.02 - Asuntos laborales generales"/>
    <s v="2.4 - TRANSFERENCIAS CORRIENTES"/>
    <s v="2.4.1 - TRANSFERENCIAS CORRIENTES AL SECTOR PRIVADO"/>
    <s v="N"/>
    <s v="00 - N/A"/>
    <s v="10 - FONDO GENERAL"/>
    <s v="(en blanco)"/>
    <s v="99 - MULTIPROVINCIAL"/>
    <n v="154279944"/>
    <n v="104161150.34999999"/>
    <n v="39792915.770000003"/>
  </r>
  <r>
    <s v="2022"/>
    <x v="0"/>
    <x v="0"/>
    <x v="0"/>
    <x v="4"/>
    <s v="2 - Poder Ejecutivo"/>
    <s v="0209 - MINISTERIO DE TRABAJO"/>
    <s v="2 - SERVICIOS ECONÓMICOS"/>
    <s v="2.1 - Asuntos económicos, comerciales y laborales"/>
    <s v="2.1.02 - Asuntos laborales generales"/>
    <s v="2.4 - TRANSFERENCIAS CORRIENTES"/>
    <s v="2.4.7 - TRANSFERENCIAS CORRIENTES AL SECTOR EXTERNO"/>
    <s v="N"/>
    <s v="00 - N/A"/>
    <s v="10 - FONDO GENERAL"/>
    <s v="(en blanco)"/>
    <s v="01 - DISTRITO NACIONAL"/>
    <n v="17192768"/>
    <n v="19179768"/>
    <n v="15455930.140000001"/>
  </r>
  <r>
    <s v="2022"/>
    <x v="0"/>
    <x v="0"/>
    <x v="0"/>
    <x v="4"/>
    <s v="2 - Poder Ejecutivo"/>
    <s v="0209 - MINISTERIO DE TRABAJO"/>
    <s v="4 - SERVICIOS SOCIALES"/>
    <s v="4.4 - Educación"/>
    <s v="4.4.06 - Educación técnica"/>
    <s v="2.4 - TRANSFERENCIAS CORRIENTES"/>
    <s v="2.4.2 - TRANSFERENCIAS CORRIENTES AL  GOBIERNO GENERAL NACIONAL"/>
    <s v="N"/>
    <s v="00 - N/A"/>
    <s v="10 - FONDO GENERAL"/>
    <s v="(en blanco)"/>
    <s v="01 - DISTRITO NACIONAL"/>
    <n v="217271422"/>
    <n v="217271422"/>
    <n v="217271421.99999994"/>
  </r>
  <r>
    <s v="2022"/>
    <x v="0"/>
    <x v="0"/>
    <x v="0"/>
    <x v="4"/>
    <s v="2 - Poder Ejecutivo"/>
    <s v="0209 - MINISTERIO DE TRABAJO"/>
    <s v="4 - SERVICIOS SOCIALES"/>
    <s v="4.5 - Protección social"/>
    <s v="4.5.10 - Asistencia social"/>
    <s v="2.4 - TRANSFERENCIAS CORRIENTES"/>
    <s v="2.4.1 - TRANSFERENCIAS CORRIENTES AL SECTOR PRIVADO"/>
    <s v="N"/>
    <s v="00 - N/A"/>
    <s v="10 - FONDO GENERAL"/>
    <s v="(en blanco)"/>
    <s v="01 - DISTRITO NACIONAL"/>
    <n v="0"/>
    <n v="6000000"/>
    <n v="6000000"/>
  </r>
  <r>
    <s v="2022"/>
    <x v="0"/>
    <x v="0"/>
    <x v="0"/>
    <x v="4"/>
    <s v="2 - Poder Ejecutivo"/>
    <s v="0209 - MINISTERIO DE TRABAJO"/>
    <s v="4 - SERVICIOS SOCIALES"/>
    <s v="4.5 - Protección social"/>
    <s v="4.5.99 - Planificación, gestión y supervisión de la protección social"/>
    <s v="2.4 - TRANSFERENCIAS CORRIENTES"/>
    <s v="2.4.2 - TRANSFERENCIAS CORRIENTES AL  GOBIERNO GENERAL NACIONAL"/>
    <s v="N"/>
    <s v="00 - N/A"/>
    <s v="10 - FONDO GENERAL"/>
    <s v="(en blanco)"/>
    <s v="01 - DISTRITO NACIONAL"/>
    <n v="706048489"/>
    <n v="706048489"/>
    <n v="706048485.03999996"/>
  </r>
  <r>
    <s v="2022"/>
    <x v="0"/>
    <x v="0"/>
    <x v="0"/>
    <x v="4"/>
    <s v="2 - Poder Ejecutivo"/>
    <s v="0210 - MINISTERIO DE AGRICULTURA"/>
    <s v="2 - SERVICIOS ECONÓMICOS"/>
    <s v="2.1 - Asuntos económicos, comerciales y laborales"/>
    <s v="2.1.01 - Asuntos económicos y regulación del comercio"/>
    <s v="2.4 - TRANSFERENCIAS CORRIENTES"/>
    <s v="2.4.2 - TRANSFERENCIAS CORRIENTES AL  GOBIERNO GENERAL NACIONAL"/>
    <s v="N"/>
    <s v="00 - N/A"/>
    <s v="10 - FONDO GENERAL"/>
    <s v="(en blanco)"/>
    <s v="99 - MULTIPROVINCIAL"/>
    <n v="302979786"/>
    <n v="302979786"/>
    <n v="302979786"/>
  </r>
  <r>
    <s v="2022"/>
    <x v="0"/>
    <x v="0"/>
    <x v="0"/>
    <x v="4"/>
    <s v="2 - Poder Ejecutivo"/>
    <s v="0210 - MINISTERIO DE AGRICULTURA"/>
    <s v="2 - SERVICIOS ECONÓMICOS"/>
    <s v="2.2 - Agropecuaria, caza, pesca y silvicultura"/>
    <s v="2.2.01 - Agropecuaria"/>
    <s v="2.4 - TRANSFERENCIAS CORRIENTES"/>
    <s v="2.4.1 - TRANSFERENCIAS CORRIENTES AL SECTOR PRIVADO"/>
    <s v="N"/>
    <s v="00 - N/A"/>
    <s v="10 - FONDO GENERAL"/>
    <s v="(en blanco)"/>
    <s v="99 - MULTIPROVINCIAL"/>
    <n v="187213449"/>
    <n v="188673204"/>
    <n v="183031005.09999993"/>
  </r>
  <r>
    <s v="2022"/>
    <x v="0"/>
    <x v="0"/>
    <x v="0"/>
    <x v="4"/>
    <s v="2 - Poder Ejecutivo"/>
    <s v="0210 - MINISTERIO DE AGRICULTURA"/>
    <s v="2 - SERVICIOS ECONÓMICOS"/>
    <s v="2.2 - Agropecuaria, caza, pesca y silvicultura"/>
    <s v="2.2.01 - Agropecuaria"/>
    <s v="2.4 - TRANSFERENCIAS CORRIENTES"/>
    <s v="2.4.1 - TRANSFERENCIAS CORRIENTES AL SECTOR PRIVADO"/>
    <s v="N"/>
    <s v="00 - N/A"/>
    <s v="50 - CRÉDITO INTERNO"/>
    <s v="(en blanco)"/>
    <s v="99 - MULTIPROVINCIAL"/>
    <n v="0"/>
    <n v="1000000000"/>
    <n v="822664500"/>
  </r>
  <r>
    <s v="2022"/>
    <x v="0"/>
    <x v="0"/>
    <x v="0"/>
    <x v="4"/>
    <s v="2 - Poder Ejecutivo"/>
    <s v="0210 - MINISTERIO DE AGRICULTURA"/>
    <s v="2 - SERVICIOS ECONÓMICOS"/>
    <s v="2.2 - Agropecuaria, caza, pesca y silvicultura"/>
    <s v="2.2.01 - Agropecuaria"/>
    <s v="2.4 - TRANSFERENCIAS CORRIENTES"/>
    <s v="2.4.2 - TRANSFERENCIAS CORRIENTES AL  GOBIERNO GENERAL NACIONAL"/>
    <s v="N"/>
    <s v="00 - N/A"/>
    <s v="10 - FONDO GENERAL"/>
    <s v="(en blanco)"/>
    <s v="99 - MULTIPROVINCIAL"/>
    <n v="3263426302"/>
    <n v="3479794481.5499997"/>
    <n v="3477045817.579999"/>
  </r>
  <r>
    <s v="2022"/>
    <x v="0"/>
    <x v="0"/>
    <x v="0"/>
    <x v="4"/>
    <s v="2 - Poder Ejecutivo"/>
    <s v="0210 - MINISTERIO DE AGRICULTURA"/>
    <s v="2 - SERVICIOS ECONÓMICOS"/>
    <s v="2.2 - Agropecuaria, caza, pesca y silvicultura"/>
    <s v="2.2.01 - Agropecuaria"/>
    <s v="2.4 - TRANSFERENCIAS CORRIENTES"/>
    <s v="2.4.2 - TRANSFERENCIAS CORRIENTES AL  GOBIERNO GENERAL NACIONAL"/>
    <s v="N"/>
    <s v="00 - N/A"/>
    <s v="20 - FONDOS CON DESTINO ESPECÍFICO"/>
    <s v="(en blanco)"/>
    <s v="99 - MULTIPROVINCIAL"/>
    <n v="244201462"/>
    <n v="244201462"/>
    <n v="244201461.99999994"/>
  </r>
  <r>
    <s v="2022"/>
    <x v="0"/>
    <x v="0"/>
    <x v="0"/>
    <x v="4"/>
    <s v="2 - Poder Ejecutivo"/>
    <s v="0210 - MINISTERIO DE AGRICULTURA"/>
    <s v="2 - SERVICIOS ECONÓMICOS"/>
    <s v="2.2 - Agropecuaria, caza, pesca y silvicultura"/>
    <s v="2.2.01 - Agropecuaria"/>
    <s v="2.4 - TRANSFERENCIAS CORRIENTES"/>
    <s v="2.4.2 - TRANSFERENCIAS CORRIENTES AL  GOBIERNO GENERAL NACIONAL"/>
    <s v="N"/>
    <s v="00 - N/A"/>
    <s v="50 - CRÉDITO INTERNO"/>
    <s v="(en blanco)"/>
    <s v="99 - MULTIPROVINCIAL"/>
    <n v="0"/>
    <n v="210000000"/>
    <n v="210000000"/>
  </r>
  <r>
    <s v="2022"/>
    <x v="0"/>
    <x v="0"/>
    <x v="0"/>
    <x v="4"/>
    <s v="2 - Poder Ejecutivo"/>
    <s v="0210 - MINISTERIO DE AGRICULTURA"/>
    <s v="2 - SERVICIOS ECONÓMICOS"/>
    <s v="2.2 - Agropecuaria, caza, pesca y silvicultura"/>
    <s v="2.2.01 - Agropecuaria"/>
    <s v="2.4 - TRANSFERENCIAS CORRIENTES"/>
    <s v="2.4.4 - TRANSFERENCIAS CORRIENTES A EMPRESAS PÚBLICAS NO FINANCIERAS"/>
    <s v="N"/>
    <s v="00 - N/A"/>
    <s v="10 - FONDO GENERAL"/>
    <s v="(en blanco)"/>
    <s v="99 - MULTIPROVINCIAL"/>
    <n v="1320785811"/>
    <n v="2206187352"/>
    <n v="2202315937.4699993"/>
  </r>
  <r>
    <s v="2022"/>
    <x v="0"/>
    <x v="0"/>
    <x v="0"/>
    <x v="4"/>
    <s v="2 - Poder Ejecutivo"/>
    <s v="0210 - MINISTERIO DE AGRICULTURA"/>
    <s v="2 - SERVICIOS ECONÓMICOS"/>
    <s v="2.2 - Agropecuaria, caza, pesca y silvicultura"/>
    <s v="2.2.01 - Agropecuaria"/>
    <s v="2.4 - TRANSFERENCIAS CORRIENTES"/>
    <s v="2.4.4 - TRANSFERENCIAS CORRIENTES A EMPRESAS PÚBLICAS NO FINANCIERAS"/>
    <s v="N"/>
    <s v="00 - N/A"/>
    <s v="50 - CRÉDITO INTERNO"/>
    <s v="(en blanco)"/>
    <s v="99 - MULTIPROVINCIAL"/>
    <n v="0"/>
    <n v="450000000"/>
    <n v="450000000"/>
  </r>
  <r>
    <s v="2022"/>
    <x v="0"/>
    <x v="0"/>
    <x v="0"/>
    <x v="4"/>
    <s v="2 - Poder Ejecutivo"/>
    <s v="0210 - MINISTERIO DE AGRICULTURA"/>
    <s v="2 - SERVICIOS ECONÓMICOS"/>
    <s v="2.2 - Agropecuaria, caza, pesca y silvicultura"/>
    <s v="2.2.01 - Agropecuaria"/>
    <s v="2.4 - TRANSFERENCIAS CORRIENTES"/>
    <s v="2.4.5 - TRANSFERENCIAS CORRIENTES A INSTITUCIONES PÚBLICAS FINANCIERAS"/>
    <s v="N"/>
    <s v="00 - N/A"/>
    <s v="10 - FONDO GENERAL"/>
    <s v="(en blanco)"/>
    <s v="99 - MULTIPROVINCIAL"/>
    <n v="250002253"/>
    <n v="250002253"/>
    <n v="250002252.99999994"/>
  </r>
  <r>
    <s v="2022"/>
    <x v="0"/>
    <x v="0"/>
    <x v="0"/>
    <x v="4"/>
    <s v="2 - Poder Ejecutivo"/>
    <s v="0210 - MINISTERIO DE AGRICULTURA"/>
    <s v="2 - SERVICIOS ECONÓMICOS"/>
    <s v="2.2 - Agropecuaria, caza, pesca y silvicultura"/>
    <s v="2.2.01 - Agropecuaria"/>
    <s v="2.4 - TRANSFERENCIAS CORRIENTES"/>
    <s v="2.4.7 - TRANSFERENCIAS CORRIENTES AL SECTOR EXTERNO"/>
    <s v="N"/>
    <s v="00 - N/A"/>
    <s v="10 - FONDO GENERAL"/>
    <s v="(en blanco)"/>
    <s v="99 - MULTIPROVINCIAL"/>
    <n v="40750000"/>
    <n v="40750000"/>
    <n v="21333602.199999999"/>
  </r>
  <r>
    <s v="2022"/>
    <x v="0"/>
    <x v="0"/>
    <x v="0"/>
    <x v="4"/>
    <s v="2 - Poder Ejecutivo"/>
    <s v="0210 - MINISTERIO DE AGRICULTURA"/>
    <s v="2 - SERVICIOS ECONÓMICOS"/>
    <s v="2.2 - Agropecuaria, caza, pesca y silvicultura"/>
    <s v="2.2.01 - Agropecuaria"/>
    <s v="2.4 - TRANSFERENCIAS CORRIENTES"/>
    <s v="2.4.9 - TRANSFERENCIAS CORRIENTES A OTRAS INSTITUCIONES PÚBLICAS"/>
    <s v="N"/>
    <s v="00 - N/A"/>
    <s v="10 - FONDO GENERAL"/>
    <s v="(en blanco)"/>
    <s v="99 - MULTIPROVINCIAL"/>
    <n v="604390075"/>
    <n v="1255508040"/>
    <n v="1250152402.7599995"/>
  </r>
  <r>
    <s v="2022"/>
    <x v="0"/>
    <x v="0"/>
    <x v="0"/>
    <x v="4"/>
    <s v="2 - Poder Ejecutivo"/>
    <s v="0210 - MINISTERIO DE AGRICULTURA"/>
    <s v="2 - SERVICIOS ECONÓMICOS"/>
    <s v="2.2 - Agropecuaria, caza, pesca y silvicultura"/>
    <s v="2.2.01 - Agropecuaria"/>
    <s v="2.4 - TRANSFERENCIAS CORRIENTES"/>
    <s v="2.4.9 - TRANSFERENCIAS CORRIENTES A OTRAS INSTITUCIONES PÚBLICAS"/>
    <s v="N"/>
    <s v="00 - N/A"/>
    <s v="20 - FONDOS CON DESTINO ESPECÍFICO"/>
    <s v="(en blanco)"/>
    <s v="99 - MULTIPROVINCIAL"/>
    <n v="120000000"/>
    <n v="120000000"/>
    <n v="120000000"/>
  </r>
  <r>
    <s v="2022"/>
    <x v="0"/>
    <x v="0"/>
    <x v="0"/>
    <x v="4"/>
    <s v="2 - Poder Ejecutivo"/>
    <s v="0210 - MINISTERIO DE AGRICULTURA"/>
    <s v="2 - SERVICIOS ECONÓMICOS"/>
    <s v="2.2 - Agropecuaria, caza, pesca y silvicultura"/>
    <s v="2.2.01 - Agropecuaria"/>
    <s v="2.4 - TRANSFERENCIAS CORRIENTES"/>
    <s v="2.4.9 - TRANSFERENCIAS CORRIENTES A OTRAS INSTITUCIONES PÚBLICAS"/>
    <s v="N"/>
    <s v="00 - N/A"/>
    <s v="50 - CRÉDITO INTERNO"/>
    <s v="(en blanco)"/>
    <s v="99 - MULTIPROVINCIAL"/>
    <n v="0"/>
    <n v="500000000"/>
    <n v="500000000"/>
  </r>
  <r>
    <s v="2022"/>
    <x v="0"/>
    <x v="0"/>
    <x v="0"/>
    <x v="4"/>
    <s v="2 - Poder Ejecutivo"/>
    <s v="0210 - MINISTERIO DE AGRICULTURA"/>
    <s v="2 - SERVICIOS ECONÓMICOS"/>
    <s v="2.2 - Agropecuaria, caza, pesca y silvicultura"/>
    <s v="2.2.02 - Caza y pesca"/>
    <s v="2.4 - TRANSFERENCIAS CORRIENTES"/>
    <s v="2.4.2 - TRANSFERENCIAS CORRIENTES AL  GOBIERNO GENERAL NACIONAL"/>
    <s v="N"/>
    <s v="00 - N/A"/>
    <s v="10 - FONDO GENERAL"/>
    <s v="(en blanco)"/>
    <s v="99 - MULTIPROVINCIAL"/>
    <n v="118925000"/>
    <n v="123925000"/>
    <n v="123924998.95"/>
  </r>
  <r>
    <s v="2022"/>
    <x v="0"/>
    <x v="0"/>
    <x v="0"/>
    <x v="4"/>
    <s v="2 - Poder Ejecutivo"/>
    <s v="0210 - MINISTERIO DE AGRICULTURA"/>
    <s v="2 - SERVICIOS ECONÓMICOS"/>
    <s v="2.2 - Agropecuaria, caza, pesca y silvicultura"/>
    <s v="2.2.02 - Caza y pesca"/>
    <s v="2.4 - TRANSFERENCIAS CORRIENTES"/>
    <s v="2.4.2 - TRANSFERENCIAS CORRIENTES AL  GOBIERNO GENERAL NACIONAL"/>
    <s v="N"/>
    <s v="00 - N/A"/>
    <s v="50 - CRÉDITO INTERNO"/>
    <s v="(en blanco)"/>
    <s v="99 - MULTIPROVINCIAL"/>
    <n v="0"/>
    <n v="5000000"/>
    <n v="5000000"/>
  </r>
  <r>
    <s v="2022"/>
    <x v="0"/>
    <x v="0"/>
    <x v="0"/>
    <x v="4"/>
    <s v="2 - Poder Ejecutivo"/>
    <s v="0211 - MINISTERIO DE OBRAS PÚBLICAS Y COMUNICACIONES"/>
    <s v="1 - SERVICIOS  GENERALES"/>
    <s v="1.1 - Administración general"/>
    <s v="1.1.03 - Transferencias a instituciones públicas incluidos los gobiernos locales"/>
    <s v="2.4 - TRANSFERENCIAS CORRIENTES"/>
    <s v="2.4.3 - TRANSFERENCIAS CORRIENTES A GOBIERNOS GENERALES LOCALES"/>
    <s v="N"/>
    <s v="00 - N/A"/>
    <s v="20 - FONDOS CON DESTINO ESPECÍFICO"/>
    <s v="(en blanco)"/>
    <s v="99 - MULTIPROVINCIAL"/>
    <n v="0"/>
    <n v="2640050"/>
    <n v="2640049.0499999998"/>
  </r>
  <r>
    <s v="2022"/>
    <x v="0"/>
    <x v="0"/>
    <x v="0"/>
    <x v="4"/>
    <s v="2 - Poder Ejecutivo"/>
    <s v="0211 - MINISTERIO DE OBRAS PÚBLICAS Y COMUNICACIONES"/>
    <s v="2 - SERVICIOS ECONÓMICOS"/>
    <s v="2.6 - Transporte"/>
    <s v="2.6.01 - Transporte por carretera"/>
    <s v="2.4 - TRANSFERENCIAS CORRIENTES"/>
    <s v="2.4.1 - TRANSFERENCIAS CORRIENTES AL SECTOR PRIVADO"/>
    <s v="N"/>
    <s v="00 - N/A"/>
    <s v="10 - FONDO GENERAL"/>
    <s v="(en blanco)"/>
    <s v="99 - MULTIPROVINCIAL"/>
    <n v="4652595981"/>
    <n v="0"/>
    <n v="0"/>
  </r>
  <r>
    <s v="2022"/>
    <x v="0"/>
    <x v="0"/>
    <x v="0"/>
    <x v="4"/>
    <s v="2 - Poder Ejecutivo"/>
    <s v="0211 - MINISTERIO DE OBRAS PÚBLICAS Y COMUNICACIONES"/>
    <s v="2 - SERVICIOS ECONÓMICOS"/>
    <s v="2.6 - Transporte"/>
    <s v="2.6.01 - Transporte por carretera"/>
    <s v="2.4 - TRANSFERENCIAS CORRIENTES"/>
    <s v="2.4.2 - TRANSFERENCIAS CORRIENTES AL  GOBIERNO GENERAL NACIONAL"/>
    <s v="N"/>
    <s v="00 - N/A"/>
    <s v="10 - FONDO GENERAL"/>
    <s v="(en blanco)"/>
    <s v="99 - MULTIPROVINCIAL"/>
    <n v="750943180"/>
    <n v="758642830"/>
    <n v="758642830"/>
  </r>
  <r>
    <s v="2022"/>
    <x v="0"/>
    <x v="0"/>
    <x v="0"/>
    <x v="4"/>
    <s v="2 - Poder Ejecutivo"/>
    <s v="0211 - MINISTERIO DE OBRAS PÚBLICAS Y COMUNICACIONES"/>
    <s v="2 - SERVICIOS ECONÓMICOS"/>
    <s v="2.6 - Transporte"/>
    <s v="2.6.03 - Transporte por ferrocarril"/>
    <s v="2.4 - TRANSFERENCIAS CORRIENTES"/>
    <s v="2.4.1 - TRANSFERENCIAS CORRIENTES AL SECTOR PRIVADO"/>
    <s v="N"/>
    <s v="00 - N/A"/>
    <s v="10 - FONDO GENERAL"/>
    <s v="(en blanco)"/>
    <s v="99 - MULTIPROVINCIAL"/>
    <n v="2000000"/>
    <n v="500000"/>
    <n v="0"/>
  </r>
  <r>
    <s v="2022"/>
    <x v="0"/>
    <x v="0"/>
    <x v="0"/>
    <x v="4"/>
    <s v="2 - Poder Ejecutivo"/>
    <s v="0211 - MINISTERIO DE OBRAS PÚBLICAS Y COMUNICACIONES"/>
    <s v="2 - SERVICIOS ECONÓMICOS"/>
    <s v="2.6 - Transporte"/>
    <s v="2.6.03 - Transporte por ferrocarril"/>
    <s v="2.4 - TRANSFERENCIAS CORRIENTES"/>
    <s v="2.4.7 - TRANSFERENCIAS CORRIENTES AL SECTOR EXTERNO"/>
    <s v="N"/>
    <s v="00 - N/A"/>
    <s v="10 - FONDO GENERAL"/>
    <s v="(en blanco)"/>
    <s v="99 - MULTIPROVINCIAL"/>
    <n v="500000"/>
    <n v="500000"/>
    <n v="264975.59999999998"/>
  </r>
  <r>
    <s v="2022"/>
    <x v="0"/>
    <x v="0"/>
    <x v="0"/>
    <x v="4"/>
    <s v="2 - Poder Ejecutivo"/>
    <s v="0211 - MINISTERIO DE OBRAS PÚBLICAS Y COMUNICACIONES"/>
    <s v="2 - SERVICIOS ECONÓMICOS"/>
    <s v="2.7 - Comunicaciones"/>
    <s v="2.7.01 - Comunicaciones"/>
    <s v="2.4 - TRANSFERENCIAS CORRIENTES"/>
    <s v="2.4.4 - TRANSFERENCIAS CORRIENTES A EMPRESAS PÚBLICAS NO FINANCIERAS"/>
    <s v="N"/>
    <s v="00 - N/A"/>
    <s v="10 - FONDO GENERAL"/>
    <s v="(en blanco)"/>
    <s v="99 - MULTIPROVINCIAL"/>
    <n v="291908419"/>
    <n v="331681675"/>
    <n v="331642628.21000004"/>
  </r>
  <r>
    <s v="2022"/>
    <x v="0"/>
    <x v="0"/>
    <x v="0"/>
    <x v="4"/>
    <s v="2 - Poder Ejecutivo"/>
    <s v="0211 - MINISTERIO DE OBRAS PÚBLICAS Y COMUNICACIONES"/>
    <s v="2 - SERVICIOS ECONÓMICOS"/>
    <s v="2.7 - Comunicaciones"/>
    <s v="2.7.01 - Comunicaciones"/>
    <s v="2.4 - TRANSFERENCIAS CORRIENTES"/>
    <s v="2.4.4 - TRANSFERENCIAS CORRIENTES A EMPRESAS PÚBLICAS NO FINANCIERAS"/>
    <s v="N"/>
    <s v="00 - N/A"/>
    <s v="20 - FONDOS CON DESTINO ESPECÍFICO"/>
    <s v="(en blanco)"/>
    <s v="99 - MULTIPROVINCIAL"/>
    <n v="0"/>
    <n v="21000000"/>
    <n v="21000000"/>
  </r>
  <r>
    <s v="2022"/>
    <x v="0"/>
    <x v="0"/>
    <x v="0"/>
    <x v="4"/>
    <s v="2 - Poder Ejecutivo"/>
    <s v="0211 - MINISTERIO DE OBRAS PÚBLICAS Y COMUNICACIONES"/>
    <s v="2 - SERVICIOS ECONÓMICOS"/>
    <s v="2.7 - Comunicaciones"/>
    <s v="2.7.01 - Comunicaciones"/>
    <s v="2.4 - TRANSFERENCIAS CORRIENTES"/>
    <s v="2.4.7 - TRANSFERENCIAS CORRIENTES AL SECTOR EXTERNO"/>
    <s v="N"/>
    <s v="00 - N/A"/>
    <s v="10 - FONDO GENERAL"/>
    <s v="(en blanco)"/>
    <s v="99 - MULTIPROVINCIAL"/>
    <n v="2500000"/>
    <n v="2500000"/>
    <n v="2500000"/>
  </r>
  <r>
    <s v="2022"/>
    <x v="0"/>
    <x v="0"/>
    <x v="0"/>
    <x v="4"/>
    <s v="2 - Poder Ejecutivo"/>
    <s v="0211 - MINISTERIO DE OBRAS PÚBLICAS Y COMUNICACIONES"/>
    <s v="4 - SERVICIOS SOCIALES"/>
    <s v="4.3 - Actividades deportivas, recreativas, culturales y religiosas"/>
    <s v="4.3.02 - Servicios recreativos y deportivos"/>
    <s v="2.4 - TRANSFERENCIAS CORRIENTES"/>
    <s v="2.4.1 - TRANSFERENCIAS CORRIENTES AL SECTOR PRIVADO"/>
    <s v="N"/>
    <s v="00 - N/A"/>
    <s v="20 - FONDOS CON DESTINO ESPECÍFICO"/>
    <s v="(en blanco)"/>
    <s v="99 - MULTIPROVINCIAL"/>
    <n v="5000000"/>
    <n v="0"/>
    <n v="0"/>
  </r>
  <r>
    <s v="2022"/>
    <x v="0"/>
    <x v="0"/>
    <x v="0"/>
    <x v="4"/>
    <s v="2 - Poder Ejecutivo"/>
    <s v="0211 - MINISTERIO DE OBRAS PÚBLICAS Y COMUNICACIONES"/>
    <s v="4 - SERVICIOS SOCIALES"/>
    <s v="4.5 - Protección social"/>
    <s v="4.5.07 - Vivienda social"/>
    <s v="2.4 - TRANSFERENCIAS CORRIENTES"/>
    <s v="2.4.1 - TRANSFERENCIAS CORRIENTES AL SECTOR PRIVADO"/>
    <s v="N"/>
    <s v="00 - N/A"/>
    <s v="10 - FONDO GENERAL"/>
    <s v="(en blanco)"/>
    <s v="99 - MULTIPROVINCIAL"/>
    <n v="1766206"/>
    <n v="1766206"/>
    <n v="1766206"/>
  </r>
  <r>
    <s v="2022"/>
    <x v="0"/>
    <x v="0"/>
    <x v="0"/>
    <x v="4"/>
    <s v="2 - Poder Ejecutivo"/>
    <s v="0211 - MINISTERIO DE OBRAS PÚBLICAS Y COMUNICACIONES"/>
    <s v="4 - SERVICIOS SOCIALES"/>
    <s v="4.5 - Protección social"/>
    <s v="4.5.10 - Asistencia social"/>
    <s v="2.4 - TRANSFERENCIAS CORRIENTES"/>
    <s v="2.4.1 - TRANSFERENCIAS CORRIENTES AL SECTOR PRIVADO"/>
    <s v="N"/>
    <s v="00 - N/A"/>
    <s v="20 - FONDOS CON DESTINO ESPECÍFICO"/>
    <s v="(en blanco)"/>
    <s v="99 - MULTIPROVINCIAL"/>
    <n v="5000000"/>
    <n v="200000"/>
    <n v="113547"/>
  </r>
  <r>
    <s v="2022"/>
    <x v="0"/>
    <x v="0"/>
    <x v="0"/>
    <x v="4"/>
    <s v="2 - Poder Ejecutivo"/>
    <s v="0211 - MINISTERIO DE OBRAS PÚBLICAS Y COMUNICACIONES"/>
    <s v="4 - SERVICIOS SOCIALES"/>
    <s v="4.5 - Protección social"/>
    <s v="4.5.10 - Asistencia social"/>
    <s v="2.4 - TRANSFERENCIAS CORRIENTES"/>
    <s v="2.4.2 - TRANSFERENCIAS CORRIENTES AL  GOBIERNO GENERAL NACIONAL"/>
    <s v="N"/>
    <s v="00 - N/A"/>
    <s v="10 - FONDO GENERAL"/>
    <s v="(en blanco)"/>
    <s v="99 - MULTIPROVINCIAL"/>
    <n v="294346590"/>
    <n v="294346590"/>
    <n v="294346589.37999994"/>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s v="N"/>
    <s v="00 - N/A"/>
    <s v="10 - FONDO GENERAL"/>
    <s v="(en blanco)"/>
    <s v="99 - MULTIPROVINCIAL"/>
    <n v="96155329"/>
    <n v="101271095.03"/>
    <n v="74407681.280000016"/>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s v="N"/>
    <s v="00 - N/A"/>
    <s v="20 - FONDOS CON DESTINO ESPECÍFICO"/>
    <s v="(en blanco)"/>
    <s v="99 - MULTIPROVINCIAL"/>
    <n v="7700000"/>
    <n v="170996534"/>
    <n v="125281700.25"/>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s v="S"/>
    <s v="00 - N/A"/>
    <s v="70 - DONACION EXTERNA"/>
    <s v="(en blanco)"/>
    <s v="05 - DAJABON"/>
    <n v="58411853"/>
    <n v="58411853"/>
    <n v="0"/>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s v="N"/>
    <s v="00 - N/A"/>
    <s v="10 - FONDO GENERAL"/>
    <s v="(en blanco)"/>
    <s v="99 - MULTIPROVINCIAL"/>
    <n v="1401799476"/>
    <n v="1414799476"/>
    <n v="1413596485.9699993"/>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s v="N"/>
    <s v="00 - N/A"/>
    <s v="10 - FONDO GENERAL"/>
    <s v="(en blanco)"/>
    <s v="99 - MULTIPROVINCIAL"/>
    <n v="799124606"/>
    <n v="877734606"/>
    <n v="877484606.00000012"/>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s v="N"/>
    <s v="00 - N/A"/>
    <s v="20 - FONDOS CON DESTINO ESPECÍFICO"/>
    <s v="(en blanco)"/>
    <s v="99 - MULTIPROVINCIAL"/>
    <n v="28951097"/>
    <n v="48539945"/>
    <n v="0"/>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7 - TRANSFERENCIAS CORRIENTES AL SECTOR EXTERNO"/>
    <s v="N"/>
    <s v="00 - N/A"/>
    <s v="10 - FONDO GENERAL"/>
    <s v="(en blanco)"/>
    <s v="99 - MULTIPROVINCIAL"/>
    <n v="29340891"/>
    <n v="28444891"/>
    <n v="19216912.879999999"/>
  </r>
  <r>
    <s v="2022"/>
    <x v="0"/>
    <x v="0"/>
    <x v="0"/>
    <x v="4"/>
    <s v="2 - Poder Ejecutivo"/>
    <s v="0213 - MINISTERIO DE TURISMO"/>
    <s v="2 - SERVICIOS ECONÓMICOS"/>
    <s v="2.9 - Otros servicios económicos"/>
    <s v="2.9.03 - Turismo"/>
    <s v="2.4 - TRANSFERENCIAS CORRIENTES"/>
    <s v="2.4.1 - TRANSFERENCIAS CORRIENTES AL SECTOR PRIVADO"/>
    <s v="N"/>
    <s v="00 - N/A"/>
    <s v="10 - FONDO GENERAL"/>
    <s v="(en blanco)"/>
    <s v="99 - MULTIPROVINCIAL"/>
    <n v="20408200"/>
    <n v="32230200"/>
    <n v="29594432.939999998"/>
  </r>
  <r>
    <s v="2022"/>
    <x v="0"/>
    <x v="0"/>
    <x v="0"/>
    <x v="4"/>
    <s v="2 - Poder Ejecutivo"/>
    <s v="0213 - MINISTERIO DE TURISMO"/>
    <s v="2 - SERVICIOS ECONÓMICOS"/>
    <s v="2.9 - Otros servicios económicos"/>
    <s v="2.9.03 - Turismo"/>
    <s v="2.4 - TRANSFERENCIAS CORRIENTES"/>
    <s v="2.4.3 - TRANSFERENCIAS CORRIENTES A GOBIERNOS GENERALES LOCALES"/>
    <s v="N"/>
    <s v="00 - N/A"/>
    <s v="10 - FONDO GENERAL"/>
    <s v="(en blanco)"/>
    <s v="99 - MULTIPROVINCIAL"/>
    <n v="0"/>
    <n v="1000000"/>
    <n v="1000000"/>
  </r>
  <r>
    <s v="2022"/>
    <x v="0"/>
    <x v="0"/>
    <x v="0"/>
    <x v="4"/>
    <s v="2 - Poder Ejecutivo"/>
    <s v="0213 - MINISTERIO DE TURISMO"/>
    <s v="2 - SERVICIOS ECONÓMICOS"/>
    <s v="2.9 - Otros servicios económicos"/>
    <s v="2.9.03 - Turismo"/>
    <s v="2.4 - TRANSFERENCIAS CORRIENTES"/>
    <s v="2.4.7 - TRANSFERENCIAS CORRIENTES AL SECTOR EXTERNO"/>
    <s v="N"/>
    <s v="00 - N/A"/>
    <s v="10 - FONDO GENERAL"/>
    <s v="(en blanco)"/>
    <s v="99 - MULTIPROVINCIAL"/>
    <n v="7500000"/>
    <n v="12000000"/>
    <n v="11552496.859999999"/>
  </r>
  <r>
    <s v="2022"/>
    <x v="0"/>
    <x v="0"/>
    <x v="0"/>
    <x v="4"/>
    <s v="2 - Poder Ejecutivo"/>
    <s v="0213 - MINISTERIO DE TURISMO"/>
    <s v="2 - SERVICIOS ECONÓMICOS"/>
    <s v="2.9 - Otros servicios económicos"/>
    <s v="2.9.03 - Turismo"/>
    <s v="2.4 - TRANSFERENCIAS CORRIENTES"/>
    <s v="2.4.9 - TRANSFERENCIAS CORRIENTES A OTRAS INSTITUCIONES PÚBLICAS"/>
    <s v="N"/>
    <s v="00 - N/A"/>
    <s v="10 - FONDO GENERAL"/>
    <s v="(en blanco)"/>
    <s v="99 - MULTIPROVINCIAL"/>
    <n v="55000000"/>
    <n v="85428000"/>
    <n v="61547079.199999996"/>
  </r>
  <r>
    <s v="2022"/>
    <x v="0"/>
    <x v="0"/>
    <x v="0"/>
    <x v="4"/>
    <s v="2 - Poder Ejecutivo"/>
    <s v="0214 - PROCURADURÍA GENERAL DE LA REPÚBLICA"/>
    <s v="1 - SERVICIOS  GENERALES"/>
    <s v="1.4 - Justicia, orden público y seguridad"/>
    <s v="1.4.03 - Administración y servicios de justicia"/>
    <s v="2.4 - TRANSFERENCIAS CORRIENTES"/>
    <s v="2.4.1 - TRANSFERENCIAS CORRIENTES AL SECTOR PRIVADO"/>
    <s v="N"/>
    <s v="00 - N/A"/>
    <s v="20 - FONDOS CON DESTINO ESPECÍFICO"/>
    <s v="(en blanco)"/>
    <s v="99 - MULTIPROVINCIAL"/>
    <n v="29195021"/>
    <n v="29195021"/>
    <n v="29195021.000000004"/>
  </r>
  <r>
    <s v="2022"/>
    <x v="0"/>
    <x v="0"/>
    <x v="0"/>
    <x v="4"/>
    <s v="2 - Poder Ejecutivo"/>
    <s v="0214 - PROCURADURÍA GENERAL DE LA REPÚBLICA"/>
    <s v="1 - SERVICIOS  GENERALES"/>
    <s v="1.4 - Justicia, orden público y seguridad"/>
    <s v="1.4.04 - Prisiones"/>
    <s v="2.4 - TRANSFERENCIAS CORRIENTES"/>
    <s v="2.4.9 - TRANSFERENCIAS CORRIENTES A OTRAS INSTITUCIONES PÚBLICAS"/>
    <s v="N"/>
    <s v="00 - N/A"/>
    <s v="10 - FONDO GENERAL"/>
    <s v="(en blanco)"/>
    <s v="99 - MULTIPROVINCIAL"/>
    <n v="7934088"/>
    <n v="0"/>
    <n v="0"/>
  </r>
  <r>
    <s v="2022"/>
    <x v="0"/>
    <x v="0"/>
    <x v="0"/>
    <x v="4"/>
    <s v="2 - Poder Ejecutivo"/>
    <s v="0215 - MINISTERIO DE LA MUJER"/>
    <s v="4 - SERVICIOS SOCIALES"/>
    <s v="4.5 - Protección social"/>
    <s v="4.5.08 - Equidad de género"/>
    <s v="2.4 - TRANSFERENCIAS CORRIENTES"/>
    <s v="2.4.1 - TRANSFERENCIAS CORRIENTES AL SECTOR PRIVADO"/>
    <s v="N"/>
    <s v="00 - N/A"/>
    <s v="10 - FONDO GENERAL"/>
    <s v="(en blanco)"/>
    <s v="99 - MULTIPROVINCIAL"/>
    <n v="0"/>
    <n v="27594000"/>
    <n v="26318087.850000001"/>
  </r>
  <r>
    <s v="2022"/>
    <x v="0"/>
    <x v="0"/>
    <x v="0"/>
    <x v="4"/>
    <s v="2 - Poder Ejecutivo"/>
    <s v="0215 - MINISTERIO DE LA MUJER"/>
    <s v="4 - SERVICIOS SOCIALES"/>
    <s v="4.5 - Protección social"/>
    <s v="4.5.99 - Planificación, gestión y supervisión de la protección social"/>
    <s v="2.4 - TRANSFERENCIAS CORRIENTES"/>
    <s v="2.4.1 - TRANSFERENCIAS CORRIENTES AL SECTOR PRIVADO"/>
    <s v="N"/>
    <s v="00 - N/A"/>
    <s v="10 - FONDO GENERAL"/>
    <s v="(en blanco)"/>
    <s v="99 - MULTIPROVINCIAL"/>
    <n v="75199235"/>
    <n v="75649235"/>
    <n v="75629147.860000029"/>
  </r>
  <r>
    <s v="2022"/>
    <x v="0"/>
    <x v="0"/>
    <x v="0"/>
    <x v="4"/>
    <s v="2 - Poder Ejecutivo"/>
    <s v="0215 - MINISTERIO DE LA MUJER"/>
    <s v="4 - SERVICIOS SOCIALES"/>
    <s v="4.5 - Protección social"/>
    <s v="4.5.99 - Planificación, gestión y supervisión de la protección social"/>
    <s v="2.4 - TRANSFERENCIAS CORRIENTES"/>
    <s v="2.4.2 - TRANSFERENCIAS CORRIENTES AL  GOBIERNO GENERAL NACIONAL"/>
    <s v="N"/>
    <s v="00 - N/A"/>
    <s v="10 - FONDO GENERAL"/>
    <s v="(en blanco)"/>
    <s v="99 - MULTIPROVINCIAL"/>
    <n v="0"/>
    <n v="0"/>
    <n v="0"/>
  </r>
  <r>
    <s v="2022"/>
    <x v="0"/>
    <x v="0"/>
    <x v="0"/>
    <x v="4"/>
    <s v="2 - Poder Ejecutivo"/>
    <s v="0215 - MINISTERIO DE LA MUJER"/>
    <s v="4 - SERVICIOS SOCIALES"/>
    <s v="4.5 - Protección social"/>
    <s v="4.5.99 - Planificación, gestión y supervisión de la protección social"/>
    <s v="2.4 - TRANSFERENCIAS CORRIENTES"/>
    <s v="2.4.7 - TRANSFERENCIAS CORRIENTES AL SECTOR EXTERNO"/>
    <s v="N"/>
    <s v="00 - N/A"/>
    <s v="10 - FONDO GENERAL"/>
    <s v="(en blanco)"/>
    <s v="99 - MULTIPROVINCIAL"/>
    <n v="1200000"/>
    <n v="2304000"/>
    <n v="1916339.5"/>
  </r>
  <r>
    <s v="2022"/>
    <x v="0"/>
    <x v="0"/>
    <x v="0"/>
    <x v="4"/>
    <s v="2 - Poder Ejecutivo"/>
    <s v="0215 - MINISTERIO DE LA MUJER"/>
    <s v="4 - SERVICIOS SOCIALES"/>
    <s v="4.5 - Protección social"/>
    <s v="4.5.99 - Planificación, gestión y supervisión de la protección social"/>
    <s v="2.4 - TRANSFERENCIAS CORRIENTES"/>
    <s v="2.4.9 - TRANSFERENCIAS CORRIENTES A OTRAS INSTITUCIONES PÚBLICAS"/>
    <s v="N"/>
    <s v="00 - N/A"/>
    <s v="10 - FONDO GENERAL"/>
    <s v="(en blanco)"/>
    <s v="99 - MULTIPROVINCIAL"/>
    <n v="370940012"/>
    <n v="370940012"/>
    <n v="370940012"/>
  </r>
  <r>
    <s v="2022"/>
    <x v="0"/>
    <x v="0"/>
    <x v="0"/>
    <x v="4"/>
    <s v="2 - Poder Ejecutivo"/>
    <s v="0215 - MINISTERIO DE LA MUJER"/>
    <s v="4 - SERVICIOS SOCIALES"/>
    <s v="4.5 - Protección social"/>
    <s v="4.5.99 - Planificación, gestión y supervisión de la protección social"/>
    <s v="2.4 - TRANSFERENCIAS CORRIENTES"/>
    <s v="2.4.9 - TRANSFERENCIAS CORRIENTES A OTRAS INSTITUCIONES PÚBLICAS"/>
    <s v="N"/>
    <s v="00 - N/A"/>
    <s v="20 - FONDOS CON DESTINO ESPECÍFICO"/>
    <s v="(en blanco)"/>
    <s v="99 - MULTIPROVINCIAL"/>
    <n v="2087900"/>
    <n v="2087900"/>
    <n v="2087900"/>
  </r>
  <r>
    <s v="2022"/>
    <x v="0"/>
    <x v="0"/>
    <x v="0"/>
    <x v="4"/>
    <s v="2 - Poder Ejecutivo"/>
    <s v="0215 - MINISTERIO DE LA MUJER"/>
    <s v="4 - SERVICIOS SOCIALES"/>
    <s v="4.5 - Protección social"/>
    <s v="4.5.98 - Investigación y desarrollo relacionado con la protección social"/>
    <s v="2.4 - TRANSFERENCIAS CORRIENTES"/>
    <s v="2.4.1 - TRANSFERENCIAS CORRIENTES AL SECTOR PRIVADO"/>
    <s v="N"/>
    <s v="00 - N/A"/>
    <s v="10 - FONDO GENERAL"/>
    <s v="(en blanco)"/>
    <s v="99 - MULTIPROVINCIAL"/>
    <n v="0"/>
    <n v="6500000"/>
    <n v="6500000"/>
  </r>
  <r>
    <s v="2022"/>
    <x v="0"/>
    <x v="0"/>
    <x v="0"/>
    <x v="4"/>
    <s v="2 - Poder Ejecutivo"/>
    <s v="0216 - MINISTERIO DE CULTURA"/>
    <s v="4 - SERVICIOS SOCIALES"/>
    <s v="4.3 - Actividades deportivas, recreativas, culturales y religiosas"/>
    <s v="4.3.03 - Servicios culturales"/>
    <s v="2.4 - TRANSFERENCIAS CORRIENTES"/>
    <s v="2.4.1 - TRANSFERENCIAS CORRIENTES AL SECTOR PRIVADO"/>
    <s v="N"/>
    <s v="00 - Dirección y coordinación de servicios bibliotecarios a los productos 02, 06 y 07"/>
    <s v="10 - FONDO GENERAL"/>
    <s v="(en blanco)"/>
    <s v="99 - MULTIPROVINCIAL"/>
    <n v="1000000"/>
    <n v="1030000"/>
    <n v="1030000"/>
  </r>
  <r>
    <s v="2022"/>
    <x v="0"/>
    <x v="0"/>
    <x v="0"/>
    <x v="4"/>
    <s v="2 - Poder Ejecutivo"/>
    <s v="0216 - MINISTERIO DE CULTURA"/>
    <s v="4 - SERVICIOS SOCIALES"/>
    <s v="4.3 - Actividades deportivas, recreativas, culturales y religiosas"/>
    <s v="4.3.03 - Servicios culturales"/>
    <s v="2.4 - TRANSFERENCIAS CORRIENTES"/>
    <s v="2.4.1 - TRANSFERENCIAS CORRIENTES AL SECTOR PRIVADO"/>
    <s v="N"/>
    <s v="00 - N/A"/>
    <s v="10 - FONDO GENERAL"/>
    <s v="(en blanco)"/>
    <s v="99 - MULTIPROVINCIAL"/>
    <n v="80251097"/>
    <n v="124947309"/>
    <n v="113540040.28"/>
  </r>
  <r>
    <s v="2022"/>
    <x v="0"/>
    <x v="0"/>
    <x v="0"/>
    <x v="4"/>
    <s v="2 - Poder Ejecutivo"/>
    <s v="0216 - MINISTERIO DE CULTURA"/>
    <s v="4 - SERVICIOS SOCIALES"/>
    <s v="4.3 - Actividades deportivas, recreativas, culturales y religiosas"/>
    <s v="4.3.03 - Servicios culturales"/>
    <s v="2.4 - TRANSFERENCIAS CORRIENTES"/>
    <s v="2.4.2 - TRANSFERENCIAS CORRIENTES AL  GOBIERNO GENERAL NACIONAL"/>
    <s v="N"/>
    <s v="00 - N/A"/>
    <s v="10 - FONDO GENERAL"/>
    <s v="(en blanco)"/>
    <s v="99 - MULTIPROVINCIAL"/>
    <n v="409808934"/>
    <n v="409808934"/>
    <n v="409808933.51000011"/>
  </r>
  <r>
    <s v="2022"/>
    <x v="0"/>
    <x v="0"/>
    <x v="0"/>
    <x v="4"/>
    <s v="2 - Poder Ejecutivo"/>
    <s v="0216 - MINISTERIO DE CULTURA"/>
    <s v="4 - SERVICIOS SOCIALES"/>
    <s v="4.3 - Actividades deportivas, recreativas, culturales y religiosas"/>
    <s v="4.3.03 - Servicios culturales"/>
    <s v="2.4 - TRANSFERENCIAS CORRIENTES"/>
    <s v="2.4.4 - TRANSFERENCIAS CORRIENTES A EMPRESAS PÚBLICAS NO FINANCIERAS"/>
    <s v="N"/>
    <s v="00 - N/A"/>
    <s v="10 - FONDO GENERAL"/>
    <s v="(en blanco)"/>
    <s v="99 - MULTIPROVINCIAL"/>
    <n v="109657636"/>
    <n v="195336868"/>
    <n v="195336868.00000006"/>
  </r>
  <r>
    <s v="2022"/>
    <x v="0"/>
    <x v="0"/>
    <x v="0"/>
    <x v="4"/>
    <s v="2 - Poder Ejecutivo"/>
    <s v="0216 - MINISTERIO DE CULTURA"/>
    <s v="4 - SERVICIOS SOCIALES"/>
    <s v="4.3 - Actividades deportivas, recreativas, culturales y religiosas"/>
    <s v="4.3.03 - Servicios culturales"/>
    <s v="2.4 - TRANSFERENCIAS CORRIENTES"/>
    <s v="2.4.7 - TRANSFERENCIAS CORRIENTES AL SECTOR EXTERNO"/>
    <s v="N"/>
    <s v="00 - Dirección y coordinación de servicios bibliotecarios a los productos 02, 06 y 07"/>
    <s v="10 - FONDO GENERAL"/>
    <s v="(en blanco)"/>
    <s v="99 - MULTIPROVINCIAL"/>
    <n v="355000"/>
    <n v="187000"/>
    <n v="0"/>
  </r>
  <r>
    <s v="2022"/>
    <x v="0"/>
    <x v="0"/>
    <x v="0"/>
    <x v="4"/>
    <s v="2 - Poder Ejecutivo"/>
    <s v="0216 - MINISTERIO DE CULTURA"/>
    <s v="4 - SERVICIOS SOCIALES"/>
    <s v="4.3 - Actividades deportivas, recreativas, culturales y religiosas"/>
    <s v="4.3.03 - Servicios culturales"/>
    <s v="2.4 - TRANSFERENCIAS CORRIENTES"/>
    <s v="2.4.7 - TRANSFERENCIAS CORRIENTES AL SECTOR EXTERNO"/>
    <s v="N"/>
    <s v="00 - N/A"/>
    <s v="10 - FONDO GENERAL"/>
    <s v="(en blanco)"/>
    <s v="99 - MULTIPROVINCIAL"/>
    <n v="11641832"/>
    <n v="11903830.939999999"/>
    <n v="11903829.74"/>
  </r>
  <r>
    <s v="2022"/>
    <x v="0"/>
    <x v="0"/>
    <x v="0"/>
    <x v="4"/>
    <s v="2 - Poder Ejecutivo"/>
    <s v="0216 - MINISTERIO DE CULTURA"/>
    <s v="4 - SERVICIOS SOCIALES"/>
    <s v="4.3 - Actividades deportivas, recreativas, culturales y religiosas"/>
    <s v="4.3.03 - Servicios culturales"/>
    <s v="2.4 - TRANSFERENCIAS CORRIENTES"/>
    <s v="2.4.9 - TRANSFERENCIAS CORRIENTES A OTRAS INSTITUCIONES PÚBLICAS"/>
    <s v="N"/>
    <s v="00 - N/A"/>
    <s v="10 - FONDO GENERAL"/>
    <s v="(en blanco)"/>
    <s v="99 - MULTIPROVINCIAL"/>
    <n v="295211149"/>
    <n v="295711149"/>
    <n v="295211148.20999998"/>
  </r>
  <r>
    <s v="2022"/>
    <x v="0"/>
    <x v="0"/>
    <x v="0"/>
    <x v="4"/>
    <s v="2 - Poder Ejecutivo"/>
    <s v="0217 - MINISTERIO DE LA JUVENTUD"/>
    <s v="4 - SERVICIOS SOCIALES"/>
    <s v="4.5 - Protección social"/>
    <s v="4.5.09 - Juventud"/>
    <s v="2.4 - TRANSFERENCIAS CORRIENTES"/>
    <s v="2.4.1 - TRANSFERENCIAS CORRIENTES AL SECTOR PRIVADO"/>
    <s v="N"/>
    <s v="00 - N/A"/>
    <s v="10 - FONDO GENERAL"/>
    <s v="(en blanco)"/>
    <s v="99 - MULTIPROVINCIAL"/>
    <n v="322213421"/>
    <n v="306951695.46000004"/>
    <n v="256213302.27000001"/>
  </r>
  <r>
    <s v="2022"/>
    <x v="0"/>
    <x v="0"/>
    <x v="0"/>
    <x v="4"/>
    <s v="2 - Poder Ejecutivo"/>
    <s v="0217 - MINISTERIO DE LA JUVENTUD"/>
    <s v="4 - SERVICIOS SOCIALES"/>
    <s v="4.5 - Protección social"/>
    <s v="4.5.09 - Juventud"/>
    <s v="2.4 - TRANSFERENCIAS CORRIENTES"/>
    <s v="2.4.7 - TRANSFERENCIAS CORRIENTES AL SECTOR EXTERNO"/>
    <s v="N"/>
    <s v="00 - N/A"/>
    <s v="10 - FONDO GENERAL"/>
    <s v="(en blanco)"/>
    <s v="99 - MULTIPROVINCIAL"/>
    <n v="1521346"/>
    <n v="0"/>
    <n v="0"/>
  </r>
  <r>
    <s v="2022"/>
    <x v="0"/>
    <x v="0"/>
    <x v="0"/>
    <x v="4"/>
    <s v="2 - Poder Ejecutivo"/>
    <s v="0218 - MINISTERIO DE MEDIO AMBIENTE Y RECURSOS NATURALES"/>
    <s v="2 - SERVICIOS ECONÓMICOS"/>
    <s v="2.3 - Riego"/>
    <s v="2.3.01 - Riego"/>
    <s v="2.4 - TRANSFERENCIAS CORRIENTES"/>
    <s v="2.4.2 - TRANSFERENCIAS CORRIENTES AL  GOBIERNO GENERAL NACIONAL"/>
    <s v="N"/>
    <s v="00 - N/A"/>
    <s v="10 - FONDO GENERAL"/>
    <s v="(en blanco)"/>
    <s v="99 - MULTIPROVINCIAL"/>
    <n v="2359728657"/>
    <n v="2359728657"/>
    <n v="2359728657"/>
  </r>
  <r>
    <s v="2022"/>
    <x v="0"/>
    <x v="0"/>
    <x v="0"/>
    <x v="4"/>
    <s v="2 - Poder Ejecutivo"/>
    <s v="0218 - MINISTERIO DE MEDIO AMBIENTE Y RECURSOS NATURALES"/>
    <s v="3 - PROTECCIÓN DEL MEDIO AMBIENTE"/>
    <s v="3.1 - Protección del aire, agua y suelo"/>
    <s v="3.1.01 - Reducción de la contaminación"/>
    <s v="2.4 - TRANSFERENCIAS CORRIENTES"/>
    <s v="2.4.1 - TRANSFERENCIAS CORRIENTES AL SECTOR PRIVADO"/>
    <s v="N"/>
    <s v="00 - N/A"/>
    <s v="10 - FONDO GENERAL"/>
    <s v="(en blanco)"/>
    <s v="99 - MULTIPROVINCIAL"/>
    <n v="169760946"/>
    <n v="219869399"/>
    <n v="219261193.95000008"/>
  </r>
  <r>
    <s v="2022"/>
    <x v="0"/>
    <x v="0"/>
    <x v="0"/>
    <x v="4"/>
    <s v="2 - Poder Ejecutivo"/>
    <s v="0218 - MINISTERIO DE MEDIO AMBIENTE Y RECURSOS NATURALES"/>
    <s v="3 - PROTECCIÓN DEL MEDIO AMBIENTE"/>
    <s v="3.1 - Protección del aire, agua y suelo"/>
    <s v="3.1.01 - Reducción de la contaminación"/>
    <s v="2.4 - TRANSFERENCIAS CORRIENTES"/>
    <s v="2.4.1 - TRANSFERENCIAS CORRIENTES AL SECTOR PRIVADO"/>
    <s v="N"/>
    <s v="00 - N/A"/>
    <s v="20 - FONDOS CON DESTINO ESPECÍFICO"/>
    <s v="(en blanco)"/>
    <s v="99 - MULTIPROVINCIAL"/>
    <n v="0"/>
    <n v="104847353"/>
    <n v="104111328.31999999"/>
  </r>
  <r>
    <s v="2022"/>
    <x v="0"/>
    <x v="0"/>
    <x v="0"/>
    <x v="4"/>
    <s v="2 - Poder Ejecutivo"/>
    <s v="0218 - MINISTERIO DE MEDIO AMBIENTE Y RECURSOS NATURALES"/>
    <s v="3 - PROTECCIÓN DEL MEDIO AMBIENTE"/>
    <s v="3.1 - Protección del aire, agua y suelo"/>
    <s v="3.1.01 - Reducción de la contaminación"/>
    <s v="2.4 - TRANSFERENCIAS CORRIENTES"/>
    <s v="2.4.2 - TRANSFERENCIAS CORRIENTES AL  GOBIERNO GENERAL NACIONAL"/>
    <s v="N"/>
    <s v="00 - N/A"/>
    <s v="10 - FONDO GENERAL"/>
    <s v="(en blanco)"/>
    <s v="99 - MULTIPROVINCIAL"/>
    <n v="17000000"/>
    <n v="25000000"/>
    <n v="24999999.920000002"/>
  </r>
  <r>
    <s v="2022"/>
    <x v="0"/>
    <x v="0"/>
    <x v="0"/>
    <x v="4"/>
    <s v="2 - Poder Ejecutivo"/>
    <s v="0218 - MINISTERIO DE MEDIO AMBIENTE Y RECURSOS NATURALES"/>
    <s v="3 - PROTECCIÓN DEL MEDIO AMBIENTE"/>
    <s v="3.1 - Protección del aire, agua y suelo"/>
    <s v="3.1.01 - Reducción de la contaminación"/>
    <s v="2.4 - TRANSFERENCIAS CORRIENTES"/>
    <s v="2.4.7 - TRANSFERENCIAS CORRIENTES AL SECTOR EXTERNO"/>
    <s v="N"/>
    <s v="00 - N/A"/>
    <s v="10 - FONDO GENERAL"/>
    <s v="(en blanco)"/>
    <s v="99 - MULTIPROVINCIAL"/>
    <n v="8093430"/>
    <n v="18744597"/>
    <n v="18744539.409999996"/>
  </r>
  <r>
    <s v="2022"/>
    <x v="0"/>
    <x v="0"/>
    <x v="0"/>
    <x v="4"/>
    <s v="2 - Poder Ejecutivo"/>
    <s v="0218 - MINISTERIO DE MEDIO AMBIENTE Y RECURSOS NATURALES"/>
    <s v="3 - PROTECCIÓN DEL MEDIO AMBIENTE"/>
    <s v="3.2 - Protección de la biodiversidad y ordenación de desechos"/>
    <s v="3.2.01 - Protección de biodiversidad y el paisaje"/>
    <s v="2.4 - TRANSFERENCIAS CORRIENTES"/>
    <s v="2.4.2 - TRANSFERENCIAS CORRIENTES AL  GOBIERNO GENERAL NACIONAL"/>
    <s v="N"/>
    <s v="00 - N/A"/>
    <s v="10 - FONDO GENERAL"/>
    <s v="(en blanco)"/>
    <s v="99 - MULTIPROVINCIAL"/>
    <n v="336000000"/>
    <n v="336000000"/>
    <n v="335999996.71999991"/>
  </r>
  <r>
    <s v="2022"/>
    <x v="0"/>
    <x v="0"/>
    <x v="0"/>
    <x v="4"/>
    <s v="2 - Poder Ejecutivo"/>
    <s v="0218 - MINISTERIO DE MEDIO AMBIENTE Y RECURSOS NATURALES"/>
    <s v="3 - PROTECCIÓN DEL MEDIO AMBIENTE"/>
    <s v="3.2 - Protección de la biodiversidad y ordenación de desechos"/>
    <s v="3.2.01 - Protección de biodiversidad y el paisaje"/>
    <s v="2.4 - TRANSFERENCIAS CORRIENTES"/>
    <s v="2.4.9 - TRANSFERENCIAS CORRIENTES A OTRAS INSTITUCIONES PÚBLICAS"/>
    <s v="N"/>
    <s v="00 - N/A"/>
    <s v="10 - FONDO GENERAL"/>
    <s v="(en blanco)"/>
    <s v="99 - MULTIPROVINCIAL"/>
    <n v="102943080"/>
    <n v="105157369"/>
    <n v="102931723"/>
  </r>
  <r>
    <s v="2022"/>
    <x v="0"/>
    <x v="0"/>
    <x v="0"/>
    <x v="4"/>
    <s v="2 - Poder Ejecutivo"/>
    <s v="0218 - MINISTERIO DE MEDIO AMBIENTE Y RECURSOS NATURALES"/>
    <s v="4 - SERVICIOS SOCIALES"/>
    <s v="4.4 - Educación"/>
    <s v="4.4.99 - Planificación, gestión y supervisión de la educación"/>
    <s v="2.4 - TRANSFERENCIAS CORRIENTES"/>
    <s v="2.4.1 - TRANSFERENCIAS CORRIENTES AL SECTOR PRIVADO"/>
    <s v="N"/>
    <s v="00 - N/A"/>
    <s v="10 - FONDO GENERAL"/>
    <s v="(en blanco)"/>
    <s v="99 - MULTIPROVINCIAL"/>
    <n v="1389091"/>
    <n v="1389091"/>
    <n v="23000"/>
  </r>
  <r>
    <s v="2022"/>
    <x v="0"/>
    <x v="0"/>
    <x v="0"/>
    <x v="4"/>
    <s v="2 - Poder Ejecutivo"/>
    <s v="0218 - MINISTERIO DE MEDIO AMBIENTE Y RECURSOS NATURALES"/>
    <s v="4 - SERVICIOS SOCIALES"/>
    <s v="4.5 - Protección social"/>
    <s v="4.5.10 - Asistencia social"/>
    <s v="2.4 - TRANSFERENCIAS CORRIENTES"/>
    <s v="2.4.1 - TRANSFERENCIAS CORRIENTES AL SECTOR PRIVADO"/>
    <s v="N"/>
    <s v="00 - N/A"/>
    <s v="10 - FONDO GENERAL"/>
    <s v="(en blanco)"/>
    <s v="99 - MULTIPROVINCIAL"/>
    <n v="9637300"/>
    <n v="5836161"/>
    <n v="458434.7"/>
  </r>
  <r>
    <s v="2022"/>
    <x v="0"/>
    <x v="0"/>
    <x v="0"/>
    <x v="4"/>
    <s v="2 - Poder Ejecutivo"/>
    <s v="0219 - MINISTERIO DE EDUCACIÓN SUPERIOR CIENCIA Y TECNOLOGÍA"/>
    <s v="4 - SERVICIOS SOCIALES"/>
    <s v="4.4 - Educación"/>
    <s v="4.4.04 - Educación superior"/>
    <s v="2.4 - TRANSFERENCIAS CORRIENTES"/>
    <s v="2.4.1 - TRANSFERENCIAS CORRIENTES AL SECTOR PRIVADO"/>
    <s v="N"/>
    <s v="00 - N/A"/>
    <s v="10 - FONDO GENERAL"/>
    <s v="(en blanco)"/>
    <s v="99 - MULTIPROVINCIAL"/>
    <n v="2573793074"/>
    <n v="3144349827.4899998"/>
    <n v="2900612246.4399986"/>
  </r>
  <r>
    <s v="2022"/>
    <x v="0"/>
    <x v="0"/>
    <x v="0"/>
    <x v="4"/>
    <s v="2 - Poder Ejecutivo"/>
    <s v="0219 - MINISTERIO DE EDUCACIÓN SUPERIOR CIENCIA Y TECNOLOGÍA"/>
    <s v="4 - SERVICIOS SOCIALES"/>
    <s v="4.4 - Educación"/>
    <s v="4.4.04 - Educación superior"/>
    <s v="2.4 - TRANSFERENCIAS CORRIENTES"/>
    <s v="2.4.1 - TRANSFERENCIAS CORRIENTES AL SECTOR PRIVADO"/>
    <s v="N"/>
    <s v="00 - N/A"/>
    <s v="20 - FONDOS CON DESTINO ESPECÍFICO"/>
    <s v="(en blanco)"/>
    <s v="99 - MULTIPROVINCIAL"/>
    <n v="0"/>
    <n v="47637890.560000002"/>
    <n v="18575586.280000001"/>
  </r>
  <r>
    <s v="2022"/>
    <x v="0"/>
    <x v="0"/>
    <x v="0"/>
    <x v="4"/>
    <s v="2 - Poder Ejecutivo"/>
    <s v="0219 - MINISTERIO DE EDUCACIÓN SUPERIOR CIENCIA Y TECNOLOGÍA"/>
    <s v="4 - SERVICIOS SOCIALES"/>
    <s v="4.4 - Educación"/>
    <s v="4.4.04 - Educación superior"/>
    <s v="2.4 - TRANSFERENCIAS CORRIENTES"/>
    <s v="2.4.1 - TRANSFERENCIAS CORRIENTES AL SECTOR PRIVADO"/>
    <s v="N"/>
    <s v="00 - N/A"/>
    <s v="70 - DONACION EXTERNA"/>
    <s v="(en blanco)"/>
    <s v="99 - MULTIPROVINCIAL"/>
    <n v="0"/>
    <n v="6000000"/>
    <n v="0"/>
  </r>
  <r>
    <s v="2022"/>
    <x v="0"/>
    <x v="0"/>
    <x v="0"/>
    <x v="4"/>
    <s v="2 - Poder Ejecutivo"/>
    <s v="0219 - MINISTERIO DE EDUCACIÓN SUPERIOR CIENCIA Y TECNOLOGÍA"/>
    <s v="4 - SERVICIOS SOCIALES"/>
    <s v="4.4 - Educación"/>
    <s v="4.4.04 - Educación superior"/>
    <s v="2.4 - TRANSFERENCIAS CORRIENTES"/>
    <s v="2.4.2 - TRANSFERENCIAS CORRIENTES AL  GOBIERNO GENERAL NACIONAL"/>
    <s v="N"/>
    <s v="00 - N/A"/>
    <s v="10 - FONDO GENERAL"/>
    <s v="(en blanco)"/>
    <s v="99 - MULTIPROVINCIAL"/>
    <n v="9594966537"/>
    <n v="10448266537"/>
    <n v="10448216172.759998"/>
  </r>
  <r>
    <s v="2022"/>
    <x v="0"/>
    <x v="0"/>
    <x v="0"/>
    <x v="4"/>
    <s v="2 - Poder Ejecutivo"/>
    <s v="0219 - MINISTERIO DE EDUCACIÓN SUPERIOR CIENCIA Y TECNOLOGÍA"/>
    <s v="4 - SERVICIOS SOCIALES"/>
    <s v="4.4 - Educación"/>
    <s v="4.4.04 - Educación superior"/>
    <s v="2.4 - TRANSFERENCIAS CORRIENTES"/>
    <s v="2.4.7 - TRANSFERENCIAS CORRIENTES AL SECTOR EXTERNO"/>
    <s v="N"/>
    <s v="00 - N/A"/>
    <s v="10 - FONDO GENERAL"/>
    <s v="(en blanco)"/>
    <s v="99 - MULTIPROVINCIAL"/>
    <n v="1350000"/>
    <n v="1350000"/>
    <n v="0"/>
  </r>
  <r>
    <s v="2022"/>
    <x v="0"/>
    <x v="0"/>
    <x v="0"/>
    <x v="4"/>
    <s v="2 - Poder Ejecutivo"/>
    <s v="0219 - MINISTERIO DE EDUCACIÓN SUPERIOR CIENCIA Y TECNOLOGÍA"/>
    <s v="4 - SERVICIOS SOCIALES"/>
    <s v="4.4 - Educación"/>
    <s v="4.4.04 - Educación superior"/>
    <s v="2.4 - TRANSFERENCIAS CORRIENTES"/>
    <s v="2.4.9 - TRANSFERENCIAS CORRIENTES A OTRAS INSTITUCIONES PÚBLICAS"/>
    <s v="N"/>
    <s v="00 - N/A"/>
    <s v="10 - FONDO GENERAL"/>
    <s v="(en blanco)"/>
    <s v="99 - MULTIPROVINCIAL"/>
    <n v="605727278"/>
    <n v="610727278"/>
    <n v="609846602.83000004"/>
  </r>
  <r>
    <s v="2022"/>
    <x v="0"/>
    <x v="0"/>
    <x v="0"/>
    <x v="4"/>
    <s v="2 - Poder Ejecutivo"/>
    <s v="0219 - MINISTERIO DE EDUCACIÓN SUPERIOR CIENCIA Y TECNOLOGÍA"/>
    <s v="4 - SERVICIOS SOCIALES"/>
    <s v="4.4 - Educación"/>
    <s v="4.4.06 - Educación técnica"/>
    <s v="2.4 - TRANSFERENCIAS CORRIENTES"/>
    <s v="2.4.1 - TRANSFERENCIAS CORRIENTES AL SECTOR PRIVADO"/>
    <s v="N"/>
    <s v="00 - N/A"/>
    <s v="20 - FONDOS CON DESTINO ESPECÍFICO"/>
    <s v="(en blanco)"/>
    <s v="99 - MULTIPROVINCIAL"/>
    <n v="4200000"/>
    <n v="4200000"/>
    <n v="2239301.65"/>
  </r>
  <r>
    <s v="2022"/>
    <x v="0"/>
    <x v="0"/>
    <x v="0"/>
    <x v="4"/>
    <s v="2 - Poder Ejecutivo"/>
    <s v="0219 - MINISTERIO DE EDUCACIÓN SUPERIOR CIENCIA Y TECNOLOGÍA"/>
    <s v="4 - SERVICIOS SOCIALES"/>
    <s v="4.4 - Educación"/>
    <s v="4.4.06 - Educación técnica"/>
    <s v="2.4 - TRANSFERENCIAS CORRIENTES"/>
    <s v="2.4.9 - TRANSFERENCIAS CORRIENTES A OTRAS INSTITUCIONES PÚBLICAS"/>
    <s v="N"/>
    <s v="00 - N/A"/>
    <s v="20 - FONDOS CON DESTINO ESPECÍFICO"/>
    <s v="(en blanco)"/>
    <s v="99 - MULTIPROVINCIAL"/>
    <n v="20000"/>
    <n v="20000"/>
    <n v="0"/>
  </r>
  <r>
    <s v="2022"/>
    <x v="0"/>
    <x v="0"/>
    <x v="0"/>
    <x v="4"/>
    <s v="2 - Poder Ejecutivo"/>
    <s v="0220 - MINISTERIO DE ECONOMÍA, PLANIFICACIÓN Y DESARROLLO"/>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1300000"/>
    <n v="617200"/>
    <n v="598629"/>
  </r>
  <r>
    <s v="2022"/>
    <x v="0"/>
    <x v="0"/>
    <x v="0"/>
    <x v="4"/>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s v="N"/>
    <s v="00 - N/A"/>
    <s v="10 - FONDO GENERAL"/>
    <s v="(en blanco)"/>
    <s v="99 - MULTIPROVINCIAL"/>
    <n v="235090783"/>
    <n v="253090783"/>
    <n v="253090746.99999991"/>
  </r>
  <r>
    <s v="2022"/>
    <x v="0"/>
    <x v="0"/>
    <x v="0"/>
    <x v="4"/>
    <s v="2 - Poder Ejecutivo"/>
    <s v="0220 - MINISTERIO DE ECONOMÍA, PLANIFICACIÓN Y DESARROLLO"/>
    <s v="1 - SERVICIOS  GENERALES"/>
    <s v="1.1 - Administración general"/>
    <s v="1.1.02 - Gestión administrativa, financiera, fiscal, económica y planificación"/>
    <s v="2.4 - TRANSFERENCIAS CORRIENTES"/>
    <s v="2.4.9 - TRANSFERENCIAS CORRIENTES A OTRAS INSTITUCIONES PÚBLICAS"/>
    <s v="N"/>
    <s v="00 - N/A"/>
    <s v="10 - FONDO GENERAL"/>
    <s v="(en blanco)"/>
    <s v="99 - MULTIPROVINCIAL"/>
    <n v="30039167"/>
    <n v="30039167"/>
    <n v="30039167"/>
  </r>
  <r>
    <s v="2022"/>
    <x v="0"/>
    <x v="0"/>
    <x v="0"/>
    <x v="4"/>
    <s v="2 - Poder Ejecutivo"/>
    <s v="0220 - MINISTERIO DE ECONOMÍA, PLANIFICACIÓN Y DESARROLLO"/>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41788438"/>
    <n v="23688438"/>
    <n v="23299424.52"/>
  </r>
  <r>
    <s v="2022"/>
    <x v="0"/>
    <x v="0"/>
    <x v="0"/>
    <x v="4"/>
    <s v="2 - Poder Ejecutivo"/>
    <s v="0220 - MINISTERIO DE ECONOMÍA, PLANIFICACIÓN Y DESARROLLO"/>
    <s v="4 - SERVICIOS SOCIALES"/>
    <s v="4.4 - Educación"/>
    <s v="4.4.04 - Educación superior"/>
    <s v="2.4 - TRANSFERENCIAS CORRIENTES"/>
    <s v="2.4.1 - TRANSFERENCIAS CORRIENTES AL SECTOR PRIVADO"/>
    <s v="N"/>
    <s v="00 - N/A"/>
    <s v="10 - FONDO GENERAL"/>
    <s v="(en blanco)"/>
    <s v="99 - MULTIPROVINCIAL"/>
    <n v="1000000"/>
    <n v="360000"/>
    <n v="88152"/>
  </r>
  <r>
    <s v="2022"/>
    <x v="0"/>
    <x v="0"/>
    <x v="0"/>
    <x v="4"/>
    <s v="2 - Poder Ejecutivo"/>
    <s v="0220 - MINISTERIO DE ECONOMÍA, PLANIFICACIÓN Y DESARROLLO"/>
    <s v="4 - SERVICIOS SOCIALES"/>
    <s v="4.5 - Protección social"/>
    <s v="4.5.10 - Asistencia social"/>
    <s v="2.4 - TRANSFERENCIAS CORRIENTES"/>
    <s v="2.4.1 - TRANSFERENCIAS CORRIENTES AL SECTOR PRIVADO"/>
    <s v="N"/>
    <s v="00 - N/A"/>
    <s v="10 - FONDO GENERAL"/>
    <s v="(en blanco)"/>
    <s v="99 - MULTIPROVINCIAL"/>
    <n v="1000000"/>
    <n v="940000"/>
    <n v="732585.8"/>
  </r>
  <r>
    <s v="2022"/>
    <x v="0"/>
    <x v="0"/>
    <x v="0"/>
    <x v="4"/>
    <s v="2 - Poder Ejecutivo"/>
    <s v="0221 - MINISTERIO DE ADMINISTRACIÓN PÚBLICA"/>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100000"/>
    <n v="100000"/>
    <n v="0"/>
  </r>
  <r>
    <s v="2022"/>
    <x v="0"/>
    <x v="0"/>
    <x v="0"/>
    <x v="4"/>
    <s v="2 - Poder Ejecutivo"/>
    <s v="0221 - MINISTERIO DE ADMINISTRACIÓN PÚBLICA"/>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1700000"/>
    <n v="1700000"/>
    <n v="1571355"/>
  </r>
  <r>
    <s v="2022"/>
    <x v="0"/>
    <x v="0"/>
    <x v="0"/>
    <x v="4"/>
    <s v="2 - Poder Ejecutivo"/>
    <s v="0221 - MINISTERIO DE ADMINISTRACIÓN PÚBLICA"/>
    <s v="4 - SERVICIOS SOCIALES"/>
    <s v="4.4 - Educación"/>
    <s v="4.4.09 - Enseñanza no atribuible a ningún nivel"/>
    <s v="2.4 - TRANSFERENCIAS CORRIENTES"/>
    <s v="2.4.1 - TRANSFERENCIAS CORRIENTES AL SECTOR PRIVADO"/>
    <s v="N"/>
    <s v="00 - N/A"/>
    <s v="10 - FONDO GENERAL"/>
    <s v="(en blanco)"/>
    <s v="01 - DISTRITO NACIONAL"/>
    <n v="4000003"/>
    <n v="5000"/>
    <n v="0"/>
  </r>
  <r>
    <s v="2022"/>
    <x v="0"/>
    <x v="0"/>
    <x v="0"/>
    <x v="4"/>
    <s v="2 - Poder Ejecutivo"/>
    <s v="0221 - MINISTERIO DE ADMINISTRACIÓN PÚBLICA"/>
    <s v="4 - SERVICIOS SOCIALES"/>
    <s v="4.4 - Educación"/>
    <s v="4.4.98 - Investigación y desarrollo relacionados con la educación"/>
    <s v="2.4 - TRANSFERENCIAS CORRIENTES"/>
    <s v="2.4.1 - TRANSFERENCIAS CORRIENTES AL SECTOR PRIVADO"/>
    <s v="N"/>
    <s v="00 - N/A"/>
    <s v="10 - FONDO GENERAL"/>
    <s v="(en blanco)"/>
    <s v="99 - MULTIPROVINCIAL"/>
    <n v="25000000"/>
    <n v="25000000"/>
    <n v="17867807.150000002"/>
  </r>
  <r>
    <s v="2022"/>
    <x v="0"/>
    <x v="0"/>
    <x v="0"/>
    <x v="4"/>
    <s v="2 - Poder Ejecutivo"/>
    <s v="0222 - MINISTERIO DE ENERGIA Y MINAS"/>
    <s v="2 - SERVICIOS ECONÓMICOS"/>
    <s v="2.4 - Energía y combustible"/>
    <s v="2.4.01 - Energía Eléctrica"/>
    <s v="2.4 - TRANSFERENCIAS CORRIENTES"/>
    <s v="2.4.1 - TRANSFERENCIAS CORRIENTES AL SECTOR PRIVADO"/>
    <s v="N"/>
    <s v="00 - N/A"/>
    <s v="10 - FONDO GENERAL"/>
    <s v="(en blanco)"/>
    <s v="99 - MULTIPROVINCIAL"/>
    <n v="31168668"/>
    <n v="46928668"/>
    <n v="44968896.439999998"/>
  </r>
  <r>
    <s v="2022"/>
    <x v="0"/>
    <x v="0"/>
    <x v="0"/>
    <x v="4"/>
    <s v="2 - Poder Ejecutivo"/>
    <s v="0222 - MINISTERIO DE ENERGIA Y MINAS"/>
    <s v="2 - SERVICIOS ECONÓMICOS"/>
    <s v="2.4 - Energía y combustible"/>
    <s v="2.4.01 - Energía Eléctrica"/>
    <s v="2.4 - TRANSFERENCIAS CORRIENTES"/>
    <s v="2.4.2 - TRANSFERENCIAS CORRIENTES AL  GOBIERNO GENERAL NACIONAL"/>
    <s v="N"/>
    <s v="00 - N/A"/>
    <s v="10 - FONDO GENERAL"/>
    <s v="(en blanco)"/>
    <s v="99 - MULTIPROVINCIAL"/>
    <n v="241216756"/>
    <n v="241216756"/>
    <n v="241216755.08000001"/>
  </r>
  <r>
    <s v="2022"/>
    <x v="0"/>
    <x v="0"/>
    <x v="0"/>
    <x v="4"/>
    <s v="2 - Poder Ejecutivo"/>
    <s v="0222 - MINISTERIO DE ENERGIA Y MINAS"/>
    <s v="2 - SERVICIOS ECONÓMICOS"/>
    <s v="2.4 - Energía y combustible"/>
    <s v="2.4.01 - Energía Eléctrica"/>
    <s v="2.4 - TRANSFERENCIAS CORRIENTES"/>
    <s v="2.4.7 - TRANSFERENCIAS CORRIENTES AL SECTOR EXTERNO"/>
    <s v="N"/>
    <s v="00 - N/A"/>
    <s v="10 - FONDO GENERAL"/>
    <s v="(en blanco)"/>
    <s v="99 - MULTIPROVINCIAL"/>
    <n v="4500000"/>
    <n v="12700000"/>
    <n v="11820701.300000001"/>
  </r>
  <r>
    <s v="2022"/>
    <x v="0"/>
    <x v="0"/>
    <x v="0"/>
    <x v="4"/>
    <s v="2 - Poder Ejecutivo"/>
    <s v="0222 - MINISTERIO DE ENERGIA Y MINAS"/>
    <s v="2 - SERVICIOS ECONÓMICOS"/>
    <s v="2.4 - Energía y combustible"/>
    <s v="2.4.01 - Energía Eléctrica"/>
    <s v="2.4 - TRANSFERENCIAS CORRIENTES"/>
    <s v="2.4.9 - TRANSFERENCIAS CORRIENTES A OTRAS INSTITUCIONES PÚBLICAS"/>
    <s v="N"/>
    <s v="00 - N/A"/>
    <s v="10 - FONDO GENERAL"/>
    <s v="(en blanco)"/>
    <s v="99 - MULTIPROVINCIAL"/>
    <n v="300000000"/>
    <n v="300080000"/>
    <n v="299999998"/>
  </r>
  <r>
    <s v="2022"/>
    <x v="0"/>
    <x v="0"/>
    <x v="0"/>
    <x v="4"/>
    <s v="2 - Poder Ejecutivo"/>
    <s v="0222 - MINISTERIO DE ENERGIA Y MINAS"/>
    <s v="2 - SERVICIOS ECONÓMICOS"/>
    <s v="2.5 - Minería, manufactura y construcción"/>
    <s v="2.5.01 - Extracción de recursos minerales"/>
    <s v="2.4 - TRANSFERENCIAS CORRIENTES"/>
    <s v="2.4.1 - TRANSFERENCIAS CORRIENTES AL SECTOR PRIVADO"/>
    <s v="N"/>
    <s v="00 - N/A"/>
    <s v="10 - FONDO GENERAL"/>
    <s v="(en blanco)"/>
    <s v="99 - MULTIPROVINCIAL"/>
    <n v="300000"/>
    <n v="300000"/>
    <n v="0"/>
  </r>
  <r>
    <s v="2022"/>
    <x v="0"/>
    <x v="0"/>
    <x v="0"/>
    <x v="4"/>
    <s v="2 - Poder Ejecutivo"/>
    <s v="0222 - MINISTERIO DE ENERGIA Y MINAS"/>
    <s v="2 - SERVICIOS ECONÓMICOS"/>
    <s v="2.5 - Minería, manufactura y construcción"/>
    <s v="2.5.01 - Extracción de recursos minerales"/>
    <s v="2.4 - TRANSFERENCIAS CORRIENTES"/>
    <s v="2.4.2 - TRANSFERENCIAS CORRIENTES AL  GOBIERNO GENERAL NACIONAL"/>
    <s v="N"/>
    <s v="00 - N/A"/>
    <s v="10 - FONDO GENERAL"/>
    <s v="(en blanco)"/>
    <s v="99 - MULTIPROVINCIAL"/>
    <n v="64500000"/>
    <n v="64500000"/>
    <n v="64492115"/>
  </r>
  <r>
    <s v="2022"/>
    <x v="0"/>
    <x v="0"/>
    <x v="0"/>
    <x v="4"/>
    <s v="2 - Poder Ejecutivo"/>
    <s v="0998 - ADMINISTRACION DE DEUDA PUBLICA Y ACTIVOS FINANCIEROS"/>
    <s v="5 - INTERESES DE LA DEUDA PÚBLICA"/>
    <s v="5.1 - Intereses y comisiones de deuda pública"/>
    <s v="5.1.01 - Intereses y comisiones de deuda pública"/>
    <s v="2.4 - TRANSFERENCIAS CORRIENTES"/>
    <s v="2.4.5 - TRANSFERENCIAS CORRIENTES A INSTITUCIONES PÚBLICAS FINANCIERAS"/>
    <s v="N"/>
    <s v="00 - N/A"/>
    <s v="10 - FONDO GENERAL"/>
    <s v="(en blanco)"/>
    <s v="99 - MULTIPROVINCIAL"/>
    <n v="23933269430"/>
    <n v="23123989430"/>
    <n v="23123989430"/>
  </r>
  <r>
    <s v="2022"/>
    <x v="0"/>
    <x v="0"/>
    <x v="0"/>
    <x v="4"/>
    <s v="2 - Poder Ejecutivo"/>
    <s v="0999 - ADMINISTRACION DE OBLIGACIONES DEL TESORO NACIONAL"/>
    <s v="2 - SERVICIOS ECONÓMICOS"/>
    <s v="2.4 - Energía y combustible"/>
    <s v="2.4.01 - Energía Eléctrica"/>
    <s v="2.4 - TRANSFERENCIAS CORRIENTES"/>
    <s v="2.4.4 - TRANSFERENCIAS CORRIENTES A EMPRESAS PÚBLICAS NO FINANCIERAS"/>
    <s v="N"/>
    <s v="00 - N/A"/>
    <s v="10 - FONDO GENERAL"/>
    <s v="(en blanco)"/>
    <s v="01 - DISTRITO NACIONAL"/>
    <n v="0"/>
    <n v="5000000"/>
    <n v="4014564.77"/>
  </r>
  <r>
    <s v="2022"/>
    <x v="0"/>
    <x v="0"/>
    <x v="0"/>
    <x v="4"/>
    <s v="2 - Poder Ejecutivo"/>
    <s v="0999 - ADMINISTRACION DE OBLIGACIONES DEL TESORO NACIONAL"/>
    <s v="2 - SERVICIOS ECONÓMICOS"/>
    <s v="2.4 - Energía y combustible"/>
    <s v="2.4.01 - Energía Eléctrica"/>
    <s v="2.4 - TRANSFERENCIAS CORRIENTES"/>
    <s v="2.4.4 - TRANSFERENCIAS CORRIENTES A EMPRESAS PÚBLICAS NO FINANCIERAS"/>
    <s v="N"/>
    <s v="00 - N/A"/>
    <s v="10 - FONDO GENERAL"/>
    <s v="(en blanco)"/>
    <s v="99 - MULTIPROVINCIAL"/>
    <n v="14413454478"/>
    <n v="31994526784.940002"/>
    <n v="31638280414.599998"/>
  </r>
  <r>
    <s v="2022"/>
    <x v="0"/>
    <x v="0"/>
    <x v="0"/>
    <x v="4"/>
    <s v="2 - Poder Ejecutivo"/>
    <s v="0999 - ADMINISTRACION DE OBLIGACIONES DEL TESORO NACIONAL"/>
    <s v="2 - SERVICIOS ECONÓMICOS"/>
    <s v="2.4 - Energía y combustible"/>
    <s v="2.4.01 - Energía Eléctrica"/>
    <s v="2.4 - TRANSFERENCIAS CORRIENTES"/>
    <s v="2.4.4 - TRANSFERENCIAS CORRIENTES A EMPRESAS PÚBLICAS NO FINANCIERAS"/>
    <s v="N"/>
    <s v="00 - N/A"/>
    <s v="60 - CREDITO EXTERNO"/>
    <s v="(en blanco)"/>
    <s v="99 - MULTIPROVINCIAL"/>
    <n v="31481745521"/>
    <n v="48237198372.18"/>
    <n v="47982045167.690002"/>
  </r>
  <r>
    <s v="2022"/>
    <x v="0"/>
    <x v="0"/>
    <x v="0"/>
    <x v="4"/>
    <s v="2 - Poder Ejecutivo"/>
    <s v="0999 - ADMINISTRACION DE OBLIGACIONES DEL TESORO NACIONAL"/>
    <s v="2 - SERVICIOS ECONÓMICOS"/>
    <s v="2.7 - Comunicaciones"/>
    <s v="2.7.01 - Comunicaciones"/>
    <s v="2.4 - TRANSFERENCIAS CORRIENTES"/>
    <s v="2.4.2 - TRANSFERENCIAS CORRIENTES AL  GOBIERNO GENERAL NACIONAL"/>
    <s v="N"/>
    <s v="00 - N/A"/>
    <s v="10 - FONDO GENERAL"/>
    <s v="(en blanco)"/>
    <s v="01 - DISTRITO NACIONAL"/>
    <n v="788623928"/>
    <n v="788623928"/>
    <n v="725748456.1099999"/>
  </r>
  <r>
    <s v="2022"/>
    <x v="0"/>
    <x v="0"/>
    <x v="0"/>
    <x v="4"/>
    <s v="2 - Poder Ejecutivo"/>
    <s v="0999 - ADMINISTRACION DE OBLIGACIONES DEL TESORO NACIONAL"/>
    <s v="2 - SERVICIOS ECONÓMICOS"/>
    <s v="2.8 - Banca y seguros"/>
    <s v="2.8.02 - Operación de la banca y del sector seguros"/>
    <s v="2.4 - TRANSFERENCIAS CORRIENTES"/>
    <s v="2.4.5 - TRANSFERENCIAS CORRIENTES A INSTITUCIONES PÚBLICAS FINANCIERAS"/>
    <s v="N"/>
    <s v="00 - N/A"/>
    <s v="10 - FONDO GENERAL"/>
    <s v="(en blanco)"/>
    <s v="01 - DISTRITO NACIONAL"/>
    <n v="0"/>
    <n v="1"/>
    <n v="0"/>
  </r>
  <r>
    <s v="2022"/>
    <x v="0"/>
    <x v="0"/>
    <x v="0"/>
    <x v="4"/>
    <s v="2 - Poder Ejecutivo"/>
    <s v="0999 - ADMINISTRACION DE OBLIGACIONES DEL TESORO NACIONAL"/>
    <s v="4 - SERVICIOS SOCIALES"/>
    <s v="4.5 - Protección social"/>
    <s v="4.5.09 - Juventud"/>
    <s v="2.4 - TRANSFERENCIAS CORRIENTES"/>
    <s v="2.4.2 - TRANSFERENCIAS CORRIENTES AL  GOBIERNO GENERAL NACIONAL"/>
    <s v="N"/>
    <s v="00 - N/A"/>
    <s v="10 - FONDO GENERAL"/>
    <s v="(en blanco)"/>
    <s v="01 - DISTRITO NACIONAL"/>
    <n v="0"/>
    <n v="0"/>
    <n v="0"/>
  </r>
  <r>
    <s v="2022"/>
    <x v="0"/>
    <x v="0"/>
    <x v="0"/>
    <x v="4"/>
    <s v="2 - Poder Ejecutivo"/>
    <s v="0999 - ADMINISTRACION DE OBLIGACIONES DEL TESORO NACIONAL"/>
    <s v="4 - SERVICIOS SOCIALES"/>
    <s v="4.5 - Protección social"/>
    <s v="4.5.99 - Planificación, gestión y supervisión de la protección social"/>
    <s v="2.4 - TRANSFERENCIAS CORRIENTES"/>
    <s v="2.4.2 - TRANSFERENCIAS CORRIENTES AL  GOBIERNO GENERAL NACIONAL"/>
    <s v="N"/>
    <s v="00 - N/A"/>
    <s v="10 - FONDO GENERAL"/>
    <s v="(en blanco)"/>
    <s v="01 - DISTRITO NACIONAL"/>
    <n v="0"/>
    <n v="1260000000"/>
    <n v="1260000000"/>
  </r>
  <r>
    <s v="2022"/>
    <x v="0"/>
    <x v="0"/>
    <x v="0"/>
    <x v="4"/>
    <s v="2 - Poder Ejecutivo"/>
    <s v="0999 - ADMINISTRACION DE OBLIGACIONES DEL TESORO NACIONAL"/>
    <s v="4 - SERVICIOS SOCIALES"/>
    <s v="4.5 - Protección social"/>
    <s v="4.5.99 - Planificación, gestión y supervisión de la protección social"/>
    <s v="2.4 - TRANSFERENCIAS CORRIENTES"/>
    <s v="2.4.2 - TRANSFERENCIAS CORRIENTES AL  GOBIERNO GENERAL NACIONAL"/>
    <s v="N"/>
    <s v="00 - N/A"/>
    <s v="60 - CREDITO EXTERNO"/>
    <s v="(en blanco)"/>
    <s v="01 - DISTRITO NACIONAL"/>
    <n v="0"/>
    <n v="0"/>
    <n v="0"/>
  </r>
  <r>
    <s v="2022"/>
    <x v="0"/>
    <x v="0"/>
    <x v="0"/>
    <x v="4"/>
    <s v="2 - Poder Ejecutivo"/>
    <s v="0223 - MINISTERIO DE LA VIVIENDA, HABITAT Y EDIFICACIONES (MIVHED)"/>
    <s v="4 - SERVICIOS SOCIALES"/>
    <s v="4.4 - Educación"/>
    <s v="4.4.99 - Planificación, gestión y supervisión de la educación"/>
    <s v="2.4 - TRANSFERENCIAS CORRIENTES"/>
    <s v="2.4.1 - TRANSFERENCIAS CORRIENTES AL SECTOR PRIVADO"/>
    <s v="N"/>
    <s v="00 - N/A"/>
    <s v="20 - FONDOS CON DESTINO ESPECÍFICO"/>
    <s v="(en blanco)"/>
    <s v="99 - MULTIPROVINCIAL"/>
    <n v="11000000"/>
    <n v="0"/>
    <n v="0"/>
  </r>
  <r>
    <s v="2022"/>
    <x v="0"/>
    <x v="0"/>
    <x v="0"/>
    <x v="4"/>
    <s v="2 - Poder Ejecutivo"/>
    <s v="0223 - MINISTERIO DE LA VIVIENDA, HABITAT Y EDIFICACIONES (MIVHED)"/>
    <s v="4 - SERVICIOS SOCIALES"/>
    <s v="4.5 - Protección social"/>
    <s v="4.5.07 - Vivienda social"/>
    <s v="2.4 - TRANSFERENCIAS CORRIENTES"/>
    <s v="2.4.1 - TRANSFERENCIAS CORRIENTES AL SECTOR PRIVADO"/>
    <s v="N"/>
    <s v="00 - N/A"/>
    <s v="10 - FONDO GENERAL"/>
    <s v="(en blanco)"/>
    <s v="99 - MULTIPROVINCIAL"/>
    <n v="7338200"/>
    <n v="7458200"/>
    <n v="5564756.8100000005"/>
  </r>
  <r>
    <s v="2022"/>
    <x v="0"/>
    <x v="0"/>
    <x v="0"/>
    <x v="4"/>
    <s v="2 - Poder Ejecutivo"/>
    <s v="0223 - MINISTERIO DE LA VIVIENDA, HABITAT Y EDIFICACIONES (MIVHED)"/>
    <s v="4 - SERVICIOS SOCIALES"/>
    <s v="4.5 - Protección social"/>
    <s v="4.5.07 - Vivienda social"/>
    <s v="2.4 - TRANSFERENCIAS CORRIENTES"/>
    <s v="2.4.1 - TRANSFERENCIAS CORRIENTES AL SECTOR PRIVADO"/>
    <s v="N"/>
    <s v="00 - N/A"/>
    <s v="20 - FONDOS CON DESTINO ESPECÍFICO"/>
    <s v="(en blanco)"/>
    <s v="99 - MULTIPROVINCIAL"/>
    <n v="15000000"/>
    <n v="600000"/>
    <n v="300000"/>
  </r>
  <r>
    <s v="2022"/>
    <x v="0"/>
    <x v="0"/>
    <x v="0"/>
    <x v="4"/>
    <s v="2 - Poder Ejecutivo"/>
    <s v="0223 - MINISTERIO DE LA VIVIENDA, HABITAT Y EDIFICACIONES (MIVHED)"/>
    <s v="4 - SERVICIOS SOCIALES"/>
    <s v="4.5 - Protección social"/>
    <s v="4.5.07 - Vivienda social"/>
    <s v="2.4 - TRANSFERENCIAS CORRIENTES"/>
    <s v="2.4.2 - TRANSFERENCIAS CORRIENTES AL  GOBIERNO GENERAL NACIONAL"/>
    <s v="N"/>
    <s v="00 - N/A"/>
    <s v="20 - FONDOS CON DESTINO ESPECÍFICO"/>
    <s v="(en blanco)"/>
    <s v="99 - MULTIPROVINCIAL"/>
    <n v="0"/>
    <n v="100000"/>
    <n v="100000"/>
  </r>
  <r>
    <s v="2022"/>
    <x v="0"/>
    <x v="0"/>
    <x v="0"/>
    <x v="4"/>
    <s v="2 - Poder Ejecutivo"/>
    <s v="0223 - MINISTERIO DE LA VIVIENDA, HABITAT Y EDIFICACIONES (MIVHED)"/>
    <s v="4 - SERVICIOS SOCIALES"/>
    <s v="4.5 - Protección social"/>
    <s v="4.5.10 - Asistencia social"/>
    <s v="2.4 - TRANSFERENCIAS CORRIENTES"/>
    <s v="2.4.1 - TRANSFERENCIAS CORRIENTES AL SECTOR PRIVADO"/>
    <s v="N"/>
    <s v="00 - N/A"/>
    <s v="20 - FONDOS CON DESTINO ESPECÍFICO"/>
    <s v="(en blanco)"/>
    <s v="99 - MULTIPROVINCIAL"/>
    <n v="5000000"/>
    <n v="1000000"/>
    <n v="500000"/>
  </r>
  <r>
    <s v="2022"/>
    <x v="0"/>
    <x v="0"/>
    <x v="0"/>
    <x v="4"/>
    <s v="3 - Poder Judicial"/>
    <s v="0301 - PODER JUDICIAL"/>
    <s v="1 - SERVICIOS  GENERALES"/>
    <s v="1.4 - Justicia, orden público y seguridad"/>
    <s v="1.4.03 - Administración y servicios de justicia"/>
    <s v="2.4 - TRANSFERENCIAS CORRIENTES"/>
    <s v="2.4.1 - TRANSFERENCIAS CORRIENTES AL SECTOR PRIVADO"/>
    <s v="N"/>
    <s v="00 - N/A"/>
    <s v="10 - FONDO GENERAL"/>
    <s v="(en blanco)"/>
    <s v="99 - MULTIPROVINCIAL"/>
    <n v="28668418"/>
    <n v="28668418"/>
    <n v="28668417.969999999"/>
  </r>
  <r>
    <s v="2022"/>
    <x v="0"/>
    <x v="0"/>
    <x v="0"/>
    <x v="4"/>
    <s v="3 - Poder Judicial"/>
    <s v="0301 - PODER JUDICIAL"/>
    <s v="1 - SERVICIOS  GENERALES"/>
    <s v="1.4 - Justicia, orden público y seguridad"/>
    <s v="1.4.03 - Administración y servicios de justicia"/>
    <s v="2.4 - TRANSFERENCIAS CORRIENTES"/>
    <s v="2.4.2 - TRANSFERENCIAS CORRIENTES AL  GOBIERNO GENERAL NACIONAL"/>
    <s v="N"/>
    <s v="00 - N/A"/>
    <s v="10 - FONDO GENERAL"/>
    <s v="(en blanco)"/>
    <s v="99 - MULTIPROVINCIAL"/>
    <n v="616669483"/>
    <n v="616669483"/>
    <n v="616669482.95999992"/>
  </r>
  <r>
    <s v="2022"/>
    <x v="0"/>
    <x v="0"/>
    <x v="0"/>
    <x v="4"/>
    <s v="4 - Junta Central Electoral"/>
    <s v="0401 - JUNTA CENTRAL ELECTORAL"/>
    <s v="1 - SERVICIOS  GENERALES"/>
    <s v="1.1 - Administración general"/>
    <s v="1.1.04 - Órganos electorales y promoción de la participación ciudadana"/>
    <s v="2.4 - TRANSFERENCIAS CORRIENTES"/>
    <s v="2.4.1 - TRANSFERENCIAS CORRIENTES AL SECTOR PRIVADO"/>
    <s v="N"/>
    <s v="00 - N/A"/>
    <s v="10 - FONDO GENERAL"/>
    <s v="(en blanco)"/>
    <s v="99 - MULTIPROVINCIAL"/>
    <n v="1260400000"/>
    <n v="1260400000"/>
    <n v="1260400000"/>
  </r>
  <r>
    <s v="2022"/>
    <x v="0"/>
    <x v="0"/>
    <x v="0"/>
    <x v="4"/>
    <s v="5 - Cámara de Cuentas de la República Dominicana"/>
    <s v="0402 - CÁMARA DE CUENTAS"/>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735000"/>
    <n v="735000"/>
    <n v="735000"/>
  </r>
  <r>
    <s v="2022"/>
    <x v="0"/>
    <x v="0"/>
    <x v="0"/>
    <x v="4"/>
    <s v="5 - Cámara de Cuentas de la República Dominicana"/>
    <s v="0402 - CÁMARA DE CUENTAS"/>
    <s v="4 - SERVICIOS SOCIALES"/>
    <s v="4.3 - Actividades deportivas, recreativas, culturales y religiosas"/>
    <s v="4.3.03 - Servicios culturales"/>
    <s v="2.4 - TRANSFERENCIAS CORRIENTES"/>
    <s v="2.4.1 - TRANSFERENCIAS CORRIENTES AL SECTOR PRIVADO"/>
    <s v="N"/>
    <s v="00 - N/A"/>
    <s v="10 - FONDO GENERAL"/>
    <s v="(en blanco)"/>
    <s v="99 - MULTIPROVINCIAL"/>
    <n v="65000"/>
    <n v="65000"/>
    <n v="64999.999999999985"/>
  </r>
  <r>
    <s v="2022"/>
    <x v="0"/>
    <x v="0"/>
    <x v="0"/>
    <x v="4"/>
    <s v="5 - Cámara de Cuentas de la República Dominicana"/>
    <s v="0402 - CÁMARA DE CUENTAS"/>
    <s v="4 - SERVICIOS SOCIALES"/>
    <s v="4.5 - Protección social"/>
    <s v="4.5.10 - Asistencia social"/>
    <s v="2.4 - TRANSFERENCIAS CORRIENTES"/>
    <s v="2.4.1 - TRANSFERENCIAS CORRIENTES AL SECTOR PRIVADO"/>
    <s v="N"/>
    <s v="00 - N/A"/>
    <s v="10 - FONDO GENERAL"/>
    <s v="(en blanco)"/>
    <s v="99 - MULTIPROVINCIAL"/>
    <n v="502999"/>
    <n v="502999"/>
    <n v="502999"/>
  </r>
  <r>
    <s v="2022"/>
    <x v="0"/>
    <x v="0"/>
    <x v="0"/>
    <x v="4"/>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s v="N"/>
    <s v="00 - N/A"/>
    <s v="10 - FONDO GENERAL"/>
    <s v="(en blanco)"/>
    <s v="99 - MULTIPROVINCIAL"/>
    <n v="1800000"/>
    <n v="11187059.26"/>
    <n v="11187059.260000002"/>
  </r>
  <r>
    <s v="2022"/>
    <x v="0"/>
    <x v="0"/>
    <x v="0"/>
    <x v="4"/>
    <s v="6 - Tribunal Constitucional"/>
    <s v="0403 - TRIBUNAL CONSTITUCIONAL"/>
    <s v="4 - SERVICIOS SOCIALES"/>
    <s v="4.5 - Protección social"/>
    <s v="4.5.10 - Asistencia social"/>
    <s v="2.4 - TRANSFERENCIAS CORRIENTES"/>
    <s v="2.4.1 - TRANSFERENCIAS CORRIENTES AL SECTOR PRIVADO"/>
    <s v="N"/>
    <s v="00 - N/A"/>
    <s v="10 - FONDO GENERAL"/>
    <s v="(en blanco)"/>
    <s v="99 - MULTIPROVINCIAL"/>
    <n v="1080000"/>
    <n v="90000"/>
    <n v="90000"/>
  </r>
  <r>
    <s v="2022"/>
    <x v="0"/>
    <x v="0"/>
    <x v="0"/>
    <x v="4"/>
    <s v="7 - Defensor del Pueblo"/>
    <s v="0404 - DEFENSOR DEL PUEBLO"/>
    <s v="1 - SERVICIOS  GENERALES"/>
    <s v="1.4 - Justicia, orden público y seguridad"/>
    <s v="1.4.03 - Administración y servicios de justicia"/>
    <s v="2.4 - TRANSFERENCIAS CORRIENTES"/>
    <s v="2.4.1 - TRANSFERENCIAS CORRIENTES AL SECTOR PRIVADO"/>
    <s v="N"/>
    <s v="00 - N/A"/>
    <s v="10 - FONDO GENERAL"/>
    <s v="(en blanco)"/>
    <s v="99 - MULTIPROVINCIAL"/>
    <n v="3514600"/>
    <n v="3880100"/>
    <n v="3842098"/>
  </r>
  <r>
    <s v="2022"/>
    <x v="0"/>
    <x v="0"/>
    <x v="0"/>
    <x v="4"/>
    <s v="8 - Tribunal Superior Electoral (TSE)"/>
    <s v="0405 - TRIBUNAL SUPERIOR  ELECTORAL ( TSE)"/>
    <s v="1 - SERVICIOS  GENERALES"/>
    <s v="1.1 - Administración general"/>
    <s v="1.1.04 - Órganos electorales y promoción de la participación ciudadana"/>
    <s v="2.4 - TRANSFERENCIAS CORRIENTES"/>
    <s v="2.4.1 - TRANSFERENCIAS CORRIENTES AL SECTOR PRIVADO"/>
    <s v="N"/>
    <s v="00 - N/A"/>
    <s v="10 - FONDO GENERAL"/>
    <s v="(en blanco)"/>
    <s v="99 - MULTIPROVINCIAL"/>
    <n v="14817547"/>
    <n v="4309960"/>
    <n v="4309960"/>
  </r>
  <r>
    <s v="2022"/>
    <x v="0"/>
    <x v="0"/>
    <x v="0"/>
    <x v="4"/>
    <s v="8 - Tribunal Superior Electoral (TSE)"/>
    <s v="0405 - TRIBUNAL SUPERIOR  ELECTORAL ( TSE)"/>
    <s v="1 - SERVICIOS  GENERALES"/>
    <s v="1.1 - Administración general"/>
    <s v="1.1.04 - Órganos electorales y promoción de la participación ciudadana"/>
    <s v="2.4 - TRANSFERENCIAS CORRIENTES"/>
    <s v="2.4.7 - TRANSFERENCIAS CORRIENTES AL SECTOR EXTERNO"/>
    <s v="N"/>
    <s v="00 - N/A"/>
    <s v="10 - FONDO GENERAL"/>
    <s v="(en blanco)"/>
    <s v="99 - MULTIPROVINCIAL"/>
    <n v="1250000"/>
    <n v="5044827.38"/>
    <n v="5044827.38"/>
  </r>
  <r>
    <s v="2022"/>
    <x v="0"/>
    <x v="0"/>
    <x v="0"/>
    <x v="4"/>
    <s v="8 - Tribunal Superior Electoral (TSE)"/>
    <s v="0405 - TRIBUNAL SUPERIOR  ELECTORAL ( TSE)"/>
    <s v="4 - SERVICIOS SOCIALES"/>
    <s v="4.5 - Protección social"/>
    <s v="4.5.10 - Asistencia social"/>
    <s v="2.4 - TRANSFERENCIAS CORRIENTES"/>
    <s v="2.4.1 - TRANSFERENCIAS CORRIENTES AL SECTOR PRIVADO"/>
    <s v="N"/>
    <s v="00 - N/A"/>
    <s v="10 - FONDO GENERAL"/>
    <s v="(en blanco)"/>
    <s v="99 - MULTIPROVINCIAL"/>
    <n v="100000"/>
    <n v="100000"/>
    <n v="100000"/>
  </r>
  <r>
    <s v="2022"/>
    <x v="0"/>
    <x v="0"/>
    <x v="0"/>
    <x v="5"/>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5000000"/>
    <n v="5100000"/>
    <n v="5628270"/>
  </r>
  <r>
    <s v="2022"/>
    <x v="0"/>
    <x v="0"/>
    <x v="0"/>
    <x v="5"/>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47140882"/>
    <n v="14040882"/>
    <n v="0"/>
  </r>
  <r>
    <s v="2022"/>
    <x v="0"/>
    <x v="0"/>
    <x v="0"/>
    <x v="5"/>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10 - FONDO GENERAL"/>
    <s v="(en blanco)"/>
    <s v="01 - DISTRITO NACIONAL"/>
    <n v="102817"/>
    <n v="10000"/>
    <n v="14436102.73"/>
  </r>
  <r>
    <s v="2022"/>
    <x v="0"/>
    <x v="0"/>
    <x v="0"/>
    <x v="5"/>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20 - FONDOS CON DESTINO ESPECÍFICO"/>
    <s v="(en blanco)"/>
    <s v="99 - MULTIPROVINCIAL"/>
    <n v="0"/>
    <n v="50000"/>
    <n v="50000"/>
  </r>
  <r>
    <s v="2022"/>
    <x v="0"/>
    <x v="0"/>
    <x v="0"/>
    <x v="5"/>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1 - DISTRITO NACIONAL"/>
    <n v="57041"/>
    <n v="0"/>
    <n v="0"/>
  </r>
  <r>
    <s v="2022"/>
    <x v="0"/>
    <x v="0"/>
    <x v="0"/>
    <x v="5"/>
    <s v="2 - Poder Ejecutivo"/>
    <s v="0206 - MINISTERIO DE EDUCACIÓN"/>
    <s v="4 - SERVICIOS SOCIALES"/>
    <s v="4.4 - Educación"/>
    <s v="4.4.02 - Educación básica"/>
    <s v="2.2 - CONTRATACIÓN DE SERVICIOS"/>
    <s v="2.2.8 - OTROS SERVICIOS NO INCLUIDOS EN CONCEPTOS ANTERIORES"/>
    <s v="N"/>
    <s v="00 - N/A"/>
    <s v="20 - FONDOS CON DESTINO ESPECÍFICO"/>
    <s v="(en blanco)"/>
    <s v="99 - MULTIPROVINCIAL"/>
    <n v="6356272"/>
    <n v="6356272"/>
    <n v="2185012"/>
  </r>
  <r>
    <s v="2022"/>
    <x v="0"/>
    <x v="0"/>
    <x v="0"/>
    <x v="5"/>
    <s v="2 - Poder Ejecutivo"/>
    <s v="0206 - MINISTERIO DE EDUCACIÓN"/>
    <s v="4 - SERVICIOS SOCIALES"/>
    <s v="4.4 - Educación"/>
    <s v="4.4.04 - Educación superior"/>
    <s v="2.2 - CONTRATACIÓN DE SERVICIOS"/>
    <s v="2.2.8 - OTROS SERVICIOS NO INCLUIDOS EN CONCEPTOS ANTERIORES"/>
    <s v="N"/>
    <s v="00 - N/A"/>
    <s v="10 - FONDO GENERAL"/>
    <s v="(en blanco)"/>
    <s v="99 - MULTIPROVINCIAL"/>
    <n v="4800000"/>
    <n v="0"/>
    <n v="0"/>
  </r>
  <r>
    <s v="2022"/>
    <x v="0"/>
    <x v="0"/>
    <x v="0"/>
    <x v="5"/>
    <s v="2 - Poder Ejecutivo"/>
    <s v="0207 - MINISTERIO DE SALUD PÚBLICA Y ASISTENCIA SOCIAL"/>
    <s v="4 - SERVICIOS SOCIALES"/>
    <s v="4.2 - Salud"/>
    <s v="4.2.99 - Planificación, gestión y supervisión de la salud"/>
    <s v="2.2 - CONTRATACIÓN DE SERVICIOS"/>
    <s v="2.2.8 - OTROS SERVICIOS NO INCLUIDOS EN CONCEPTOS ANTERIORES"/>
    <s v="N"/>
    <s v="00 - N/A"/>
    <s v="10 - FONDO GENERAL"/>
    <s v="(en blanco)"/>
    <s v="99 - MULTIPROVINCIAL"/>
    <n v="8000000"/>
    <n v="10378510"/>
    <n v="9910578.8499999996"/>
  </r>
  <r>
    <s v="2022"/>
    <x v="0"/>
    <x v="0"/>
    <x v="0"/>
    <x v="5"/>
    <s v="2 - Poder Ejecutivo"/>
    <s v="0210 - MINISTERIO DE AGRICULTURA"/>
    <s v="2 - SERVICIOS ECONÓMICOS"/>
    <s v="2.2 - Agropecuaria, caza, pesca y silvicultura"/>
    <s v="2.2.01 - Agropecuaria"/>
    <s v="2.2 - CONTRATACIÓN DE SERVICIOS"/>
    <s v="2.2.8 - OTROS SERVICIOS NO INCLUIDOS EN CONCEPTOS ANTERIORES"/>
    <s v="N"/>
    <s v="00 - N/A"/>
    <s v="10 - FONDO GENERAL"/>
    <s v="(en blanco)"/>
    <s v="99 - MULTIPROVINCIAL"/>
    <n v="221922821"/>
    <n v="328106455.99999994"/>
    <n v="304825115"/>
  </r>
  <r>
    <s v="2022"/>
    <x v="0"/>
    <x v="0"/>
    <x v="0"/>
    <x v="5"/>
    <s v="2 - Poder Ejecutivo"/>
    <s v="0210 - MINISTERIO DE AGRICULTURA"/>
    <s v="2 - SERVICIOS ECONÓMICOS"/>
    <s v="2.2 - Agropecuaria, caza, pesca y silvicultura"/>
    <s v="2.2.01 - Agropecuaria"/>
    <s v="2.2 - CONTRATACIÓN DE SERVICIOS"/>
    <s v="2.2.8 - OTROS SERVICIOS NO INCLUIDOS EN CONCEPTOS ANTERIORES"/>
    <s v="N"/>
    <s v="00 - N/A"/>
    <s v="50 - CRÉDITO INTERNO"/>
    <s v="(en blanco)"/>
    <s v="99 - MULTIPROVINCIAL"/>
    <n v="0"/>
    <n v="58316000"/>
    <n v="52935855.520000003"/>
  </r>
  <r>
    <s v="2022"/>
    <x v="0"/>
    <x v="0"/>
    <x v="0"/>
    <x v="5"/>
    <s v="2 - Poder Ejecutivo"/>
    <s v="0211 - MINISTERIO DE OBRAS PÚBLICAS Y COMUNICACIONES"/>
    <s v="2 - SERVICIOS ECONÓMICOS"/>
    <s v="2.6 - Transporte"/>
    <s v="2.6.01 - Transporte por carretera"/>
    <s v="2.2 - CONTRATACIÓN DE SERVICIOS"/>
    <s v="2.2.8 - OTROS SERVICIOS NO INCLUIDOS EN CONCEPTOS ANTERIORES"/>
    <s v="N"/>
    <s v="00 - N/A"/>
    <s v="20 - FONDOS CON DESTINO ESPECÍFICO"/>
    <s v="(en blanco)"/>
    <s v="99 - MULTIPROVINCIAL"/>
    <n v="13000000"/>
    <n v="9.9999997764825821E-3"/>
    <n v="0"/>
  </r>
  <r>
    <s v="2022"/>
    <x v="0"/>
    <x v="0"/>
    <x v="0"/>
    <x v="5"/>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N"/>
    <s v="00 - N/A"/>
    <s v="10 - FONDO GENERAL"/>
    <s v="(en blanco)"/>
    <s v="99 - MULTIPROVINCIAL"/>
    <n v="1000000"/>
    <n v="700000"/>
    <n v="0"/>
  </r>
  <r>
    <s v="2022"/>
    <x v="0"/>
    <x v="0"/>
    <x v="0"/>
    <x v="5"/>
    <s v="2 - Poder Ejecutivo"/>
    <s v="0216 - MINISTERIO DE CULTURA"/>
    <s v="4 - SERVICIOS SOCIALES"/>
    <s v="4.3 - Actividades deportivas, recreativas, culturales y religiosas"/>
    <s v="4.3.03 - Servicios culturales"/>
    <s v="2.2 - CONTRATACIÓN DE SERVICIOS"/>
    <s v="2.2.8 - OTROS SERVICIOS NO INCLUIDOS EN CONCEPTOS ANTERIORES"/>
    <s v="N"/>
    <s v="00 - N/A"/>
    <s v="10 - FONDO GENERAL"/>
    <s v="(en blanco)"/>
    <s v="99 - MULTIPROVINCIAL"/>
    <n v="0"/>
    <n v="1300000"/>
    <n v="1300000"/>
  </r>
  <r>
    <s v="2022"/>
    <x v="0"/>
    <x v="0"/>
    <x v="0"/>
    <x v="5"/>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N"/>
    <s v="00 - N/A"/>
    <s v="10 - FONDO GENERAL"/>
    <s v="(en blanco)"/>
    <s v="99 - MULTIPROVINCIAL"/>
    <n v="0"/>
    <n v="127802120.23999999"/>
    <n v="127704371.93000001"/>
  </r>
  <r>
    <s v="2022"/>
    <x v="0"/>
    <x v="0"/>
    <x v="0"/>
    <x v="5"/>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100000"/>
    <n v="0"/>
    <n v="0"/>
  </r>
  <r>
    <s v="2022"/>
    <x v="0"/>
    <x v="0"/>
    <x v="0"/>
    <x v="5"/>
    <s v="2 - Poder Ejecutivo"/>
    <s v="0999 - ADMINISTRACION DE OBLIGACIONES DEL TESORO NACIONAL"/>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0"/>
    <n v="2541932864.0599999"/>
    <n v="2541932864.0599999"/>
  </r>
  <r>
    <s v="2022"/>
    <x v="0"/>
    <x v="0"/>
    <x v="0"/>
    <x v="5"/>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s v="N"/>
    <s v="00 - N/A"/>
    <s v="10 - FONDO GENERAL"/>
    <s v="(en blanco)"/>
    <s v="99 - MULTIPROVINCIAL"/>
    <n v="0"/>
    <n v="2751707"/>
    <n v="2751707"/>
  </r>
  <r>
    <s v="2022"/>
    <x v="0"/>
    <x v="0"/>
    <x v="1"/>
    <x v="6"/>
    <s v="1 - Poder Legislativo"/>
    <s v="0101 - SENADO DE LA REPÚBLICA"/>
    <s v="1 - SERVICIOS  GENERALES"/>
    <s v="1.1 - Administración general"/>
    <s v="1.1.01 - Órganos ejecutivos y legislativos"/>
    <s v="2.3 - MATERIALES Y SUMINISTROS"/>
    <s v="2.3.9 - PRODUCTOS Y ÚTILES VARIOS"/>
    <s v="N"/>
    <s v="00 - N/A"/>
    <s v="10 - FONDO GENERAL"/>
    <s v="(en blanco)"/>
    <s v="99 - MULTIPROVINCIAL"/>
    <n v="8000000"/>
    <n v="4700000"/>
    <n v="5072504.18"/>
  </r>
  <r>
    <s v="2022"/>
    <x v="0"/>
    <x v="0"/>
    <x v="1"/>
    <x v="6"/>
    <s v="1 - Poder Legislativo"/>
    <s v="0102 - CÁMARA DE DIPUTADOS"/>
    <s v="1 - SERVICIOS  GENERALES"/>
    <s v="1.1 - Administración general"/>
    <s v="1.1.01 - Órganos ejecutivos y legislativos"/>
    <s v="2.3 - MATERIALES Y SUMINISTROS"/>
    <s v="2.3.9 - PRODUCTOS Y ÚTILES VARIOS"/>
    <s v="N"/>
    <s v="00 - N/A"/>
    <s v="10 - FONDO GENERAL"/>
    <s v="(en blanco)"/>
    <s v="99 - MULTIPROVINCIAL"/>
    <n v="300000"/>
    <n v="300000"/>
    <n v="300000"/>
  </r>
  <r>
    <s v="2022"/>
    <x v="0"/>
    <x v="0"/>
    <x v="1"/>
    <x v="6"/>
    <s v="2 - Poder Ejecutivo"/>
    <s v="0201 - PRESIDENCIA DE LA REPÚBLIC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60250000"/>
    <n v="15926419.310000002"/>
    <n v="11780166.340000002"/>
  </r>
  <r>
    <s v="2022"/>
    <x v="0"/>
    <x v="0"/>
    <x v="1"/>
    <x v="6"/>
    <s v="2 - Poder Ejecutivo"/>
    <s v="0201 - PRESIDENCIA DE LA REPÚBLICA"/>
    <s v="1 - SERVICIOS  GENERALES"/>
    <s v="1.1 - Administración general"/>
    <s v="1.1.02 - Gestión administrativa, financiera, fiscal, económica y planificación"/>
    <s v="2.7 - OBRAS"/>
    <s v="2.7.2 - INFRAESTRUCTURA"/>
    <s v="N"/>
    <s v="00 - N/A"/>
    <s v="10 - FONDO GENERAL"/>
    <s v="(en blanco)"/>
    <s v="99 - MULTIPROVINCIAL"/>
    <n v="0"/>
    <n v="116553670.38"/>
    <n v="41495136.510000005"/>
  </r>
  <r>
    <s v="2022"/>
    <x v="0"/>
    <x v="0"/>
    <x v="1"/>
    <x v="6"/>
    <s v="2 - Poder Ejecutivo"/>
    <s v="0201 - PRESIDENCIA DE LA REPÚBLICA"/>
    <s v="1 - SERVICIOS  GENERALES"/>
    <s v="1.1 - Administración general"/>
    <s v="1.1.02 - Gestión administrativa, financiera, fiscal, económica y planificación"/>
    <s v="2.7 - OBRAS"/>
    <s v="2.7.2 - INFRAESTRUCTURA"/>
    <s v="N"/>
    <s v="00 - N/A"/>
    <s v="50 - CRÉDITO INTERNO"/>
    <s v="(en blanco)"/>
    <s v="99 - MULTIPROVINCIAL"/>
    <n v="0"/>
    <n v="109000000"/>
    <n v="11437055.67"/>
  </r>
  <r>
    <s v="2022"/>
    <x v="0"/>
    <x v="0"/>
    <x v="1"/>
    <x v="6"/>
    <s v="2 - Poder Ejecutivo"/>
    <s v="0201 - PRESIDENCIA DE LA REPÚBLICA"/>
    <s v="1 - SERVICIOS  GENERALES"/>
    <s v="1.3 - Defensa nacional"/>
    <s v="1.3.02 - Defensa civil y gestión de riesgos de desastres"/>
    <s v="2.2 - CONTRATACIÓN DE SERVICIOS"/>
    <s v="2.2.5 - ALQUILERES Y RENTAS"/>
    <s v="S"/>
    <s v="03 - AMPLIACIÓN DEL SISTEMA NACIONAL DE ATENCION A EMERGENCIAS Y SEGURIDAD 9-1-1, FASE II"/>
    <s v="10 - FONDO GENERAL"/>
    <n v="14624"/>
    <s v="21 - SAN CRISTOBAL"/>
    <n v="2000000"/>
    <n v="0"/>
    <n v="0"/>
  </r>
  <r>
    <s v="2022"/>
    <x v="0"/>
    <x v="0"/>
    <x v="1"/>
    <x v="6"/>
    <s v="2 - Poder Ejecutivo"/>
    <s v="0201 - PRESIDENCIA DE LA REPÚBLICA"/>
    <s v="1 - SERVICIOS  GENERALES"/>
    <s v="1.3 - Defensa nacional"/>
    <s v="1.3.02 - Defensa civil y gestión de riesgos de desastres"/>
    <s v="2.2 - CONTRATACIÓN DE SERVICIOS"/>
    <s v="2.2.6 - SEGUROS"/>
    <s v="S"/>
    <s v="03 - AMPLIACIÓN DEL SISTEMA NACIONAL DE ATENCION A EMERGENCIAS Y SEGURIDAD 9-1-1, FASE II"/>
    <s v="10 - FONDO GENERAL"/>
    <n v="14624"/>
    <s v="21 - SAN CRISTOBAL"/>
    <n v="35100840"/>
    <n v="7015840"/>
    <n v="0"/>
  </r>
  <r>
    <s v="2022"/>
    <x v="0"/>
    <x v="0"/>
    <x v="1"/>
    <x v="6"/>
    <s v="2 - Poder Ejecutivo"/>
    <s v="0201 - PRESIDENCIA DE LA REPÚBLICA"/>
    <s v="1 - SERVICIOS  GENERALES"/>
    <s v="1.3 - Defensa nacional"/>
    <s v="1.3.02 - Defensa civil y gestión de riesgos de desastres"/>
    <s v="2.2 - CONTRATACIÓN DE SERVICIOS"/>
    <s v="2.2.7 - SERVICIOS DE CONSERVACIÓN, REPARACIONES MENORES E INSTALACIONES TEMPORALES"/>
    <s v="S"/>
    <s v="03 - AMPLIACIÓN DEL SISTEMA NACIONAL DE ATENCION A EMERGENCIAS Y SEGURIDAD 9-1-1, FASE II"/>
    <s v="10 - FONDO GENERAL"/>
    <n v="14624"/>
    <s v="21 - SAN CRISTOBAL"/>
    <n v="4200000"/>
    <n v="2000000"/>
    <n v="2000000"/>
  </r>
  <r>
    <s v="2022"/>
    <x v="0"/>
    <x v="0"/>
    <x v="1"/>
    <x v="6"/>
    <s v="2 - Poder Ejecutivo"/>
    <s v="0201 - PRESIDENCIA DE LA REPÚBLICA"/>
    <s v="1 - SERVICIOS  GENERALES"/>
    <s v="1.3 - Defensa nacional"/>
    <s v="1.3.02 - Defensa civil y gestión de riesgos de desastres"/>
    <s v="2.2 - CONTRATACIÓN DE SERVICIOS"/>
    <s v="2.2.8 - OTROS SERVICIOS NO INCLUIDOS EN CONCEPTOS ANTERIORES"/>
    <s v="S"/>
    <s v="03 - AMPLIACIÓN DEL SISTEMA NACIONAL DE ATENCION A EMERGENCIAS Y SEGURIDAD 9-1-1, FASE II"/>
    <s v="10 - FONDO GENERAL"/>
    <n v="14624"/>
    <s v="21 - SAN CRISTOBAL"/>
    <n v="71029176"/>
    <n v="18701038"/>
    <n v="6549582.71"/>
  </r>
  <r>
    <s v="2022"/>
    <x v="0"/>
    <x v="0"/>
    <x v="1"/>
    <x v="6"/>
    <s v="2 - Poder Ejecutivo"/>
    <s v="0201 - PRESIDENCIA DE LA REPÚBLICA"/>
    <s v="1 - SERVICIOS  GENERALES"/>
    <s v="1.3 - Defensa nacional"/>
    <s v="1.3.02 - Defensa civil y gestión de riesgos de desastres"/>
    <s v="2.3 - MATERIALES Y SUMINISTROS"/>
    <s v="2.3.9 - PRODUCTOS Y ÚTILES VARIOS"/>
    <s v="N"/>
    <s v="00 - N/A"/>
    <s v="10 - FONDO GENERAL"/>
    <s v="(en blanco)"/>
    <s v="99 - MULTIPROVINCIAL"/>
    <n v="13000000"/>
    <n v="5000000"/>
    <n v="199474.98"/>
  </r>
  <r>
    <s v="2022"/>
    <x v="0"/>
    <x v="0"/>
    <x v="1"/>
    <x v="6"/>
    <s v="2 - Poder Ejecutivo"/>
    <s v="0201 - PRESIDENCIA DE LA REPÚBLICA"/>
    <s v="1 - SERVICIOS  GENERALES"/>
    <s v="1.3 - Defensa nacional"/>
    <s v="1.3.02 - Defensa civil y gestión de riesgos de desastres"/>
    <s v="2.3 - MATERIALES Y SUMINISTROS"/>
    <s v="2.3.9 - PRODUCTOS Y ÚTILES VARIOS"/>
    <s v="S"/>
    <s v="03 - AMPLIACIÓN DEL SISTEMA NACIONAL DE ATENCION A EMERGENCIAS Y SEGURIDAD 9-1-1, FASE II"/>
    <s v="10 - FONDO GENERAL"/>
    <n v="14624"/>
    <s v="21 - SAN CRISTOBAL"/>
    <n v="15439569"/>
    <n v="28418981.600000001"/>
    <n v="1141229.6399999999"/>
  </r>
  <r>
    <s v="2022"/>
    <x v="0"/>
    <x v="0"/>
    <x v="1"/>
    <x v="6"/>
    <s v="2 - Poder Ejecutivo"/>
    <s v="0201 - PRESIDENCIA DE LA REPÚBLICA"/>
    <s v="1 - SERVICIOS  GENERALES"/>
    <s v="1.3 - Defensa nacional"/>
    <s v="1.3.02 - Defensa civil y gestión de riesgos de desastres"/>
    <s v="2.7 - OBRAS"/>
    <s v="2.7.2 - INFRAESTRUCTURA"/>
    <s v="N"/>
    <s v="00 - N/A"/>
    <s v="20 - FONDOS CON DESTINO ESPECÍFICO"/>
    <s v="(en blanco)"/>
    <s v="99 - MULTIPROVINCIAL"/>
    <n v="200000"/>
    <n v="200000"/>
    <n v="0"/>
  </r>
  <r>
    <s v="2022"/>
    <x v="0"/>
    <x v="0"/>
    <x v="1"/>
    <x v="6"/>
    <s v="2 - Poder Ejecutivo"/>
    <s v="0201 - PRESIDENCIA DE LA REPÚBLICA"/>
    <s v="1 - SERVICIOS  GENERALES"/>
    <s v="1.4 - Justicia, orden público y seguridad"/>
    <s v="1.4.03 - Administración y servicios de justicia"/>
    <s v="2.3 - MATERIALES Y SUMINISTROS"/>
    <s v="2.3.9 - PRODUCTOS Y ÚTILES VARIOS"/>
    <s v="N"/>
    <s v="00 - N/A"/>
    <s v="10 - FONDO GENERAL"/>
    <s v="(en blanco)"/>
    <s v="99 - MULTIPROVINCIAL"/>
    <n v="2980525"/>
    <n v="1218690"/>
    <n v="105777.01000000001"/>
  </r>
  <r>
    <s v="2022"/>
    <x v="0"/>
    <x v="0"/>
    <x v="1"/>
    <x v="6"/>
    <s v="2 - Poder Ejecutivo"/>
    <s v="0201 - PRESIDENCIA DE LA REPÚBLICA"/>
    <s v="2 - SERVICIOS ECONÓMICOS"/>
    <s v="2.6 - Transporte"/>
    <s v="2.6.01 - Transporte por carretera"/>
    <s v="2.7 - OBRAS"/>
    <s v="2.7.2 - INFRAESTRUCTURA"/>
    <s v="S"/>
    <s v="03 - RECONSTRUCCIÓN DE CALLES Y AVENIDAS EN COMUNIDADES DEL SECTOR VILLA MELLA, MUNICIPIO SANTO DOMINGO NORTE, PROVINCIA SANTO DOMINGO"/>
    <s v="10 - FONDO GENERAL"/>
    <n v="14420"/>
    <s v="32 - SANTO DOMINGO"/>
    <n v="0"/>
    <n v="5403059.6899999995"/>
    <n v="5339444.6399999997"/>
  </r>
  <r>
    <s v="2022"/>
    <x v="0"/>
    <x v="0"/>
    <x v="1"/>
    <x v="6"/>
    <s v="2 - Poder Ejecutivo"/>
    <s v="0201 - PRESIDENCIA DE LA REPÚBLICA"/>
    <s v="2 - SERVICIOS ECONÓMICOS"/>
    <s v="2.6 - Transporte"/>
    <s v="2.6.01 - Transporte por carretera"/>
    <s v="2.7 - OBRAS"/>
    <s v="2.7.2 - INFRAESTRUCTURA"/>
    <s v="S"/>
    <s v="04 - RECONSTRUCCIÓN DE PUENTE EN LA COMUNIDAD AGUAS NEGRAS, DISTRITO MUNICIPAL JOSÉ F.CO PEÑA GÓMEZ, PROVINCIA PEDERNALES"/>
    <s v="10 - FONDO GENERAL"/>
    <n v="14421"/>
    <s v="16 - PEDERNALES"/>
    <n v="0"/>
    <n v="8400000"/>
    <n v="8307980.5300000003"/>
  </r>
  <r>
    <s v="2022"/>
    <x v="0"/>
    <x v="0"/>
    <x v="1"/>
    <x v="6"/>
    <s v="2 - Poder Ejecutivo"/>
    <s v="0201 - PRESIDENCIA DE LA REPÚBLICA"/>
    <s v="2 - SERVICIOS ECONÓMICOS"/>
    <s v="2.6 - Transporte"/>
    <s v="2.6.01 - Transporte por carretera"/>
    <s v="2.7 - OBRAS"/>
    <s v="2.7.2 - INFRAESTRUCTURA"/>
    <s v="S"/>
    <s v="06 - RECONSTRUCCIÓN DE PUENTE VIAL (TIPO TABLERO) SOBRE CAÑADA VILLA MARIA, D. M. PANTOJA, MUNICIPIO LOS ALCARRIZOS, PROVINCIA SANTO DOMINGO"/>
    <s v="10 - FONDO GENERAL"/>
    <n v="14523"/>
    <s v="32 - SANTO DOMINGO"/>
    <n v="0"/>
    <n v="8625965.4000000004"/>
    <n v="4328524.96"/>
  </r>
  <r>
    <s v="2022"/>
    <x v="0"/>
    <x v="0"/>
    <x v="1"/>
    <x v="6"/>
    <s v="2 - Poder Ejecutivo"/>
    <s v="0201 - PRESIDENCIA DE LA REPÚBLICA"/>
    <s v="2 - SERVICIOS ECONÓMICOS"/>
    <s v="2.6 - Transporte"/>
    <s v="2.6.01 - Transporte por carretera"/>
    <s v="2.7 - OBRAS"/>
    <s v="2.7.2 - INFRAESTRUCTURA"/>
    <s v="S"/>
    <s v="11 - RECONSTRUCCIÓN DE PUENTE ALCANTARILLA SOBRE RIO CURVA DEL VIVERO CARRETERA EL LIMON 2, D. M. LA CUABA, MUNICIPIO PEDRO BRAND"/>
    <s v="10 - FONDO GENERAL"/>
    <n v="14528"/>
    <s v="32 - SANTO DOMINGO"/>
    <n v="4473906"/>
    <n v="4473906"/>
    <n v="2013254.93"/>
  </r>
  <r>
    <s v="2022"/>
    <x v="0"/>
    <x v="0"/>
    <x v="1"/>
    <x v="6"/>
    <s v="2 - Poder Ejecutivo"/>
    <s v="0201 - PRESIDENCIA DE LA REPÚBLICA"/>
    <s v="2 - SERVICIOS ECONÓMICOS"/>
    <s v="2.6 - Transporte"/>
    <s v="2.6.01 - Transporte por carretera"/>
    <s v="2.7 - OBRAS"/>
    <s v="2.7.2 - INFRAESTRUCTURA"/>
    <s v="S"/>
    <s v="21 - CONSTRUCCIÓN DE PUENTE SOBRE EL RIO JAYA, SECTOR UGAMBA, SAN FRANCISCO DE MACORÍS, PROVINCIA DUARTE"/>
    <s v="10 - FONDO GENERAL"/>
    <n v="14570"/>
    <s v="06 - DUARTE"/>
    <n v="85957851"/>
    <n v="79806951"/>
    <n v="79759855.75999999"/>
  </r>
  <r>
    <s v="2022"/>
    <x v="0"/>
    <x v="0"/>
    <x v="1"/>
    <x v="6"/>
    <s v="2 - Poder Ejecutivo"/>
    <s v="0201 - PRESIDENCIA DE LA REPÚBLICA"/>
    <s v="2 - SERVICIOS ECONÓMICOS"/>
    <s v="2.6 - Transporte"/>
    <s v="2.6.01 - Transporte por carretera"/>
    <s v="2.7 - OBRAS"/>
    <s v="2.7.2 - INFRAESTRUCTURA"/>
    <s v="S"/>
    <s v="27 - RECONSTRUCCIÓN DE PUENTES TIPO ALCANTARILLA-CAJON EN COMUNIDADES LA BARCA-LA JOYITA-LA RAMONA, MUNICIPIO MOCA, PROVINCIA ESPAILLAT"/>
    <s v="10 - FONDO GENERAL"/>
    <n v="14593"/>
    <s v="09 - ESPAILLAT"/>
    <n v="57510958"/>
    <n v="30778547"/>
    <n v="27109046.639999997"/>
  </r>
  <r>
    <s v="2022"/>
    <x v="0"/>
    <x v="0"/>
    <x v="1"/>
    <x v="6"/>
    <s v="2 - Poder Ejecutivo"/>
    <s v="0201 - PRESIDENCIA DE LA REPÚBLICA"/>
    <s v="2 - SERVICIOS ECONÓMICOS"/>
    <s v="2.6 - Transporte"/>
    <s v="2.6.01 - Transporte por carretera"/>
    <s v="2.7 - OBRAS"/>
    <s v="2.7.2 - INFRAESTRUCTURA"/>
    <s v="S"/>
    <s v="28 - RECONSTRUCCIÓN DE 2 PUENTES EN EL MUNICIPIO DE TAMAYO, PROVINCIA BAHORUCO"/>
    <s v="10 - FONDO GENERAL"/>
    <n v="14594"/>
    <s v="03 - BAHORUCO"/>
    <n v="42864941"/>
    <n v="35170741"/>
    <n v="34759552.409999996"/>
  </r>
  <r>
    <s v="2022"/>
    <x v="0"/>
    <x v="0"/>
    <x v="1"/>
    <x v="6"/>
    <s v="2 - Poder Ejecutivo"/>
    <s v="0201 - PRESIDENCIA DE LA REPÚBLICA"/>
    <s v="2 - SERVICIOS ECONÓMICOS"/>
    <s v="2.6 - Transporte"/>
    <s v="2.6.01 - Transporte por carretera"/>
    <s v="2.7 - OBRAS"/>
    <s v="2.7.2 - INFRAESTRUCTURA"/>
    <s v="S"/>
    <s v="29 - CONSTRUCCIÓN DE 1 PUENTE EN LA COMUNIDAD DE CIENFUEGOS, PROVINCIA SANTIAGO"/>
    <s v="10 - FONDO GENERAL"/>
    <n v="14595"/>
    <s v="25 - SANTIAGO"/>
    <n v="7308604"/>
    <n v="6008604"/>
    <n v="5906105.8700000001"/>
  </r>
  <r>
    <s v="2022"/>
    <x v="0"/>
    <x v="0"/>
    <x v="1"/>
    <x v="6"/>
    <s v="2 - Poder Ejecutivo"/>
    <s v="0201 - PRESIDENCIA DE LA REPÚBLICA"/>
    <s v="2 - SERVICIOS ECONÓMICOS"/>
    <s v="2.6 - Transporte"/>
    <s v="2.6.01 - Transporte por carretera"/>
    <s v="2.7 - OBRAS"/>
    <s v="2.7.2 - INFRAESTRUCTURA"/>
    <s v="S"/>
    <s v="30 - CONSTRUCCIÓN DE 2 PUENTES EN LAS COMUNIDADES DE LA CAOBA Y JAYABO, MUNICIPIO SALCEDO, PROVINCIA HERMANAS MIRABAL"/>
    <s v="10 - FONDO GENERAL"/>
    <n v="14596"/>
    <s v="19 - HERMANAS MIRABAL"/>
    <n v="27811114"/>
    <n v="23366114"/>
    <n v="19078794.140000001"/>
  </r>
  <r>
    <s v="2022"/>
    <x v="0"/>
    <x v="0"/>
    <x v="1"/>
    <x v="6"/>
    <s v="2 - Poder Ejecutivo"/>
    <s v="0201 - PRESIDENCIA DE LA REPÚBLICA"/>
    <s v="2 - SERVICIOS ECONÓMICOS"/>
    <s v="2.6 - Transporte"/>
    <s v="2.6.04 - Transporte aéreo"/>
    <s v="2.1 - REMUNERACIONES Y CONTRIBUCIONES"/>
    <s v="2.1.1 - REMUNERACIONES"/>
    <s v="S"/>
    <s v="02 - CONSTRUCCIÓN DE LA 2 LINEA DEL TELEFÉRICO DE SANTO DOMINGO, SANTO DOMINGO OESTE Y LOS ALCARRIZOS"/>
    <s v="50 - CRÉDITO INTERNO"/>
    <n v="14118"/>
    <s v="32 - SANTO DOMINGO"/>
    <n v="7000000"/>
    <n v="6474120"/>
    <n v="3640000"/>
  </r>
  <r>
    <s v="2022"/>
    <x v="0"/>
    <x v="0"/>
    <x v="1"/>
    <x v="6"/>
    <s v="2 - Poder Ejecutivo"/>
    <s v="0201 - PRESIDENCIA DE LA REPÚBLICA"/>
    <s v="2 - SERVICIOS ECONÓMICOS"/>
    <s v="2.6 - Transporte"/>
    <s v="2.6.04 - Transporte aéreo"/>
    <s v="2.1 - REMUNERACIONES Y CONTRIBUCIONES"/>
    <s v="2.1.5 - CONTRIBUCIONES A LA SEGURIDAD SOCIAL"/>
    <s v="S"/>
    <s v="02 - CONSTRUCCIÓN DE LA 2 LINEA DEL TELEFÉRICO DE SANTO DOMINGO, SANTO DOMINGO OESTE Y LOS ALCARRIZOS"/>
    <s v="50 - CRÉDITO INTERNO"/>
    <n v="14118"/>
    <s v="32 - SANTO DOMINGO"/>
    <n v="0"/>
    <n v="525880"/>
    <n v="502703.84999999992"/>
  </r>
  <r>
    <s v="2022"/>
    <x v="0"/>
    <x v="0"/>
    <x v="1"/>
    <x v="6"/>
    <s v="2 - Poder Ejecutivo"/>
    <s v="0201 - PRESIDENCIA DE LA REPÚBLICA"/>
    <s v="3 - PROTECCIÓN DEL MEDIO AMBIENTE"/>
    <s v="3.2 - Protección de la biodiversidad y ordenación de desechos"/>
    <s v="3.2.02 - Ordenación de desechos"/>
    <s v="2.1 - REMUNERACIONES Y CONTRIBUCIONES"/>
    <s v="2.1.1 - REMUNERACIONES"/>
    <s v="S"/>
    <s v="09 - CONSTRUCCIÓN DE INFRAESTRUCTURAS PARA LA DISPOSICIÓN DE RESIDUOS SÓLIDOS EN LA VEGA"/>
    <s v="50 - CRÉDITO INTERNO"/>
    <n v="14672"/>
    <s v="13 - LA VEGA"/>
    <n v="0"/>
    <n v="0"/>
    <n v="0"/>
  </r>
  <r>
    <s v="2022"/>
    <x v="0"/>
    <x v="0"/>
    <x v="1"/>
    <x v="6"/>
    <s v="2 - Poder Ejecutivo"/>
    <s v="0201 - PRESIDENCIA DE LA REPÚBLICA"/>
    <s v="3 - PROTECCIÓN DEL MEDIO AMBIENTE"/>
    <s v="3.2 - Protección de la biodiversidad y ordenación de desechos"/>
    <s v="3.2.02 - Ordenación de desechos"/>
    <s v="2.1 - REMUNERACIONES Y CONTRIBUCIONES"/>
    <s v="2.1.5 - CONTRIBUCIONES A LA SEGURIDAD SOCIAL"/>
    <s v="S"/>
    <s v="09 - CONSTRUCCIÓN DE INFRAESTRUCTURAS PARA LA DISPOSICIÓN DE RESIDUOS SÓLIDOS EN LA VEGA"/>
    <s v="50 - CRÉDITO INTERNO"/>
    <n v="14672"/>
    <s v="13 - LA VEGA"/>
    <n v="0"/>
    <n v="174510"/>
    <n v="0"/>
  </r>
  <r>
    <s v="2022"/>
    <x v="0"/>
    <x v="0"/>
    <x v="1"/>
    <x v="6"/>
    <s v="2 - Poder Ejecutivo"/>
    <s v="0201 - PRESIDENCIA DE LA REPÚBLICA"/>
    <s v="3 - PROTECCIÓN DEL MEDIO AMBIENTE"/>
    <s v="3.2 - Protección de la biodiversidad y ordenación de desechos"/>
    <s v="3.2.02 - Ordenación de desechos"/>
    <s v="2.2 - CONTRATACIÓN DE SERVICIOS"/>
    <s v="2.2.1 - SERVICIOS BÁSICOS"/>
    <s v="S"/>
    <s v="09 - CONSTRUCCIÓN DE INFRAESTRUCTURAS PARA LA DISPOSICIÓN DE RESIDUOS SÓLIDOS EN LA VEGA"/>
    <s v="50 - CRÉDITO INTERNO"/>
    <n v="14672"/>
    <s v="13 - LA VEGA"/>
    <n v="0"/>
    <n v="0"/>
    <n v="0"/>
  </r>
  <r>
    <s v="2022"/>
    <x v="0"/>
    <x v="0"/>
    <x v="1"/>
    <x v="6"/>
    <s v="2 - Poder Ejecutivo"/>
    <s v="0201 - PRESIDENCIA DE LA REPÚBLICA"/>
    <s v="3 - PROTECCIÓN DEL MEDIO AMBIENTE"/>
    <s v="3.2 - Protección de la biodiversidad y ordenación de desechos"/>
    <s v="3.2.02 - Ordenación de desechos"/>
    <s v="2.2 - CONTRATACIÓN DE SERVICIOS"/>
    <s v="2.2.5 - ALQUILERES Y RENTAS"/>
    <s v="S"/>
    <s v="09 - CONSTRUCCIÓN DE INFRAESTRUCTURAS PARA LA DISPOSICIÓN DE RESIDUOS SÓLIDOS EN LA VEGA"/>
    <s v="50 - CRÉDITO INTERNO"/>
    <n v="14672"/>
    <s v="13 - LA VEGA"/>
    <n v="0"/>
    <n v="0"/>
    <n v="0"/>
  </r>
  <r>
    <s v="2022"/>
    <x v="0"/>
    <x v="0"/>
    <x v="1"/>
    <x v="6"/>
    <s v="2 - Poder Ejecutivo"/>
    <s v="0201 - PRESIDENCIA DE LA REPÚBLICA"/>
    <s v="3 - PROTECCIÓN DEL MEDIO AMBIENTE"/>
    <s v="3.2 - Protección de la biodiversidad y ordenación de desechos"/>
    <s v="3.2.02 - Ordenación de desechos"/>
    <s v="2.2 - CONTRATACIÓN DE SERVICIOS"/>
    <s v="2.2.7 - SERVICIOS DE CONSERVACIÓN, REPARACIONES MENORES E INSTALACIONES TEMPORALES"/>
    <s v="S"/>
    <s v="09 - CONSTRUCCIÓN DE INFRAESTRUCTURAS PARA LA DISPOSICIÓN DE RESIDUOS SÓLIDOS EN LA VEGA"/>
    <s v="50 - CRÉDITO INTERNO"/>
    <n v="14672"/>
    <s v="13 - LA VEGA"/>
    <n v="0"/>
    <n v="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1 - MEJORAMIENTO Y NORMALIZACIÓN DE SITIOS DE DISPOSICIÓN FINAL DE RESIDUOS SÓLIDOS EN LA REPÚBLICA DOMINICANA"/>
    <s v="50 - CRÉDITO INTERNO"/>
    <n v="14495"/>
    <s v="32 - SANTO DOMINGO"/>
    <n v="0"/>
    <n v="110000"/>
    <n v="11000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2 - CONSTRUCCIÓN DE INFRAESTRUCTURAS PARA LA DISPOSICIÓN FINAL DE RESIDUOS SÓLIDOS EN HIGÜEY"/>
    <s v="50 - CRÉDITO INTERNO"/>
    <n v="14592"/>
    <s v="11 - LA ALTAGRACIA"/>
    <n v="28689100"/>
    <n v="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3 - CONSTRUCCIÓN DE INFRAESTRUCTURA PARA LA DISPOSICIÓN FINAL DE RESIDUOS SÓLIDOS EN VERÓN PUNTA CANA , PROVINCIA LA ALTAGRACIA"/>
    <s v="50 - CRÉDITO INTERNO"/>
    <n v="14599"/>
    <s v="11 - LA ALTAGRACIA"/>
    <n v="5653697"/>
    <n v="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4 - CONSTRUCCIÓN DE INFRAESTRUCTURA PARA LA DISPOSICIÓN FINAL DE RESIDUOS SÓLIDOS EN NAGUA, PROVINCIA MARIA TRINIDAD SANCHEZ"/>
    <s v="50 - CRÉDITO INTERNO"/>
    <n v="14609"/>
    <s v="14 - MARIA TRINIDAD SANCHEZ"/>
    <n v="4615513"/>
    <n v="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5 - CONSTRUCCIÓN DE INFRAESTRUCTURAS PARA LA DISPOSICIÓN FINAL DE RESIDUOS SÓLIDOS EN SAMANÁ, PROVINCIA SAMANÁ"/>
    <s v="50 - CRÉDITO INTERNO"/>
    <n v="14617"/>
    <s v="20 - SAMANA"/>
    <n v="10914700"/>
    <n v="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6 - CONSTRUCCIÓN DE INFRAESTRUCTURA PARA LA DISPOSICIÓN FINAL DE RESIDUOS SÓLIDOS EN LAS TERRENAS, PROVINCIA SAMANA"/>
    <s v="50 - CRÉDITO INTERNO"/>
    <n v="14620"/>
    <s v="20 - SAMANA"/>
    <n v="6226900"/>
    <n v="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7 - CONSTRUCCIÓN DE INFRAESTRUCTURA PARA LA DISPOSICIÓN FINAL DE RESIDUOS SÓLIDOS EN PUERTO PLATA"/>
    <s v="50 - CRÉDITO INTERNO"/>
    <n v="14625"/>
    <s v="18 - PUERTO PLATA"/>
    <n v="6424000"/>
    <n v="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8 - CONSTRUCCIÓN DE INFRAESTRUCTURA PARA LA DISPOSICIÓN FINAL DE RESIDUOS SÓLIDOS EN HAINA, PROVINCIA SAN CRISTOBAL"/>
    <s v="50 - CRÉDITO INTERNO"/>
    <n v="14626"/>
    <s v="21 - SAN CRISTOBAL"/>
    <n v="2262700"/>
    <n v="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9 - CONSTRUCCIÓN DE INFRAESTRUCTURAS PARA LA DISPOSICIÓN DE RESIDUOS SÓLIDOS EN LA VEGA"/>
    <s v="50 - CRÉDITO INTERNO"/>
    <n v="14672"/>
    <s v="13 - LA VEGA"/>
    <n v="0"/>
    <n v="0"/>
    <n v="0"/>
  </r>
  <r>
    <s v="2022"/>
    <x v="0"/>
    <x v="0"/>
    <x v="1"/>
    <x v="6"/>
    <s v="2 - Poder Ejecutivo"/>
    <s v="0201 - PRESIDENCIA DE LA REPÚBLICA"/>
    <s v="3 - PROTECCIÓN DEL MEDIO AMBIENTE"/>
    <s v="3.2 - Protección de la biodiversidad y ordenación de desechos"/>
    <s v="3.2.02 - Ordenación de desechos"/>
    <s v="2.2 - CONTRATACIÓN DE SERVICIOS"/>
    <s v="2.2.9 - OTRAS CONTRATACIONES DE SERVICIOS"/>
    <s v="S"/>
    <s v="09 - CONSTRUCCIÓN DE INFRAESTRUCTURAS PARA LA DISPOSICIÓN DE RESIDUOS SÓLIDOS EN LA VEGA"/>
    <s v="50 - CRÉDITO INTERNO"/>
    <n v="14672"/>
    <s v="13 - LA VEGA"/>
    <n v="0"/>
    <n v="0"/>
    <n v="0"/>
  </r>
  <r>
    <s v="2022"/>
    <x v="0"/>
    <x v="0"/>
    <x v="1"/>
    <x v="6"/>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s v="S"/>
    <s v="09 - CONSTRUCCIÓN DE INFRAESTRUCTURAS PARA LA DISPOSICIÓN DE RESIDUOS SÓLIDOS EN LA VEGA"/>
    <s v="50 - CRÉDITO INTERNO"/>
    <n v="14672"/>
    <s v="13 - LA VEGA"/>
    <n v="0"/>
    <n v="5199844"/>
    <n v="398880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2 - CONSTRUCCIÓN DE INFRAESTRUCTURAS PARA LA DISPOSICIÓN FINAL DE RESIDUOS SÓLIDOS EN HIGÜEY"/>
    <s v="50 - CRÉDITO INTERNO"/>
    <n v="14592"/>
    <s v="11 - LA ALTAGRACIA"/>
    <n v="47318"/>
    <n v="0"/>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3 - CONSTRUCCIÓN DE INFRAESTRUCTURA PARA LA DISPOSICIÓN FINAL DE RESIDUOS SÓLIDOS EN VERÓN PUNTA CANA , PROVINCIA LA ALTAGRACIA"/>
    <s v="50 - CRÉDITO INTERNO"/>
    <n v="14599"/>
    <s v="11 - LA ALTAGRACIA"/>
    <n v="47318"/>
    <n v="0"/>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4 - CONSTRUCCIÓN DE INFRAESTRUCTURA PARA LA DISPOSICIÓN FINAL DE RESIDUOS SÓLIDOS EN NAGUA, PROVINCIA MARIA TRINIDAD SANCHEZ"/>
    <s v="50 - CRÉDITO INTERNO"/>
    <n v="14609"/>
    <s v="14 - MARIA TRINIDAD SANCHEZ"/>
    <n v="47318"/>
    <n v="0"/>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5 - CONSTRUCCIÓN DE INFRAESTRUCTURAS PARA LA DISPOSICIÓN FINAL DE RESIDUOS SÓLIDOS EN SAMANÁ, PROVINCIA SAMANÁ"/>
    <s v="50 - CRÉDITO INTERNO"/>
    <n v="14617"/>
    <s v="20 - SAMANA"/>
    <n v="47318"/>
    <n v="0"/>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6 - CONSTRUCCIÓN DE INFRAESTRUCTURA PARA LA DISPOSICIÓN FINAL DE RESIDUOS SÓLIDOS EN LAS TERRENAS, PROVINCIA SAMANA"/>
    <s v="50 - CRÉDITO INTERNO"/>
    <n v="14620"/>
    <s v="20 - SAMANA"/>
    <n v="47318"/>
    <n v="0"/>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7 - CONSTRUCCIÓN DE INFRAESTRUCTURA PARA LA DISPOSICIÓN FINAL DE RESIDUOS SÓLIDOS EN PUERTO PLATA"/>
    <s v="50 - CRÉDITO INTERNO"/>
    <n v="14625"/>
    <s v="18 - PUERTO PLATA"/>
    <n v="47318"/>
    <n v="0"/>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8 - CONSTRUCCIÓN DE INFRAESTRUCTURA PARA LA DISPOSICIÓN FINAL DE RESIDUOS SÓLIDOS EN HAINA, PROVINCIA SAN CRISTOBAL"/>
    <s v="50 - CRÉDITO INTERNO"/>
    <n v="14626"/>
    <s v="21 - SAN CRISTOBAL"/>
    <n v="47318"/>
    <n v="0"/>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9 - CONSTRUCCIÓN DE INFRAESTRUCTURAS PARA LA DISPOSICIÓN DE RESIDUOS SÓLIDOS EN LA VEGA"/>
    <s v="50 - CRÉDITO INTERNO"/>
    <n v="14672"/>
    <s v="13 - LA VEGA"/>
    <n v="0"/>
    <n v="50000.399999999994"/>
    <n v="0"/>
  </r>
  <r>
    <s v="2022"/>
    <x v="0"/>
    <x v="0"/>
    <x v="1"/>
    <x v="6"/>
    <s v="2 - Poder Ejecutivo"/>
    <s v="0201 - PRESIDENCIA DE LA REPÚBLICA"/>
    <s v="3 - PROTECCIÓN DEL MEDIO AMBIENTE"/>
    <s v="3.2 - Protección de la biodiversidad y ordenación de desechos"/>
    <s v="3.2.02 - Ordenación de desechos"/>
    <s v="2.3 - MATERIALES Y SUMINISTROS"/>
    <s v="2.3.3 - PAPEL, CARTÓN E IMPRESOS"/>
    <s v="S"/>
    <s v="09 - CONSTRUCCIÓN DE INFRAESTRUCTURAS PARA LA DISPOSICIÓN DE RESIDUOS SÓLIDOS EN LA VEGA"/>
    <s v="50 - CRÉDITO INTERNO"/>
    <n v="14672"/>
    <s v="13 - LA VEGA"/>
    <n v="0"/>
    <n v="0"/>
    <n v="0"/>
  </r>
  <r>
    <s v="2022"/>
    <x v="0"/>
    <x v="0"/>
    <x v="1"/>
    <x v="6"/>
    <s v="2 - Poder Ejecutivo"/>
    <s v="0201 - PRESIDENCIA DE LA REPÚBLICA"/>
    <s v="3 - PROTECCIÓN DEL MEDIO AMBIENTE"/>
    <s v="3.2 - Protección de la biodiversidad y ordenación de desechos"/>
    <s v="3.2.02 - Ordenación de desechos"/>
    <s v="2.3 - MATERIALES Y SUMINISTROS"/>
    <s v="2.3.5 - CUERO, CAUCHO Y PLÁSTICO"/>
    <s v="S"/>
    <s v="09 - CONSTRUCCIÓN DE INFRAESTRUCTURAS PARA LA DISPOSICIÓN DE RESIDUOS SÓLIDOS EN LA VEGA"/>
    <s v="50 - CRÉDITO INTERNO"/>
    <n v="14672"/>
    <s v="13 - LA VEGA"/>
    <n v="0"/>
    <n v="0"/>
    <n v="0"/>
  </r>
  <r>
    <s v="2022"/>
    <x v="0"/>
    <x v="0"/>
    <x v="1"/>
    <x v="6"/>
    <s v="2 - Poder Ejecutivo"/>
    <s v="0201 - PRESIDENCIA DE LA REPÚBLICA"/>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0"/>
    <n v="17689.04"/>
    <n v="17689.04"/>
  </r>
  <r>
    <s v="2022"/>
    <x v="0"/>
    <x v="0"/>
    <x v="1"/>
    <x v="6"/>
    <s v="2 - Poder Ejecutivo"/>
    <s v="0201 - PRESIDENCIA DE LA REPÚBLICA"/>
    <s v="4 - SERVICIOS SOCIALES"/>
    <s v="4.1 - Vivienda y servicios comunitarios"/>
    <s v="4.1.01 - Urbanización y servicios comunitarios"/>
    <s v="2.3 - MATERIALES Y SUMINISTROS"/>
    <s v="2.3.9 - PRODUCTOS Y ÚTILES VARIOS"/>
    <s v="S"/>
    <s v="01 - CONSTRUCCIÓN DE ECO-HABITAT INTEGRAL PARA CIUDADANOS EN CONDICION DE POBREZA MULTIDIMENSIONAL EN LA PROVINCIA DE AZUA"/>
    <s v="50 - CRÉDITO INTERNO"/>
    <n v="14713"/>
    <s v="02 - AZUA"/>
    <n v="0"/>
    <n v="100000"/>
    <n v="0"/>
  </r>
  <r>
    <s v="2022"/>
    <x v="0"/>
    <x v="0"/>
    <x v="1"/>
    <x v="6"/>
    <s v="2 - Poder Ejecutivo"/>
    <s v="0201 - PRESIDENCIA DE LA REPÚBLICA"/>
    <s v="4 - SERVICIOS SOCIALES"/>
    <s v="4.1 - Vivienda y servicios comunitarios"/>
    <s v="4.1.01 - Urbanización y servicios comunitarios"/>
    <s v="2.7 - OBRAS"/>
    <s v="2.7.2 - INFRAESTRUCTURA"/>
    <s v="S"/>
    <s v="01 - CONSTRUCCIÓN DE ECO-HABITAT INTEGRAL PARA CIUDADANOS EN CONDICION DE POBREZA MULTIDIMENSIONAL EN LA PROVINCIA DE AZUA"/>
    <s v="50 - CRÉDITO INTERNO"/>
    <n v="14713"/>
    <s v="02 - AZUA"/>
    <n v="0"/>
    <n v="0"/>
    <n v="0"/>
  </r>
  <r>
    <s v="2022"/>
    <x v="0"/>
    <x v="0"/>
    <x v="1"/>
    <x v="6"/>
    <s v="2 - Poder Ejecutivo"/>
    <s v="0201 - PRESIDENCIA DE LA REPÚBLICA"/>
    <s v="4 - SERVICIOS SOCIALES"/>
    <s v="4.1 - Vivienda y servicios comunitarios"/>
    <s v="4.1.02 - Desarrollo comunitario"/>
    <s v="2.7 - OBRAS"/>
    <s v="2.7.2 - INFRAESTRUCTURA"/>
    <s v="S"/>
    <s v="02 - CONSTRUCCIÓN DE UN NUEVO CEMENTERIO EN EL MUNICIPIO LOS RIOS, PROVINCIA BAHORUCO"/>
    <s v="10 - FONDO GENERAL"/>
    <n v="14710"/>
    <s v="03 - BAHORUCO"/>
    <n v="0"/>
    <n v="4866617.2"/>
    <n v="0"/>
  </r>
  <r>
    <s v="2022"/>
    <x v="0"/>
    <x v="0"/>
    <x v="1"/>
    <x v="6"/>
    <s v="2 - Poder Ejecutivo"/>
    <s v="0201 - PRESIDENCIA DE LA REPÚBLICA"/>
    <s v="4 - SERVICIOS SOCIALES"/>
    <s v="4.1 - Vivienda y servicios comunitarios"/>
    <s v="4.1.02 - Desarrollo comunitario"/>
    <s v="2.7 - OBRAS"/>
    <s v="2.7.2 - INFRAESTRUCTURA"/>
    <s v="S"/>
    <s v="41 - CONSTRUCCIÓN FUNERARIA HONDO VALLE, PROVINCIA ELÍAS PIÑA"/>
    <s v="10 - FONDO GENERAL"/>
    <n v="14210"/>
    <s v="07 - ELIAS PINA"/>
    <n v="0"/>
    <n v="0.91999999992549419"/>
    <n v="0"/>
  </r>
  <r>
    <s v="2022"/>
    <x v="0"/>
    <x v="0"/>
    <x v="1"/>
    <x v="6"/>
    <s v="2 - Poder Ejecutivo"/>
    <s v="0201 - PRESIDENCIA DE LA REPÚBLICA"/>
    <s v="4 - SERVICIOS SOCIALES"/>
    <s v="4.1 - Vivienda y servicios comunitarios"/>
    <s v="4.1.02 - Desarrollo comunitario"/>
    <s v="2.7 - OBRAS"/>
    <s v="2.7.2 - INFRAESTRUCTURA"/>
    <s v="S"/>
    <s v="59 - CONSTRUCCIÓN VERJA PERIMETRAL DEL CEMENTERIO LA LEONOR, PROVINCIA SANTIAGO RODRÍGUEZ"/>
    <s v="10 - FONDO GENERAL"/>
    <n v="14254"/>
    <s v="26 - SANTIAGO RODRIGUEZ"/>
    <n v="0"/>
    <n v="1112096.54"/>
    <n v="1112096.54"/>
  </r>
  <r>
    <s v="2022"/>
    <x v="0"/>
    <x v="0"/>
    <x v="1"/>
    <x v="6"/>
    <s v="2 - Poder Ejecutivo"/>
    <s v="0201 - PRESIDENCIA DE LA REPÚBLICA"/>
    <s v="4 - SERVICIOS SOCIALES"/>
    <s v="4.3 - Actividades deportivas, recreativas, culturales y religiosas"/>
    <s v="4.3.02 - Servicios recreativos y deportivos"/>
    <s v="2.7 - OBRAS"/>
    <s v="2.7.2 - INFRAESTRUCTURA"/>
    <s v="S"/>
    <s v="03 - REMODELACIÓN POLIDEPORTIVO DE HAINA, MUNICIPIO BAJOS DE HAINA, PROVINCIA SAN CRISTOBAL"/>
    <s v="10 - FONDO GENERAL"/>
    <n v="14730"/>
    <s v="21 - SAN CRISTOBAL"/>
    <n v="0"/>
    <n v="7470748.7999999998"/>
    <n v="5837855.7599999998"/>
  </r>
  <r>
    <s v="2022"/>
    <x v="0"/>
    <x v="0"/>
    <x v="1"/>
    <x v="6"/>
    <s v="2 - Poder Ejecutivo"/>
    <s v="0201 - PRESIDENCIA DE LA REPÚBLICA"/>
    <s v="4 - SERVICIOS SOCIALES"/>
    <s v="4.3 - Actividades deportivas, recreativas, culturales y religiosas"/>
    <s v="4.3.02 - Servicios recreativos y deportivos"/>
    <s v="2.7 - OBRAS"/>
    <s v="2.7.2 - INFRAESTRUCTURA"/>
    <s v="S"/>
    <s v="07 - CONSTRUCCIÓN CAMPO DE BÉISBOL Y CANCHA DE BALONCESTO PUNTA LICEY DE VILLA MELLA, MUNICIPIO SANTO DOMINGO NORTE, SANTO DOMINGO"/>
    <s v="10 - FONDO GENERAL"/>
    <n v="14524"/>
    <s v="32 - SANTO DOMINGO"/>
    <n v="24321046"/>
    <n v="8992984"/>
    <n v="8170137.5899999999"/>
  </r>
  <r>
    <s v="2022"/>
    <x v="0"/>
    <x v="0"/>
    <x v="1"/>
    <x v="6"/>
    <s v="2 - Poder Ejecutivo"/>
    <s v="0201 - PRESIDENCIA DE LA REPÚBLICA"/>
    <s v="4 - SERVICIOS SOCIALES"/>
    <s v="4.3 - Actividades deportivas, recreativas, culturales y religiosas"/>
    <s v="4.3.02 - Servicios recreativos y deportivos"/>
    <s v="2.7 - OBRAS"/>
    <s v="2.7.2 - INFRAESTRUCTURA"/>
    <s v="S"/>
    <s v="08 - CONSTRUCCIÓN CLUB DEPORTIVO VILLA MELLA, MUNICIPIO SANTO DOMINGO NORTE, PROVINCIA SANTO DOMINGO"/>
    <s v="10 - FONDO GENERAL"/>
    <n v="14525"/>
    <s v="32 - SANTO DOMINGO"/>
    <n v="47766486"/>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10 - REHABILITACIÓN DEL PARQUE Y CONSTRUCCIÓN PLAZOLETA EL FARO, MUNICIPIO SAN PEDRO DE MACORÍS, PROVINCIA SAN PEDRO DE MACORIS"/>
    <s v="10 - FONDO GENERAL"/>
    <n v="14527"/>
    <s v="23 - SAN PEDRO DE MACORIS"/>
    <n v="16743752"/>
    <n v="16743752"/>
    <n v="10364519.34"/>
  </r>
  <r>
    <s v="2022"/>
    <x v="0"/>
    <x v="0"/>
    <x v="1"/>
    <x v="6"/>
    <s v="2 - Poder Ejecutivo"/>
    <s v="0201 - PRESIDENCIA DE LA REPÚBLICA"/>
    <s v="4 - SERVICIOS SOCIALES"/>
    <s v="4.3 - Actividades deportivas, recreativas, culturales y religiosas"/>
    <s v="4.3.02 - Servicios recreativos y deportivos"/>
    <s v="2.7 - OBRAS"/>
    <s v="2.7.2 - INFRAESTRUCTURA"/>
    <s v="S"/>
    <s v="14 - CONSTRUCCIÓN CLUB DEPORTIVO LAS PALOMAS, MUNICIPIO LICEY AL MEDIO, PROVINCIA SANTIAGO"/>
    <s v="10 - FONDO GENERAL"/>
    <n v="14900"/>
    <s v="25 - SANTIAGO"/>
    <n v="0"/>
    <n v="4175833.2"/>
    <n v="0"/>
  </r>
  <r>
    <s v="2022"/>
    <x v="0"/>
    <x v="0"/>
    <x v="1"/>
    <x v="6"/>
    <s v="2 - Poder Ejecutivo"/>
    <s v="0201 - PRESIDENCIA DE LA REPÚBLICA"/>
    <s v="4 - SERVICIOS SOCIALES"/>
    <s v="4.3 - Actividades deportivas, recreativas, culturales y religiosas"/>
    <s v="4.3.02 - Servicios recreativos y deportivos"/>
    <s v="2.7 - OBRAS"/>
    <s v="2.7.2 - INFRAESTRUCTURA"/>
    <s v="S"/>
    <s v="16 - REMODELACIÓN POLIDEPORTIVO HÉCTOR MONEGRO &quot;EL VIKINGO&quot;, PROVINCIA HATO MAYOR."/>
    <s v="10 - FONDO GENERAL"/>
    <n v="14916"/>
    <s v="30 - HATO MAYOR"/>
    <n v="0"/>
    <n v="11827519.199999999"/>
    <n v="10644767.279999999"/>
  </r>
  <r>
    <s v="2022"/>
    <x v="0"/>
    <x v="0"/>
    <x v="1"/>
    <x v="6"/>
    <s v="2 - Poder Ejecutivo"/>
    <s v="0201 - PRESIDENCIA DE LA REPÚBLICA"/>
    <s v="4 - SERVICIOS SOCIALES"/>
    <s v="4.3 - Actividades deportivas, recreativas, culturales y religiosas"/>
    <s v="4.3.02 - Servicios recreativos y deportivos"/>
    <s v="2.7 - OBRAS"/>
    <s v="2.7.2 - INFRAESTRUCTURA"/>
    <s v="S"/>
    <s v="25 - RECONSTRUCCIÓN DEL CLUB DEPORTIVO HUELLAS DEL SIGLO, SECTOR CRISTO REY, DISTRITO NACIONAL"/>
    <s v="10 - FONDO GENERAL"/>
    <n v="14936"/>
    <s v="01 - DISTRITO NACIONAL"/>
    <n v="0"/>
    <n v="9825433"/>
    <n v="8851508.2100000009"/>
  </r>
  <r>
    <s v="2022"/>
    <x v="0"/>
    <x v="0"/>
    <x v="1"/>
    <x v="6"/>
    <s v="2 - Poder Ejecutivo"/>
    <s v="0201 - PRESIDENCIA DE LA REPÚBLICA"/>
    <s v="4 - SERVICIOS SOCIALES"/>
    <s v="4.3 - Actividades deportivas, recreativas, culturales y religiosas"/>
    <s v="4.3.02 - Servicios recreativos y deportivos"/>
    <s v="2.7 - OBRAS"/>
    <s v="2.7.2 - INFRAESTRUCTURA"/>
    <s v="S"/>
    <s v="38 - CONSTRUCCIÓN CAMPO DE BEISBOL LAS CLAVELLINAS, MUNICIPIO DE AZUA, PROVINCIA AZUA"/>
    <s v="10 - FONDO GENERAL"/>
    <n v="14207"/>
    <s v="02 - AZUA"/>
    <n v="15440589"/>
    <n v="3918374"/>
    <n v="3779939.01"/>
  </r>
  <r>
    <s v="2022"/>
    <x v="0"/>
    <x v="0"/>
    <x v="1"/>
    <x v="6"/>
    <s v="2 - Poder Ejecutivo"/>
    <s v="0201 - PRESIDENCIA DE LA REPÚBLICA"/>
    <s v="4 - SERVICIOS SOCIALES"/>
    <s v="4.3 - Actividades deportivas, recreativas, culturales y religiosas"/>
    <s v="4.3.02 - Servicios recreativos y deportivos"/>
    <s v="2.7 - OBRAS"/>
    <s v="2.7.2 - INFRAESTRUCTURA"/>
    <s v="S"/>
    <s v="40 - CONSTRUCCIÓN DE UN MULTIUSO Y UNA ESCUELA DE BOXEO EN GUACHUPITA, DISTRITO NACIONAL"/>
    <s v="10 - FONDO GENERAL"/>
    <n v="14209"/>
    <s v="01 - DISTRITO NACIONAL"/>
    <n v="0"/>
    <n v="7436948.2800000003"/>
    <n v="7435346.5599999996"/>
  </r>
  <r>
    <s v="2022"/>
    <x v="0"/>
    <x v="0"/>
    <x v="1"/>
    <x v="6"/>
    <s v="2 - Poder Ejecutivo"/>
    <s v="0201 - PRESIDENCIA DE LA REPÚBLICA"/>
    <s v="4 - SERVICIOS SOCIALES"/>
    <s v="4.3 - Actividades deportivas, recreativas, culturales y religiosas"/>
    <s v="4.3.02 - Servicios recreativos y deportivos"/>
    <s v="2.7 - OBRAS"/>
    <s v="2.7.2 - INFRAESTRUCTURA"/>
    <s v="S"/>
    <s v="46 - CONSTRUCCIÓN DEL CAMPO DE BÉISBOL PEDRO GARCÍA DEL LLANO, MUNICIPIO SANTIAGO DE LOS CABALLEROS, PROVINCIA SANTIAGO"/>
    <s v="10 - FONDO GENERAL"/>
    <n v="14250"/>
    <s v="25 - SANTIAGO"/>
    <n v="0"/>
    <n v="2118911"/>
    <n v="2118401.75"/>
  </r>
  <r>
    <s v="2022"/>
    <x v="0"/>
    <x v="0"/>
    <x v="1"/>
    <x v="6"/>
    <s v="2 - Poder Ejecutivo"/>
    <s v="0201 - PRESIDENCIA DE LA REPÚBLICA"/>
    <s v="4 - SERVICIOS SOCIALES"/>
    <s v="4.3 - Actividades deportivas, recreativas, culturales y religiosas"/>
    <s v="4.3.02 - Servicios recreativos y deportivos"/>
    <s v="2.7 - OBRAS"/>
    <s v="2.7.2 - INFRAESTRUCTURA"/>
    <s v="S"/>
    <s v="48 - CONSTRUCCIÓN CANCHA DE BALONCESTO CERRO AL MEDIO, MUNICIPIO DE NEYBA, PROVINCIA BAHORUCO"/>
    <s v="10 - FONDO GENERAL"/>
    <n v="14251"/>
    <s v="03 - BAHORUCO"/>
    <n v="0"/>
    <n v="4200409.33"/>
    <n v="3559861.93"/>
  </r>
  <r>
    <s v="2022"/>
    <x v="0"/>
    <x v="0"/>
    <x v="1"/>
    <x v="6"/>
    <s v="2 - Poder Ejecutivo"/>
    <s v="0201 - PRESIDENCIA DE LA REPÚBLICA"/>
    <s v="4 - SERVICIOS SOCIALES"/>
    <s v="4.3 - Actividades deportivas, recreativas, culturales y religiosas"/>
    <s v="4.3.02 - Servicios recreativos y deportivos"/>
    <s v="2.7 - OBRAS"/>
    <s v="2.7.2 - INFRAESTRUCTURA"/>
    <s v="S"/>
    <s v="50 - CONSTRUCCIÓN DEL CAMPO DE BEISBOL TIERRA NUEVA, MUNICIPIO JIMANI, PROVINCIA INDEPENDENCIA"/>
    <s v="10 - FONDO GENERAL"/>
    <n v="14237"/>
    <s v="10 - INDEPENDENCIA"/>
    <n v="0"/>
    <n v="0.44999999995343387"/>
    <n v="0"/>
  </r>
  <r>
    <s v="2022"/>
    <x v="0"/>
    <x v="0"/>
    <x v="1"/>
    <x v="6"/>
    <s v="2 - Poder Ejecutivo"/>
    <s v="0201 - PRESIDENCIA DE LA REPÚBLICA"/>
    <s v="4 - SERVICIOS SOCIALES"/>
    <s v="4.3 - Actividades deportivas, recreativas, culturales y religiosas"/>
    <s v="4.3.02 - Servicios recreativos y deportivos"/>
    <s v="2.7 - OBRAS"/>
    <s v="2.7.2 - INFRAESTRUCTURA"/>
    <s v="S"/>
    <s v="51 - CONSTRUCCIÓN CANCHA DE BALONCESTO RIVERA DEL OZAMA, SECTOR LOS TRES BRAZOS, MUNICIPIO SANTO DOMINGO ESTE, PROVINCIA SANTO DOMINGO"/>
    <s v="10 - FONDO GENERAL"/>
    <n v="14238"/>
    <s v="32 - SANTO DOMINGO"/>
    <n v="0"/>
    <n v="4278511"/>
    <n v="3148758.21"/>
  </r>
  <r>
    <s v="2022"/>
    <x v="0"/>
    <x v="0"/>
    <x v="1"/>
    <x v="6"/>
    <s v="2 - Poder Ejecutivo"/>
    <s v="0201 - PRESIDENCIA DE LA REPÚBLICA"/>
    <s v="4 - SERVICIOS SOCIALES"/>
    <s v="4.3 - Actividades deportivas, recreativas, culturales y religiosas"/>
    <s v="4.3.02 - Servicios recreativos y deportivos"/>
    <s v="2.7 - OBRAS"/>
    <s v="2.7.2 - INFRAESTRUCTURA"/>
    <s v="S"/>
    <s v="52 - CONSTRUCCIÓN CANCHA DE BALONCESTO SANTANA TAMAYO, MUNICIPIO TAMAYO, PROVINCIA BAHORUCO"/>
    <s v="10 - FONDO GENERAL"/>
    <n v="14239"/>
    <s v="03 - BAHORUCO"/>
    <n v="0"/>
    <n v="379741.84"/>
    <n v="0"/>
  </r>
  <r>
    <s v="2022"/>
    <x v="0"/>
    <x v="0"/>
    <x v="1"/>
    <x v="6"/>
    <s v="2 - Poder Ejecutivo"/>
    <s v="0201 - PRESIDENCIA DE LA REPÚBLICA"/>
    <s v="4 - SERVICIOS SOCIALES"/>
    <s v="4.3 - Actividades deportivas, recreativas, culturales y religiosas"/>
    <s v="4.3.02 - Servicios recreativos y deportivos"/>
    <s v="2.7 - OBRAS"/>
    <s v="2.7.2 - INFRAESTRUCTURA"/>
    <s v="S"/>
    <s v="53 - REHABILITACIÓN DEL CAMPO DE SOFTBOL LA GINA, MUNICIPIO DE MICHES, PROVINCIA EL SEIBO"/>
    <s v="10 - FONDO GENERAL"/>
    <n v="14240"/>
    <s v="08 - EL SEIBO"/>
    <n v="0"/>
    <n v="9034701.5"/>
    <n v="9034701.5"/>
  </r>
  <r>
    <s v="2022"/>
    <x v="0"/>
    <x v="0"/>
    <x v="1"/>
    <x v="6"/>
    <s v="2 - Poder Ejecutivo"/>
    <s v="0201 - PRESIDENCIA DE LA REPÚBLICA"/>
    <s v="4 - SERVICIOS SOCIALES"/>
    <s v="4.3 - Actividades deportivas, recreativas, culturales y religiosas"/>
    <s v="4.3.02 - Servicios recreativos y deportivos"/>
    <s v="2.7 - OBRAS"/>
    <s v="2.7.2 - INFRAESTRUCTURA"/>
    <s v="S"/>
    <s v="54 - REHABILITACIÓN CAMPO DE BEISBOL GUANUMA, MUNICIPIO SANTO DOMINGO NORTE, PROVINCIA SANTO DOMINGO"/>
    <s v="10 - FONDO GENERAL"/>
    <n v="14241"/>
    <s v="32 - SANTO DOMINGO"/>
    <n v="0"/>
    <n v="5569699.7400000002"/>
    <n v="5408764.1299999999"/>
  </r>
  <r>
    <s v="2022"/>
    <x v="0"/>
    <x v="0"/>
    <x v="1"/>
    <x v="6"/>
    <s v="2 - Poder Ejecutivo"/>
    <s v="0201 - PRESIDENCIA DE LA REPÚBLICA"/>
    <s v="4 - SERVICIOS SOCIALES"/>
    <s v="4.3 - Actividades deportivas, recreativas, culturales y religiosas"/>
    <s v="4.3.02 - Servicios recreativos y deportivos"/>
    <s v="2.7 - OBRAS"/>
    <s v="2.7.2 - INFRAESTRUCTURA"/>
    <s v="S"/>
    <s v="56 - CONSTRUCCIÓN PARQUE EL LLANO, MUNICIPIO EL LLANO, PROVINCIA ELÍAS PIÑA"/>
    <s v="10 - FONDO GENERAL"/>
    <n v="14243"/>
    <s v="07 - ELIAS PINA"/>
    <n v="0"/>
    <n v="1407634"/>
    <n v="0"/>
  </r>
  <r>
    <s v="2022"/>
    <x v="0"/>
    <x v="0"/>
    <x v="1"/>
    <x v="6"/>
    <s v="2 - Poder Ejecutivo"/>
    <s v="0201 - PRESIDENCIA DE LA REPÚBLICA"/>
    <s v="4 - SERVICIOS SOCIALES"/>
    <s v="4.3 - Actividades deportivas, recreativas, culturales y religiosas"/>
    <s v="4.3.02 - Servicios recreativos y deportivos"/>
    <s v="2.7 - OBRAS"/>
    <s v="2.7.2 - INFRAESTRUCTURA"/>
    <s v="S"/>
    <s v="57 - REHABILITACIÓN DEL CLUB OLIMPIA, MUNICIPIO DE SAN FRANCISCO DE MACORIS, PROVINCIA DUARTE"/>
    <s v="10 - FONDO GENERAL"/>
    <n v="14244"/>
    <s v="06 - DUARTE"/>
    <n v="18597757"/>
    <n v="14878205.6"/>
    <n v="14878205.6"/>
  </r>
  <r>
    <s v="2022"/>
    <x v="0"/>
    <x v="0"/>
    <x v="1"/>
    <x v="6"/>
    <s v="2 - Poder Ejecutivo"/>
    <s v="0201 - PRESIDENCIA DE LA REPÚBLICA"/>
    <s v="4 - SERVICIOS SOCIALES"/>
    <s v="4.3 - Actividades deportivas, recreativas, culturales y religiosas"/>
    <s v="4.3.02 - Servicios recreativos y deportivos"/>
    <s v="2.7 - OBRAS"/>
    <s v="2.7.2 - INFRAESTRUCTURA"/>
    <s v="S"/>
    <s v="68 - REMODELACIÓN DEL CAMPO DE BEISBOL MANUEL BUENO, MUNICIPIO EL PINO, PROVINCIA DAJABON"/>
    <s v="10 - FONDO GENERAL"/>
    <n v="14390"/>
    <s v="05 - DAJABON"/>
    <n v="14945875"/>
    <n v="14945875"/>
    <n v="13623923.359999999"/>
  </r>
  <r>
    <s v="2022"/>
    <x v="0"/>
    <x v="0"/>
    <x v="1"/>
    <x v="6"/>
    <s v="2 - Poder Ejecutivo"/>
    <s v="0201 - PRESIDENCIA DE LA REPÚBLICA"/>
    <s v="4 - SERVICIOS SOCIALES"/>
    <s v="4.3 - Actividades deportivas, recreativas, culturales y religiosas"/>
    <s v="4.3.02 - Servicios recreativos y deportivos"/>
    <s v="2.7 - OBRAS"/>
    <s v="2.7.2 - INFRAESTRUCTURA"/>
    <s v="S"/>
    <s v="69 - CONSTRUCCIÓN CAMPO DE BEISBOL ANSONIA, MUNICIPIO AZUA, PROVINCIA AZUA"/>
    <s v="10 - FONDO GENERAL"/>
    <n v="14255"/>
    <s v="02 - AZUA"/>
    <n v="14907115"/>
    <n v="14274995"/>
    <n v="10853604.280000001"/>
  </r>
  <r>
    <s v="2022"/>
    <x v="0"/>
    <x v="0"/>
    <x v="1"/>
    <x v="6"/>
    <s v="2 - Poder Ejecutivo"/>
    <s v="0201 - PRESIDENCIA DE LA REPÚBLICA"/>
    <s v="4 - SERVICIOS SOCIALES"/>
    <s v="4.3 - Actividades deportivas, recreativas, culturales y religiosas"/>
    <s v="4.3.02 - Servicios recreativos y deportivos"/>
    <s v="2.7 - OBRAS"/>
    <s v="2.7.2 - INFRAESTRUCTURA"/>
    <s v="S"/>
    <s v="71 - CONSTRUCCIÓN MULTIUSOS CLUB PARQUE HOSTOS, MUNICIPIO CONCEPCION DE  LA VEGA, PROVINCIA LA VEGA"/>
    <s v="10 - FONDO GENERAL"/>
    <n v="14257"/>
    <s v="13 - LA VEGA"/>
    <n v="0"/>
    <n v="21368507.579999998"/>
    <n v="17326782.32"/>
  </r>
  <r>
    <s v="2022"/>
    <x v="0"/>
    <x v="0"/>
    <x v="1"/>
    <x v="6"/>
    <s v="2 - Poder Ejecutivo"/>
    <s v="0201 - PRESIDENCIA DE LA REPÚBLICA"/>
    <s v="4 - SERVICIOS SOCIALES"/>
    <s v="4.3 - Actividades deportivas, recreativas, culturales y religiosas"/>
    <s v="4.3.02 - Servicios recreativos y deportivos"/>
    <s v="2.7 - OBRAS"/>
    <s v="2.7.2 - INFRAESTRUCTURA"/>
    <s v="S"/>
    <s v="72 - REPARACIÓN POLIDEPORTIVO ELEONCIO MERCEDES, MUNICIPIO LA ROMANA, PROVINCIA LA ROMANA"/>
    <s v="10 - FONDO GENERAL"/>
    <n v="14388"/>
    <s v="12 - LA ROMANA"/>
    <n v="59252061"/>
    <n v="120712551.56"/>
    <n v="59252061"/>
  </r>
  <r>
    <s v="2022"/>
    <x v="0"/>
    <x v="0"/>
    <x v="1"/>
    <x v="6"/>
    <s v="2 - Poder Ejecutivo"/>
    <s v="0201 - PRESIDENCIA DE LA REPÚBLICA"/>
    <s v="4 - SERVICIOS SOCIALES"/>
    <s v="4.3 - Actividades deportivas, recreativas, culturales y religiosas"/>
    <s v="4.3.02 - Servicios recreativos y deportivos"/>
    <s v="2.7 - OBRAS"/>
    <s v="2.7.2 - INFRAESTRUCTURA"/>
    <s v="S"/>
    <s v="73 - CONSTRUCCIÓN MULTIUSOS DE  ISABELITA, MUNICIPIO SANTO DOMINGO ESTE, PROVINCIA SANTO DOMINGO"/>
    <s v="10 - FONDO GENERAL"/>
    <n v="14394"/>
    <s v="32 - SANTO DOMINGO"/>
    <n v="41270843"/>
    <n v="0.39999999850988388"/>
    <n v="0"/>
  </r>
  <r>
    <s v="2022"/>
    <x v="0"/>
    <x v="0"/>
    <x v="1"/>
    <x v="6"/>
    <s v="2 - Poder Ejecutivo"/>
    <s v="0201 - PRESIDENCIA DE LA REPÚBLICA"/>
    <s v="4 - SERVICIOS SOCIALES"/>
    <s v="4.3 - Actividades deportivas, recreativas, culturales y religiosas"/>
    <s v="4.3.02 - Servicios recreativos y deportivos"/>
    <s v="2.7 - OBRAS"/>
    <s v="2.7.2 - INFRAESTRUCTURA"/>
    <s v="S"/>
    <s v="74 - REMODELACIÓN DEL CAMPO DE BEISBOL LA CUABA, MUNICIPIO PEDRO BRAND, PROVINCIA SANTO DOMINGO"/>
    <s v="10 - FONDO GENERAL"/>
    <n v="14389"/>
    <s v="99 - MULTIPROVINCIAL"/>
    <n v="11588462"/>
    <n v="11588462"/>
    <n v="10728500.91"/>
  </r>
  <r>
    <s v="2022"/>
    <x v="0"/>
    <x v="0"/>
    <x v="1"/>
    <x v="6"/>
    <s v="2 - Poder Ejecutivo"/>
    <s v="0201 - PRESIDENCIA DE LA REPÚBLICA"/>
    <s v="4 - SERVICIOS SOCIALES"/>
    <s v="4.3 - Actividades deportivas, recreativas, culturales y religiosas"/>
    <s v="4.3.02 - Servicios recreativos y deportivos"/>
    <s v="2.7 - OBRAS"/>
    <s v="2.7.2 - INFRAESTRUCTURA"/>
    <s v="S"/>
    <s v="75 - REHABILITACIÓN CAMPO DE SOFTBOL ENSANCHE LA ISABELITA, MUNICIPIO SANTO DOMINGO ESTE, PROVINCIA SANTO DOMINGO"/>
    <s v="10 - FONDO GENERAL"/>
    <n v="14391"/>
    <s v="32 - SANTO DOMINGO"/>
    <n v="0"/>
    <n v="7697644"/>
    <n v="7697643.1899999995"/>
  </r>
  <r>
    <s v="2022"/>
    <x v="0"/>
    <x v="0"/>
    <x v="1"/>
    <x v="6"/>
    <s v="2 - Poder Ejecutivo"/>
    <s v="0201 - PRESIDENCIA DE LA REPÚBLICA"/>
    <s v="4 - SERVICIOS SOCIALES"/>
    <s v="4.3 - Actividades deportivas, recreativas, culturales y religiosas"/>
    <s v="4.3.02 - Servicios recreativos y deportivos"/>
    <s v="2.7 - OBRAS"/>
    <s v="2.7.2 - INFRAESTRUCTURA"/>
    <s v="S"/>
    <s v="76 - CONSTRUCCIÓN CANCHA DE BALONCESTO BATEY 4, MUNICIPIO DE NEYBA, PROVINCIA BAHORUCO"/>
    <s v="10 - FONDO GENERAL"/>
    <n v="14392"/>
    <s v="03 - BAHORUCO"/>
    <n v="1504759"/>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86 - CONSTRUCCIÓN MULTIUSOS LOS ALCARRIZOS, MUNICIPIO LOS ALCARRIZOS, PROV. SANTO DOMINGO"/>
    <s v="10 - FONDO GENERAL"/>
    <n v="14258"/>
    <s v="32 - SANTO DOMINGO"/>
    <n v="23264218"/>
    <n v="5264342.67"/>
    <n v="5264341.7300000004"/>
  </r>
  <r>
    <s v="2022"/>
    <x v="0"/>
    <x v="0"/>
    <x v="1"/>
    <x v="6"/>
    <s v="2 - Poder Ejecutivo"/>
    <s v="0201 - PRESIDENCIA DE LA REPÚBLICA"/>
    <s v="4 - SERVICIOS SOCIALES"/>
    <s v="4.3 - Actividades deportivas, recreativas, culturales y religiosas"/>
    <s v="4.3.02 - Servicios recreativos y deportivos"/>
    <s v="2.7 - OBRAS"/>
    <s v="2.7.2 - INFRAESTRUCTURA"/>
    <s v="S"/>
    <s v="88 - REMODELACIÓN CANCHA DE BALONCESTO LOS BUITRES, PROVINCIA SAN CRISTOBAL"/>
    <s v="10 - FONDO GENERAL"/>
    <n v="14673"/>
    <s v="21 - SAN CRISTOBAL"/>
    <n v="0"/>
    <n v="2499744"/>
    <n v="0"/>
  </r>
  <r>
    <s v="2022"/>
    <x v="0"/>
    <x v="0"/>
    <x v="1"/>
    <x v="6"/>
    <s v="2 - Poder Ejecutivo"/>
    <s v="0201 - PRESIDENCIA DE LA REPÚBLICA"/>
    <s v="4 - SERVICIOS SOCIALES"/>
    <s v="4.3 - Actividades deportivas, recreativas, culturales y religiosas"/>
    <s v="4.3.02 - Servicios recreativos y deportivos"/>
    <s v="2.7 - OBRAS"/>
    <s v="2.7.2 - INFRAESTRUCTURA"/>
    <s v="S"/>
    <s v="89 - REMODELACIÓN CANCHA DE BALONCESTO EN LA COMUNIDAD ITABO, MUNICIPIO BAJOS DE HAINA, PROVINCIA SAN CRISTOBAL"/>
    <s v="10 - FONDO GENERAL"/>
    <n v="14675"/>
    <s v="21 - SAN CRISTOBAL"/>
    <n v="0"/>
    <n v="2499743.6"/>
    <n v="0"/>
  </r>
  <r>
    <s v="2022"/>
    <x v="0"/>
    <x v="0"/>
    <x v="1"/>
    <x v="6"/>
    <s v="2 - Poder Ejecutivo"/>
    <s v="0201 - PRESIDENCIA DE LA REPÚBLICA"/>
    <s v="4 - SERVICIOS SOCIALES"/>
    <s v="4.3 - Actividades deportivas, recreativas, culturales y religiosas"/>
    <s v="4.3.02 - Servicios recreativos y deportivos"/>
    <s v="2.7 - OBRAS"/>
    <s v="2.7.2 - INFRAESTRUCTURA"/>
    <s v="S"/>
    <s v="90 - REMODELACIÓN CAMPO DE BEISBOL EN LA COMUNIDAD SAINAGUA, PROVINCIA SAN CRISTOBAL"/>
    <s v="10 - FONDO GENERAL"/>
    <n v="14676"/>
    <s v="21 - SAN CRISTOBAL"/>
    <n v="0"/>
    <n v="8024617.5999999996"/>
    <n v="0"/>
  </r>
  <r>
    <s v="2022"/>
    <x v="0"/>
    <x v="0"/>
    <x v="1"/>
    <x v="6"/>
    <s v="2 - Poder Ejecutivo"/>
    <s v="0201 - PRESIDENCIA DE LA REPÚBLICA"/>
    <s v="4 - SERVICIOS SOCIALES"/>
    <s v="4.3 - Actividades deportivas, recreativas, culturales y religiosas"/>
    <s v="4.3.02 - Servicios recreativos y deportivos"/>
    <s v="2.7 - OBRAS"/>
    <s v="2.7.2 - INFRAESTRUCTURA"/>
    <s v="S"/>
    <s v="91 - REMODELACIÓN CANCHA DE BALONCESTO EN LA COMUNIDAD DE HATILLO PROVINCIA SAN CRISTOBAL"/>
    <s v="10 - FONDO GENERAL"/>
    <n v="14677"/>
    <s v="21 - SAN CRISTOBAL"/>
    <n v="0"/>
    <n v="2499743.6"/>
    <n v="0"/>
  </r>
  <r>
    <s v="2022"/>
    <x v="0"/>
    <x v="0"/>
    <x v="1"/>
    <x v="6"/>
    <s v="2 - Poder Ejecutivo"/>
    <s v="0201 - PRESIDENCIA DE LA REPÚBLICA"/>
    <s v="4 - SERVICIOS SOCIALES"/>
    <s v="4.3 - Actividades deportivas, recreativas, culturales y religiosas"/>
    <s v="4.3.02 - Servicios recreativos y deportivos"/>
    <s v="2.7 - OBRAS"/>
    <s v="2.7.2 - INFRAESTRUCTURA"/>
    <s v="S"/>
    <s v="92 - CONSTRUCCIÓN CANCHA DE BALONCESTO EN EL BARRIO PROSPERIDAD, MUNICIPIO BONAO, PROVINCIA MONSEÑOR NOUEL"/>
    <s v="10 - FONDO GENERAL"/>
    <n v="14678"/>
    <s v="28 - MONSENOR NOUEL"/>
    <n v="0"/>
    <n v="2509402.7999999998"/>
    <n v="0"/>
  </r>
  <r>
    <s v="2022"/>
    <x v="0"/>
    <x v="0"/>
    <x v="1"/>
    <x v="6"/>
    <s v="2 - Poder Ejecutivo"/>
    <s v="0201 - PRESIDENCIA DE LA REPÚBLICA"/>
    <s v="4 - SERVICIOS SOCIALES"/>
    <s v="4.3 - Actividades deportivas, recreativas, culturales y religiosas"/>
    <s v="4.3.02 - Servicios recreativos y deportivos"/>
    <s v="2.7 - OBRAS"/>
    <s v="2.7.2 - INFRAESTRUCTURA"/>
    <s v="S"/>
    <s v="93 - CONSTRUCCIÓN CANCHA DE BALONCESTO EN EL BARRIO CANTA LA RANA, MUNICIPIO PIEDRA BLANCA, PROVINCIA MONSEÑOR NOUEL"/>
    <s v="10 - FONDO GENERAL"/>
    <n v="14679"/>
    <s v="28 - MONSENOR NOUEL"/>
    <n v="0"/>
    <n v="2509402.4"/>
    <n v="0"/>
  </r>
  <r>
    <s v="2022"/>
    <x v="0"/>
    <x v="0"/>
    <x v="1"/>
    <x v="6"/>
    <s v="2 - Poder Ejecutivo"/>
    <s v="0201 - PRESIDENCIA DE LA REPÚBLICA"/>
    <s v="4 - SERVICIOS SOCIALES"/>
    <s v="4.3 - Actividades deportivas, recreativas, culturales y religiosas"/>
    <s v="4.3.02 - Servicios recreativos y deportivos"/>
    <s v="2.7 - OBRAS"/>
    <s v="2.7.2 - INFRAESTRUCTURA"/>
    <s v="S"/>
    <s v="93 - CONSTRUCCIÓN CANCHA DE BALONCESTO LUDO GÓMEZ (ENGOMBE), MUNICIPIO SANTO DOMINGO OESTE, PROVINCIA SANTO DOMINGO"/>
    <s v="10 - FONDO GENERAL"/>
    <n v="14400"/>
    <s v="32 - SANTO DOMINGO"/>
    <n v="0"/>
    <n v="3458197"/>
    <n v="2887761.79"/>
  </r>
  <r>
    <s v="2022"/>
    <x v="0"/>
    <x v="0"/>
    <x v="1"/>
    <x v="6"/>
    <s v="2 - Poder Ejecutivo"/>
    <s v="0201 - PRESIDENCIA DE LA REPÚBLICA"/>
    <s v="4 - SERVICIOS SOCIALES"/>
    <s v="4.3 - Actividades deportivas, recreativas, culturales y religiosas"/>
    <s v="4.3.02 - Servicios recreativos y deportivos"/>
    <s v="2.7 - OBRAS"/>
    <s v="2.7.2 - INFRAESTRUCTURA"/>
    <s v="S"/>
    <s v="94 - CONSTRUCCIÓN CANCHA DE BALONCESTO EN EL BARRIO EL OCHO, MUNICIPIO BONAO, PROVINCIA MONSEÑOR NOUEL"/>
    <s v="10 - FONDO GENERAL"/>
    <n v="14681"/>
    <s v="28 - MONSENOR NOUEL"/>
    <n v="0"/>
    <n v="2509402.7999999998"/>
    <n v="0"/>
  </r>
  <r>
    <s v="2022"/>
    <x v="0"/>
    <x v="0"/>
    <x v="1"/>
    <x v="6"/>
    <s v="2 - Poder Ejecutivo"/>
    <s v="0201 - PRESIDENCIA DE LA REPÚBLICA"/>
    <s v="4 - SERVICIOS SOCIALES"/>
    <s v="4.3 - Actividades deportivas, recreativas, culturales y religiosas"/>
    <s v="4.3.02 - Servicios recreativos y deportivos"/>
    <s v="2.7 - OBRAS"/>
    <s v="2.7.2 - INFRAESTRUCTURA"/>
    <s v="S"/>
    <s v="95 - CONSTRUCCIÓN CANCHA DE BALONCESTO EN EL BARRIO QUIJA QUIETA, MUNICIPIO SAN JUAN DE LA MAGUANA, PROVINCIA SAN JUAN"/>
    <s v="10 - FONDO GENERAL"/>
    <n v="14694"/>
    <s v="22 - SAN JUAN"/>
    <n v="0"/>
    <n v="2528720.4"/>
    <n v="0"/>
  </r>
  <r>
    <s v="2022"/>
    <x v="0"/>
    <x v="0"/>
    <x v="1"/>
    <x v="6"/>
    <s v="2 - Poder Ejecutivo"/>
    <s v="0201 - PRESIDENCIA DE LA REPÚBLICA"/>
    <s v="4 - SERVICIOS SOCIALES"/>
    <s v="4.3 - Actividades deportivas, recreativas, culturales y religiosas"/>
    <s v="4.3.02 - Servicios recreativos y deportivos"/>
    <s v="2.7 - OBRAS"/>
    <s v="2.7.2 - INFRAESTRUCTURA"/>
    <s v="S"/>
    <s v="95 - REPARACIÓN CANCHA DE BALONCESTO DEL SECTOR LA MADRE, MUNICIPIO VILLA JARAGUA, PROVINCIA BAHORUCO"/>
    <s v="10 - FONDO GENERAL"/>
    <n v="14205"/>
    <s v="03 - BAHORUCO"/>
    <n v="3623605"/>
    <n v="3623605"/>
    <n v="3207697.07"/>
  </r>
  <r>
    <s v="2022"/>
    <x v="0"/>
    <x v="0"/>
    <x v="1"/>
    <x v="6"/>
    <s v="2 - Poder Ejecutivo"/>
    <s v="0201 - PRESIDENCIA DE LA REPÚBLICA"/>
    <s v="4 - SERVICIOS SOCIALES"/>
    <s v="4.3 - Actividades deportivas, recreativas, culturales y religiosas"/>
    <s v="4.3.02 - Servicios recreativos y deportivos"/>
    <s v="2.7 - OBRAS"/>
    <s v="2.7.2 - INFRAESTRUCTURA"/>
    <s v="S"/>
    <s v="96 - CONSTRUCCIÓN CANCHA DE BALONCESTO EN EL MUNICIPIO EL CERCADO, PROVINCIA SAN JUAN"/>
    <s v="10 - FONDO GENERAL"/>
    <n v="14695"/>
    <s v="22 - SAN JUAN"/>
    <n v="0"/>
    <n v="2528720.4"/>
    <n v="0"/>
  </r>
  <r>
    <s v="2022"/>
    <x v="0"/>
    <x v="0"/>
    <x v="1"/>
    <x v="6"/>
    <s v="2 - Poder Ejecutivo"/>
    <s v="0201 - PRESIDENCIA DE LA REPÚBLICA"/>
    <s v="4 - SERVICIOS SOCIALES"/>
    <s v="4.3 - Actividades deportivas, recreativas, culturales y religiosas"/>
    <s v="4.3.02 - Servicios recreativos y deportivos"/>
    <s v="2.7 - OBRAS"/>
    <s v="2.7.2 - INFRAESTRUCTURA"/>
    <s v="S"/>
    <s v="97 - CONSTRUCCIÓN CANCHA DE BALONCESTO EN EL DISTRITO MUNICIPAL GUANITO, MUNICIPIO SAN JUAN DE LA MAGUANA, PROVINCIA SAN JUAN"/>
    <s v="10 - FONDO GENERAL"/>
    <n v="14698"/>
    <s v="22 - SAN JUAN"/>
    <n v="0"/>
    <n v="2528720.7999999998"/>
    <n v="0"/>
  </r>
  <r>
    <s v="2022"/>
    <x v="0"/>
    <x v="0"/>
    <x v="1"/>
    <x v="6"/>
    <s v="2 - Poder Ejecutivo"/>
    <s v="0201 - PRESIDENCIA DE LA REPÚBLICA"/>
    <s v="4 - SERVICIOS SOCIALES"/>
    <s v="4.3 - Actividades deportivas, recreativas, culturales y religiosas"/>
    <s v="4.3.02 - Servicios recreativos y deportivos"/>
    <s v="2.7 - OBRAS"/>
    <s v="2.7.2 - INFRAESTRUCTURA"/>
    <s v="S"/>
    <s v="98 - CONSTRUCCIÓN CAMPO DE BEISBOL EN EL DISTRITO MUNICIPAL BATISTA, MUNICIPIO EL CERCADO, PROVINCIA SAN JUAN"/>
    <s v="10 - FONDO GENERAL"/>
    <n v="14699"/>
    <s v="22 - SAN JUAN"/>
    <n v="0"/>
    <n v="5266314"/>
    <n v="0"/>
  </r>
  <r>
    <s v="2022"/>
    <x v="0"/>
    <x v="0"/>
    <x v="1"/>
    <x v="6"/>
    <s v="2 - Poder Ejecutivo"/>
    <s v="0201 - PRESIDENCIA DE LA REPÚBLICA"/>
    <s v="4 - SERVICIOS SOCIALES"/>
    <s v="4.3 - Actividades deportivas, recreativas, culturales y religiosas"/>
    <s v="4.3.02 - Servicios recreativos y deportivos"/>
    <s v="2.7 - OBRAS"/>
    <s v="2.7.2 - INFRAESTRUCTURA"/>
    <s v="S"/>
    <s v="99 - REMODELACIÓN CLUB DEPORTIVO RENACER EN EL SECTOR GUACHUPITA,  DISTRITO NACIONAL."/>
    <s v="10 - FONDO GENERAL"/>
    <n v="14704"/>
    <s v="01 - DISTRITO NACIONAL"/>
    <n v="0"/>
    <n v="9232016.4000000004"/>
    <n v="7082527.3200000003"/>
  </r>
  <r>
    <s v="2022"/>
    <x v="0"/>
    <x v="0"/>
    <x v="1"/>
    <x v="6"/>
    <s v="2 - Poder Ejecutivo"/>
    <s v="0201 - PRESIDENCIA DE LA REPÚBLICA"/>
    <s v="4 - SERVICIOS SOCIALES"/>
    <s v="4.3 - Actividades deportivas, recreativas, culturales y religiosas"/>
    <s v="4.3.02 - Servicios recreativos y deportivos"/>
    <s v="2.7 - OBRAS"/>
    <s v="2.7.2 - INFRAESTRUCTURA"/>
    <s v="S"/>
    <s v="26 - CONSTRUCCIÓN POLIDEPORTIVO SAVICA, MUNICIPIO HIGÜEY, PROVINCIA LA ALTAGRACIA."/>
    <s v="10 - FONDO GENERAL"/>
    <n v="14947"/>
    <s v="11 - LA ALTAGRACIA"/>
    <n v="0"/>
    <n v="457618.59999999963"/>
    <n v="0"/>
  </r>
  <r>
    <s v="2022"/>
    <x v="0"/>
    <x v="0"/>
    <x v="1"/>
    <x v="6"/>
    <s v="2 - Poder Ejecutivo"/>
    <s v="0201 - PRESIDENCIA DE LA REPÚBLICA"/>
    <s v="4 - SERVICIOS SOCIALES"/>
    <s v="4.3 - Actividades deportivas, recreativas, culturales y religiosas"/>
    <s v="4.3.03 - Servicios culturales"/>
    <s v="2.3 - MATERIALES Y SUMINISTROS"/>
    <s v="2.3.9 - PRODUCTOS Y ÚTILES VARIOS"/>
    <s v="N"/>
    <s v="00 - N/A"/>
    <s v="10 - FONDO GENERAL"/>
    <s v="(en blanco)"/>
    <s v="99 - MULTIPROVINCIAL"/>
    <n v="50000"/>
    <n v="49901"/>
    <n v="0"/>
  </r>
  <r>
    <s v="2022"/>
    <x v="0"/>
    <x v="0"/>
    <x v="1"/>
    <x v="6"/>
    <s v="2 - Poder Ejecutivo"/>
    <s v="0201 - PRESIDENCIA DE LA REPÚBLICA"/>
    <s v="4 - SERVICIOS SOCIALES"/>
    <s v="4.3 - Actividades deportivas, recreativas, culturales y religiosas"/>
    <s v="4.3.03 - Servicios culturales"/>
    <s v="2.7 - OBRAS"/>
    <s v="2.7.2 - INFRAESTRUCTURA"/>
    <s v="S"/>
    <s v="01 - REHABILITACIÓN DE 17 EDIFICACIONES EXISTENTES EN EL PARQUE ARQUEOLÓGICO LA ISABELA HISTÓRICA, MUNICIPIO DE LUPERÓN, PROVINCIA PUERTO PL"/>
    <s v="10 - FONDO GENERAL"/>
    <n v="14215"/>
    <s v="18 - PUERTO PLATA"/>
    <n v="46788364"/>
    <n v="12000000"/>
    <n v="10919675.41"/>
  </r>
  <r>
    <s v="2022"/>
    <x v="0"/>
    <x v="0"/>
    <x v="1"/>
    <x v="6"/>
    <s v="2 - Poder Ejecutivo"/>
    <s v="0201 - PRESIDENCIA DE LA REPÚBLICA"/>
    <s v="4 - SERVICIOS SOCIALES"/>
    <s v="4.3 - Actividades deportivas, recreativas, culturales y religiosas"/>
    <s v="4.3.03 - Servicios culturales"/>
    <s v="2.7 - OBRAS"/>
    <s v="2.7.2 - INFRAESTRUCTURA"/>
    <s v="S"/>
    <s v="11 - RESTAURACIÓN  DEL EDIFICIO QUE  ALOJA LAS OFICINAS DE PATRINOMIO MOMUNENTAL DE SANTIAGO, PROVINCIA SANTIAGO."/>
    <s v="10 - FONDO GENERAL"/>
    <n v="14812"/>
    <s v="25 - SANTIAGO"/>
    <n v="0"/>
    <n v="2424075.6"/>
    <n v="0"/>
  </r>
  <r>
    <s v="2022"/>
    <x v="0"/>
    <x v="0"/>
    <x v="1"/>
    <x v="6"/>
    <s v="2 - Poder Ejecutivo"/>
    <s v="0201 - PRESIDENCIA DE LA REPÚBLICA"/>
    <s v="4 - SERVICIOS SOCIALES"/>
    <s v="4.3 - Actividades deportivas, recreativas, culturales y religiosas"/>
    <s v="4.3.03 - Servicios culturales"/>
    <s v="2.7 - OBRAS"/>
    <s v="2.7.2 - INFRAESTRUCTURA"/>
    <s v="S"/>
    <s v="12 - RESTAURACIÓN DEL CENTRO DE LA CULTURA ERCILIA PEPÍN, PROVINCIA SANTIAGO"/>
    <s v="10 - FONDO GENERAL"/>
    <n v="14813"/>
    <s v="25 - SANTIAGO"/>
    <n v="0"/>
    <n v="27817513"/>
    <n v="0"/>
  </r>
  <r>
    <s v="2022"/>
    <x v="0"/>
    <x v="0"/>
    <x v="1"/>
    <x v="6"/>
    <s v="2 - Poder Ejecutivo"/>
    <s v="0201 - PRESIDENCIA DE LA REPÚBLICA"/>
    <s v="4 - SERVICIOS SOCIALES"/>
    <s v="4.3 - Actividades deportivas, recreativas, culturales y religiosas"/>
    <s v="4.3.03 - Servicios culturales"/>
    <s v="2.7 - OBRAS"/>
    <s v="2.7.2 - INFRAESTRUCTURA"/>
    <s v="S"/>
    <s v="13 - RESTAURACIÓN CASA DE ARTE DEL CENTRO HISTORICO DE SANTIAGO DE LOS CABALLEROS, PROVINCIA SANTIAGO"/>
    <s v="10 - FONDO GENERAL"/>
    <n v="14814"/>
    <s v="25 - SANTIAGO"/>
    <n v="0"/>
    <n v="6249832.7999999998"/>
    <n v="0"/>
  </r>
  <r>
    <s v="2022"/>
    <x v="0"/>
    <x v="0"/>
    <x v="1"/>
    <x v="6"/>
    <s v="2 - Poder Ejecutivo"/>
    <s v="0201 - PRESIDENCIA DE LA REPÚBLICA"/>
    <s v="4 - SERVICIOS SOCIALES"/>
    <s v="4.3 - Actividades deportivas, recreativas, culturales y religiosas"/>
    <s v="4.3.03 - Servicios culturales"/>
    <s v="2.7 - OBRAS"/>
    <s v="2.7.2 - INFRAESTRUCTURA"/>
    <s v="S"/>
    <s v="80 - RESTAURACIÓN DE AREA ARQUEOLOGICA EN EL PARQUE ARQUEOLOGICO LA ISABELA HISTORICA,  MUNICIPIO DE LUPERÓN, PROVINCIA PUERTO PLATA"/>
    <s v="10 - FONDO GENERAL"/>
    <n v="14396"/>
    <s v="18 - PUERTO PLATA"/>
    <n v="7565716"/>
    <n v="2565716"/>
    <n v="0"/>
  </r>
  <r>
    <s v="2022"/>
    <x v="0"/>
    <x v="0"/>
    <x v="1"/>
    <x v="6"/>
    <s v="2 - Poder Ejecutivo"/>
    <s v="0201 - PRESIDENCIA DE LA REPÚBLICA"/>
    <s v="4 - SERVICIOS SOCIALES"/>
    <s v="4.3 - Actividades deportivas, recreativas, culturales y religiosas"/>
    <s v="4.3.03 - Servicios culturales"/>
    <s v="2.7 - OBRAS"/>
    <s v="2.7.2 - INFRAESTRUCTURA"/>
    <s v="S"/>
    <s v="81 - RESTAURACIÓN ÁREA EXTERIOR DEL PARQUE ARQUEOLÓGICO LA ISABELA HISTÓRICA,  MUNICIPIO DE LUPERÓN, PROVINCIA PUERTO PLATA"/>
    <s v="10 - FONDO GENERAL"/>
    <n v="14397"/>
    <s v="18 - PUERTO PLATA"/>
    <n v="27736283"/>
    <n v="7133510.6000000015"/>
    <n v="7133510.2999999998"/>
  </r>
  <r>
    <s v="2022"/>
    <x v="0"/>
    <x v="0"/>
    <x v="1"/>
    <x v="6"/>
    <s v="2 - Poder Ejecutivo"/>
    <s v="0201 - PRESIDENCIA DE LA REPÚBLICA"/>
    <s v="4 - SERVICIOS SOCIALES"/>
    <s v="4.3 - Actividades deportivas, recreativas, culturales y religiosas"/>
    <s v="4.3.03 - Servicios culturales"/>
    <s v="2.7 - OBRAS"/>
    <s v="2.7.2 - INFRAESTRUCTURA"/>
    <s v="S"/>
    <s v="83 - RESTAURACIÓN ÁREA DE RECREACIÓN HISTÓRICA (ALDEA INDÍGENA), PARQUE ARQUEOLÓGICO LA ISABELA HISTORICA, MUNICIPIO LUPERON, PUERTO PLATA"/>
    <s v="10 - FONDO GENERAL"/>
    <n v="14399"/>
    <s v="18 - PUERTO PLATA"/>
    <n v="2191583"/>
    <n v="0"/>
    <n v="0"/>
  </r>
  <r>
    <s v="2022"/>
    <x v="0"/>
    <x v="0"/>
    <x v="1"/>
    <x v="6"/>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s v="S"/>
    <s v="25 - REMODELACIÓN DE ESTADIO DE BÉISBOL DEL PALMAR DE OCOA, PROVINCIA AZUA DE COMPOSTELA"/>
    <s v="10 - FONDO GENERAL"/>
    <n v="14097"/>
    <s v="02 - AZUA"/>
    <n v="0"/>
    <n v="0.60000000009313226"/>
    <n v="0"/>
  </r>
  <r>
    <s v="2022"/>
    <x v="0"/>
    <x v="0"/>
    <x v="1"/>
    <x v="6"/>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s v="S"/>
    <s v="28 - CONSTRUCCIÓN DEL ESTADIO DE BÉISBOL JOSÉ LUIS RAMOS, SAN JOSÉ DE MATANZA, PROVINCIA MARÍA TRINIDAD SÁNCHEZ"/>
    <s v="10 - FONDO GENERAL"/>
    <n v="14100"/>
    <s v="14 - MARIA TRINIDAD SANCHEZ"/>
    <n v="0"/>
    <n v="343786"/>
    <n v="0"/>
  </r>
  <r>
    <s v="2022"/>
    <x v="0"/>
    <x v="0"/>
    <x v="1"/>
    <x v="6"/>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s v="S"/>
    <s v="34 - CONSTRUCCIÓN DEL ESTADIO DE BÉISBOL EL PINAR DE OCOA, DISTRITO MUNICIPAL EL PINAR, PROVINCIA SAN JOSÉ DE OCOA"/>
    <s v="10 - FONDO GENERAL"/>
    <n v="14106"/>
    <s v="31 - SAN JOSE DE OCOA"/>
    <n v="0"/>
    <n v="7000000"/>
    <n v="4985795.26"/>
  </r>
  <r>
    <s v="2022"/>
    <x v="0"/>
    <x v="0"/>
    <x v="1"/>
    <x v="6"/>
    <s v="2 - Poder Ejecutivo"/>
    <s v="0201 - PRESIDENCIA DE LA REPÚBLICA"/>
    <s v="4 - SERVICIOS SOCIALES"/>
    <s v="4.5 - Protección social"/>
    <s v="4.5.06 - Desempleo"/>
    <s v="2.1 - REMUNERACIONES Y CONTRIBUCIONES"/>
    <s v="2.1.1 - REMUNERACIONES"/>
    <s v="S"/>
    <s v="01 - MEJORAMIENTO URBANO, SOCIAL Y AMBIENTAL DEL BARRIO DOMINGO SAVIO (LA CIENEGA - LOS GUANDULES), DISTRITO NACIONAL"/>
    <s v="50 - CRÉDITO INTERNO"/>
    <n v="13924"/>
    <s v="01 - DISTRITO NACIONAL"/>
    <n v="108400000"/>
    <n v="126186375.75"/>
    <n v="92752212.780000001"/>
  </r>
  <r>
    <s v="2022"/>
    <x v="0"/>
    <x v="0"/>
    <x v="1"/>
    <x v="6"/>
    <s v="2 - Poder Ejecutivo"/>
    <s v="0201 - PRESIDENCIA DE LA REPÚBLICA"/>
    <s v="4 - SERVICIOS SOCIALES"/>
    <s v="4.5 - Protección social"/>
    <s v="4.5.06 - Desempleo"/>
    <s v="2.1 - REMUNERACIONES Y CONTRIBUCIONES"/>
    <s v="2.1.2 - SOBRESUELDOS"/>
    <s v="S"/>
    <s v="01 - MEJORAMIENTO URBANO, SOCIAL Y AMBIENTAL DEL BARRIO DOMINGO SAVIO (LA CIENEGA - LOS GUANDULES), DISTRITO NACIONAL"/>
    <s v="50 - CRÉDITO INTERNO"/>
    <n v="13924"/>
    <s v="01 - DISTRITO NACIONAL"/>
    <n v="0"/>
    <n v="5141190.46"/>
    <n v="5141190.46"/>
  </r>
  <r>
    <s v="2022"/>
    <x v="0"/>
    <x v="0"/>
    <x v="1"/>
    <x v="6"/>
    <s v="2 - Poder Ejecutivo"/>
    <s v="0201 - PRESIDENCIA DE LA REPÚBLICA"/>
    <s v="4 - SERVICIOS SOCIALES"/>
    <s v="4.5 - Protección social"/>
    <s v="4.5.06 - Desempleo"/>
    <s v="2.1 - REMUNERACIONES Y CONTRIBUCIONES"/>
    <s v="2.1.5 - CONTRIBUCIONES A LA SEGURIDAD SOCIAL"/>
    <s v="S"/>
    <s v="01 - MEJORAMIENTO URBANO, SOCIAL Y AMBIENTAL DEL BARRIO DOMINGO SAVIO (LA CIENEGA - LOS GUANDULES), DISTRITO NACIONAL"/>
    <s v="50 - CRÉDITO INTERNO"/>
    <n v="13924"/>
    <s v="01 - DISTRITO NACIONAL"/>
    <n v="0"/>
    <n v="17533657.789999999"/>
    <n v="12721784.799999997"/>
  </r>
  <r>
    <s v="2022"/>
    <x v="0"/>
    <x v="0"/>
    <x v="1"/>
    <x v="6"/>
    <s v="2 - Poder Ejecutivo"/>
    <s v="0201 - PRESIDENCIA DE LA REPÚBLICA"/>
    <s v="4 - SERVICIOS SOCIALES"/>
    <s v="4.5 - Protección social"/>
    <s v="4.5.06 - Desempleo"/>
    <s v="2.2 - CONTRATACIÓN DE SERVICIOS"/>
    <s v="2.2.4 - TRANSPORTE Y ALMACENAJE"/>
    <s v="S"/>
    <s v="01 - MEJORAMIENTO URBANO, SOCIAL Y AMBIENTAL DEL BARRIO DOMINGO SAVIO (LA CIENEGA - LOS GUANDULES), DISTRITO NACIONAL"/>
    <s v="50 - CRÉDITO INTERNO"/>
    <n v="13924"/>
    <s v="01 - DISTRITO NACIONAL"/>
    <n v="0"/>
    <n v="4004770.7200000007"/>
    <n v="3988665.32"/>
  </r>
  <r>
    <s v="2022"/>
    <x v="0"/>
    <x v="0"/>
    <x v="1"/>
    <x v="6"/>
    <s v="2 - Poder Ejecutivo"/>
    <s v="0201 - PRESIDENCIA DE LA REPÚBLICA"/>
    <s v="4 - SERVICIOS SOCIALES"/>
    <s v="4.5 - Protección social"/>
    <s v="4.5.06 - Desempleo"/>
    <s v="2.2 - CONTRATACIÓN DE SERVICIOS"/>
    <s v="2.2.7 - SERVICIOS DE CONSERVACIÓN, REPARACIONES MENORES E INSTALACIONES TEMPORALES"/>
    <s v="S"/>
    <s v="01 - MEJORAMIENTO URBANO, SOCIAL Y AMBIENTAL DEL BARRIO DOMINGO SAVIO (LA CIENEGA - LOS GUANDULES), DISTRITO NACIONAL"/>
    <s v="50 - CRÉDITO INTERNO"/>
    <n v="13924"/>
    <s v="01 - DISTRITO NACIONAL"/>
    <n v="16923527"/>
    <n v="0"/>
    <n v="0"/>
  </r>
  <r>
    <s v="2022"/>
    <x v="0"/>
    <x v="0"/>
    <x v="1"/>
    <x v="6"/>
    <s v="2 - Poder Ejecutivo"/>
    <s v="0201 - PRESIDENCIA DE LA REPÚBLICA"/>
    <s v="4 - SERVICIOS SOCIALES"/>
    <s v="4.5 - Protección social"/>
    <s v="4.5.06 - Desempleo"/>
    <s v="2.2 - CONTRATACIÓN DE SERVICIOS"/>
    <s v="2.2.8 - OTROS SERVICIOS NO INCLUIDOS EN CONCEPTOS ANTERIORES"/>
    <s v="S"/>
    <s v="01 - MEJORAMIENTO URBANO, SOCIAL Y AMBIENTAL DEL BARRIO DOMINGO SAVIO (LA CIENEGA - LOS GUANDULES), DISTRITO NACIONAL"/>
    <s v="50 - CRÉDITO INTERNO"/>
    <n v="13924"/>
    <s v="01 - DISTRITO NACIONAL"/>
    <n v="24542465"/>
    <n v="151041386.15000004"/>
    <n v="144785840.23000002"/>
  </r>
  <r>
    <s v="2022"/>
    <x v="0"/>
    <x v="0"/>
    <x v="1"/>
    <x v="6"/>
    <s v="2 - Poder Ejecutivo"/>
    <s v="0201 - PRESIDENCIA DE LA REPÚBLICA"/>
    <s v="4 - SERVICIOS SOCIALES"/>
    <s v="4.5 - Protección social"/>
    <s v="4.5.06 - Desempleo"/>
    <s v="2.7 - OBRAS"/>
    <s v="2.7.2 - INFRAESTRUCTURA"/>
    <s v="S"/>
    <s v="01 - MEJORAMIENTO URBANO, SOCIAL Y AMBIENTAL DEL BARRIO DOMINGO SAVIO (LA CIENEGA - LOS GUANDULES), DISTRITO NACIONAL"/>
    <s v="50 - CRÉDITO INTERNO"/>
    <n v="13924"/>
    <s v="01 - DISTRITO NACIONAL"/>
    <n v="1342158647"/>
    <n v="1209412149.1300001"/>
    <n v="1099154007.4400001"/>
  </r>
  <r>
    <s v="2022"/>
    <x v="0"/>
    <x v="0"/>
    <x v="1"/>
    <x v="6"/>
    <s v="2 - Poder Ejecutivo"/>
    <s v="0201 - PRESIDENCIA DE LA REPÚBLICA"/>
    <s v="4 - SERVICIOS SOCIALES"/>
    <s v="4.5 - Protección social"/>
    <s v="4.5.09 - Juventud"/>
    <s v="2.1 - REMUNERACIONES Y CONTRIBUCIONES"/>
    <s v="2.1.1 - REMUNERACIONES"/>
    <s v="S"/>
    <s v="00 - N/A"/>
    <s v="60 - CREDITO EXTERNO"/>
    <s v="(en blanco)"/>
    <s v="03 - BAHORUCO"/>
    <n v="18469792"/>
    <n v="21220418.210000001"/>
    <n v="2750567.48"/>
  </r>
  <r>
    <s v="2022"/>
    <x v="0"/>
    <x v="0"/>
    <x v="1"/>
    <x v="6"/>
    <s v="2 - Poder Ejecutivo"/>
    <s v="0201 - PRESIDENCIA DE LA REPÚBLICA"/>
    <s v="4 - SERVICIOS SOCIALES"/>
    <s v="4.5 - Protección social"/>
    <s v="4.5.09 - Juventud"/>
    <s v="2.1 - REMUNERACIONES Y CONTRIBUCIONES"/>
    <s v="2.1.1 - REMUNERACIONES"/>
    <s v="S"/>
    <s v="05 - CONSTRUCCIÓN CENTRO MODELO DE PRESTACIÓN DE SERVICIOS PARA MUJERES (CIUDAD MUJER)"/>
    <s v="10 - FONDO GENERAL"/>
    <n v="13856"/>
    <s v="32 - SANTO DOMINGO"/>
    <n v="18387333"/>
    <n v="11756226"/>
    <n v="6859722.2299999995"/>
  </r>
  <r>
    <s v="2022"/>
    <x v="0"/>
    <x v="0"/>
    <x v="1"/>
    <x v="6"/>
    <s v="2 - Poder Ejecutivo"/>
    <s v="0201 - PRESIDENCIA DE LA REPÚBLICA"/>
    <s v="4 - SERVICIOS SOCIALES"/>
    <s v="4.5 - Protección social"/>
    <s v="4.5.09 - Juventud"/>
    <s v="2.1 - REMUNERACIONES Y CONTRIBUCIONES"/>
    <s v="2.1.1 - REMUNERACIONES"/>
    <s v="S"/>
    <s v="05 - CONSTRUCCIÓN CENTRO MODELO DE PRESTACIÓN DE SERVICIOS PARA MUJERES (CIUDAD MUJER)"/>
    <s v="60 - CREDITO EXTERNO"/>
    <n v="13856"/>
    <s v="32 - SANTO DOMINGO"/>
    <n v="28533812"/>
    <n v="28533812"/>
    <n v="0"/>
  </r>
  <r>
    <s v="2022"/>
    <x v="0"/>
    <x v="0"/>
    <x v="1"/>
    <x v="6"/>
    <s v="2 - Poder Ejecutivo"/>
    <s v="0201 - PRESIDENCIA DE LA REPÚBLICA"/>
    <s v="4 - SERVICIOS SOCIALES"/>
    <s v="4.5 - Protección social"/>
    <s v="4.5.09 - Juventud"/>
    <s v="2.1 - REMUNERACIONES Y CONTRIBUCIONES"/>
    <s v="2.1.2 - SOBRESUELDOS"/>
    <s v="S"/>
    <s v="05 - CONSTRUCCIÓN CENTRO MODELO DE PRESTACIÓN DE SERVICIOS PARA MUJERES (CIUDAD MUJER)"/>
    <s v="10 - FONDO GENERAL"/>
    <n v="13856"/>
    <s v="32 - SANTO DOMINGO"/>
    <n v="0"/>
    <n v="524000"/>
    <n v="523055.56"/>
  </r>
  <r>
    <s v="2022"/>
    <x v="0"/>
    <x v="0"/>
    <x v="1"/>
    <x v="6"/>
    <s v="2 - Poder Ejecutivo"/>
    <s v="0201 - PRESIDENCIA DE LA REPÚBLICA"/>
    <s v="4 - SERVICIOS SOCIALES"/>
    <s v="4.5 - Protección social"/>
    <s v="4.5.09 - Juventud"/>
    <s v="2.1 - REMUNERACIONES Y CONTRIBUCIONES"/>
    <s v="2.1.5 - CONTRIBUCIONES A LA SEGURIDAD SOCIAL"/>
    <s v="S"/>
    <s v="05 - CONSTRUCCIÓN CENTRO MODELO DE PRESTACIÓN DE SERVICIOS PARA MUJERES (CIUDAD MUJER)"/>
    <s v="10 - FONDO GENERAL"/>
    <n v="13856"/>
    <s v="32 - SANTO DOMINGO"/>
    <n v="3159715"/>
    <n v="2968072"/>
    <n v="940849.43"/>
  </r>
  <r>
    <s v="2022"/>
    <x v="0"/>
    <x v="0"/>
    <x v="1"/>
    <x v="6"/>
    <s v="2 - Poder Ejecutivo"/>
    <s v="0201 - PRESIDENCIA DE LA REPÚBLICA"/>
    <s v="4 - SERVICIOS SOCIALES"/>
    <s v="4.5 - Protección social"/>
    <s v="4.5.09 - Juventud"/>
    <s v="2.2 - CONTRATACIÓN DE SERVICIOS"/>
    <s v="2.2.1 - SERVICIOS BÁSICOS"/>
    <s v="S"/>
    <s v="00 - N/A"/>
    <s v="60 - CREDITO EXTERNO"/>
    <s v="(en blanco)"/>
    <s v="03 - BAHORUCO"/>
    <n v="21408365"/>
    <n v="21408365"/>
    <n v="383413.15"/>
  </r>
  <r>
    <s v="2022"/>
    <x v="0"/>
    <x v="0"/>
    <x v="1"/>
    <x v="6"/>
    <s v="2 - Poder Ejecutivo"/>
    <s v="0201 - PRESIDENCIA DE LA REPÚBLICA"/>
    <s v="4 - SERVICIOS SOCIALES"/>
    <s v="4.5 - Protección social"/>
    <s v="4.5.09 - Juventud"/>
    <s v="2.2 - CONTRATACIÓN DE SERVICIOS"/>
    <s v="2.2.1 - SERVICIOS BÁSICOS"/>
    <s v="S"/>
    <s v="05 - CONSTRUCCIÓN CENTRO MODELO DE PRESTACIÓN DE SERVICIOS PARA MUJERES (CIUDAD MUJER)"/>
    <s v="10 - FONDO GENERAL"/>
    <n v="13856"/>
    <s v="32 - SANTO DOMINGO"/>
    <n v="0"/>
    <n v="300000"/>
    <n v="0"/>
  </r>
  <r>
    <s v="2022"/>
    <x v="0"/>
    <x v="0"/>
    <x v="1"/>
    <x v="6"/>
    <s v="2 - Poder Ejecutivo"/>
    <s v="0201 - PRESIDENCIA DE LA REPÚBLICA"/>
    <s v="4 - SERVICIOS SOCIALES"/>
    <s v="4.5 - Protección social"/>
    <s v="4.5.09 - Juventud"/>
    <s v="2.2 - CONTRATACIÓN DE SERVICIOS"/>
    <s v="2.2.1 - SERVICIOS BÁSICOS"/>
    <s v="S"/>
    <s v="05 - CONSTRUCCIÓN CENTRO MODELO DE PRESTACIÓN DE SERVICIOS PARA MUJERES (CIUDAD MUJER)"/>
    <s v="60 - CREDITO EXTERNO"/>
    <n v="13856"/>
    <s v="32 - SANTO DOMINGO"/>
    <n v="24800000"/>
    <n v="24800000"/>
    <n v="3797424.79"/>
  </r>
  <r>
    <s v="2022"/>
    <x v="0"/>
    <x v="0"/>
    <x v="1"/>
    <x v="6"/>
    <s v="2 - Poder Ejecutivo"/>
    <s v="0201 - PRESIDENCIA DE LA REPÚBLICA"/>
    <s v="4 - SERVICIOS SOCIALES"/>
    <s v="4.5 - Protección social"/>
    <s v="4.5.09 - Juventud"/>
    <s v="2.2 - CONTRATACIÓN DE SERVICIOS"/>
    <s v="2.2.2 - PUBLICIDAD, IMPRESIÓN Y ENCUADERNACIÓN"/>
    <s v="S"/>
    <s v="00 - N/A"/>
    <s v="60 - CREDITO EXTERNO"/>
    <s v="(en blanco)"/>
    <s v="03 - BAHORUCO"/>
    <n v="50574798"/>
    <n v="50574798"/>
    <n v="245322"/>
  </r>
  <r>
    <s v="2022"/>
    <x v="0"/>
    <x v="0"/>
    <x v="1"/>
    <x v="6"/>
    <s v="2 - Poder Ejecutivo"/>
    <s v="0201 - PRESIDENCIA DE LA REPÚBLICA"/>
    <s v="4 - SERVICIOS SOCIALES"/>
    <s v="4.5 - Protección social"/>
    <s v="4.5.09 - Juventud"/>
    <s v="2.2 - CONTRATACIÓN DE SERVICIOS"/>
    <s v="2.2.2 - PUBLICIDAD, IMPRESIÓN Y ENCUADERNACIÓN"/>
    <s v="S"/>
    <s v="05 - CONSTRUCCIÓN CENTRO MODELO DE PRESTACIÓN DE SERVICIOS PARA MUJERES (CIUDAD MUJER)"/>
    <s v="10 - FONDO GENERAL"/>
    <n v="13856"/>
    <s v="32 - SANTO DOMINGO"/>
    <n v="13000000"/>
    <n v="7000000"/>
    <n v="1638955.1"/>
  </r>
  <r>
    <s v="2022"/>
    <x v="0"/>
    <x v="0"/>
    <x v="1"/>
    <x v="6"/>
    <s v="2 - Poder Ejecutivo"/>
    <s v="0201 - PRESIDENCIA DE LA REPÚBLICA"/>
    <s v="4 - SERVICIOS SOCIALES"/>
    <s v="4.5 - Protección social"/>
    <s v="4.5.09 - Juventud"/>
    <s v="2.2 - CONTRATACIÓN DE SERVICIOS"/>
    <s v="2.2.2 - PUBLICIDAD, IMPRESIÓN Y ENCUADERNACIÓN"/>
    <s v="S"/>
    <s v="05 - CONSTRUCCIÓN CENTRO MODELO DE PRESTACIÓN DE SERVICIOS PARA MUJERES (CIUDAD MUJER)"/>
    <s v="60 - CREDITO EXTERNO"/>
    <n v="13856"/>
    <s v="32 - SANTO DOMINGO"/>
    <n v="18135000"/>
    <n v="18135000"/>
    <n v="0"/>
  </r>
  <r>
    <s v="2022"/>
    <x v="0"/>
    <x v="0"/>
    <x v="1"/>
    <x v="6"/>
    <s v="2 - Poder Ejecutivo"/>
    <s v="0201 - PRESIDENCIA DE LA REPÚBLICA"/>
    <s v="4 - SERVICIOS SOCIALES"/>
    <s v="4.5 - Protección social"/>
    <s v="4.5.09 - Juventud"/>
    <s v="2.2 - CONTRATACIÓN DE SERVICIOS"/>
    <s v="2.2.3 - VIÁTICOS"/>
    <s v="S"/>
    <s v="00 - N/A"/>
    <s v="60 - CREDITO EXTERNO"/>
    <s v="(en blanco)"/>
    <s v="03 - BAHORUCO"/>
    <n v="29553393"/>
    <n v="29553393"/>
    <n v="3402830"/>
  </r>
  <r>
    <s v="2022"/>
    <x v="0"/>
    <x v="0"/>
    <x v="1"/>
    <x v="6"/>
    <s v="2 - Poder Ejecutivo"/>
    <s v="0201 - PRESIDENCIA DE LA REPÚBLICA"/>
    <s v="4 - SERVICIOS SOCIALES"/>
    <s v="4.5 - Protección social"/>
    <s v="4.5.09 - Juventud"/>
    <s v="2.2 - CONTRATACIÓN DE SERVICIOS"/>
    <s v="2.2.3 - VIÁTICOS"/>
    <s v="S"/>
    <s v="05 - CONSTRUCCIÓN CENTRO MODELO DE PRESTACIÓN DE SERVICIOS PARA MUJERES (CIUDAD MUJER)"/>
    <s v="10 - FONDO GENERAL"/>
    <n v="13856"/>
    <s v="32 - SANTO DOMINGO"/>
    <n v="6000000"/>
    <n v="3000000"/>
    <n v="1337850"/>
  </r>
  <r>
    <s v="2022"/>
    <x v="0"/>
    <x v="0"/>
    <x v="1"/>
    <x v="6"/>
    <s v="2 - Poder Ejecutivo"/>
    <s v="0201 - PRESIDENCIA DE LA REPÚBLICA"/>
    <s v="4 - SERVICIOS SOCIALES"/>
    <s v="4.5 - Protección social"/>
    <s v="4.5.09 - Juventud"/>
    <s v="2.2 - CONTRATACIÓN DE SERVICIOS"/>
    <s v="2.2.4 - TRANSPORTE Y ALMACENAJE"/>
    <s v="S"/>
    <s v="00 - N/A"/>
    <s v="60 - CREDITO EXTERNO"/>
    <s v="(en blanco)"/>
    <s v="03 - BAHORUCO"/>
    <n v="19086477"/>
    <n v="55912696"/>
    <n v="47924336"/>
  </r>
  <r>
    <s v="2022"/>
    <x v="0"/>
    <x v="0"/>
    <x v="1"/>
    <x v="6"/>
    <s v="2 - Poder Ejecutivo"/>
    <s v="0201 - PRESIDENCIA DE LA REPÚBLICA"/>
    <s v="4 - SERVICIOS SOCIALES"/>
    <s v="4.5 - Protección social"/>
    <s v="4.5.09 - Juventud"/>
    <s v="2.2 - CONTRATACIÓN DE SERVICIOS"/>
    <s v="2.2.5 - ALQUILERES Y RENTAS"/>
    <s v="S"/>
    <s v="00 - N/A"/>
    <s v="60 - CREDITO EXTERNO"/>
    <s v="(en blanco)"/>
    <s v="03 - BAHORUCO"/>
    <n v="6325080"/>
    <n v="10151683.01"/>
    <n v="4933355.26"/>
  </r>
  <r>
    <s v="2022"/>
    <x v="0"/>
    <x v="0"/>
    <x v="1"/>
    <x v="6"/>
    <s v="2 - Poder Ejecutivo"/>
    <s v="0201 - PRESIDENCIA DE LA REPÚBLICA"/>
    <s v="4 - SERVICIOS SOCIALES"/>
    <s v="4.5 - Protección social"/>
    <s v="4.5.09 - Juventud"/>
    <s v="2.2 - CONTRATACIÓN DE SERVICIOS"/>
    <s v="2.2.5 - ALQUILERES Y RENTAS"/>
    <s v="S"/>
    <s v="05 - CONSTRUCCIÓN CENTRO MODELO DE PRESTACIÓN DE SERVICIOS PARA MUJERES (CIUDAD MUJER)"/>
    <s v="10 - FONDO GENERAL"/>
    <n v="13856"/>
    <s v="32 - SANTO DOMINGO"/>
    <n v="0"/>
    <n v="6800000"/>
    <n v="94400"/>
  </r>
  <r>
    <s v="2022"/>
    <x v="0"/>
    <x v="0"/>
    <x v="1"/>
    <x v="6"/>
    <s v="2 - Poder Ejecutivo"/>
    <s v="0201 - PRESIDENCIA DE LA REPÚBLICA"/>
    <s v="4 - SERVICIOS SOCIALES"/>
    <s v="4.5 - Protección social"/>
    <s v="4.5.09 - Juventud"/>
    <s v="2.2 - CONTRATACIÓN DE SERVICIOS"/>
    <s v="2.2.6 - SEGUROS"/>
    <s v="S"/>
    <s v="00 - N/A"/>
    <s v="60 - CREDITO EXTERNO"/>
    <s v="(en blanco)"/>
    <s v="03 - BAHORUCO"/>
    <n v="11083601"/>
    <n v="11083601"/>
    <n v="80421.679999999993"/>
  </r>
  <r>
    <s v="2022"/>
    <x v="0"/>
    <x v="0"/>
    <x v="1"/>
    <x v="6"/>
    <s v="2 - Poder Ejecutivo"/>
    <s v="0201 - PRESIDENCIA DE LA REPÚBLICA"/>
    <s v="4 - SERVICIOS SOCIALES"/>
    <s v="4.5 - Protección social"/>
    <s v="4.5.09 - Juventud"/>
    <s v="2.2 - CONTRATACIÓN DE SERVICIOS"/>
    <s v="2.2.7 - SERVICIOS DE CONSERVACIÓN, REPARACIONES MENORES E INSTALACIONES TEMPORALES"/>
    <s v="S"/>
    <s v="00 - N/A"/>
    <s v="60 - CREDITO EXTERNO"/>
    <s v="(en blanco)"/>
    <s v="03 - BAHORUCO"/>
    <n v="434503393"/>
    <n v="355175577.67000002"/>
    <n v="7864291.1100000003"/>
  </r>
  <r>
    <s v="2022"/>
    <x v="0"/>
    <x v="0"/>
    <x v="1"/>
    <x v="6"/>
    <s v="2 - Poder Ejecutivo"/>
    <s v="0201 - PRESIDENCIA DE LA REPÚBLICA"/>
    <s v="4 - SERVICIOS SOCIALES"/>
    <s v="4.5 - Protección social"/>
    <s v="4.5.09 - Juventud"/>
    <s v="2.2 - CONTRATACIÓN DE SERVICIOS"/>
    <s v="2.2.7 - SERVICIOS DE CONSERVACIÓN, REPARACIONES MENORES E INSTALACIONES TEMPORALES"/>
    <s v="S"/>
    <s v="05 - CONSTRUCCIÓN CENTRO MODELO DE PRESTACIÓN DE SERVICIOS PARA MUJERES (CIUDAD MUJER)"/>
    <s v="10 - FONDO GENERAL"/>
    <n v="13856"/>
    <s v="32 - SANTO DOMINGO"/>
    <n v="40000"/>
    <n v="290000"/>
    <n v="128384"/>
  </r>
  <r>
    <s v="2022"/>
    <x v="0"/>
    <x v="0"/>
    <x v="1"/>
    <x v="6"/>
    <s v="2 - Poder Ejecutivo"/>
    <s v="0201 - PRESIDENCIA DE LA REPÚBLICA"/>
    <s v="4 - SERVICIOS SOCIALES"/>
    <s v="4.5 - Protección social"/>
    <s v="4.5.09 - Juventud"/>
    <s v="2.2 - CONTRATACIÓN DE SERVICIOS"/>
    <s v="2.2.8 - OTROS SERVICIOS NO INCLUIDOS EN CONCEPTOS ANTERIORES"/>
    <s v="S"/>
    <s v="00 - N/A"/>
    <s v="60 - CREDITO EXTERNO"/>
    <s v="(en blanco)"/>
    <s v="03 - BAHORUCO"/>
    <n v="64383922"/>
    <n v="47894987.289999992"/>
    <n v="31420885.289999999"/>
  </r>
  <r>
    <s v="2022"/>
    <x v="0"/>
    <x v="0"/>
    <x v="1"/>
    <x v="6"/>
    <s v="2 - Poder Ejecutivo"/>
    <s v="0201 - PRESIDENCIA DE LA REPÚBLICA"/>
    <s v="4 - SERVICIOS SOCIALES"/>
    <s v="4.5 - Protección social"/>
    <s v="4.5.09 - Juventud"/>
    <s v="2.2 - CONTRATACIÓN DE SERVICIOS"/>
    <s v="2.2.8 - OTROS SERVICIOS NO INCLUIDOS EN CONCEPTOS ANTERIORES"/>
    <s v="S"/>
    <s v="05 - CONSTRUCCIÓN CENTRO MODELO DE PRESTACIÓN DE SERVICIOS PARA MUJERES (CIUDAD MUJER)"/>
    <s v="10 - FONDO GENERAL"/>
    <n v="13856"/>
    <s v="32 - SANTO DOMINGO"/>
    <n v="32000000"/>
    <n v="33798750"/>
    <n v="22203458.23"/>
  </r>
  <r>
    <s v="2022"/>
    <x v="0"/>
    <x v="0"/>
    <x v="1"/>
    <x v="6"/>
    <s v="2 - Poder Ejecutivo"/>
    <s v="0201 - PRESIDENCIA DE LA REPÚBLICA"/>
    <s v="4 - SERVICIOS SOCIALES"/>
    <s v="4.5 - Protección social"/>
    <s v="4.5.09 - Juventud"/>
    <s v="2.2 - CONTRATACIÓN DE SERVICIOS"/>
    <s v="2.2.8 - OTROS SERVICIOS NO INCLUIDOS EN CONCEPTOS ANTERIORES"/>
    <s v="S"/>
    <s v="05 - CONSTRUCCIÓN CENTRO MODELO DE PRESTACIÓN DE SERVICIOS PARA MUJERES (CIUDAD MUJER)"/>
    <s v="60 - CREDITO EXTERNO"/>
    <n v="13856"/>
    <s v="32 - SANTO DOMINGO"/>
    <n v="140668512"/>
    <n v="140668512"/>
    <n v="6457692.71"/>
  </r>
  <r>
    <s v="2022"/>
    <x v="0"/>
    <x v="0"/>
    <x v="1"/>
    <x v="6"/>
    <s v="2 - Poder Ejecutivo"/>
    <s v="0201 - PRESIDENCIA DE LA REPÚBLICA"/>
    <s v="4 - SERVICIOS SOCIALES"/>
    <s v="4.5 - Protección social"/>
    <s v="4.5.09 - Juventud"/>
    <s v="2.2 - CONTRATACIÓN DE SERVICIOS"/>
    <s v="2.2.9 - OTRAS CONTRATACIONES DE SERVICIOS"/>
    <s v="S"/>
    <s v="05 - CONSTRUCCIÓN CENTRO MODELO DE PRESTACIÓN DE SERVICIOS PARA MUJERES (CIUDAD MUJER)"/>
    <s v="10 - FONDO GENERAL"/>
    <n v="13856"/>
    <s v="32 - SANTO DOMINGO"/>
    <n v="5112952"/>
    <n v="2112952"/>
    <n v="539169.49"/>
  </r>
  <r>
    <s v="2022"/>
    <x v="0"/>
    <x v="0"/>
    <x v="1"/>
    <x v="6"/>
    <s v="2 - Poder Ejecutivo"/>
    <s v="0201 - PRESIDENCIA DE LA REPÚBLICA"/>
    <s v="4 - SERVICIOS SOCIALES"/>
    <s v="4.5 - Protección social"/>
    <s v="4.5.09 - Juventud"/>
    <s v="2.3 - MATERIALES Y SUMINISTROS"/>
    <s v="2.3.1 - ALIMENTOS Y PRODUCTOS AGROFORESTALES"/>
    <s v="S"/>
    <s v="00 - N/A"/>
    <s v="60 - CREDITO EXTERNO"/>
    <s v="(en blanco)"/>
    <s v="03 - BAHORUCO"/>
    <n v="0"/>
    <n v="34869"/>
    <n v="34869"/>
  </r>
  <r>
    <s v="2022"/>
    <x v="0"/>
    <x v="0"/>
    <x v="1"/>
    <x v="6"/>
    <s v="2 - Poder Ejecutivo"/>
    <s v="0201 - PRESIDENCIA DE LA REPÚBLICA"/>
    <s v="4 - SERVICIOS SOCIALES"/>
    <s v="4.5 - Protección social"/>
    <s v="4.5.09 - Juventud"/>
    <s v="2.3 - MATERIALES Y SUMINISTROS"/>
    <s v="2.3.2 - TEXTILES Y VESTUARIOS"/>
    <s v="S"/>
    <s v="00 - N/A"/>
    <s v="60 - CREDITO EXTERNO"/>
    <s v="(en blanco)"/>
    <s v="03 - BAHORUCO"/>
    <n v="0"/>
    <n v="137116"/>
    <n v="137116"/>
  </r>
  <r>
    <s v="2022"/>
    <x v="0"/>
    <x v="0"/>
    <x v="1"/>
    <x v="6"/>
    <s v="2 - Poder Ejecutivo"/>
    <s v="0201 - PRESIDENCIA DE LA REPÚBLICA"/>
    <s v="4 - SERVICIOS SOCIALES"/>
    <s v="4.5 - Protección social"/>
    <s v="4.5.09 - Juventud"/>
    <s v="2.3 - MATERIALES Y SUMINISTROS"/>
    <s v="2.3.2 - TEXTILES Y VESTUARIOS"/>
    <s v="S"/>
    <s v="05 - CONSTRUCCIÓN CENTRO MODELO DE PRESTACIÓN DE SERVICIOS PARA MUJERES (CIUDAD MUJER)"/>
    <s v="10 - FONDO GENERAL"/>
    <n v="13856"/>
    <s v="32 - SANTO DOMINGO"/>
    <n v="0"/>
    <n v="500000"/>
    <n v="280122.56"/>
  </r>
  <r>
    <s v="2022"/>
    <x v="0"/>
    <x v="0"/>
    <x v="1"/>
    <x v="6"/>
    <s v="2 - Poder Ejecutivo"/>
    <s v="0201 - PRESIDENCIA DE LA REPÚBLICA"/>
    <s v="4 - SERVICIOS SOCIALES"/>
    <s v="4.5 - Protección social"/>
    <s v="4.5.09 - Juventud"/>
    <s v="2.3 - MATERIALES Y SUMINISTROS"/>
    <s v="2.3.6 - PRODUCTOS DE MINERALES, METÁLICOS Y NO METÁLICOS"/>
    <s v="S"/>
    <s v="05 - CONSTRUCCIÓN CENTRO MODELO DE PRESTACIÓN DE SERVICIOS PARA MUJERES (CIUDAD MUJER)"/>
    <s v="10 - FONDO GENERAL"/>
    <n v="13856"/>
    <s v="32 - SANTO DOMINGO"/>
    <n v="0"/>
    <n v="800000"/>
    <n v="0"/>
  </r>
  <r>
    <s v="2022"/>
    <x v="0"/>
    <x v="0"/>
    <x v="1"/>
    <x v="6"/>
    <s v="2 - Poder Ejecutivo"/>
    <s v="0201 - PRESIDENCIA DE LA REPÚBLICA"/>
    <s v="4 - SERVICIOS SOCIALES"/>
    <s v="4.5 - Protección social"/>
    <s v="4.5.09 - Juventud"/>
    <s v="2.3 - MATERIALES Y SUMINISTROS"/>
    <s v="2.3.7 - COMBUSTIBLES, LUBRICANTES, PRODUCTOS QUÍMICOS Y CONEXOS"/>
    <s v="S"/>
    <s v="00 - N/A"/>
    <s v="60 - CREDITO EXTERNO"/>
    <s v="(en blanco)"/>
    <s v="03 - BAHORUCO"/>
    <n v="2770900"/>
    <n v="2770900"/>
    <n v="1523659"/>
  </r>
  <r>
    <s v="2022"/>
    <x v="0"/>
    <x v="0"/>
    <x v="1"/>
    <x v="6"/>
    <s v="2 - Poder Ejecutivo"/>
    <s v="0201 - PRESIDENCIA DE LA REPÚBLICA"/>
    <s v="4 - SERVICIOS SOCIALES"/>
    <s v="4.5 - Protección social"/>
    <s v="4.5.09 - Juventud"/>
    <s v="2.3 - MATERIALES Y SUMINISTROS"/>
    <s v="2.3.7 - COMBUSTIBLES, LUBRICANTES, PRODUCTOS QUÍMICOS Y CONEXOS"/>
    <s v="S"/>
    <s v="05 - CONSTRUCCIÓN CENTRO MODELO DE PRESTACIÓN DE SERVICIOS PARA MUJERES (CIUDAD MUJER)"/>
    <s v="10 - FONDO GENERAL"/>
    <n v="13856"/>
    <s v="32 - SANTO DOMINGO"/>
    <n v="3000000"/>
    <n v="3000000"/>
    <n v="2000000"/>
  </r>
  <r>
    <s v="2022"/>
    <x v="0"/>
    <x v="0"/>
    <x v="1"/>
    <x v="6"/>
    <s v="2 - Poder Ejecutivo"/>
    <s v="0201 - PRESIDENCIA DE LA REPÚBLICA"/>
    <s v="4 - SERVICIOS SOCIALES"/>
    <s v="4.5 - Protección social"/>
    <s v="4.5.09 - Juventud"/>
    <s v="2.3 - MATERIALES Y SUMINISTROS"/>
    <s v="2.3.9 - PRODUCTOS Y ÚTILES VARIOS"/>
    <s v="S"/>
    <s v="00 - N/A"/>
    <s v="60 - CREDITO EXTERNO"/>
    <s v="(en blanco)"/>
    <s v="03 - BAHORUCO"/>
    <n v="18469792"/>
    <n v="12242616.84"/>
    <n v="948018.64"/>
  </r>
  <r>
    <s v="2022"/>
    <x v="0"/>
    <x v="0"/>
    <x v="1"/>
    <x v="6"/>
    <s v="2 - Poder Ejecutivo"/>
    <s v="0201 - PRESIDENCIA DE LA REPÚBLICA"/>
    <s v="4 - SERVICIOS SOCIALES"/>
    <s v="4.5 - Protección social"/>
    <s v="4.5.09 - Juventud"/>
    <s v="2.7 - OBRAS"/>
    <s v="2.7.2 - INFRAESTRUCTURA"/>
    <s v="S"/>
    <s v="96 - REHABILITACIÓN CASA HOGAR DE NIÑOS DE CONANI, SECTOR ALAMEDA, MUNICIPIO SANTO DOMINGO OESTE, PROV. SANTO DOMINGO"/>
    <s v="10 - FONDO GENERAL"/>
    <n v="14206"/>
    <s v="32 - SANTO DOMINGO"/>
    <n v="0"/>
    <n v="560622.56000000006"/>
    <n v="0"/>
  </r>
  <r>
    <s v="2022"/>
    <x v="0"/>
    <x v="0"/>
    <x v="1"/>
    <x v="6"/>
    <s v="2 - Poder Ejecutivo"/>
    <s v="0201 - PRESIDENCIA DE LA REPÚBLICA"/>
    <s v="4 - SERVICIOS SOCIALES"/>
    <s v="4.5 - Protección social"/>
    <s v="4.5.10 - Asistencia social"/>
    <s v="2.3 - MATERIALES Y SUMINISTROS"/>
    <s v="2.3.9 - PRODUCTOS Y ÚTILES VARIOS"/>
    <s v="N"/>
    <s v="00 - N/A"/>
    <s v="10 - FONDO GENERAL"/>
    <s v="(en blanco)"/>
    <s v="99 - MULTIPROVINCIAL"/>
    <n v="1103064"/>
    <n v="12304887.059999999"/>
    <n v="4032787.36"/>
  </r>
  <r>
    <s v="2022"/>
    <x v="0"/>
    <x v="0"/>
    <x v="1"/>
    <x v="6"/>
    <s v="2 - Poder Ejecutivo"/>
    <s v="0201 - PRESIDENCIA DE LA REPÚBLICA"/>
    <s v="4 - SERVICIOS SOCIALES"/>
    <s v="4.5 - Protección social"/>
    <s v="4.5.10 - Asistencia social"/>
    <s v="2.3 - MATERIALES Y SUMINISTROS"/>
    <s v="2.3.9 - PRODUCTOS Y ÚTILES VARIOS"/>
    <s v="N"/>
    <s v="00 - N/A"/>
    <s v="20 - FONDOS CON DESTINO ESPECÍFICO"/>
    <s v="(en blanco)"/>
    <s v="99 - MULTIPROVINCIAL"/>
    <n v="0"/>
    <n v="140000"/>
    <n v="39648"/>
  </r>
  <r>
    <s v="2022"/>
    <x v="0"/>
    <x v="0"/>
    <x v="1"/>
    <x v="6"/>
    <s v="2 - Poder Ejecutivo"/>
    <s v="0201 - PRESIDENCIA DE LA REPÚBLICA"/>
    <s v="4 - SERVICIOS SOCIALES"/>
    <s v="4.5 - Protección social"/>
    <s v="4.5.10 - Asistencia social"/>
    <s v="2.7 - OBRAS"/>
    <s v="2.7.2 - INFRAESTRUCTURA"/>
    <s v="N"/>
    <s v="00 - N/A"/>
    <s v="10 - FONDO GENERAL"/>
    <s v="(en blanco)"/>
    <s v="99 - MULTIPROVINCIAL"/>
    <n v="31260000"/>
    <n v="16575451.07"/>
    <n v="11047636.470000001"/>
  </r>
  <r>
    <s v="2022"/>
    <x v="0"/>
    <x v="0"/>
    <x v="1"/>
    <x v="6"/>
    <s v="2 - Poder Ejecutivo"/>
    <s v="0202 - MINISTERIO DE  INTERIOR Y POLICÍ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0"/>
    <n v="7300000"/>
    <n v="1979869.62"/>
  </r>
  <r>
    <s v="2022"/>
    <x v="0"/>
    <x v="0"/>
    <x v="1"/>
    <x v="6"/>
    <s v="2 - Poder Ejecutivo"/>
    <s v="0202 - MINISTERIO DE  INTERIOR Y POLICÍA"/>
    <s v="1 - SERVICIOS  GENERALES"/>
    <s v="1.1 - Administración general"/>
    <s v="1.1.02 - Gestión administrativa, financiera, fiscal, económica y planificación"/>
    <s v="2.3 - MATERIALES Y SUMINISTROS"/>
    <s v="2.3.9 - PRODUCTOS Y ÚTILES VARIOS"/>
    <s v="N"/>
    <s v="00 - N/A"/>
    <s v="20 - FONDOS CON DESTINO ESPECÍFICO"/>
    <s v="(en blanco)"/>
    <s v="99 - MULTIPROVINCIAL"/>
    <n v="0"/>
    <n v="100000"/>
    <n v="53690"/>
  </r>
  <r>
    <s v="2022"/>
    <x v="0"/>
    <x v="0"/>
    <x v="1"/>
    <x v="6"/>
    <s v="2 - Poder Ejecutivo"/>
    <s v="0202 - MINISTERIO DE  INTERIOR Y POLICÍA"/>
    <s v="1 - SERVICIOS  GENERALES"/>
    <s v="1.4 - Justicia, orden público y seguridad"/>
    <s v="1.4.01 - Servicios de seguridad interior"/>
    <s v="2.3 - MATERIALES Y SUMINISTROS"/>
    <s v="2.3.9 - PRODUCTOS Y ÚTILES VARIOS"/>
    <s v="N"/>
    <s v="00 - N/A"/>
    <s v="10 - FONDO GENERAL"/>
    <s v="(en blanco)"/>
    <s v="99 - MULTIPROVINCIAL"/>
    <n v="0"/>
    <n v="899617"/>
    <n v="1534497.02"/>
  </r>
  <r>
    <s v="2022"/>
    <x v="0"/>
    <x v="0"/>
    <x v="1"/>
    <x v="6"/>
    <s v="2 - Poder Ejecutivo"/>
    <s v="0202 - MINISTERIO DE  INTERIOR Y POLICÍA"/>
    <s v="1 - SERVICIOS  GENERALES"/>
    <s v="1.4 - Justicia, orden público y seguridad"/>
    <s v="1.4.02 - Servicios de protección contra incendios"/>
    <s v="2.3 - MATERIALES Y SUMINISTROS"/>
    <s v="2.3.9 - PRODUCTOS Y ÚTILES VARIOS"/>
    <s v="N"/>
    <s v="00 - N/A"/>
    <s v="10 - FONDO GENERAL"/>
    <s v="(en blanco)"/>
    <s v="01 - DISTRITO NACIONAL"/>
    <n v="0"/>
    <n v="1166810"/>
    <n v="25033.75"/>
  </r>
  <r>
    <s v="2022"/>
    <x v="0"/>
    <x v="0"/>
    <x v="1"/>
    <x v="6"/>
    <s v="2 - Poder Ejecutivo"/>
    <s v="0202 - MINISTERIO DE  INTERIOR Y POLICÍA"/>
    <s v="1 - SERVICIOS  GENERALES"/>
    <s v="1.4 - Justicia, orden público y seguridad"/>
    <s v="1.4.02 - Servicios de protección contra incendios"/>
    <s v="2.7 - OBRAS"/>
    <s v="2.7.2 - INFRAESTRUCTURA"/>
    <s v="N"/>
    <s v="00 - N/A"/>
    <s v="10 - FONDO GENERAL"/>
    <s v="(en blanco)"/>
    <s v="01 - DISTRITO NACIONAL"/>
    <n v="3000"/>
    <n v="3000"/>
    <n v="0"/>
  </r>
  <r>
    <s v="2022"/>
    <x v="0"/>
    <x v="0"/>
    <x v="1"/>
    <x v="6"/>
    <s v="2 - Poder Ejecutivo"/>
    <s v="0202 - MINISTERIO DE  INTERIOR Y POLICÍA"/>
    <s v="1 - SERVICIOS  GENERALES"/>
    <s v="1.4 - Justicia, orden público y seguridad"/>
    <s v="1.4.05 - Servicios de migraciones"/>
    <s v="2.3 - MATERIALES Y SUMINISTROS"/>
    <s v="2.3.9 - PRODUCTOS Y ÚTILES VARIOS"/>
    <s v="N"/>
    <s v="00 - N/A"/>
    <s v="10 - FONDO GENERAL"/>
    <s v="(en blanco)"/>
    <s v="99 - MULTIPROVINCIAL"/>
    <n v="0"/>
    <n v="50000"/>
    <n v="234477.51"/>
  </r>
  <r>
    <s v="2022"/>
    <x v="0"/>
    <x v="0"/>
    <x v="1"/>
    <x v="6"/>
    <s v="2 - Poder Ejecutivo"/>
    <s v="0202 - MINISTERIO DE  INTERIOR Y POLICÍA"/>
    <s v="1 - SERVICIOS  GENERALES"/>
    <s v="1.4 - Justicia, orden público y seguridad"/>
    <s v="1.4.05 - Servicios de migraciones"/>
    <s v="2.3 - MATERIALES Y SUMINISTROS"/>
    <s v="2.3.9 - PRODUCTOS Y ÚTILES VARIOS"/>
    <s v="N"/>
    <s v="00 - N/A"/>
    <s v="20 - FONDOS CON DESTINO ESPECÍFICO"/>
    <s v="(en blanco)"/>
    <s v="99 - MULTIPROVINCIAL"/>
    <n v="0"/>
    <n v="2455753.1800000002"/>
    <n v="315816.87"/>
  </r>
  <r>
    <s v="2022"/>
    <x v="0"/>
    <x v="0"/>
    <x v="1"/>
    <x v="6"/>
    <s v="2 - Poder Ejecutivo"/>
    <s v="0202 - MINISTERIO DE  INTERIOR Y POLICÍA"/>
    <s v="4 - SERVICIOS SOCIALES"/>
    <s v="4.4 - Educación"/>
    <s v="4.4.04 - Educación superior"/>
    <s v="2.3 - MATERIALES Y SUMINISTROS"/>
    <s v="2.3.9 - PRODUCTOS Y ÚTILES VARIOS"/>
    <s v="N"/>
    <s v="00 - N/A"/>
    <s v="10 - FONDO GENERAL"/>
    <s v="(en blanco)"/>
    <s v="99 - MULTIPROVINCIAL"/>
    <n v="0"/>
    <n v="1437949"/>
    <n v="1437476"/>
  </r>
  <r>
    <s v="2022"/>
    <x v="0"/>
    <x v="0"/>
    <x v="1"/>
    <x v="6"/>
    <s v="2 - Poder Ejecutivo"/>
    <s v="0202 - MINISTERIO DE  INTERIOR Y POLICÍA"/>
    <s v="4 - SERVICIOS SOCIALES"/>
    <s v="4.5 - Protección social"/>
    <s v="4.5.01 - Edad avanzada, pensiones (por edad o incapacidad)"/>
    <s v="2.3 - MATERIALES Y SUMINISTROS"/>
    <s v="2.3.9 - PRODUCTOS Y ÚTILES VARIOS"/>
    <s v="N"/>
    <s v="00 - N/A"/>
    <s v="10 - FONDO GENERAL"/>
    <s v="(en blanco)"/>
    <s v="99 - MULTIPROVINCIAL"/>
    <n v="0"/>
    <n v="86765"/>
    <n v="86712.91"/>
  </r>
  <r>
    <s v="2022"/>
    <x v="0"/>
    <x v="0"/>
    <x v="1"/>
    <x v="6"/>
    <s v="2 - Poder Ejecutivo"/>
    <s v="0203 - MINISTERIO DE DEFENSA"/>
    <s v="1 - SERVICIOS  GENERALES"/>
    <s v="1.3 - Defensa nacional"/>
    <s v="1.3.01 - Defensa militar"/>
    <s v="2.1 - REMUNERACIONES Y CONTRIBUCIONES"/>
    <s v="2.1.2 - SOBRESUELDOS"/>
    <s v="S"/>
    <s v="01 - CONSTRUCCIÓN VERJA PERIMETRAL INTELIGENTE FRONTERA REPÚBLICA DOMINICANA-HAITÍ"/>
    <s v="10 - FONDO GENERAL"/>
    <n v="14697"/>
    <s v="05 - DAJABON"/>
    <n v="0"/>
    <n v="5560000"/>
    <n v="4600000"/>
  </r>
  <r>
    <s v="2022"/>
    <x v="0"/>
    <x v="0"/>
    <x v="1"/>
    <x v="6"/>
    <s v="2 - Poder Ejecutivo"/>
    <s v="0203 - MINISTERIO DE DEFENSA"/>
    <s v="1 - SERVICIOS  GENERALES"/>
    <s v="1.3 - Defensa nacional"/>
    <s v="1.3.01 - Defensa militar"/>
    <s v="2.2 - CONTRATACIÓN DE SERVICIOS"/>
    <s v="2.2.3 - VIÁTICOS"/>
    <s v="S"/>
    <s v="01 - CONSTRUCCIÓN VERJA PERIMETRAL INTELIGENTE FRONTERA REPÚBLICA DOMINICANA-HAITÍ"/>
    <s v="10 - FONDO GENERAL"/>
    <n v="14697"/>
    <s v="05 - DAJABON"/>
    <n v="0"/>
    <n v="3500000"/>
    <n v="3398500"/>
  </r>
  <r>
    <s v="2022"/>
    <x v="0"/>
    <x v="0"/>
    <x v="1"/>
    <x v="6"/>
    <s v="2 - Poder Ejecutivo"/>
    <s v="0203 - MINISTERIO DE DEFENSA"/>
    <s v="1 - SERVICIOS  GENERALES"/>
    <s v="1.3 - Defensa nacional"/>
    <s v="1.3.01 - Defensa militar"/>
    <s v="2.2 - CONTRATACIÓN DE SERVICIOS"/>
    <s v="2.2.4 - TRANSPORTE Y ALMACENAJE"/>
    <s v="S"/>
    <s v="01 - CONSTRUCCIÓN VERJA PERIMETRAL INTELIGENTE FRONTERA REPÚBLICA DOMINICANA-HAITÍ"/>
    <s v="10 - FONDO GENERAL"/>
    <n v="14697"/>
    <s v="05 - DAJABON"/>
    <n v="0"/>
    <n v="20000"/>
    <n v="0"/>
  </r>
  <r>
    <s v="2022"/>
    <x v="0"/>
    <x v="0"/>
    <x v="1"/>
    <x v="6"/>
    <s v="2 - Poder Ejecutivo"/>
    <s v="0203 - MINISTERIO DE DEFENSA"/>
    <s v="1 - SERVICIOS  GENERALES"/>
    <s v="1.3 - Defensa nacional"/>
    <s v="1.3.01 - Defensa militar"/>
    <s v="2.2 - CONTRATACIÓN DE SERVICIOS"/>
    <s v="2.2.7 - SERVICIOS DE CONSERVACIÓN, REPARACIONES MENORES E INSTALACIONES TEMPORALES"/>
    <s v="S"/>
    <s v="01 - CONSTRUCCIÓN VERJA PERIMETRAL INTELIGENTE FRONTERA REPÚBLICA DOMINICANA-HAITÍ"/>
    <s v="10 - FONDO GENERAL"/>
    <n v="14697"/>
    <s v="05 - DAJABON"/>
    <n v="0"/>
    <n v="1000000"/>
    <n v="0"/>
  </r>
  <r>
    <s v="2022"/>
    <x v="0"/>
    <x v="0"/>
    <x v="1"/>
    <x v="6"/>
    <s v="2 - Poder Ejecutivo"/>
    <s v="0203 - MINISTERIO DE DEFENSA"/>
    <s v="1 - SERVICIOS  GENERALES"/>
    <s v="1.3 - Defensa nacional"/>
    <s v="1.3.01 - Defensa militar"/>
    <s v="2.2 - CONTRATACIÓN DE SERVICIOS"/>
    <s v="2.2.8 - OTROS SERVICIOS NO INCLUIDOS EN CONCEPTOS ANTERIORES"/>
    <s v="S"/>
    <s v="01 - CONSTRUCCIÓN VERJA PERIMETRAL INTELIGENTE FRONTERA REPÚBLICA DOMINICANA-HAITÍ"/>
    <s v="10 - FONDO GENERAL"/>
    <n v="14697"/>
    <s v="05 - DAJABON"/>
    <n v="0"/>
    <n v="120302665.56"/>
    <n v="64627247"/>
  </r>
  <r>
    <s v="2022"/>
    <x v="0"/>
    <x v="0"/>
    <x v="1"/>
    <x v="6"/>
    <s v="2 - Poder Ejecutivo"/>
    <s v="0203 - MINISTERIO DE DEFENSA"/>
    <s v="1 - SERVICIOS  GENERALES"/>
    <s v="1.3 - Defensa nacional"/>
    <s v="1.3.01 - Defensa militar"/>
    <s v="2.3 - MATERIALES Y SUMINISTROS"/>
    <s v="2.3.7 - COMBUSTIBLES, LUBRICANTES, PRODUCTOS QUÍMICOS Y CONEXOS"/>
    <s v="S"/>
    <s v="01 - CONSTRUCCIÓN VERJA PERIMETRAL INTELIGENTE FRONTERA REPÚBLICA DOMINICANA-HAITÍ"/>
    <s v="10 - FONDO GENERAL"/>
    <n v="14697"/>
    <s v="05 - DAJABON"/>
    <n v="0"/>
    <n v="2000000"/>
    <n v="1000000"/>
  </r>
  <r>
    <s v="2022"/>
    <x v="0"/>
    <x v="0"/>
    <x v="1"/>
    <x v="6"/>
    <s v="2 - Poder Ejecutivo"/>
    <s v="0203 - MINISTERIO DE DEFENSA"/>
    <s v="1 - SERVICIOS  GENERALES"/>
    <s v="1.3 - Defensa nacional"/>
    <s v="1.3.01 - Defensa militar"/>
    <s v="2.3 - MATERIALES Y SUMINISTROS"/>
    <s v="2.3.9 - PRODUCTOS Y ÚTILES VARIOS"/>
    <s v="N"/>
    <s v="00 - N/A"/>
    <s v="10 - FONDO GENERAL"/>
    <s v="(en blanco)"/>
    <s v="99 - MULTIPROVINCIAL"/>
    <n v="1154202"/>
    <n v="2678268.9700000002"/>
    <n v="6821715.6999999993"/>
  </r>
  <r>
    <s v="2022"/>
    <x v="0"/>
    <x v="0"/>
    <x v="1"/>
    <x v="6"/>
    <s v="2 - Poder Ejecutivo"/>
    <s v="0203 - MINISTERIO DE DEFENSA"/>
    <s v="1 - SERVICIOS  GENERALES"/>
    <s v="1.3 - Defensa nacional"/>
    <s v="1.3.01 - Defensa militar"/>
    <s v="2.3 - MATERIALES Y SUMINISTROS"/>
    <s v="2.3.9 - PRODUCTOS Y ÚTILES VARIOS"/>
    <s v="N"/>
    <s v="00 - N/A"/>
    <s v="20 - FONDOS CON DESTINO ESPECÍFICO"/>
    <s v="(en blanco)"/>
    <s v="99 - MULTIPROVINCIAL"/>
    <n v="0"/>
    <n v="1438000"/>
    <n v="1478339.4"/>
  </r>
  <r>
    <s v="2022"/>
    <x v="0"/>
    <x v="0"/>
    <x v="1"/>
    <x v="6"/>
    <s v="2 - Poder Ejecutivo"/>
    <s v="0203 - MINISTERIO DE DEFENSA"/>
    <s v="1 - SERVICIOS  GENERALES"/>
    <s v="1.3 - Defensa nacional"/>
    <s v="1.3.98 - Investigación y desarrollo para la defensa militar, civil y gestión de riesgos de desastres no climáticos"/>
    <s v="2.3 - MATERIALES Y SUMINISTROS"/>
    <s v="2.3.9 - PRODUCTOS Y ÚTILES VARIOS"/>
    <s v="N"/>
    <s v="00 - N/A"/>
    <s v="10 - FONDO GENERAL"/>
    <s v="(en blanco)"/>
    <s v="99 - MULTIPROVINCIAL"/>
    <n v="0"/>
    <n v="33630"/>
    <n v="33630"/>
  </r>
  <r>
    <s v="2022"/>
    <x v="0"/>
    <x v="0"/>
    <x v="1"/>
    <x v="6"/>
    <s v="2 - Poder Ejecutivo"/>
    <s v="0203 - MINISTERIO DE DEFENSA"/>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0"/>
    <n v="428520"/>
    <n v="165613"/>
  </r>
  <r>
    <s v="2022"/>
    <x v="0"/>
    <x v="0"/>
    <x v="1"/>
    <x v="6"/>
    <s v="2 - Poder Ejecutivo"/>
    <s v="0203 - MINISTERIO DE DEFENSA"/>
    <s v="4 - SERVICIOS SOCIALES"/>
    <s v="4.2 - Salud"/>
    <s v="4.2.02 - Servicios hospitalarios"/>
    <s v="2.3 - MATERIALES Y SUMINISTROS"/>
    <s v="2.3.9 - PRODUCTOS Y ÚTILES VARIOS"/>
    <s v="N"/>
    <s v="00 - N/A"/>
    <s v="10 - FONDO GENERAL"/>
    <s v="(en blanco)"/>
    <s v="99 - MULTIPROVINCIAL"/>
    <n v="0"/>
    <n v="161578"/>
    <n v="161577.4"/>
  </r>
  <r>
    <s v="2022"/>
    <x v="0"/>
    <x v="0"/>
    <x v="1"/>
    <x v="6"/>
    <s v="2 - Poder Ejecutivo"/>
    <s v="0203 - MINISTERIO DE DEFENSA"/>
    <s v="4 - SERVICIOS SOCIALES"/>
    <s v="4.2 - Salud"/>
    <s v="4.2.02 - Servicios hospitalarios"/>
    <s v="2.7 - OBRAS"/>
    <s v="2.7.2 - INFRAESTRUCTURA"/>
    <s v="N"/>
    <s v="00 - N/A"/>
    <s v="10 - FONDO GENERAL"/>
    <s v="(en blanco)"/>
    <s v="99 - MULTIPROVINCIAL"/>
    <n v="0"/>
    <n v="6101000"/>
    <n v="0"/>
  </r>
  <r>
    <s v="2022"/>
    <x v="0"/>
    <x v="0"/>
    <x v="1"/>
    <x v="6"/>
    <s v="2 - Poder Ejecutivo"/>
    <s v="0203 - MINISTERIO DE DEFENSA"/>
    <s v="4 - SERVICIOS SOCIALES"/>
    <s v="4.4 - Educación"/>
    <s v="4.4.04 - Educación superior"/>
    <s v="2.3 - MATERIALES Y SUMINISTROS"/>
    <s v="2.3.9 - PRODUCTOS Y ÚTILES VARIOS"/>
    <s v="N"/>
    <s v="00 - N/A"/>
    <s v="10 - FONDO GENERAL"/>
    <s v="(en blanco)"/>
    <s v="32 - SANTO DOMINGO"/>
    <n v="200000"/>
    <n v="649222"/>
    <n v="216982.09"/>
  </r>
  <r>
    <s v="2022"/>
    <x v="0"/>
    <x v="0"/>
    <x v="1"/>
    <x v="6"/>
    <s v="2 - Poder Ejecutivo"/>
    <s v="0203 - MINISTERIO DE DEFENSA"/>
    <s v="4 - SERVICIOS SOCIALES"/>
    <s v="4.4 - Educación"/>
    <s v="4.4.04 - Educación superior"/>
    <s v="2.3 - MATERIALES Y SUMINISTROS"/>
    <s v="2.3.9 - PRODUCTOS Y ÚTILES VARIOS"/>
    <s v="N"/>
    <s v="00 - N/A"/>
    <s v="10 - FONDO GENERAL"/>
    <s v="(en blanco)"/>
    <s v="99 - MULTIPROVINCIAL"/>
    <n v="0"/>
    <n v="588540"/>
    <n v="594948.93000000005"/>
  </r>
  <r>
    <s v="2022"/>
    <x v="0"/>
    <x v="0"/>
    <x v="1"/>
    <x v="6"/>
    <s v="2 - Poder Ejecutivo"/>
    <s v="0203 - MINISTERIO DE DEFENSA"/>
    <s v="4 - SERVICIOS SOCIALES"/>
    <s v="4.4 - Educación"/>
    <s v="4.4.07 - Educación vocacional"/>
    <s v="2.3 - MATERIALES Y SUMINISTROS"/>
    <s v="2.3.9 - PRODUCTOS Y ÚTILES VARIOS"/>
    <s v="N"/>
    <s v="00 - N/A"/>
    <s v="10 - FONDO GENERAL"/>
    <s v="(en blanco)"/>
    <s v="99 - MULTIPROVINCIAL"/>
    <n v="0"/>
    <n v="404084"/>
    <n v="309235.05000000005"/>
  </r>
  <r>
    <s v="2022"/>
    <x v="0"/>
    <x v="0"/>
    <x v="1"/>
    <x v="6"/>
    <s v="2 - Poder Ejecutivo"/>
    <s v="0203 - MINISTERIO DE DEFENSA"/>
    <s v="4 - SERVICIOS SOCIALES"/>
    <s v="4.4 - Educación"/>
    <s v="4.4.08 - Enseñanza y capacitación para defensa y seguridad"/>
    <s v="2.3 - MATERIALES Y SUMINISTROS"/>
    <s v="2.3.9 - PRODUCTOS Y ÚTILES VARIOS"/>
    <s v="N"/>
    <s v="00 - N/A"/>
    <s v="10 - FONDO GENERAL"/>
    <s v="(en blanco)"/>
    <s v="32 - SANTO DOMINGO"/>
    <n v="0"/>
    <n v="107975"/>
    <n v="107974.72"/>
  </r>
  <r>
    <s v="2022"/>
    <x v="0"/>
    <x v="0"/>
    <x v="1"/>
    <x v="6"/>
    <s v="2 - Poder Ejecutivo"/>
    <s v="0203 - MINISTERIO DE DEFENSA"/>
    <s v="4 - SERVICIOS SOCIALES"/>
    <s v="4.4 - Educación"/>
    <s v="4.4.08 - Enseñanza y capacitación para defensa y seguridad"/>
    <s v="2.3 - MATERIALES Y SUMINISTROS"/>
    <s v="2.3.9 - PRODUCTOS Y ÚTILES VARIOS"/>
    <s v="N"/>
    <s v="00 - N/A"/>
    <s v="10 - FONDO GENERAL"/>
    <s v="(en blanco)"/>
    <s v="99 - MULTIPROVINCIAL"/>
    <n v="0"/>
    <n v="11311"/>
    <n v="213057.87"/>
  </r>
  <r>
    <s v="2022"/>
    <x v="0"/>
    <x v="0"/>
    <x v="1"/>
    <x v="6"/>
    <s v="2 - Poder Ejecutivo"/>
    <s v="0203 - MINISTERIO DE DEFENSA"/>
    <s v="4 - SERVICIOS SOCIALES"/>
    <s v="4.5 - Protección social"/>
    <s v="4.5.10 - Asistencia social"/>
    <s v="2.3 - MATERIALES Y SUMINISTROS"/>
    <s v="2.3.9 - PRODUCTOS Y ÚTILES VARIOS"/>
    <s v="N"/>
    <s v="00 - N/A"/>
    <s v="10 - FONDO GENERAL"/>
    <s v="(en blanco)"/>
    <s v="99 - MULTIPROVINCIAL"/>
    <n v="0"/>
    <n v="166827"/>
    <n v="14818.44"/>
  </r>
  <r>
    <s v="2022"/>
    <x v="0"/>
    <x v="0"/>
    <x v="1"/>
    <x v="6"/>
    <s v="2 - Poder Ejecutivo"/>
    <s v="0204 - MINISTERIO DE RELACIONES EXTERIORES"/>
    <s v="1 - SERVICIOS  GENERALES"/>
    <s v="1.2 - Relaciones internacionales"/>
    <s v="1.2.01 - Relaciones internacionales desde oficinas en el país"/>
    <s v="2.3 - MATERIALES Y SUMINISTROS"/>
    <s v="2.3.9 - PRODUCTOS Y ÚTILES VARIOS"/>
    <s v="N"/>
    <s v="00 - N/A"/>
    <s v="10 - FONDO GENERAL"/>
    <s v="(en blanco)"/>
    <s v="01 - DISTRITO NACIONAL"/>
    <n v="1767091"/>
    <n v="7767091"/>
    <n v="1657119.3099999998"/>
  </r>
  <r>
    <s v="2022"/>
    <x v="0"/>
    <x v="0"/>
    <x v="1"/>
    <x v="6"/>
    <s v="2 - Poder Ejecutivo"/>
    <s v="0204 - MINISTERIO DE RELACIONES EXTERIORES"/>
    <s v="1 - SERVICIOS  GENERALES"/>
    <s v="1.2 - Relaciones internacionales"/>
    <s v="1.2.01 - Relaciones internacionales desde oficinas en el país"/>
    <s v="2.3 - MATERIALES Y SUMINISTROS"/>
    <s v="2.3.9 - PRODUCTOS Y ÚTILES VARIOS"/>
    <s v="N"/>
    <s v="00 - N/A"/>
    <s v="20 - FONDOS CON DESTINO ESPECÍFICO"/>
    <s v="(en blanco)"/>
    <s v="99 - MULTIPROVINCIAL"/>
    <n v="2000000"/>
    <n v="200000"/>
    <n v="45748.69"/>
  </r>
  <r>
    <s v="2022"/>
    <x v="0"/>
    <x v="0"/>
    <x v="1"/>
    <x v="6"/>
    <s v="2 - Poder Ejecutivo"/>
    <s v="0204 - MINISTERIO DE RELACIONES EXTERIORES"/>
    <s v="1 - SERVICIOS  GENERALES"/>
    <s v="1.2 - Relaciones internacionales"/>
    <s v="1.2.02 - Relaciones internacionales desde oficinas en el exterior"/>
    <s v="2.3 - MATERIALES Y SUMINISTROS"/>
    <s v="2.3.9 - PRODUCTOS Y ÚTILES VARIOS"/>
    <s v="N"/>
    <s v="00 - N/A"/>
    <s v="10 - FONDO GENERAL"/>
    <s v="(en blanco)"/>
    <s v="01 - DISTRITO NACIONAL"/>
    <n v="100000"/>
    <n v="100000"/>
    <n v="0"/>
  </r>
  <r>
    <s v="2022"/>
    <x v="0"/>
    <x v="0"/>
    <x v="1"/>
    <x v="6"/>
    <s v="2 - Poder Ejecutivo"/>
    <s v="0204 - MINISTERIO DE RELACIONES EXTERIORES"/>
    <s v="4 - SERVICIOS SOCIALES"/>
    <s v="4.4 - Educación"/>
    <s v="4.4.04 - Educación superior"/>
    <s v="2.3 - MATERIALES Y SUMINISTROS"/>
    <s v="2.3.9 - PRODUCTOS Y ÚTILES VARIOS"/>
    <s v="N"/>
    <s v="00 - N/A"/>
    <s v="10 - FONDO GENERAL"/>
    <s v="(en blanco)"/>
    <s v="01 - DISTRITO NACIONAL"/>
    <n v="4100000"/>
    <n v="643434"/>
    <n v="165992.95000000001"/>
  </r>
  <r>
    <s v="2022"/>
    <x v="0"/>
    <x v="0"/>
    <x v="1"/>
    <x v="6"/>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S"/>
    <s v="00 - N/A"/>
    <s v="10 - FONDO GENERAL"/>
    <s v="(en blanco)"/>
    <s v="01 - DISTRITO NACIONAL"/>
    <n v="16000000"/>
    <n v="16000000"/>
    <n v="0"/>
  </r>
  <r>
    <s v="2022"/>
    <x v="0"/>
    <x v="0"/>
    <x v="1"/>
    <x v="6"/>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S"/>
    <s v="00 - N/A"/>
    <s v="60 - CREDITO EXTERNO"/>
    <s v="(en blanco)"/>
    <s v="01 - DISTRITO NACIONAL"/>
    <n v="69813294"/>
    <n v="24103899.359999999"/>
    <n v="540000"/>
  </r>
  <r>
    <s v="2022"/>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10 - FONDO GENERAL"/>
    <s v="(en blanco)"/>
    <s v="01 - DISTRITO NACIONAL"/>
    <n v="129400"/>
    <n v="2459200"/>
    <n v="1745959.94"/>
  </r>
  <r>
    <s v="2022"/>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362517"/>
    <n v="456682.62"/>
    <n v="261933.40000000002"/>
  </r>
  <r>
    <s v="2022"/>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20 - FONDOS CON DESTINO ESPECÍFICO"/>
    <s v="(en blanco)"/>
    <s v="01 - DISTRITO NACIONAL"/>
    <n v="0"/>
    <n v="500000"/>
    <n v="31921.599999999999"/>
  </r>
  <r>
    <s v="2022"/>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20 - FONDOS CON DESTINO ESPECÍFICO"/>
    <s v="(en blanco)"/>
    <s v="99 - MULTIPROVINCIAL"/>
    <n v="500000"/>
    <n v="1016000"/>
    <n v="1029588.7"/>
  </r>
  <r>
    <s v="2022"/>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70 - DONACION EXTERNA"/>
    <s v="(en blanco)"/>
    <s v="01 - DISTRITO NACIONAL"/>
    <n v="0"/>
    <n v="280400"/>
    <n v="386214"/>
  </r>
  <r>
    <s v="2022"/>
    <x v="0"/>
    <x v="0"/>
    <x v="1"/>
    <x v="6"/>
    <s v="2 - Poder Ejecutivo"/>
    <s v="0205 - MINISTERIO DE HACIENDA"/>
    <s v="1 - SERVICIOS  GENERALES"/>
    <s v="1.1 - Administración general"/>
    <s v="1.1.02 - Gestión administrativa, financiera, fiscal, económica y planificación"/>
    <s v="2.7 - OBRAS"/>
    <s v="2.7.2 - INFRAESTRUCTURA"/>
    <s v="N"/>
    <s v="00 - N/A"/>
    <s v="10 - FONDO GENERAL"/>
    <s v="(en blanco)"/>
    <s v="99 - MULTIPROVINCIAL"/>
    <n v="1198886"/>
    <n v="0"/>
    <n v="0"/>
  </r>
  <r>
    <s v="2022"/>
    <x v="0"/>
    <x v="0"/>
    <x v="1"/>
    <x v="6"/>
    <s v="2 - Poder Ejecutivo"/>
    <s v="0206 - MINISTERIO DE EDUCACIÓN"/>
    <s v="4 - SERVICIOS SOCIALES"/>
    <s v="4.4 - Educación"/>
    <s v="4.4.01 - Educación inicial"/>
    <s v="2.3 - MATERIALES Y SUMINISTROS"/>
    <s v="2.3.9 - PRODUCTOS Y ÚTILES VARIOS"/>
    <s v="N"/>
    <s v="00 - N/A"/>
    <s v="10 - FONDO GENERAL"/>
    <s v="(en blanco)"/>
    <s v="99 - MULTIPROVINCIAL"/>
    <n v="0"/>
    <n v="7173665.6800000006"/>
    <n v="5157048.53"/>
  </r>
  <r>
    <s v="2022"/>
    <x v="0"/>
    <x v="0"/>
    <x v="1"/>
    <x v="6"/>
    <s v="2 - Poder Ejecutivo"/>
    <s v="0206 - MINISTERIO DE EDUCACIÓN"/>
    <s v="4 - SERVICIOS SOCIALES"/>
    <s v="4.4 - Educación"/>
    <s v="4.4.02 - Educación básica"/>
    <s v="2.2 - CONTRATACIÓN DE SERVICIOS"/>
    <s v="2.2.2 - PUBLICIDAD, IMPRESIÓN Y ENCUADERNACIÓN"/>
    <s v="S"/>
    <s v="02 - APOYO  DE LA EDUCACIÓN PRE-UNIVERSITARIA A TRAVÉS DEL PACTO EDUCATIVO EN LA REPÚBLICA DOMINICANA."/>
    <s v="10 - FONDO GENERAL"/>
    <n v="13696"/>
    <s v="99 - MULTIPROVINCIAL"/>
    <n v="3000000"/>
    <n v="2802191.56"/>
    <n v="1919770.6"/>
  </r>
  <r>
    <s v="2022"/>
    <x v="0"/>
    <x v="0"/>
    <x v="1"/>
    <x v="6"/>
    <s v="2 - Poder Ejecutivo"/>
    <s v="0206 - MINISTERIO DE EDUCACIÓN"/>
    <s v="4 - SERVICIOS SOCIALES"/>
    <s v="4.4 - Educación"/>
    <s v="4.4.02 - Educación básica"/>
    <s v="2.2 - CONTRATACIÓN DE SERVICIOS"/>
    <s v="2.2.3 - VIÁTICOS"/>
    <s v="S"/>
    <s v="02 - APOYO  DE LA EDUCACIÓN PRE-UNIVERSITARIA A TRAVÉS DEL PACTO EDUCATIVO EN LA REPÚBLICA DOMINICANA."/>
    <s v="10 - FONDO GENERAL"/>
    <n v="13696"/>
    <s v="99 - MULTIPROVINCIAL"/>
    <n v="6000000"/>
    <n v="4447950"/>
    <n v="4208745"/>
  </r>
  <r>
    <s v="2022"/>
    <x v="0"/>
    <x v="0"/>
    <x v="1"/>
    <x v="6"/>
    <s v="2 - Poder Ejecutivo"/>
    <s v="0206 - MINISTERIO DE EDUCACIÓN"/>
    <s v="4 - SERVICIOS SOCIALES"/>
    <s v="4.4 - Educación"/>
    <s v="4.4.02 - Educación básica"/>
    <s v="2.2 - CONTRATACIÓN DE SERVICIOS"/>
    <s v="2.2.4 - TRANSPORTE Y ALMACENAJE"/>
    <s v="S"/>
    <s v="02 - APOYO  DE LA EDUCACIÓN PRE-UNIVERSITARIA A TRAVÉS DEL PACTO EDUCATIVO EN LA REPÚBLICA DOMINICANA."/>
    <s v="10 - FONDO GENERAL"/>
    <n v="13696"/>
    <s v="99 - MULTIPROVINCIAL"/>
    <n v="16000000"/>
    <n v="314589.99999999907"/>
    <n v="314590"/>
  </r>
  <r>
    <s v="2022"/>
    <x v="0"/>
    <x v="0"/>
    <x v="1"/>
    <x v="6"/>
    <s v="2 - Poder Ejecutivo"/>
    <s v="0206 - MINISTERIO DE EDUCACIÓN"/>
    <s v="4 - SERVICIOS SOCIALES"/>
    <s v="4.4 - Educación"/>
    <s v="4.4.02 - Educación básica"/>
    <s v="2.2 - CONTRATACIÓN DE SERVICIOS"/>
    <s v="2.2.5 - ALQUILERES Y RENTAS"/>
    <s v="S"/>
    <s v="02 - APOYO  DE LA EDUCACIÓN PRE-UNIVERSITARIA A TRAVÉS DEL PACTO EDUCATIVO EN LA REPÚBLICA DOMINICANA."/>
    <s v="10 - FONDO GENERAL"/>
    <n v="13696"/>
    <s v="99 - MULTIPROVINCIAL"/>
    <n v="0"/>
    <n v="14000000"/>
    <n v="7084054.3200000003"/>
  </r>
  <r>
    <s v="2022"/>
    <x v="0"/>
    <x v="0"/>
    <x v="1"/>
    <x v="6"/>
    <s v="2 - Poder Ejecutivo"/>
    <s v="0206 - MINISTERIO DE EDUCACIÓN"/>
    <s v="4 - SERVICIOS SOCIALES"/>
    <s v="4.4 - Educación"/>
    <s v="4.4.02 - Educación básica"/>
    <s v="2.2 - CONTRATACIÓN DE SERVICIOS"/>
    <s v="2.2.8 - OTROS SERVICIOS NO INCLUIDOS EN CONCEPTOS ANTERIORES"/>
    <s v="S"/>
    <s v="02 - APOYO  DE LA EDUCACIÓN PRE-UNIVERSITARIA A TRAVÉS DEL PACTO EDUCATIVO EN LA REPÚBLICA DOMINICANA."/>
    <s v="10 - FONDO GENERAL"/>
    <n v="13696"/>
    <s v="99 - MULTIPROVINCIAL"/>
    <n v="51750000"/>
    <n v="43347444.100000001"/>
    <n v="9606769.3399999999"/>
  </r>
  <r>
    <s v="2022"/>
    <x v="0"/>
    <x v="0"/>
    <x v="1"/>
    <x v="6"/>
    <s v="2 - Poder Ejecutivo"/>
    <s v="0206 - MINISTERIO DE EDUCACIÓN"/>
    <s v="4 - SERVICIOS SOCIALES"/>
    <s v="4.4 - Educación"/>
    <s v="4.4.02 - Educación básica"/>
    <s v="2.2 - CONTRATACIÓN DE SERVICIOS"/>
    <s v="2.2.9 - OTRAS CONTRATACIONES DE SERVICIOS"/>
    <s v="S"/>
    <s v="02 - APOYO  DE LA EDUCACIÓN PRE-UNIVERSITARIA A TRAVÉS DEL PACTO EDUCATIVO EN LA REPÚBLICA DOMINICANA."/>
    <s v="10 - FONDO GENERAL"/>
    <n v="13696"/>
    <s v="99 - MULTIPROVINCIAL"/>
    <n v="0"/>
    <n v="23464473.300000001"/>
    <n v="3925084.29"/>
  </r>
  <r>
    <s v="2022"/>
    <x v="0"/>
    <x v="0"/>
    <x v="1"/>
    <x v="6"/>
    <s v="2 - Poder Ejecutivo"/>
    <s v="0206 - MINISTERIO DE EDUCACIÓN"/>
    <s v="4 - SERVICIOS SOCIALES"/>
    <s v="4.4 - Educación"/>
    <s v="4.4.02 - Educación básica"/>
    <s v="2.3 - MATERIALES Y SUMINISTROS"/>
    <s v="2.3.1 - ALIMENTOS Y PRODUCTOS AGROFORESTALES"/>
    <s v="S"/>
    <s v="02 - APOYO  DE LA EDUCACIÓN PRE-UNIVERSITARIA A TRAVÉS DEL PACTO EDUCATIVO EN LA REPÚBLICA DOMINICANA."/>
    <s v="10 - FONDO GENERAL"/>
    <n v="13696"/>
    <s v="99 - MULTIPROVINCIAL"/>
    <n v="5000000"/>
    <n v="500000"/>
    <n v="0"/>
  </r>
  <r>
    <s v="2022"/>
    <x v="0"/>
    <x v="0"/>
    <x v="1"/>
    <x v="6"/>
    <s v="2 - Poder Ejecutivo"/>
    <s v="0206 - MINISTERIO DE EDUCACIÓN"/>
    <s v="4 - SERVICIOS SOCIALES"/>
    <s v="4.4 - Educación"/>
    <s v="4.4.02 - Educación básica"/>
    <s v="2.3 - MATERIALES Y SUMINISTROS"/>
    <s v="2.3.7 - COMBUSTIBLES, LUBRICANTES, PRODUCTOS QUÍMICOS Y CONEXOS"/>
    <s v="S"/>
    <s v="02 - APOYO  DE LA EDUCACIÓN PRE-UNIVERSITARIA A TRAVÉS DEL PACTO EDUCATIVO EN LA REPÚBLICA DOMINICANA."/>
    <s v="10 - FONDO GENERAL"/>
    <n v="13696"/>
    <s v="99 - MULTIPROVINCIAL"/>
    <n v="5000000"/>
    <n v="2597031.6"/>
    <n v="169000"/>
  </r>
  <r>
    <s v="2022"/>
    <x v="0"/>
    <x v="0"/>
    <x v="1"/>
    <x v="6"/>
    <s v="2 - Poder Ejecutivo"/>
    <s v="0206 - MINISTERIO DE EDUCACIÓN"/>
    <s v="4 - SERVICIOS SOCIALES"/>
    <s v="4.4 - Educación"/>
    <s v="4.4.02 - Educación básica"/>
    <s v="2.3 - MATERIALES Y SUMINISTROS"/>
    <s v="2.3.9 - PRODUCTOS Y ÚTILES VARIOS"/>
    <s v="S"/>
    <s v="02 - APOYO  DE LA EDUCACIÓN PRE-UNIVERSITARIA A TRAVÉS DEL PACTO EDUCATIVO EN LA REPÚBLICA DOMINICANA."/>
    <s v="10 - FONDO GENERAL"/>
    <n v="13696"/>
    <s v="99 - MULTIPROVINCIAL"/>
    <n v="11500000"/>
    <n v="4762561.54"/>
    <n v="475715.6"/>
  </r>
  <r>
    <s v="2022"/>
    <x v="0"/>
    <x v="0"/>
    <x v="1"/>
    <x v="6"/>
    <s v="2 - Poder Ejecutivo"/>
    <s v="0206 - MINISTERIO DE EDUCACIÓN"/>
    <s v="4 - SERVICIOS SOCIALES"/>
    <s v="4.4 - Educación"/>
    <s v="4.4.02 - Educación básica"/>
    <s v="2.3 - MATERIALES Y SUMINISTROS"/>
    <s v="2.3.3 - PAPEL, CARTÓN E IMPRESOS"/>
    <s v="S"/>
    <s v="02 - APOYO  DE LA EDUCACIÓN PRE-UNIVERSITARIA A TRAVÉS DEL PACTO EDUCATIVO EN LA REPÚBLICA DOMINICANA."/>
    <s v="10 - FONDO GENERAL"/>
    <n v="13696"/>
    <s v="99 - MULTIPROVINCIAL"/>
    <n v="0"/>
    <n v="583781.39999999991"/>
    <n v="12000.6"/>
  </r>
  <r>
    <s v="2022"/>
    <x v="0"/>
    <x v="0"/>
    <x v="1"/>
    <x v="6"/>
    <s v="2 - Poder Ejecutivo"/>
    <s v="0206 - MINISTERIO DE EDUCACIÓN"/>
    <s v="4 - SERVICIOS SOCIALES"/>
    <s v="4.4 - Educación"/>
    <s v="4.4.04 - Educación superior"/>
    <s v="2.3 - MATERIALES Y SUMINISTROS"/>
    <s v="2.3.9 - PRODUCTOS Y ÚTILES VARIOS"/>
    <s v="N"/>
    <s v="00 - N/A"/>
    <s v="10 - FONDO GENERAL"/>
    <s v="(en blanco)"/>
    <s v="99 - MULTIPROVINCIAL"/>
    <n v="0"/>
    <n v="44000"/>
    <n v="38940"/>
  </r>
  <r>
    <s v="2022"/>
    <x v="0"/>
    <x v="0"/>
    <x v="1"/>
    <x v="6"/>
    <s v="2 - Poder Ejecutivo"/>
    <s v="0206 - MINISTERIO DE EDUCACIÓN"/>
    <s v="4 - SERVICIOS SOCIALES"/>
    <s v="4.4 - Educación"/>
    <s v="4.4.05 - Educación de adultos"/>
    <s v="2.3 - MATERIALES Y SUMINISTROS"/>
    <s v="2.3.9 - PRODUCTOS Y ÚTILES VARIOS"/>
    <s v="N"/>
    <s v="00 - N/A"/>
    <s v="10 - FONDO GENERAL"/>
    <s v="(en blanco)"/>
    <s v="99 - MULTIPROVINCIAL"/>
    <n v="0"/>
    <n v="4880000"/>
    <n v="4877452.33"/>
  </r>
  <r>
    <s v="2022"/>
    <x v="0"/>
    <x v="0"/>
    <x v="1"/>
    <x v="6"/>
    <s v="2 - Poder Ejecutivo"/>
    <s v="0206 - MINISTERIO DE EDUCACIÓN"/>
    <s v="4 - SERVICIOS SOCIALES"/>
    <s v="4.4 - Educación"/>
    <s v="4.4.06 - Educación técnica"/>
    <s v="2.2 - CONTRATACIÓN DE SERVICIOS"/>
    <s v="2.2.8 - OTROS SERVICIOS NO INCLUIDOS EN CONCEPTOS ANTERIORES"/>
    <s v="S"/>
    <s v="01 - MEJORAMIENTO DE LA EDUCACIÓN PARA LA FORMACIÓN TÉCNICO PROFESIONAL EN LA R. D."/>
    <s v="60 - CREDITO EXTERNO"/>
    <n v="14120"/>
    <s v="99 - MULTIPROVINCIAL"/>
    <n v="63726497"/>
    <n v="63726497"/>
    <n v="0"/>
  </r>
  <r>
    <s v="2022"/>
    <x v="0"/>
    <x v="0"/>
    <x v="1"/>
    <x v="6"/>
    <s v="2 - Poder Ejecutivo"/>
    <s v="0206 - MINISTERIO DE EDUCACIÓN"/>
    <s v="4 - SERVICIOS SOCIALES"/>
    <s v="4.4 - Educación"/>
    <s v="4.4.06 - Educación técnica"/>
    <s v="2.3 - MATERIALES Y SUMINISTROS"/>
    <s v="2.3.9 - PRODUCTOS Y ÚTILES VARIOS"/>
    <s v="N"/>
    <s v="00 - N/A"/>
    <s v="10 - FONDO GENERAL"/>
    <s v="(en blanco)"/>
    <s v="99 - MULTIPROVINCIAL"/>
    <n v="0"/>
    <n v="45000"/>
    <n v="15208.08"/>
  </r>
  <r>
    <s v="2022"/>
    <x v="0"/>
    <x v="0"/>
    <x v="1"/>
    <x v="6"/>
    <s v="2 - Poder Ejecutivo"/>
    <s v="0206 - MINISTERIO DE EDUCACIÓN"/>
    <s v="4 - SERVICIOS SOCIALES"/>
    <s v="4.4 - Educación"/>
    <s v="4.4.98 - Investigación y desarrollo relacionados con la educación"/>
    <s v="2.3 - MATERIALES Y SUMINISTROS"/>
    <s v="2.3.9 - PRODUCTOS Y ÚTILES VARIOS"/>
    <s v="N"/>
    <s v="00 - N/A"/>
    <s v="10 - FONDO GENERAL"/>
    <s v="(en blanco)"/>
    <s v="99 - MULTIPROVINCIAL"/>
    <n v="0"/>
    <n v="8730"/>
    <n v="0"/>
  </r>
  <r>
    <s v="2022"/>
    <x v="0"/>
    <x v="0"/>
    <x v="1"/>
    <x v="6"/>
    <s v="2 - Poder Ejecutivo"/>
    <s v="0206 - MINISTERIO DE EDUCACIÓN"/>
    <s v="4 - SERVICIOS SOCIALES"/>
    <s v="4.4 - Educación"/>
    <s v="4.4.99 - Planificación, gestión y supervisión de la educación"/>
    <s v="2.3 - MATERIALES Y SUMINISTROS"/>
    <s v="2.3.9 - PRODUCTOS Y ÚTILES VARIOS"/>
    <s v="N"/>
    <s v="00 - N/A"/>
    <s v="10 - FONDO GENERAL"/>
    <s v="(en blanco)"/>
    <s v="99 - MULTIPROVINCIAL"/>
    <n v="0"/>
    <n v="3383386.4499999997"/>
    <n v="1158848.9700000002"/>
  </r>
  <r>
    <s v="2022"/>
    <x v="0"/>
    <x v="0"/>
    <x v="1"/>
    <x v="6"/>
    <s v="2 - Poder Ejecutivo"/>
    <s v="0206 - MINISTERIO DE EDUCACIÓN"/>
    <s v="4 - SERVICIOS SOCIALES"/>
    <s v="4.4 - Educación"/>
    <s v="4.4.99 - Planificación, gestión y supervisión de la educación"/>
    <s v="2.7 - OBRAS"/>
    <s v="2.7.2 - INFRAESTRUCTURA"/>
    <s v="N"/>
    <s v="00 - N/A"/>
    <s v="10 - FONDO GENERAL"/>
    <s v="(en blanco)"/>
    <s v="99 - MULTIPROVINCIAL"/>
    <n v="1500000"/>
    <n v="1500000"/>
    <n v="0"/>
  </r>
  <r>
    <s v="2022"/>
    <x v="0"/>
    <x v="0"/>
    <x v="1"/>
    <x v="6"/>
    <s v="2 - Poder Ejecutivo"/>
    <s v="0206 - MINISTERIO DE EDUCACIÓN"/>
    <s v="4 - SERVICIOS SOCIALES"/>
    <s v="4.4 - Educación"/>
    <s v="4.4.99 - Planificación, gestión y supervisión de la educación"/>
    <s v="2.7 - OBRAS"/>
    <s v="2.7.3 - CONSTRUCCIONES EN BIENES CONCESIONADOS"/>
    <s v="N"/>
    <s v="00 - N/A"/>
    <s v="10 - FONDO GENERAL"/>
    <s v="(en blanco)"/>
    <s v="99 - MULTIPROVINCIAL"/>
    <n v="0"/>
    <n v="0"/>
    <n v="0"/>
  </r>
  <r>
    <s v="2022"/>
    <x v="0"/>
    <x v="0"/>
    <x v="1"/>
    <x v="6"/>
    <s v="2 - Poder Ejecutivo"/>
    <s v="0206 - MINISTERIO DE EDUCACIÓN"/>
    <s v="4 - SERVICIOS SOCIALES"/>
    <s v="4.5 - Protección social"/>
    <s v="4.5.08 - Equidad de género"/>
    <s v="2.3 - MATERIALES Y SUMINISTROS"/>
    <s v="2.3.9 - PRODUCTOS Y ÚTILES VARIOS"/>
    <s v="N"/>
    <s v="00 - N/A"/>
    <s v="10 - FONDO GENERAL"/>
    <s v="(en blanco)"/>
    <s v="99 - MULTIPROVINCIAL"/>
    <n v="0"/>
    <n v="84960"/>
    <n v="82600"/>
  </r>
  <r>
    <s v="2022"/>
    <x v="0"/>
    <x v="0"/>
    <x v="1"/>
    <x v="6"/>
    <s v="2 - Poder Ejecutivo"/>
    <s v="0207 - MINISTERIO DE SALUD PÚBLICA Y ASISTENCIA SOCIAL"/>
    <s v="4 - SERVICIOS SOCIALES"/>
    <s v="4.2 - Salud"/>
    <s v="4.2.03 - Servicios de la salud pública y prevención de la salud"/>
    <s v="2.1 - REMUNERACIONES Y CONTRIBUCIONES"/>
    <s v="2.1.1 - REMUNERACIONES"/>
    <s v="S"/>
    <s v="00 - N/A"/>
    <s v="70 - DONACION EXTERNA"/>
    <s v="(en blanco)"/>
    <s v="99 - MULTIPROVINCIAL"/>
    <n v="5321991"/>
    <n v="0"/>
    <n v="0"/>
  </r>
  <r>
    <s v="2022"/>
    <x v="0"/>
    <x v="0"/>
    <x v="1"/>
    <x v="6"/>
    <s v="2 - Poder Ejecutivo"/>
    <s v="0207 - MINISTERIO DE SALUD PÚBLICA Y ASISTENCIA SOCIAL"/>
    <s v="4 - SERVICIOS SOCIALES"/>
    <s v="4.2 - Salud"/>
    <s v="4.2.03 - Servicios de la salud pública y prevención de la salud"/>
    <s v="2.2 - CONTRATACIÓN DE SERVICIOS"/>
    <s v="2.2.1 - SERVICIOS BÁSICOS"/>
    <s v="S"/>
    <s v="00 - N/A"/>
    <s v="60 - CREDITO EXTERNO"/>
    <s v="(en blanco)"/>
    <s v="23 - SAN PEDRO DE MACORIS"/>
    <n v="0"/>
    <n v="405105.38"/>
    <n v="0"/>
  </r>
  <r>
    <s v="2022"/>
    <x v="0"/>
    <x v="0"/>
    <x v="1"/>
    <x v="6"/>
    <s v="2 - Poder Ejecutivo"/>
    <s v="0207 - MINISTERIO DE SALUD PÚBLICA Y ASISTENCIA SOCIAL"/>
    <s v="4 - SERVICIOS SOCIALES"/>
    <s v="4.2 - Salud"/>
    <s v="4.2.03 - Servicios de la salud pública y prevención de la salud"/>
    <s v="2.2 - CONTRATACIÓN DE SERVICIOS"/>
    <s v="2.2.2 - PUBLICIDAD, IMPRESIÓN Y ENCUADERNACIÓN"/>
    <s v="S"/>
    <s v="00 - N/A"/>
    <s v="60 - CREDITO EXTERNO"/>
    <s v="(en blanco)"/>
    <s v="23 - SAN PEDRO DE MACORIS"/>
    <n v="0"/>
    <n v="906438.08"/>
    <n v="0"/>
  </r>
  <r>
    <s v="2022"/>
    <x v="0"/>
    <x v="0"/>
    <x v="1"/>
    <x v="6"/>
    <s v="2 - Poder Ejecutivo"/>
    <s v="0207 - MINISTERIO DE SALUD PÚBLICA Y ASISTENCIA SOCIAL"/>
    <s v="4 - SERVICIOS SOCIALES"/>
    <s v="4.2 - Salud"/>
    <s v="4.2.03 - Servicios de la salud pública y prevención de la salud"/>
    <s v="2.2 - CONTRATACIÓN DE SERVICIOS"/>
    <s v="2.2.2 - PUBLICIDAD, IMPRESIÓN Y ENCUADERNACIÓN"/>
    <s v="S"/>
    <s v="00 - N/A"/>
    <s v="70 - DONACION EXTERNA"/>
    <s v="(en blanco)"/>
    <s v="99 - MULTIPROVINCIAL"/>
    <n v="2173574"/>
    <n v="572232.78"/>
    <n v="79779.86"/>
  </r>
  <r>
    <s v="2022"/>
    <x v="0"/>
    <x v="0"/>
    <x v="1"/>
    <x v="6"/>
    <s v="2 - Poder Ejecutivo"/>
    <s v="0207 - MINISTERIO DE SALUD PÚBLICA Y ASISTENCIA SOCIAL"/>
    <s v="4 - SERVICIOS SOCIALES"/>
    <s v="4.2 - Salud"/>
    <s v="4.2.03 - Servicios de la salud pública y prevención de la salud"/>
    <s v="2.2 - CONTRATACIÓN DE SERVICIOS"/>
    <s v="2.2.3 - VIÁTICOS"/>
    <s v="S"/>
    <s v="00 - N/A"/>
    <s v="60 - CREDITO EXTERNO"/>
    <s v="(en blanco)"/>
    <s v="23 - SAN PEDRO DE MACORIS"/>
    <n v="0"/>
    <n v="1704935"/>
    <n v="0"/>
  </r>
  <r>
    <s v="2022"/>
    <x v="0"/>
    <x v="0"/>
    <x v="1"/>
    <x v="6"/>
    <s v="2 - Poder Ejecutivo"/>
    <s v="0207 - MINISTERIO DE SALUD PÚBLICA Y ASISTENCIA SOCIAL"/>
    <s v="4 - SERVICIOS SOCIALES"/>
    <s v="4.2 - Salud"/>
    <s v="4.2.03 - Servicios de la salud pública y prevención de la salud"/>
    <s v="2.2 - CONTRATACIÓN DE SERVICIOS"/>
    <s v="2.2.3 - VIÁTICOS"/>
    <s v="S"/>
    <s v="00 - N/A"/>
    <s v="70 - DONACION EXTERNA"/>
    <s v="(en blanco)"/>
    <s v="99 - MULTIPROVINCIAL"/>
    <n v="12286311"/>
    <n v="1331959.4900000002"/>
    <n v="119726.49"/>
  </r>
  <r>
    <s v="2022"/>
    <x v="0"/>
    <x v="0"/>
    <x v="1"/>
    <x v="6"/>
    <s v="2 - Poder Ejecutivo"/>
    <s v="0207 - MINISTERIO DE SALUD PÚBLICA Y ASISTENCIA SOCIAL"/>
    <s v="4 - SERVICIOS SOCIALES"/>
    <s v="4.2 - Salud"/>
    <s v="4.2.03 - Servicios de la salud pública y prevención de la salud"/>
    <s v="2.2 - CONTRATACIÓN DE SERVICIOS"/>
    <s v="2.2.4 - TRANSPORTE Y ALMACENAJE"/>
    <s v="S"/>
    <s v="00 - N/A"/>
    <s v="60 - CREDITO EXTERNO"/>
    <s v="(en blanco)"/>
    <s v="23 - SAN PEDRO DE MACORIS"/>
    <n v="0"/>
    <n v="2204255"/>
    <n v="0"/>
  </r>
  <r>
    <s v="2022"/>
    <x v="0"/>
    <x v="0"/>
    <x v="1"/>
    <x v="6"/>
    <s v="2 - Poder Ejecutivo"/>
    <s v="0207 - MINISTERIO DE SALUD PÚBLICA Y ASISTENCIA SOCIAL"/>
    <s v="4 - SERVICIOS SOCIALES"/>
    <s v="4.2 - Salud"/>
    <s v="4.2.03 - Servicios de la salud pública y prevención de la salud"/>
    <s v="2.2 - CONTRATACIÓN DE SERVICIOS"/>
    <s v="2.2.4 - TRANSPORTE Y ALMACENAJE"/>
    <s v="S"/>
    <s v="00 - N/A"/>
    <s v="60 - CREDITO EXTERNO"/>
    <s v="(en blanco)"/>
    <s v="32 - SANTO DOMINGO"/>
    <n v="75700317"/>
    <n v="75700317"/>
    <n v="0"/>
  </r>
  <r>
    <s v="2022"/>
    <x v="0"/>
    <x v="0"/>
    <x v="1"/>
    <x v="6"/>
    <s v="2 - Poder Ejecutivo"/>
    <s v="0207 - MINISTERIO DE SALUD PÚBLICA Y ASISTENCIA SOCIAL"/>
    <s v="4 - SERVICIOS SOCIALES"/>
    <s v="4.2 - Salud"/>
    <s v="4.2.03 - Servicios de la salud pública y prevención de la salud"/>
    <s v="2.2 - CONTRATACIÓN DE SERVICIOS"/>
    <s v="2.2.4 - TRANSPORTE Y ALMACENAJE"/>
    <s v="S"/>
    <s v="00 - N/A"/>
    <s v="70 - DONACION EXTERNA"/>
    <s v="(en blanco)"/>
    <s v="99 - MULTIPROVINCIAL"/>
    <n v="10720"/>
    <n v="355928.16"/>
    <n v="47500"/>
  </r>
  <r>
    <s v="2022"/>
    <x v="0"/>
    <x v="0"/>
    <x v="1"/>
    <x v="6"/>
    <s v="2 - Poder Ejecutivo"/>
    <s v="0207 - MINISTERIO DE SALUD PÚBLICA Y ASISTENCIA SOCIAL"/>
    <s v="4 - SERVICIOS SOCIALES"/>
    <s v="4.2 - Salud"/>
    <s v="4.2.03 - Servicios de la salud pública y prevención de la salud"/>
    <s v="2.2 - CONTRATACIÓN DE SERVICIOS"/>
    <s v="2.2.5 - ALQUILERES Y RENTAS"/>
    <s v="S"/>
    <s v="00 - N/A"/>
    <s v="10 - FONDO GENERAL"/>
    <s v="(en blanco)"/>
    <s v="99 - MULTIPROVINCIAL"/>
    <n v="0"/>
    <n v="2450000"/>
    <n v="73868"/>
  </r>
  <r>
    <s v="2022"/>
    <x v="0"/>
    <x v="0"/>
    <x v="1"/>
    <x v="6"/>
    <s v="2 - Poder Ejecutivo"/>
    <s v="0207 - MINISTERIO DE SALUD PÚBLICA Y ASISTENCIA SOCIAL"/>
    <s v="4 - SERVICIOS SOCIALES"/>
    <s v="4.2 - Salud"/>
    <s v="4.2.03 - Servicios de la salud pública y prevención de la salud"/>
    <s v="2.2 - CONTRATACIÓN DE SERVICIOS"/>
    <s v="2.2.5 - ALQUILERES Y RENTAS"/>
    <s v="S"/>
    <s v="00 - N/A"/>
    <s v="60 - CREDITO EXTERNO"/>
    <s v="(en blanco)"/>
    <s v="23 - SAN PEDRO DE MACORIS"/>
    <n v="0"/>
    <n v="308289.5"/>
    <n v="0"/>
  </r>
  <r>
    <s v="2022"/>
    <x v="0"/>
    <x v="0"/>
    <x v="1"/>
    <x v="6"/>
    <s v="2 - Poder Ejecutivo"/>
    <s v="0207 - MINISTERIO DE SALUD PÚBLICA Y ASISTENCIA SOCIAL"/>
    <s v="4 - SERVICIOS SOCIALES"/>
    <s v="4.2 - Salud"/>
    <s v="4.2.03 - Servicios de la salud pública y prevención de la salud"/>
    <s v="2.2 - CONTRATACIÓN DE SERVICIOS"/>
    <s v="2.2.5 - ALQUILERES Y RENTAS"/>
    <s v="S"/>
    <s v="00 - N/A"/>
    <s v="70 - DONACION EXTERNA"/>
    <s v="(en blanco)"/>
    <s v="99 - MULTIPROVINCIAL"/>
    <n v="896130"/>
    <n v="0"/>
    <n v="0"/>
  </r>
  <r>
    <s v="2022"/>
    <x v="0"/>
    <x v="0"/>
    <x v="1"/>
    <x v="6"/>
    <s v="2 - Poder Ejecutivo"/>
    <s v="0207 - MINISTERIO DE SALUD PÚBLICA Y ASISTENCIA SOCIAL"/>
    <s v="4 - SERVICIOS SOCIALES"/>
    <s v="4.2 - Salud"/>
    <s v="4.2.03 - Servicios de la salud pública y prevención de la salud"/>
    <s v="2.2 - CONTRATACIÓN DE SERVICIOS"/>
    <s v="2.2.6 - SEGUROS"/>
    <s v="S"/>
    <s v="00 - N/A"/>
    <s v="60 - CREDITO EXTERNO"/>
    <s v="(en blanco)"/>
    <s v="23 - SAN PEDRO DE MACORIS"/>
    <n v="0"/>
    <n v="18321.939999999999"/>
    <n v="0"/>
  </r>
  <r>
    <s v="2022"/>
    <x v="0"/>
    <x v="0"/>
    <x v="1"/>
    <x v="6"/>
    <s v="2 - Poder Ejecutivo"/>
    <s v="0207 - MINISTERIO DE SALUD PÚBLICA Y ASISTENCIA SOCIAL"/>
    <s v="4 - SERVICIOS SOCIALES"/>
    <s v="4.2 - Salud"/>
    <s v="4.2.03 - Servicios de la salud pública y prevención de la salud"/>
    <s v="2.2 - CONTRATACIÓN DE SERVICIOS"/>
    <s v="2.2.6 - SEGUROS"/>
    <s v="S"/>
    <s v="00 - N/A"/>
    <s v="70 - DONACION EXTERNA"/>
    <s v="(en blanco)"/>
    <s v="99 - MULTIPROVINCIAL"/>
    <n v="0"/>
    <n v="157212.4"/>
    <n v="126800"/>
  </r>
  <r>
    <s v="2022"/>
    <x v="0"/>
    <x v="0"/>
    <x v="1"/>
    <x v="6"/>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s v="S"/>
    <s v="00 - N/A"/>
    <s v="60 - CREDITO EXTERNO"/>
    <s v="(en blanco)"/>
    <s v="23 - SAN PEDRO DE MACORIS"/>
    <n v="0"/>
    <n v="124267"/>
    <n v="0"/>
  </r>
  <r>
    <s v="2022"/>
    <x v="0"/>
    <x v="0"/>
    <x v="1"/>
    <x v="6"/>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s v="S"/>
    <s v="00 - N/A"/>
    <s v="70 - DONACION EXTERNA"/>
    <s v="(en blanco)"/>
    <s v="99 - MULTIPROVINCIAL"/>
    <n v="0"/>
    <n v="229861.85"/>
    <n v="177303.05"/>
  </r>
  <r>
    <s v="2022"/>
    <x v="0"/>
    <x v="0"/>
    <x v="1"/>
    <x v="6"/>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S"/>
    <s v="00 - N/A"/>
    <s v="10 - FONDO GENERAL"/>
    <s v="(en blanco)"/>
    <s v="99 - MULTIPROVINCIAL"/>
    <n v="0"/>
    <n v="31623854"/>
    <n v="11052628.65"/>
  </r>
  <r>
    <s v="2022"/>
    <x v="0"/>
    <x v="0"/>
    <x v="1"/>
    <x v="6"/>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S"/>
    <s v="00 - N/A"/>
    <s v="60 - CREDITO EXTERNO"/>
    <s v="(en blanco)"/>
    <s v="23 - SAN PEDRO DE MACORIS"/>
    <n v="0"/>
    <n v="13932338.459999999"/>
    <n v="0"/>
  </r>
  <r>
    <s v="2022"/>
    <x v="0"/>
    <x v="0"/>
    <x v="1"/>
    <x v="6"/>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S"/>
    <s v="00 - N/A"/>
    <s v="60 - CREDITO EXTERNO"/>
    <s v="(en blanco)"/>
    <s v="32 - SANTO DOMINGO"/>
    <n v="422053616"/>
    <n v="363201518.25"/>
    <n v="0"/>
  </r>
  <r>
    <s v="2022"/>
    <x v="0"/>
    <x v="0"/>
    <x v="1"/>
    <x v="6"/>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S"/>
    <s v="00 - N/A"/>
    <s v="70 - DONACION EXTERNA"/>
    <s v="(en blanco)"/>
    <s v="99 - MULTIPROVINCIAL"/>
    <n v="21256395"/>
    <n v="30267032.869999997"/>
    <n v="10530825.57"/>
  </r>
  <r>
    <s v="2022"/>
    <x v="0"/>
    <x v="0"/>
    <x v="1"/>
    <x v="6"/>
    <s v="2 - Poder Ejecutivo"/>
    <s v="0207 - MINISTERIO DE SALUD PÚBLICA Y ASISTENCIA SOCIAL"/>
    <s v="4 - SERVICIOS SOCIALES"/>
    <s v="4.2 - Salud"/>
    <s v="4.2.03 - Servicios de la salud pública y prevención de la salud"/>
    <s v="2.2 - CONTRATACIÓN DE SERVICIOS"/>
    <s v="2.2.9 - OTRAS CONTRATACIONES DE SERVICIOS"/>
    <s v="S"/>
    <s v="00 - N/A"/>
    <s v="60 - CREDITO EXTERNO"/>
    <s v="(en blanco)"/>
    <s v="23 - SAN PEDRO DE MACORIS"/>
    <n v="0"/>
    <n v="1503312.01"/>
    <n v="0"/>
  </r>
  <r>
    <s v="2022"/>
    <x v="0"/>
    <x v="0"/>
    <x v="1"/>
    <x v="6"/>
    <s v="2 - Poder Ejecutivo"/>
    <s v="0207 - MINISTERIO DE SALUD PÚBLICA Y ASISTENCIA SOCIAL"/>
    <s v="4 - SERVICIOS SOCIALES"/>
    <s v="4.2 - Salud"/>
    <s v="4.2.03 - Servicios de la salud pública y prevención de la salud"/>
    <s v="2.2 - CONTRATACIÓN DE SERVICIOS"/>
    <s v="2.2.9 - OTRAS CONTRATACIONES DE SERVICIOS"/>
    <s v="S"/>
    <s v="00 - N/A"/>
    <s v="70 - DONACION EXTERNA"/>
    <s v="(en blanco)"/>
    <s v="99 - MULTIPROVINCIAL"/>
    <n v="175940"/>
    <n v="175940"/>
    <n v="0"/>
  </r>
  <r>
    <s v="2022"/>
    <x v="0"/>
    <x v="0"/>
    <x v="1"/>
    <x v="6"/>
    <s v="2 - Poder Ejecutivo"/>
    <s v="0207 - MINISTERIO DE SALUD PÚBLICA Y ASISTENCIA SOCIAL"/>
    <s v="4 - SERVICIOS SOCIALES"/>
    <s v="4.2 - Salud"/>
    <s v="4.2.03 - Servicios de la salud pública y prevención de la salud"/>
    <s v="2.3 - MATERIALES Y SUMINISTROS"/>
    <s v="2.3.1 - ALIMENTOS Y PRODUCTOS AGROFORESTALES"/>
    <s v="S"/>
    <s v="00 - N/A"/>
    <s v="70 - DONACION EXTERNA"/>
    <s v="(en blanco)"/>
    <s v="99 - MULTIPROVINCIAL"/>
    <n v="12315127"/>
    <n v="315127"/>
    <n v="268500"/>
  </r>
  <r>
    <s v="2022"/>
    <x v="0"/>
    <x v="0"/>
    <x v="1"/>
    <x v="6"/>
    <s v="2 - Poder Ejecutivo"/>
    <s v="0207 - MINISTERIO DE SALUD PÚBLICA Y ASISTENCIA SOCIAL"/>
    <s v="4 - SERVICIOS SOCIALES"/>
    <s v="4.2 - Salud"/>
    <s v="4.2.03 - Servicios de la salud pública y prevención de la salud"/>
    <s v="2.3 - MATERIALES Y SUMINISTROS"/>
    <s v="2.3.6 - PRODUCTOS DE MINERALES, METÁLICOS Y NO METÁLICOS"/>
    <s v="S"/>
    <s v="00 - N/A"/>
    <s v="60 - CREDITO EXTERNO"/>
    <s v="(en blanco)"/>
    <s v="23 - SAN PEDRO DE MACORIS"/>
    <n v="0"/>
    <n v="28122.87"/>
    <n v="0"/>
  </r>
  <r>
    <s v="2022"/>
    <x v="0"/>
    <x v="0"/>
    <x v="1"/>
    <x v="6"/>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s v="S"/>
    <s v="00 - N/A"/>
    <s v="60 - CREDITO EXTERNO"/>
    <s v="(en blanco)"/>
    <s v="23 - SAN PEDRO DE MACORIS"/>
    <n v="0"/>
    <n v="223634.33"/>
    <n v="0"/>
  </r>
  <r>
    <s v="2022"/>
    <x v="0"/>
    <x v="0"/>
    <x v="1"/>
    <x v="6"/>
    <s v="2 - Poder Ejecutivo"/>
    <s v="0207 - MINISTERIO DE SALUD PÚBLICA Y ASISTENCIA SOCIAL"/>
    <s v="4 - SERVICIOS SOCIALES"/>
    <s v="4.2 - Salud"/>
    <s v="4.2.03 - Servicios de la salud pública y prevención de la salud"/>
    <s v="2.3 - MATERIALES Y SUMINISTROS"/>
    <s v="2.3.9 - PRODUCTOS Y ÚTILES VARIOS"/>
    <s v="N"/>
    <s v="00 - N/A"/>
    <s v="10 - FONDO GENERAL"/>
    <s v="(en blanco)"/>
    <s v="99 - MULTIPROVINCIAL"/>
    <n v="1840000"/>
    <n v="0"/>
    <n v="0"/>
  </r>
  <r>
    <s v="2022"/>
    <x v="0"/>
    <x v="0"/>
    <x v="1"/>
    <x v="6"/>
    <s v="2 - Poder Ejecutivo"/>
    <s v="0207 - MINISTERIO DE SALUD PÚBLICA Y ASISTENCIA SOCIAL"/>
    <s v="4 - SERVICIOS SOCIALES"/>
    <s v="4.2 - Salud"/>
    <s v="4.2.03 - Servicios de la salud pública y prevención de la salud"/>
    <s v="2.3 - MATERIALES Y SUMINISTROS"/>
    <s v="2.3.9 - PRODUCTOS Y ÚTILES VARIOS"/>
    <s v="S"/>
    <s v="00 - N/A"/>
    <s v="10 - FONDO GENERAL"/>
    <s v="(en blanco)"/>
    <s v="99 - MULTIPROVINCIAL"/>
    <n v="0"/>
    <n v="1131000"/>
    <n v="0"/>
  </r>
  <r>
    <s v="2022"/>
    <x v="0"/>
    <x v="0"/>
    <x v="1"/>
    <x v="6"/>
    <s v="2 - Poder Ejecutivo"/>
    <s v="0207 - MINISTERIO DE SALUD PÚBLICA Y ASISTENCIA SOCIAL"/>
    <s v="4 - SERVICIOS SOCIALES"/>
    <s v="4.2 - Salud"/>
    <s v="4.2.03 - Servicios de la salud pública y prevención de la salud"/>
    <s v="2.3 - MATERIALES Y SUMINISTROS"/>
    <s v="2.3.9 - PRODUCTOS Y ÚTILES VARIOS"/>
    <s v="S"/>
    <s v="00 - N/A"/>
    <s v="60 - CREDITO EXTERNO"/>
    <s v="(en blanco)"/>
    <s v="23 - SAN PEDRO DE MACORIS"/>
    <n v="0"/>
    <n v="558159.51"/>
    <n v="0"/>
  </r>
  <r>
    <s v="2022"/>
    <x v="0"/>
    <x v="0"/>
    <x v="1"/>
    <x v="6"/>
    <s v="2 - Poder Ejecutivo"/>
    <s v="0207 - MINISTERIO DE SALUD PÚBLICA Y ASISTENCIA SOCIAL"/>
    <s v="4 - SERVICIOS SOCIALES"/>
    <s v="4.2 - Salud"/>
    <s v="4.2.03 - Servicios de la salud pública y prevención de la salud"/>
    <s v="2.3 - MATERIALES Y SUMINISTROS"/>
    <s v="2.3.9 - PRODUCTOS Y ÚTILES VARIOS"/>
    <s v="S"/>
    <s v="00 - N/A"/>
    <s v="70 - DONACION EXTERNA"/>
    <s v="(en blanco)"/>
    <s v="99 - MULTIPROVINCIAL"/>
    <n v="740453"/>
    <n v="877073"/>
    <n v="136619.48000000001"/>
  </r>
  <r>
    <s v="2022"/>
    <x v="0"/>
    <x v="0"/>
    <x v="1"/>
    <x v="6"/>
    <s v="2 - Poder Ejecutivo"/>
    <s v="0207 - MINISTERIO DE SALUD PÚBLICA Y ASISTENCIA SOCIAL"/>
    <s v="4 - SERVICIOS SOCIALES"/>
    <s v="4.2 - Salud"/>
    <s v="4.2.03 - Servicios de la salud pública y prevención de la salud"/>
    <s v="2.3 - MATERIALES Y SUMINISTROS"/>
    <s v="2.3.3 - PAPEL, CARTÓN E IMPRESOS"/>
    <s v="S"/>
    <s v="00 - N/A"/>
    <s v="60 - CREDITO EXTERNO"/>
    <s v="(en blanco)"/>
    <s v="23 - SAN PEDRO DE MACORIS"/>
    <n v="0"/>
    <n v="12226.6"/>
    <n v="0"/>
  </r>
  <r>
    <s v="2022"/>
    <x v="0"/>
    <x v="0"/>
    <x v="1"/>
    <x v="6"/>
    <s v="2 - Poder Ejecutivo"/>
    <s v="0207 - MINISTERIO DE SALUD PÚBLICA Y ASISTENCIA SOCIAL"/>
    <s v="4 - SERVICIOS SOCIALES"/>
    <s v="4.2 - Salud"/>
    <s v="4.2.03 - Servicios de la salud pública y prevención de la salud"/>
    <s v="2.3 - MATERIALES Y SUMINISTROS"/>
    <s v="2.3.3 - PAPEL, CARTÓN E IMPRESOS"/>
    <s v="S"/>
    <s v="00 - N/A"/>
    <s v="70 - DONACION EXTERNA"/>
    <s v="(en blanco)"/>
    <s v="99 - MULTIPROVINCIAL"/>
    <n v="0"/>
    <n v="70700"/>
    <n v="70700"/>
  </r>
  <r>
    <s v="2022"/>
    <x v="0"/>
    <x v="0"/>
    <x v="1"/>
    <x v="6"/>
    <s v="2 - Poder Ejecutivo"/>
    <s v="0207 - MINISTERIO DE SALUD PÚBLICA Y ASISTENCIA SOCIAL"/>
    <s v="4 - SERVICIOS SOCIALES"/>
    <s v="4.2 - Salud"/>
    <s v="4.2.03 - Servicios de la salud pública y prevención de la salud"/>
    <s v="2.3 - MATERIALES Y SUMINISTROS"/>
    <s v="2.3.5 - CUERO, CAUCHO Y PLÁSTICO"/>
    <s v="S"/>
    <s v="00 - N/A"/>
    <s v="60 - CREDITO EXTERNO"/>
    <s v="(en blanco)"/>
    <s v="23 - SAN PEDRO DE MACORIS"/>
    <n v="0"/>
    <n v="29963.279999999999"/>
    <n v="0"/>
  </r>
  <r>
    <s v="2022"/>
    <x v="0"/>
    <x v="0"/>
    <x v="1"/>
    <x v="6"/>
    <s v="2 - Poder Ejecutivo"/>
    <s v="0207 - MINISTERIO DE SALUD PÚBLICA Y ASISTENCIA SOCIAL"/>
    <s v="4 - SERVICIOS SOCIALES"/>
    <s v="4.2 - Salud"/>
    <s v="4.2.99 - Planificación, gestión y supervisión de la salud"/>
    <s v="2.3 - MATERIALES Y SUMINISTROS"/>
    <s v="2.3.9 - PRODUCTOS Y ÚTILES VARIOS"/>
    <s v="N"/>
    <s v="00 - N/A"/>
    <s v="10 - FONDO GENERAL"/>
    <s v="(en blanco)"/>
    <s v="99 - MULTIPROVINCIAL"/>
    <n v="14664499"/>
    <n v="5039949.0900000008"/>
    <n v="3325791.4100000006"/>
  </r>
  <r>
    <s v="2022"/>
    <x v="0"/>
    <x v="0"/>
    <x v="1"/>
    <x v="6"/>
    <s v="2 - Poder Ejecutivo"/>
    <s v="0207 - MINISTERIO DE SALUD PÚBLICA Y ASISTENCIA SOCIAL"/>
    <s v="4 - SERVICIOS SOCIALES"/>
    <s v="4.2 - Salud"/>
    <s v="4.2.99 - Planificación, gestión y supervisión de la salud"/>
    <s v="2.3 - MATERIALES Y SUMINISTROS"/>
    <s v="2.3.9 - PRODUCTOS Y ÚTILES VARIOS"/>
    <s v="N"/>
    <s v="00 - N/A"/>
    <s v="20 - FONDOS CON DESTINO ESPECÍFICO"/>
    <s v="(en blanco)"/>
    <s v="99 - MULTIPROVINCIAL"/>
    <n v="0"/>
    <n v="495600"/>
    <n v="0"/>
  </r>
  <r>
    <s v="2022"/>
    <x v="0"/>
    <x v="0"/>
    <x v="1"/>
    <x v="6"/>
    <s v="2 - Poder Ejecutivo"/>
    <s v="0207 - MINISTERIO DE SALUD PÚBLICA Y ASISTENCIA SOCIAL"/>
    <s v="4 - SERVICIOS SOCIALES"/>
    <s v="4.2 - Salud"/>
    <s v="4.2.99 - Planificación, gestión y supervisión de la salud"/>
    <s v="2.3 - MATERIALES Y SUMINISTROS"/>
    <s v="2.3.9 - PRODUCTOS Y ÚTILES VARIOS"/>
    <s v="N"/>
    <s v="00 - N/A"/>
    <s v="50 - CRÉDITO INTERNO"/>
    <s v="(en blanco)"/>
    <s v="99 - MULTIPROVINCIAL"/>
    <n v="0"/>
    <n v="5000000"/>
    <n v="0"/>
  </r>
  <r>
    <s v="2022"/>
    <x v="0"/>
    <x v="0"/>
    <x v="1"/>
    <x v="6"/>
    <s v="2 - Poder Ejecutivo"/>
    <s v="0207 - MINISTERIO DE SALUD PÚBLICA Y ASISTENCIA SOCIAL"/>
    <s v="4 - SERVICIOS SOCIALES"/>
    <s v="4.2 - Salud"/>
    <s v="4.2.99 - Planificación, gestión y supervisión de la salud"/>
    <s v="2.7 - OBRAS"/>
    <s v="2.7.2 - INFRAESTRUCTURA"/>
    <s v="N"/>
    <s v="00 - N/A"/>
    <s v="10 - FONDO GENERAL"/>
    <s v="(en blanco)"/>
    <s v="99 - MULTIPROVINCIAL"/>
    <n v="500000"/>
    <n v="0"/>
    <n v="0"/>
  </r>
  <r>
    <s v="2022"/>
    <x v="0"/>
    <x v="0"/>
    <x v="1"/>
    <x v="6"/>
    <s v="2 - Poder Ejecutivo"/>
    <s v="0207 - MINISTERIO DE SALUD PÚBLICA Y ASISTENCIA SOCIAL"/>
    <s v="4 - SERVICIOS SOCIALES"/>
    <s v="4.2 - Salud"/>
    <s v="4.2.99 - Planificación, gestión y supervisión de la salud"/>
    <s v="2.7 - OBRAS"/>
    <s v="2.7.2 - INFRAESTRUCTURA"/>
    <s v="N"/>
    <s v="00 - N/A"/>
    <s v="70 - DONACION EXTERNA"/>
    <s v="(en blanco)"/>
    <s v="99 - MULTIPROVINCIAL"/>
    <n v="0"/>
    <n v="500"/>
    <n v="385.46"/>
  </r>
  <r>
    <s v="2022"/>
    <x v="0"/>
    <x v="0"/>
    <x v="1"/>
    <x v="6"/>
    <s v="2 - Poder Ejecutivo"/>
    <s v="0207 - MINISTERIO DE SALUD PÚBLICA Y ASISTENCIA SOCIAL"/>
    <s v="4 - SERVICIOS SOCIALES"/>
    <s v="4.5 - Protección social"/>
    <s v="4.5.08 - Equidad de género"/>
    <s v="2.2 - CONTRATACIÓN DE SERVICIOS"/>
    <s v="2.2.2 - PUBLICIDAD, IMPRESIÓN Y ENCUADERNACIÓN"/>
    <s v="S"/>
    <s v="00 - N/A"/>
    <s v="70 - DONACION EXTERNA"/>
    <s v="(en blanco)"/>
    <s v="99 - MULTIPROVINCIAL"/>
    <n v="0"/>
    <n v="271200"/>
    <n v="0"/>
  </r>
  <r>
    <s v="2022"/>
    <x v="0"/>
    <x v="0"/>
    <x v="1"/>
    <x v="6"/>
    <s v="2 - Poder Ejecutivo"/>
    <s v="0207 - MINISTERIO DE SALUD PÚBLICA Y ASISTENCIA SOCIAL"/>
    <s v="4 - SERVICIOS SOCIALES"/>
    <s v="4.5 - Protección social"/>
    <s v="4.5.08 - Equidad de género"/>
    <s v="2.2 - CONTRATACIÓN DE SERVICIOS"/>
    <s v="2.2.3 - VIÁTICOS"/>
    <s v="S"/>
    <s v="00 - N/A"/>
    <s v="70 - DONACION EXTERNA"/>
    <s v="(en blanco)"/>
    <s v="99 - MULTIPROVINCIAL"/>
    <n v="0"/>
    <n v="339325"/>
    <n v="0"/>
  </r>
  <r>
    <s v="2022"/>
    <x v="0"/>
    <x v="0"/>
    <x v="1"/>
    <x v="6"/>
    <s v="2 - Poder Ejecutivo"/>
    <s v="0207 - MINISTERIO DE SALUD PÚBLICA Y ASISTENCIA SOCIAL"/>
    <s v="4 - SERVICIOS SOCIALES"/>
    <s v="4.5 - Protección social"/>
    <s v="4.5.08 - Equidad de género"/>
    <s v="2.2 - CONTRATACIÓN DE SERVICIOS"/>
    <s v="2.2.8 - OTROS SERVICIOS NO INCLUIDOS EN CONCEPTOS ANTERIORES"/>
    <s v="S"/>
    <s v="00 - N/A"/>
    <s v="70 - DONACION EXTERNA"/>
    <s v="(en blanco)"/>
    <s v="99 - MULTIPROVINCIAL"/>
    <n v="0"/>
    <n v="2215000"/>
    <n v="0"/>
  </r>
  <r>
    <s v="2022"/>
    <x v="0"/>
    <x v="0"/>
    <x v="1"/>
    <x v="6"/>
    <s v="2 - Poder Ejecutivo"/>
    <s v="0207 - MINISTERIO DE SALUD PÚBLICA Y ASISTENCIA SOCIAL"/>
    <s v="4 - SERVICIOS SOCIALES"/>
    <s v="4.5 - Protección social"/>
    <s v="4.5.08 - Equidad de género"/>
    <s v="2.2 - CONTRATACIÓN DE SERVICIOS"/>
    <s v="2.2.9 - OTRAS CONTRATACIONES DE SERVICIOS"/>
    <s v="S"/>
    <s v="00 - N/A"/>
    <s v="70 - DONACION EXTERNA"/>
    <s v="(en blanco)"/>
    <s v="99 - MULTIPROVINCIAL"/>
    <n v="0"/>
    <n v="341523.14"/>
    <n v="0"/>
  </r>
  <r>
    <s v="2022"/>
    <x v="0"/>
    <x v="0"/>
    <x v="1"/>
    <x v="6"/>
    <s v="2 - Poder Ejecutivo"/>
    <s v="0207 - MINISTERIO DE SALUD PÚBLICA Y ASISTENCIA SOCIAL"/>
    <s v="4 - SERVICIOS SOCIALES"/>
    <s v="4.5 - Protección social"/>
    <s v="4.5.08 - Equidad de género"/>
    <s v="2.3 - MATERIALES Y SUMINISTROS"/>
    <s v="2.3.7 - COMBUSTIBLES, LUBRICANTES, PRODUCTOS QUÍMICOS Y CONEXOS"/>
    <s v="S"/>
    <s v="00 - N/A"/>
    <s v="70 - DONACION EXTERNA"/>
    <s v="(en blanco)"/>
    <s v="99 - MULTIPROVINCIAL"/>
    <n v="0"/>
    <n v="36107"/>
    <n v="0"/>
  </r>
  <r>
    <s v="2022"/>
    <x v="0"/>
    <x v="0"/>
    <x v="1"/>
    <x v="6"/>
    <s v="2 - Poder Ejecutivo"/>
    <s v="0207 - MINISTERIO DE SALUD PÚBLICA Y ASISTENCIA SOCIAL"/>
    <s v="4 - SERVICIOS SOCIALES"/>
    <s v="4.5 - Protección social"/>
    <s v="4.5.08 - Equidad de género"/>
    <s v="2.3 - MATERIALES Y SUMINISTROS"/>
    <s v="2.3.9 - PRODUCTOS Y ÚTILES VARIOS"/>
    <s v="S"/>
    <s v="00 - N/A"/>
    <s v="70 - DONACION EXTERNA"/>
    <s v="(en blanco)"/>
    <s v="99 - MULTIPROVINCIAL"/>
    <n v="0"/>
    <n v="258872"/>
    <n v="0"/>
  </r>
  <r>
    <s v="2022"/>
    <x v="0"/>
    <x v="0"/>
    <x v="1"/>
    <x v="6"/>
    <s v="2 - Poder Ejecutivo"/>
    <s v="0207 - MINISTERIO DE SALUD PÚBLICA Y ASISTENCIA SOCIAL"/>
    <s v="4 - SERVICIOS SOCIALES"/>
    <s v="4.5 - Protección social"/>
    <s v="4.5.08 - Equidad de género"/>
    <s v="2.3 - MATERIALES Y SUMINISTROS"/>
    <s v="2.3.3 - PAPEL, CARTÓN E IMPRESOS"/>
    <s v="S"/>
    <s v="00 - N/A"/>
    <s v="70 - DONACION EXTERNA"/>
    <s v="(en blanco)"/>
    <s v="99 - MULTIPROVINCIAL"/>
    <n v="0"/>
    <n v="6150"/>
    <n v="0"/>
  </r>
  <r>
    <s v="2022"/>
    <x v="0"/>
    <x v="0"/>
    <x v="1"/>
    <x v="6"/>
    <s v="2 - Poder Ejecutivo"/>
    <s v="0208 - MINISTERIO DE DEPORTES Y RECREACIÓN"/>
    <s v="4 - SERVICIOS SOCIALES"/>
    <s v="4.3 - Actividades deportivas, recreativas, culturales y religiosas"/>
    <s v="4.3.01 - Deportes de alto rendimiento"/>
    <s v="2.3 - MATERIALES Y SUMINISTROS"/>
    <s v="2.3.9 - PRODUCTOS Y ÚTILES VARIOS"/>
    <s v="N"/>
    <s v="00 - N/A"/>
    <s v="10 - FONDO GENERAL"/>
    <s v="(en blanco)"/>
    <s v="99 - MULTIPROVINCIAL"/>
    <n v="0"/>
    <n v="971199"/>
    <n v="971199"/>
  </r>
  <r>
    <s v="2022"/>
    <x v="0"/>
    <x v="0"/>
    <x v="1"/>
    <x v="6"/>
    <s v="2 - Poder Ejecutivo"/>
    <s v="0208 - MINISTERIO DE DEPORTES Y RECREACIÓN"/>
    <s v="4 - SERVICIOS SOCIALES"/>
    <s v="4.3 - Actividades deportivas, recreativas, culturales y religiosas"/>
    <s v="4.3.02 - Servicios recreativos y deportivos"/>
    <s v="2.3 - MATERIALES Y SUMINISTROS"/>
    <s v="2.3.9 - PRODUCTOS Y ÚTILES VARIOS"/>
    <s v="N"/>
    <s v="00 - N/A"/>
    <s v="10 - FONDO GENERAL"/>
    <s v="(en blanco)"/>
    <s v="99 - MULTIPROVINCIAL"/>
    <n v="0"/>
    <n v="1786593.2"/>
    <n v="1737093.2"/>
  </r>
  <r>
    <s v="2022"/>
    <x v="0"/>
    <x v="0"/>
    <x v="1"/>
    <x v="6"/>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s v="N"/>
    <s v="00 - N/A"/>
    <s v="10 - FONDO GENERAL"/>
    <s v="(en blanco)"/>
    <s v="99 - MULTIPROVINCIAL"/>
    <n v="0"/>
    <n v="1388279.02"/>
    <n v="1276733.3500000001"/>
  </r>
  <r>
    <s v="2022"/>
    <x v="0"/>
    <x v="0"/>
    <x v="1"/>
    <x v="6"/>
    <s v="2 - Poder Ejecutivo"/>
    <s v="0208 - MINISTERIO DE DEPORTES Y RECREACIÓN"/>
    <s v="4 - SERVICIOS SOCIALES"/>
    <s v="4.3 - Actividades deportivas, recreativas, culturales y religiosas"/>
    <s v="4.3.99 - Planificación, gestión y supervisión de las actividades deportivas, recreativas, culturales y religiosas"/>
    <s v="2.7 - OBRAS"/>
    <s v="2.7.2 - INFRAESTRUCTURA"/>
    <s v="N"/>
    <s v="00 - N/A"/>
    <s v="10 - FONDO GENERAL"/>
    <s v="(en blanco)"/>
    <s v="99 - MULTIPROVINCIAL"/>
    <n v="303000000"/>
    <n v="369331429.94"/>
    <n v="367008493.7700001"/>
  </r>
  <r>
    <s v="2022"/>
    <x v="0"/>
    <x v="0"/>
    <x v="1"/>
    <x v="6"/>
    <s v="2 - Poder Ejecutivo"/>
    <s v="0209 - MINISTERIO DE TRABAJO"/>
    <s v="2 - SERVICIOS ECONÓMICOS"/>
    <s v="2.1 - Asuntos económicos, comerciales y laborales"/>
    <s v="2.1.02 - Asuntos laborales generales"/>
    <s v="2.3 - MATERIALES Y SUMINISTROS"/>
    <s v="2.3.9 - PRODUCTOS Y ÚTILES VARIOS"/>
    <s v="N"/>
    <s v="00 - N/A"/>
    <s v="10 - FONDO GENERAL"/>
    <s v="(en blanco)"/>
    <s v="01 - DISTRITO NACIONAL"/>
    <n v="400000"/>
    <n v="139893.72"/>
    <n v="139893.72"/>
  </r>
  <r>
    <s v="2022"/>
    <x v="0"/>
    <x v="0"/>
    <x v="1"/>
    <x v="6"/>
    <s v="2 - Poder Ejecutivo"/>
    <s v="0209 - MINISTERIO DE TRABAJO"/>
    <s v="2 - SERVICIOS ECONÓMICOS"/>
    <s v="2.1 - Asuntos económicos, comerciales y laborales"/>
    <s v="2.1.02 - Asuntos laborales generales"/>
    <s v="2.3 - MATERIALES Y SUMINISTROS"/>
    <s v="2.3.9 - PRODUCTOS Y ÚTILES VARIOS"/>
    <s v="N"/>
    <s v="00 - N/A"/>
    <s v="20 - FONDOS CON DESTINO ESPECÍFICO"/>
    <s v="(en blanco)"/>
    <s v="01 - DISTRITO NACIONAL"/>
    <n v="0"/>
    <n v="5000"/>
    <n v="0"/>
  </r>
  <r>
    <s v="2022"/>
    <x v="0"/>
    <x v="0"/>
    <x v="1"/>
    <x v="6"/>
    <s v="2 - Poder Ejecutivo"/>
    <s v="0209 - MINISTERIO DE TRABAJO"/>
    <s v="4 - SERVICIOS SOCIALES"/>
    <s v="4.5 - Protección social"/>
    <s v="4.5.06 - Desempleo"/>
    <s v="2.1 - REMUNERACIONES Y CONTRIBUCIONES"/>
    <s v="2.1.1 - REMUNERACIONES"/>
    <s v="S"/>
    <s v="00 - N/A"/>
    <s v="60 - CREDITO EXTERNO"/>
    <s v="(en blanco)"/>
    <s v="25 - SANTIAGO"/>
    <n v="390078571"/>
    <n v="0"/>
    <n v="0"/>
  </r>
  <r>
    <s v="2022"/>
    <x v="0"/>
    <x v="0"/>
    <x v="1"/>
    <x v="6"/>
    <s v="2 - Poder Ejecutivo"/>
    <s v="0209 - MINISTERIO DE TRABAJO"/>
    <s v="4 - SERVICIOS SOCIALES"/>
    <s v="4.5 - Protección social"/>
    <s v="4.5.06 - Desempleo"/>
    <s v="2.2 - CONTRATACIÓN DE SERVICIOS"/>
    <s v="2.2.2 - PUBLICIDAD, IMPRESIÓN Y ENCUADERNACIÓN"/>
    <s v="S"/>
    <s v="00 - N/A"/>
    <s v="60 - CREDITO EXTERNO"/>
    <s v="(en blanco)"/>
    <s v="25 - SANTIAGO"/>
    <n v="10333233"/>
    <n v="0"/>
    <n v="0"/>
  </r>
  <r>
    <s v="2022"/>
    <x v="0"/>
    <x v="0"/>
    <x v="1"/>
    <x v="6"/>
    <s v="2 - Poder Ejecutivo"/>
    <s v="0209 - MINISTERIO DE TRABAJO"/>
    <s v="4 - SERVICIOS SOCIALES"/>
    <s v="4.5 - Protección social"/>
    <s v="4.5.06 - Desempleo"/>
    <s v="2.2 - CONTRATACIÓN DE SERVICIOS"/>
    <s v="2.2.5 - ALQUILERES Y RENTAS"/>
    <s v="S"/>
    <s v="00 - N/A"/>
    <s v="60 - CREDITO EXTERNO"/>
    <s v="(en blanco)"/>
    <s v="25 - SANTIAGO"/>
    <n v="4000000"/>
    <n v="0"/>
    <n v="0"/>
  </r>
  <r>
    <s v="2022"/>
    <x v="0"/>
    <x v="0"/>
    <x v="1"/>
    <x v="6"/>
    <s v="2 - Poder Ejecutivo"/>
    <s v="0209 - MINISTERIO DE TRABAJO"/>
    <s v="4 - SERVICIOS SOCIALES"/>
    <s v="4.5 - Protección social"/>
    <s v="4.5.06 - Desempleo"/>
    <s v="2.2 - CONTRATACIÓN DE SERVICIOS"/>
    <s v="2.2.7 - SERVICIOS DE CONSERVACIÓN, REPARACIONES MENORES E INSTALACIONES TEMPORALES"/>
    <s v="S"/>
    <s v="00 - N/A"/>
    <s v="60 - CREDITO EXTERNO"/>
    <s v="(en blanco)"/>
    <s v="25 - SANTIAGO"/>
    <n v="20933533"/>
    <n v="0"/>
    <n v="0"/>
  </r>
  <r>
    <s v="2022"/>
    <x v="0"/>
    <x v="0"/>
    <x v="1"/>
    <x v="6"/>
    <s v="2 - Poder Ejecutivo"/>
    <s v="0209 - MINISTERIO DE TRABAJO"/>
    <s v="4 - SERVICIOS SOCIALES"/>
    <s v="4.5 - Protección social"/>
    <s v="4.5.06 - Desempleo"/>
    <s v="2.2 - CONTRATACIÓN DE SERVICIOS"/>
    <s v="2.2.8 - OTROS SERVICIOS NO INCLUIDOS EN CONCEPTOS ANTERIORES"/>
    <s v="S"/>
    <s v="00 - N/A"/>
    <s v="60 - CREDITO EXTERNO"/>
    <s v="(en blanco)"/>
    <s v="25 - SANTIAGO"/>
    <n v="461629435"/>
    <n v="0"/>
    <n v="0"/>
  </r>
  <r>
    <s v="2022"/>
    <x v="0"/>
    <x v="0"/>
    <x v="1"/>
    <x v="6"/>
    <s v="2 - Poder Ejecutivo"/>
    <s v="0210 - MINISTERIO DE AGRICULTURA"/>
    <s v="2 - SERVICIOS ECONÓMICOS"/>
    <s v="2.2 - Agropecuaria, caza, pesca y silvicultura"/>
    <s v="2.2.01 - Agropecuaria"/>
    <s v="2.1 - REMUNERACIONES Y CONTRIBUCIONES"/>
    <s v="2.1.1 - REMUNERACIONES"/>
    <s v="S"/>
    <s v="01 - CONSTRUCCIÓN DE CAMARAS TERMICA PARA LA PRODUCCION DE MATERIAL DE SIEMBRA DE PLATANO DE ALTA CALIDAD EN LA REP. DOM"/>
    <s v="10 - FONDO GENERAL"/>
    <n v="14379"/>
    <s v="99 - MULTIPROVINCIAL"/>
    <n v="1500000"/>
    <n v="2500000"/>
    <n v="2324500"/>
  </r>
  <r>
    <s v="2022"/>
    <x v="0"/>
    <x v="0"/>
    <x v="1"/>
    <x v="6"/>
    <s v="2 - Poder Ejecutivo"/>
    <s v="0210 - MINISTERIO DE AGRICULTURA"/>
    <s v="2 - SERVICIOS ECONÓMICOS"/>
    <s v="2.2 - Agropecuaria, caza, pesca y silvicultura"/>
    <s v="2.2.01 - Agropecuaria"/>
    <s v="2.1 - REMUNERACIONES Y CONTRIBUCIONES"/>
    <s v="2.1.1 - REMUNERACIONES"/>
    <s v="S"/>
    <s v="01 - FORTALECIMIENTO DE LA PREVENCION Y CONTROL DE LA TUBERCULOSIS, BRUCELOSIS Y TRAZABILIDAD BOVINA"/>
    <s v="10 - FONDO GENERAL"/>
    <n v="14130"/>
    <s v="99 - MULTIPROVINCIAL"/>
    <n v="1100000"/>
    <n v="0"/>
    <n v="0"/>
  </r>
  <r>
    <s v="2022"/>
    <x v="0"/>
    <x v="0"/>
    <x v="1"/>
    <x v="6"/>
    <s v="2 - Poder Ejecutivo"/>
    <s v="0210 - MINISTERIO DE AGRICULTURA"/>
    <s v="2 - SERVICIOS ECONÓMICOS"/>
    <s v="2.2 - Agropecuaria, caza, pesca y silvicultura"/>
    <s v="2.2.01 - Agropecuaria"/>
    <s v="2.1 - REMUNERACIONES Y CONTRIBUCIONES"/>
    <s v="2.1.1 - REMUNERACIONES"/>
    <s v="S"/>
    <s v="02 - FORTALECIMIENTO DE LA CRIANZA OVICAPRINA EN LA REGIÓN FRONTERIZA DE LA RD"/>
    <s v="10 - FONDO GENERAL"/>
    <n v="14199"/>
    <s v="99 - MULTIPROVINCIAL"/>
    <n v="1495000"/>
    <n v="1495000"/>
    <n v="892666.66999999993"/>
  </r>
  <r>
    <s v="2022"/>
    <x v="0"/>
    <x v="0"/>
    <x v="1"/>
    <x v="6"/>
    <s v="2 - Poder Ejecutivo"/>
    <s v="0210 - MINISTERIO DE AGRICULTURA"/>
    <s v="2 - SERVICIOS ECONÓMICOS"/>
    <s v="2.2 - Agropecuaria, caza, pesca y silvicultura"/>
    <s v="2.2.01 - Agropecuaria"/>
    <s v="2.1 - REMUNERACIONES Y CONTRIBUCIONES"/>
    <s v="2.1.1 - REMUNERACIONES"/>
    <s v="S"/>
    <s v="04 - RECUPERACION DE LOS RECURSOS NATURALES EN LAS  SUB CUENCAS JAMAO Y VERAGUA"/>
    <s v="10 - FONDO GENERAL"/>
    <n v="14131"/>
    <s v="09 - ESPAILLAT"/>
    <n v="14150000"/>
    <n v="19360000"/>
    <n v="19351430"/>
  </r>
  <r>
    <s v="2022"/>
    <x v="0"/>
    <x v="0"/>
    <x v="1"/>
    <x v="6"/>
    <s v="2 - Poder Ejecutivo"/>
    <s v="0210 - MINISTERIO DE AGRICULTURA"/>
    <s v="2 - SERVICIOS ECONÓMICOS"/>
    <s v="2.2 - Agropecuaria, caza, pesca y silvicultura"/>
    <s v="2.2.01 - Agropecuaria"/>
    <s v="2.1 - REMUNERACIONES Y CONTRIBUCIONES"/>
    <s v="2.1.2 - SOBRESUELDOS"/>
    <s v="S"/>
    <s v="04 - RECUPERACION DE LOS RECURSOS NATURALES EN LAS  SUB CUENCAS JAMAO Y VERAGUA"/>
    <s v="10 - FONDO GENERAL"/>
    <n v="14131"/>
    <s v="09 - ESPAILLAT"/>
    <n v="150000"/>
    <n v="0"/>
    <n v="0"/>
  </r>
  <r>
    <s v="2022"/>
    <x v="0"/>
    <x v="0"/>
    <x v="1"/>
    <x v="6"/>
    <s v="2 - Poder Ejecutivo"/>
    <s v="0210 - MINISTERIO DE AGRICULTURA"/>
    <s v="2 - SERVICIOS ECONÓMICOS"/>
    <s v="2.2 - Agropecuaria, caza, pesca y silvicultura"/>
    <s v="2.2.01 - Agropecuaria"/>
    <s v="2.1 - REMUNERACIONES Y CONTRIBUCIONES"/>
    <s v="2.1.5 - CONTRIBUCIONES A LA SEGURIDAD SOCIAL"/>
    <s v="S"/>
    <s v="01 - FORTALECIMIENTO DE LA PREVENCION Y CONTROL DE LA TUBERCULOSIS, BRUCELOSIS Y TRAZABILIDAD BOVINA"/>
    <s v="10 - FONDO GENERAL"/>
    <n v="14130"/>
    <s v="99 - MULTIPROVINCIAL"/>
    <n v="210000"/>
    <n v="0"/>
    <n v="0"/>
  </r>
  <r>
    <s v="2022"/>
    <x v="0"/>
    <x v="0"/>
    <x v="1"/>
    <x v="6"/>
    <s v="2 - Poder Ejecutivo"/>
    <s v="0210 - MINISTERIO DE AGRICULTURA"/>
    <s v="2 - SERVICIOS ECONÓMICOS"/>
    <s v="2.2 - Agropecuaria, caza, pesca y silvicultura"/>
    <s v="2.2.01 - Agropecuaria"/>
    <s v="2.1 - REMUNERACIONES Y CONTRIBUCIONES"/>
    <s v="2.1.5 - CONTRIBUCIONES A LA SEGURIDAD SOCIAL"/>
    <s v="S"/>
    <s v="02 - FORTALECIMIENTO DE LA CRIANZA OVICAPRINA EN LA REGIÓN FRONTERIZA DE LA RD"/>
    <s v="10 - FONDO GENERAL"/>
    <n v="14199"/>
    <s v="99 - MULTIPROVINCIAL"/>
    <n v="227562"/>
    <n v="227562"/>
    <n v="126813.59999999999"/>
  </r>
  <r>
    <s v="2022"/>
    <x v="0"/>
    <x v="0"/>
    <x v="1"/>
    <x v="6"/>
    <s v="2 - Poder Ejecutivo"/>
    <s v="0210 - MINISTERIO DE AGRICULTURA"/>
    <s v="2 - SERVICIOS ECONÓMICOS"/>
    <s v="2.2 - Agropecuaria, caza, pesca y silvicultura"/>
    <s v="2.2.01 - Agropecuaria"/>
    <s v="2.1 - REMUNERACIONES Y CONTRIBUCIONES"/>
    <s v="2.1.5 - CONTRIBUCIONES A LA SEGURIDAD SOCIAL"/>
    <s v="S"/>
    <s v="04 - RECUPERACION DE LOS RECURSOS NATURALES EN LAS  SUB CUENCAS JAMAO Y VERAGUA"/>
    <s v="10 - FONDO GENERAL"/>
    <n v="14131"/>
    <s v="09 - ESPAILLAT"/>
    <n v="800000"/>
    <n v="800000"/>
    <n v="645571.79999999981"/>
  </r>
  <r>
    <s v="2022"/>
    <x v="0"/>
    <x v="0"/>
    <x v="1"/>
    <x v="6"/>
    <s v="2 - Poder Ejecutivo"/>
    <s v="0210 - MINISTERIO DE AGRICULTURA"/>
    <s v="2 - SERVICIOS ECONÓMICOS"/>
    <s v="2.2 - Agropecuaria, caza, pesca y silvicultura"/>
    <s v="2.2.01 - Agropecuaria"/>
    <s v="2.2 - CONTRATACIÓN DE SERVICIOS"/>
    <s v="2.2.2 - PUBLICIDAD, IMPRESIÓN Y ENCUADERNACIÓN"/>
    <s v="S"/>
    <s v="01 - CONSTRUCCIÓN DE CAMARAS TERMICA PARA LA PRODUCCION DE MATERIAL DE SIEMBRA DE PLATANO DE ALTA CALIDAD EN LA REP. DOM"/>
    <s v="10 - FONDO GENERAL"/>
    <n v="14379"/>
    <s v="99 - MULTIPROVINCIAL"/>
    <n v="100000"/>
    <n v="100000"/>
    <n v="63602"/>
  </r>
  <r>
    <s v="2022"/>
    <x v="0"/>
    <x v="0"/>
    <x v="1"/>
    <x v="6"/>
    <s v="2 - Poder Ejecutivo"/>
    <s v="0210 - MINISTERIO DE AGRICULTURA"/>
    <s v="2 - SERVICIOS ECONÓMICOS"/>
    <s v="2.2 - Agropecuaria, caza, pesca y silvicultura"/>
    <s v="2.2.01 - Agropecuaria"/>
    <s v="2.2 - CONTRATACIÓN DE SERVICIOS"/>
    <s v="2.2.2 - PUBLICIDAD, IMPRESIÓN Y ENCUADERNACIÓN"/>
    <s v="S"/>
    <s v="01 - FORTALECIMIENTO DE LA PREVENCION Y CONTROL DE LA TUBERCULOSIS, BRUCELOSIS Y TRAZABILIDAD BOVINA"/>
    <s v="10 - FONDO GENERAL"/>
    <n v="14130"/>
    <s v="99 - MULTIPROVINCIAL"/>
    <n v="400000"/>
    <n v="200000"/>
    <n v="159536"/>
  </r>
  <r>
    <s v="2022"/>
    <x v="0"/>
    <x v="0"/>
    <x v="1"/>
    <x v="6"/>
    <s v="2 - Poder Ejecutivo"/>
    <s v="0210 - MINISTERIO DE AGRICULTURA"/>
    <s v="2 - SERVICIOS ECONÓMICOS"/>
    <s v="2.2 - Agropecuaria, caza, pesca y silvicultura"/>
    <s v="2.2.01 - Agropecuaria"/>
    <s v="2.2 - CONTRATACIÓN DE SERVICIOS"/>
    <s v="2.2.3 - VIÁTICOS"/>
    <s v="S"/>
    <s v="01 - CONSTRUCCIÓN DE CAMARAS TERMICA PARA LA PRODUCCION DE MATERIAL DE SIEMBRA DE PLATANO DE ALTA CALIDAD EN LA REP. DOM"/>
    <s v="10 - FONDO GENERAL"/>
    <n v="14379"/>
    <s v="99 - MULTIPROVINCIAL"/>
    <n v="400000"/>
    <n v="100000"/>
    <n v="93950"/>
  </r>
  <r>
    <s v="2022"/>
    <x v="0"/>
    <x v="0"/>
    <x v="1"/>
    <x v="6"/>
    <s v="2 - Poder Ejecutivo"/>
    <s v="0210 - MINISTERIO DE AGRICULTURA"/>
    <s v="2 - SERVICIOS ECONÓMICOS"/>
    <s v="2.2 - Agropecuaria, caza, pesca y silvicultura"/>
    <s v="2.2.01 - Agropecuaria"/>
    <s v="2.2 - CONTRATACIÓN DE SERVICIOS"/>
    <s v="2.2.3 - VIÁTICOS"/>
    <s v="S"/>
    <s v="01 - FORTALECIMIENTO DE LA PREVENCION Y CONTROL DE LA TUBERCULOSIS, BRUCELOSIS Y TRAZABILIDAD BOVINA"/>
    <s v="10 - FONDO GENERAL"/>
    <n v="14130"/>
    <s v="99 - MULTIPROVINCIAL"/>
    <n v="150000"/>
    <n v="150000"/>
    <n v="147800"/>
  </r>
  <r>
    <s v="2022"/>
    <x v="0"/>
    <x v="0"/>
    <x v="1"/>
    <x v="6"/>
    <s v="2 - Poder Ejecutivo"/>
    <s v="0210 - MINISTERIO DE AGRICULTURA"/>
    <s v="2 - SERVICIOS ECONÓMICOS"/>
    <s v="2.2 - Agropecuaria, caza, pesca y silvicultura"/>
    <s v="2.2.01 - Agropecuaria"/>
    <s v="2.2 - CONTRATACIÓN DE SERVICIOS"/>
    <s v="2.2.3 - VIÁTICOS"/>
    <s v="S"/>
    <s v="01 - MEJORAMIENTO DE LA SANIDAD E INOCUIDAD AGRO-ALIMENTARIA EN LA REPÚBLICA DOMINICANA"/>
    <s v="60 - CREDITO EXTERNO"/>
    <n v="14119"/>
    <s v="99 - MULTIPROVINCIAL"/>
    <n v="24000000"/>
    <n v="0"/>
    <n v="0"/>
  </r>
  <r>
    <s v="2022"/>
    <x v="0"/>
    <x v="0"/>
    <x v="1"/>
    <x v="6"/>
    <s v="2 - Poder Ejecutivo"/>
    <s v="0210 - MINISTERIO DE AGRICULTURA"/>
    <s v="2 - SERVICIOS ECONÓMICOS"/>
    <s v="2.2 - Agropecuaria, caza, pesca y silvicultura"/>
    <s v="2.2.01 - Agropecuaria"/>
    <s v="2.2 - CONTRATACIÓN DE SERVICIOS"/>
    <s v="2.2.3 - VIÁTICOS"/>
    <s v="S"/>
    <s v="02 - FORTALECIMIENTO DE LA CRIANZA OVICAPRINA EN LA REGIÓN FRONTERIZA DE LA RD"/>
    <s v="10 - FONDO GENERAL"/>
    <n v="14199"/>
    <s v="99 - MULTIPROVINCIAL"/>
    <n v="378000"/>
    <n v="378000"/>
    <n v="335037.5"/>
  </r>
  <r>
    <s v="2022"/>
    <x v="0"/>
    <x v="0"/>
    <x v="1"/>
    <x v="6"/>
    <s v="2 - Poder Ejecutivo"/>
    <s v="0210 - MINISTERIO DE AGRICULTURA"/>
    <s v="2 - SERVICIOS ECONÓMICOS"/>
    <s v="2.2 - Agropecuaria, caza, pesca y silvicultura"/>
    <s v="2.2.01 - Agropecuaria"/>
    <s v="2.2 - CONTRATACIÓN DE SERVICIOS"/>
    <s v="2.2.3 - VIÁTICOS"/>
    <s v="S"/>
    <s v="04 - RECUPERACION DE LOS RECURSOS NATURALES EN LAS  SUB CUENCAS JAMAO Y VERAGUA"/>
    <s v="10 - FONDO GENERAL"/>
    <n v="14131"/>
    <s v="09 - ESPAILLAT"/>
    <n v="500000"/>
    <n v="500000"/>
    <n v="494200"/>
  </r>
  <r>
    <s v="2022"/>
    <x v="0"/>
    <x v="0"/>
    <x v="1"/>
    <x v="6"/>
    <s v="2 - Poder Ejecutivo"/>
    <s v="0210 - MINISTERIO DE AGRICULTURA"/>
    <s v="2 - SERVICIOS ECONÓMICOS"/>
    <s v="2.2 - Agropecuaria, caza, pesca y silvicultura"/>
    <s v="2.2.01 - Agropecuaria"/>
    <s v="2.2 - CONTRATACIÓN DE SERVICIOS"/>
    <s v="2.2.5 - ALQUILERES Y RENTAS"/>
    <s v="S"/>
    <s v="04 - RECUPERACION DE LOS RECURSOS NATURALES EN LAS  SUB CUENCAS JAMAO Y VERAGUA"/>
    <s v="10 - FONDO GENERAL"/>
    <n v="14131"/>
    <s v="09 - ESPAILLAT"/>
    <n v="200000"/>
    <n v="0"/>
    <n v="0"/>
  </r>
  <r>
    <s v="2022"/>
    <x v="0"/>
    <x v="0"/>
    <x v="1"/>
    <x v="6"/>
    <s v="2 - Poder Ejecutivo"/>
    <s v="0210 - MINISTERIO DE AGRICULTURA"/>
    <s v="2 - SERVICIOS ECONÓMICOS"/>
    <s v="2.2 - Agropecuaria, caza, pesca y silvicultura"/>
    <s v="2.2.01 - Agropecuaria"/>
    <s v="2.2 - CONTRATACIÓN DE SERVICIOS"/>
    <s v="2.2.6 - SEGUROS"/>
    <s v="S"/>
    <s v="01 - FORTALECIMIENTO DE LA PREVENCION Y CONTROL DE LA TUBERCULOSIS, BRUCELOSIS Y TRAZABILIDAD BOVINA"/>
    <s v="10 - FONDO GENERAL"/>
    <n v="14130"/>
    <s v="99 - MULTIPROVINCIAL"/>
    <n v="75000"/>
    <n v="15000"/>
    <n v="0"/>
  </r>
  <r>
    <s v="2022"/>
    <x v="0"/>
    <x v="0"/>
    <x v="1"/>
    <x v="6"/>
    <s v="2 - Poder Ejecutivo"/>
    <s v="0210 - MINISTERIO DE AGRICULTURA"/>
    <s v="2 - SERVICIOS ECONÓMICOS"/>
    <s v="2.2 - Agropecuaria, caza, pesca y silvicultura"/>
    <s v="2.2.01 - Agropecuaria"/>
    <s v="2.2 - CONTRATACIÓN DE SERVICIOS"/>
    <s v="2.2.6 - SEGUROS"/>
    <s v="S"/>
    <s v="02 - FORTALECIMIENTO DE LA CRIANZA OVICAPRINA EN LA REGIÓN FRONTERIZA DE LA RD"/>
    <s v="10 - FONDO GENERAL"/>
    <n v="14199"/>
    <s v="99 - MULTIPROVINCIAL"/>
    <n v="110000"/>
    <n v="110000"/>
    <n v="0"/>
  </r>
  <r>
    <s v="2022"/>
    <x v="0"/>
    <x v="0"/>
    <x v="1"/>
    <x v="6"/>
    <s v="2 - Poder Ejecutivo"/>
    <s v="0210 - MINISTERIO DE AGRICULTURA"/>
    <s v="2 - SERVICIOS ECONÓMICOS"/>
    <s v="2.2 - Agropecuaria, caza, pesca y silvicultura"/>
    <s v="2.2.01 - Agropecuaria"/>
    <s v="2.2 - CONTRATACIÓN DE SERVICIOS"/>
    <s v="2.2.6 - SEGUROS"/>
    <s v="S"/>
    <s v="04 - RECUPERACION DE LOS RECURSOS NATURALES EN LAS  SUB CUENCAS JAMAO Y VERAGUA"/>
    <s v="10 - FONDO GENERAL"/>
    <n v="14131"/>
    <s v="09 - ESPAILLAT"/>
    <n v="300000"/>
    <n v="300000"/>
    <n v="0"/>
  </r>
  <r>
    <s v="2022"/>
    <x v="0"/>
    <x v="0"/>
    <x v="1"/>
    <x v="6"/>
    <s v="2 - Poder Ejecutivo"/>
    <s v="0210 - MINISTERIO DE AGRICULTURA"/>
    <s v="2 - SERVICIOS ECONÓMICOS"/>
    <s v="2.2 - Agropecuaria, caza, pesca y silvicultura"/>
    <s v="2.2.01 - Agropecuaria"/>
    <s v="2.2 - CONTRATACIÓN DE SERVICIOS"/>
    <s v="2.2.7 - SERVICIOS DE CONSERVACIÓN, REPARACIONES MENORES E INSTALACIONES TEMPORALES"/>
    <s v="S"/>
    <s v="01 - CONSTRUCCIÓN DE CAMARAS TERMICA PARA LA PRODUCCION DE MATERIAL DE SIEMBRA DE PLATANO DE ALTA CALIDAD EN LA REP. DOM"/>
    <s v="10 - FONDO GENERAL"/>
    <n v="14379"/>
    <s v="99 - MULTIPROVINCIAL"/>
    <n v="200000"/>
    <n v="0"/>
    <n v="0"/>
  </r>
  <r>
    <s v="2022"/>
    <x v="0"/>
    <x v="0"/>
    <x v="1"/>
    <x v="6"/>
    <s v="2 - Poder Ejecutivo"/>
    <s v="0210 - MINISTERIO DE AGRICULTURA"/>
    <s v="2 - SERVICIOS ECONÓMICOS"/>
    <s v="2.2 - Agropecuaria, caza, pesca y silvicultura"/>
    <s v="2.2.01 - Agropecuaria"/>
    <s v="2.2 - CONTRATACIÓN DE SERVICIOS"/>
    <s v="2.2.7 - SERVICIOS DE CONSERVACIÓN, REPARACIONES MENORES E INSTALACIONES TEMPORALES"/>
    <s v="S"/>
    <s v="01 - MEJORAMIENTO DE LA SANIDAD E INOCUIDAD AGRO-ALIMENTARIA EN LA REPÚBLICA DOMINICANA"/>
    <s v="60 - CREDITO EXTERNO"/>
    <n v="14119"/>
    <s v="99 - MULTIPROVINCIAL"/>
    <n v="42500000"/>
    <n v="0"/>
    <n v="0"/>
  </r>
  <r>
    <s v="2022"/>
    <x v="0"/>
    <x v="0"/>
    <x v="1"/>
    <x v="6"/>
    <s v="2 - Poder Ejecutivo"/>
    <s v="0210 - MINISTERIO DE AGRICULTURA"/>
    <s v="2 - SERVICIOS ECONÓMICOS"/>
    <s v="2.2 - Agropecuaria, caza, pesca y silvicultura"/>
    <s v="2.2.01 - Agropecuaria"/>
    <s v="2.2 - CONTRATACIÓN DE SERVICIOS"/>
    <s v="2.2.7 - SERVICIOS DE CONSERVACIÓN, REPARACIONES MENORES E INSTALACIONES TEMPORALES"/>
    <s v="S"/>
    <s v="04 - RECUPERACION DE LOS RECURSOS NATURALES EN LAS  SUB CUENCAS JAMAO Y VERAGUA"/>
    <s v="10 - FONDO GENERAL"/>
    <n v="14131"/>
    <s v="09 - ESPAILLAT"/>
    <n v="500000"/>
    <n v="650000"/>
    <n v="192629.29"/>
  </r>
  <r>
    <s v="2022"/>
    <x v="0"/>
    <x v="0"/>
    <x v="1"/>
    <x v="6"/>
    <s v="2 - Poder Ejecutivo"/>
    <s v="0210 - MINISTERIO DE AGRICULTURA"/>
    <s v="2 - SERVICIOS ECONÓMICOS"/>
    <s v="2.2 - Agropecuaria, caza, pesca y silvicultura"/>
    <s v="2.2.01 - Agropecuaria"/>
    <s v="2.2 - CONTRATACIÓN DE SERVICIOS"/>
    <s v="2.2.8 - OTROS SERVICIOS NO INCLUIDOS EN CONCEPTOS ANTERIORES"/>
    <s v="S"/>
    <s v="01 - CONSTRUCCIÓN DE CAMARAS TERMICA PARA LA PRODUCCION DE MATERIAL DE SIEMBRA DE PLATANO DE ALTA CALIDAD EN LA REP. DOM"/>
    <s v="10 - FONDO GENERAL"/>
    <n v="14379"/>
    <s v="99 - MULTIPROVINCIAL"/>
    <n v="400000"/>
    <n v="150000"/>
    <n v="129500"/>
  </r>
  <r>
    <s v="2022"/>
    <x v="0"/>
    <x v="0"/>
    <x v="1"/>
    <x v="6"/>
    <s v="2 - Poder Ejecutivo"/>
    <s v="0210 - MINISTERIO DE AGRICULTURA"/>
    <s v="2 - SERVICIOS ECONÓMICOS"/>
    <s v="2.2 - Agropecuaria, caza, pesca y silvicultura"/>
    <s v="2.2.01 - Agropecuaria"/>
    <s v="2.2 - CONTRATACIÓN DE SERVICIOS"/>
    <s v="2.2.8 - OTROS SERVICIOS NO INCLUIDOS EN CONCEPTOS ANTERIORES"/>
    <s v="S"/>
    <s v="01 - FORTALECIMIENTO DE LA PREVENCION Y CONTROL DE LA TUBERCULOSIS, BRUCELOSIS Y TRAZABILIDAD BOVINA"/>
    <s v="10 - FONDO GENERAL"/>
    <n v="14130"/>
    <s v="99 - MULTIPROVINCIAL"/>
    <n v="1500000"/>
    <n v="1160000"/>
    <n v="1150000"/>
  </r>
  <r>
    <s v="2022"/>
    <x v="0"/>
    <x v="0"/>
    <x v="1"/>
    <x v="6"/>
    <s v="2 - Poder Ejecutivo"/>
    <s v="0210 - MINISTERIO DE AGRICULTURA"/>
    <s v="2 - SERVICIOS ECONÓMICOS"/>
    <s v="2.2 - Agropecuaria, caza, pesca y silvicultura"/>
    <s v="2.2.01 - Agropecuaria"/>
    <s v="2.2 - CONTRATACIÓN DE SERVICIOS"/>
    <s v="2.2.8 - OTROS SERVICIOS NO INCLUIDOS EN CONCEPTOS ANTERIORES"/>
    <s v="S"/>
    <s v="01 - MEJORAMIENTO DE LA SANIDAD E INOCUIDAD AGRO-ALIMENTARIA EN LA REPÚBLICA DOMINICANA"/>
    <s v="60 - CREDITO EXTERNO"/>
    <n v="14119"/>
    <s v="99 - MULTIPROVINCIAL"/>
    <n v="361082500"/>
    <n v="0"/>
    <n v="0"/>
  </r>
  <r>
    <s v="2022"/>
    <x v="0"/>
    <x v="0"/>
    <x v="1"/>
    <x v="6"/>
    <s v="2 - Poder Ejecutivo"/>
    <s v="0210 - MINISTERIO DE AGRICULTURA"/>
    <s v="2 - SERVICIOS ECONÓMICOS"/>
    <s v="2.2 - Agropecuaria, caza, pesca y silvicultura"/>
    <s v="2.2.01 - Agropecuaria"/>
    <s v="2.2 - CONTRATACIÓN DE SERVICIOS"/>
    <s v="2.2.8 - OTROS SERVICIOS NO INCLUIDOS EN CONCEPTOS ANTERIORES"/>
    <s v="S"/>
    <s v="04 - RECUPERACION DE LOS RECURSOS NATURALES EN LAS  SUB CUENCAS JAMAO Y VERAGUA"/>
    <s v="10 - FONDO GENERAL"/>
    <n v="14131"/>
    <s v="09 - ESPAILLAT"/>
    <n v="450000"/>
    <n v="1750000"/>
    <n v="850000"/>
  </r>
  <r>
    <s v="2022"/>
    <x v="0"/>
    <x v="0"/>
    <x v="1"/>
    <x v="6"/>
    <s v="2 - Poder Ejecutivo"/>
    <s v="0210 - MINISTERIO DE AGRICULTURA"/>
    <s v="2 - SERVICIOS ECONÓMICOS"/>
    <s v="2.2 - Agropecuaria, caza, pesca y silvicultura"/>
    <s v="2.2.01 - Agropecuaria"/>
    <s v="2.2 - CONTRATACIÓN DE SERVICIOS"/>
    <s v="2.2.9 - OTRAS CONTRATACIONES DE SERVICIOS"/>
    <s v="S"/>
    <s v="01 - CONSTRUCCIÓN DE CAMARAS TERMICA PARA LA PRODUCCION DE MATERIAL DE SIEMBRA DE PLATANO DE ALTA CALIDAD EN LA REP. DOM"/>
    <s v="10 - FONDO GENERAL"/>
    <n v="14379"/>
    <s v="99 - MULTIPROVINCIAL"/>
    <n v="900000"/>
    <n v="600000"/>
    <n v="500000"/>
  </r>
  <r>
    <s v="2022"/>
    <x v="0"/>
    <x v="0"/>
    <x v="1"/>
    <x v="6"/>
    <s v="2 - Poder Ejecutivo"/>
    <s v="0210 - MINISTERIO DE AGRICULTURA"/>
    <s v="2 - SERVICIOS ECONÓMICOS"/>
    <s v="2.2 - Agropecuaria, caza, pesca y silvicultura"/>
    <s v="2.2.01 - Agropecuaria"/>
    <s v="2.2 - CONTRATACIÓN DE SERVICIOS"/>
    <s v="2.2.9 - OTRAS CONTRATACIONES DE SERVICIOS"/>
    <s v="S"/>
    <s v="01 - FORTALECIMIENTO DE LA PREVENCION Y CONTROL DE LA TUBERCULOSIS, BRUCELOSIS Y TRAZABILIDAD BOVINA"/>
    <s v="10 - FONDO GENERAL"/>
    <n v="14130"/>
    <s v="99 - MULTIPROVINCIAL"/>
    <n v="415000"/>
    <n v="415000"/>
    <n v="162000"/>
  </r>
  <r>
    <s v="2022"/>
    <x v="0"/>
    <x v="0"/>
    <x v="1"/>
    <x v="6"/>
    <s v="2 - Poder Ejecutivo"/>
    <s v="0210 - MINISTERIO DE AGRICULTURA"/>
    <s v="2 - SERVICIOS ECONÓMICOS"/>
    <s v="2.2 - Agropecuaria, caza, pesca y silvicultura"/>
    <s v="2.2.01 - Agropecuaria"/>
    <s v="2.2 - CONTRATACIÓN DE SERVICIOS"/>
    <s v="2.2.9 - OTRAS CONTRATACIONES DE SERVICIOS"/>
    <s v="S"/>
    <s v="04 - RECUPERACION DE LOS RECURSOS NATURALES EN LAS  SUB CUENCAS JAMAO Y VERAGUA"/>
    <s v="10 - FONDO GENERAL"/>
    <n v="14131"/>
    <s v="09 - ESPAILLAT"/>
    <n v="900000"/>
    <n v="1200000"/>
    <n v="1170316.7"/>
  </r>
  <r>
    <s v="2022"/>
    <x v="0"/>
    <x v="0"/>
    <x v="1"/>
    <x v="6"/>
    <s v="2 - Poder Ejecutivo"/>
    <s v="0210 - MINISTERIO DE AGRICULTURA"/>
    <s v="2 - SERVICIOS ECONÓMICOS"/>
    <s v="2.2 - Agropecuaria, caza, pesca y silvicultura"/>
    <s v="2.2.01 - Agropecuaria"/>
    <s v="2.3 - MATERIALES Y SUMINISTROS"/>
    <s v="2.3.1 - ALIMENTOS Y PRODUCTOS AGROFORESTALES"/>
    <s v="S"/>
    <s v="01 - CONSTRUCCIÓN DE CAMARAS TERMICA PARA LA PRODUCCION DE MATERIAL DE SIEMBRA DE PLATANO DE ALTA CALIDAD EN LA REP. DOM"/>
    <s v="10 - FONDO GENERAL"/>
    <n v="14379"/>
    <s v="99 - MULTIPROVINCIAL"/>
    <n v="400000"/>
    <n v="0"/>
    <n v="0"/>
  </r>
  <r>
    <s v="2022"/>
    <x v="0"/>
    <x v="0"/>
    <x v="1"/>
    <x v="6"/>
    <s v="2 - Poder Ejecutivo"/>
    <s v="0210 - MINISTERIO DE AGRICULTURA"/>
    <s v="2 - SERVICIOS ECONÓMICOS"/>
    <s v="2.2 - Agropecuaria, caza, pesca y silvicultura"/>
    <s v="2.2.01 - Agropecuaria"/>
    <s v="2.3 - MATERIALES Y SUMINISTROS"/>
    <s v="2.3.1 - ALIMENTOS Y PRODUCTOS AGROFORESTALES"/>
    <s v="S"/>
    <s v="01 - MEJORAMIENTO DE LA SANIDAD E INOCUIDAD AGRO-ALIMENTARIA EN LA REPÚBLICA DOMINICANA"/>
    <s v="60 - CREDITO EXTERNO"/>
    <n v="14119"/>
    <s v="99 - MULTIPROVINCIAL"/>
    <n v="25500000"/>
    <n v="0"/>
    <n v="0"/>
  </r>
  <r>
    <s v="2022"/>
    <x v="0"/>
    <x v="0"/>
    <x v="1"/>
    <x v="6"/>
    <s v="2 - Poder Ejecutivo"/>
    <s v="0210 - MINISTERIO DE AGRICULTURA"/>
    <s v="2 - SERVICIOS ECONÓMICOS"/>
    <s v="2.2 - Agropecuaria, caza, pesca y silvicultura"/>
    <s v="2.2.01 - Agropecuaria"/>
    <s v="2.3 - MATERIALES Y SUMINISTROS"/>
    <s v="2.3.1 - ALIMENTOS Y PRODUCTOS AGROFORESTALES"/>
    <s v="S"/>
    <s v="02 - FORTALECIMIENTO DE LA CRIANZA OVICAPRINA EN LA REGIÓN FRONTERIZA DE LA RD"/>
    <s v="10 - FONDO GENERAL"/>
    <n v="14199"/>
    <s v="99 - MULTIPROVINCIAL"/>
    <n v="220500"/>
    <n v="220500"/>
    <n v="220500"/>
  </r>
  <r>
    <s v="2022"/>
    <x v="0"/>
    <x v="0"/>
    <x v="1"/>
    <x v="6"/>
    <s v="2 - Poder Ejecutivo"/>
    <s v="0210 - MINISTERIO DE AGRICULTURA"/>
    <s v="2 - SERVICIOS ECONÓMICOS"/>
    <s v="2.2 - Agropecuaria, caza, pesca y silvicultura"/>
    <s v="2.2.01 - Agropecuaria"/>
    <s v="2.3 - MATERIALES Y SUMINISTROS"/>
    <s v="2.3.1 - ALIMENTOS Y PRODUCTOS AGROFORESTALES"/>
    <s v="S"/>
    <s v="04 - RECUPERACION DE LOS RECURSOS NATURALES EN LAS  SUB CUENCAS JAMAO Y VERAGUA"/>
    <s v="10 - FONDO GENERAL"/>
    <n v="14131"/>
    <s v="09 - ESPAILLAT"/>
    <n v="1500000"/>
    <n v="2100000"/>
    <n v="1527746.47"/>
  </r>
  <r>
    <s v="2022"/>
    <x v="0"/>
    <x v="0"/>
    <x v="1"/>
    <x v="6"/>
    <s v="2 - Poder Ejecutivo"/>
    <s v="0210 - MINISTERIO DE AGRICULTURA"/>
    <s v="2 - SERVICIOS ECONÓMICOS"/>
    <s v="2.2 - Agropecuaria, caza, pesca y silvicultura"/>
    <s v="2.2.01 - Agropecuaria"/>
    <s v="2.3 - MATERIALES Y SUMINISTROS"/>
    <s v="2.3.2 - TEXTILES Y VESTUARIOS"/>
    <s v="S"/>
    <s v="01 - CONSTRUCCIÓN DE CAMARAS TERMICA PARA LA PRODUCCION DE MATERIAL DE SIEMBRA DE PLATANO DE ALTA CALIDAD EN LA REP. DOM"/>
    <s v="10 - FONDO GENERAL"/>
    <n v="14379"/>
    <s v="99 - MULTIPROVINCIAL"/>
    <n v="600000"/>
    <n v="200000"/>
    <n v="95391.2"/>
  </r>
  <r>
    <s v="2022"/>
    <x v="0"/>
    <x v="0"/>
    <x v="1"/>
    <x v="6"/>
    <s v="2 - Poder Ejecutivo"/>
    <s v="0210 - MINISTERIO DE AGRICULTURA"/>
    <s v="2 - SERVICIOS ECONÓMICOS"/>
    <s v="2.2 - Agropecuaria, caza, pesca y silvicultura"/>
    <s v="2.2.01 - Agropecuaria"/>
    <s v="2.3 - MATERIALES Y SUMINISTROS"/>
    <s v="2.3.2 - TEXTILES Y VESTUARIOS"/>
    <s v="S"/>
    <s v="04 - RECUPERACION DE LOS RECURSOS NATURALES EN LAS  SUB CUENCAS JAMAO Y VERAGUA"/>
    <s v="10 - FONDO GENERAL"/>
    <n v="14131"/>
    <s v="09 - ESPAILLAT"/>
    <n v="800000"/>
    <n v="500000"/>
    <n v="253836.88"/>
  </r>
  <r>
    <s v="2022"/>
    <x v="0"/>
    <x v="0"/>
    <x v="1"/>
    <x v="6"/>
    <s v="2 - Poder Ejecutivo"/>
    <s v="0210 - MINISTERIO DE AGRICULTURA"/>
    <s v="2 - SERVICIOS ECONÓMICOS"/>
    <s v="2.2 - Agropecuaria, caza, pesca y silvicultura"/>
    <s v="2.2.01 - Agropecuaria"/>
    <s v="2.3 - MATERIALES Y SUMINISTROS"/>
    <s v="2.3.4 - PRODUCTOS FARMACÉUTICOS"/>
    <s v="S"/>
    <s v="01 - FORTALECIMIENTO DE LA PREVENCION Y CONTROL DE LA TUBERCULOSIS, BRUCELOSIS Y TRAZABILIDAD BOVINA"/>
    <s v="10 - FONDO GENERAL"/>
    <n v="14130"/>
    <s v="99 - MULTIPROVINCIAL"/>
    <n v="6000000"/>
    <n v="4000000"/>
    <n v="2560000"/>
  </r>
  <r>
    <s v="2022"/>
    <x v="0"/>
    <x v="0"/>
    <x v="1"/>
    <x v="6"/>
    <s v="2 - Poder Ejecutivo"/>
    <s v="0210 - MINISTERIO DE AGRICULTURA"/>
    <s v="2 - SERVICIOS ECONÓMICOS"/>
    <s v="2.2 - Agropecuaria, caza, pesca y silvicultura"/>
    <s v="2.2.01 - Agropecuaria"/>
    <s v="2.3 - MATERIALES Y SUMINISTROS"/>
    <s v="2.3.4 - PRODUCTOS FARMACÉUTICOS"/>
    <s v="S"/>
    <s v="02 - FORTALECIMIENTO DE LA CRIANZA OVICAPRINA EN LA REGIÓN FRONTERIZA DE LA RD"/>
    <s v="10 - FONDO GENERAL"/>
    <n v="14199"/>
    <s v="99 - MULTIPROVINCIAL"/>
    <n v="99600"/>
    <n v="99600"/>
    <n v="0"/>
  </r>
  <r>
    <s v="2022"/>
    <x v="0"/>
    <x v="0"/>
    <x v="1"/>
    <x v="6"/>
    <s v="2 - Poder Ejecutivo"/>
    <s v="0210 - MINISTERIO DE AGRICULTURA"/>
    <s v="2 - SERVICIOS ECONÓMICOS"/>
    <s v="2.2 - Agropecuaria, caza, pesca y silvicultura"/>
    <s v="2.2.01 - Agropecuaria"/>
    <s v="2.3 - MATERIALES Y SUMINISTROS"/>
    <s v="2.3.6 - PRODUCTOS DE MINERALES, METÁLICOS Y NO METÁLICOS"/>
    <s v="S"/>
    <s v="01 - CONSTRUCCIÓN DE CAMARAS TERMICA PARA LA PRODUCCION DE MATERIAL DE SIEMBRA DE PLATANO DE ALTA CALIDAD EN LA REP. DOM"/>
    <s v="10 - FONDO GENERAL"/>
    <n v="14379"/>
    <s v="99 - MULTIPROVINCIAL"/>
    <n v="1350000"/>
    <n v="1350000"/>
    <n v="227823.83000000002"/>
  </r>
  <r>
    <s v="2022"/>
    <x v="0"/>
    <x v="0"/>
    <x v="1"/>
    <x v="6"/>
    <s v="2 - Poder Ejecutivo"/>
    <s v="0210 - MINISTERIO DE AGRICULTURA"/>
    <s v="2 - SERVICIOS ECONÓMICOS"/>
    <s v="2.2 - Agropecuaria, caza, pesca y silvicultura"/>
    <s v="2.2.01 - Agropecuaria"/>
    <s v="2.3 - MATERIALES Y SUMINISTROS"/>
    <s v="2.3.6 - PRODUCTOS DE MINERALES, METÁLICOS Y NO METÁLICOS"/>
    <s v="S"/>
    <s v="02 - FORTALECIMIENTO DE LA CRIANZA OVICAPRINA EN LA REGIÓN FRONTERIZA DE LA RD"/>
    <s v="10 - FONDO GENERAL"/>
    <n v="14199"/>
    <s v="99 - MULTIPROVINCIAL"/>
    <n v="3139448"/>
    <n v="3360390"/>
    <n v="375589.75"/>
  </r>
  <r>
    <s v="2022"/>
    <x v="0"/>
    <x v="0"/>
    <x v="1"/>
    <x v="6"/>
    <s v="2 - Poder Ejecutivo"/>
    <s v="0210 - MINISTERIO DE AGRICULTURA"/>
    <s v="2 - SERVICIOS ECONÓMICOS"/>
    <s v="2.2 - Agropecuaria, caza, pesca y silvicultura"/>
    <s v="2.2.01 - Agropecuaria"/>
    <s v="2.3 - MATERIALES Y SUMINISTROS"/>
    <s v="2.3.6 - PRODUCTOS DE MINERALES, METÁLICOS Y NO METÁLICOS"/>
    <s v="S"/>
    <s v="04 - RECUPERACION DE LOS RECURSOS NATURALES EN LAS  SUB CUENCAS JAMAO Y VERAGUA"/>
    <s v="10 - FONDO GENERAL"/>
    <n v="14131"/>
    <s v="09 - ESPAILLAT"/>
    <n v="1850000"/>
    <n v="4100000"/>
    <n v="3505200.3900000006"/>
  </r>
  <r>
    <s v="2022"/>
    <x v="0"/>
    <x v="0"/>
    <x v="1"/>
    <x v="6"/>
    <s v="2 - Poder Ejecutivo"/>
    <s v="0210 - MINISTERIO DE AGRICULTURA"/>
    <s v="2 - SERVICIOS ECONÓMICOS"/>
    <s v="2.2 - Agropecuaria, caza, pesca y silvicultura"/>
    <s v="2.2.01 - Agropecuaria"/>
    <s v="2.3 - MATERIALES Y SUMINISTROS"/>
    <s v="2.3.7 - COMBUSTIBLES, LUBRICANTES, PRODUCTOS QUÍMICOS Y CONEXOS"/>
    <s v="S"/>
    <s v="01 - CONSTRUCCIÓN DE CAMARAS TERMICA PARA LA PRODUCCION DE MATERIAL DE SIEMBRA DE PLATANO DE ALTA CALIDAD EN LA REP. DOM"/>
    <s v="10 - FONDO GENERAL"/>
    <n v="14379"/>
    <s v="99 - MULTIPROVINCIAL"/>
    <n v="1000000"/>
    <n v="600000"/>
    <n v="235000"/>
  </r>
  <r>
    <s v="2022"/>
    <x v="0"/>
    <x v="0"/>
    <x v="1"/>
    <x v="6"/>
    <s v="2 - Poder Ejecutivo"/>
    <s v="0210 - MINISTERIO DE AGRICULTURA"/>
    <s v="2 - SERVICIOS ECONÓMICOS"/>
    <s v="2.2 - Agropecuaria, caza, pesca y silvicultura"/>
    <s v="2.2.01 - Agropecuaria"/>
    <s v="2.3 - MATERIALES Y SUMINISTROS"/>
    <s v="2.3.7 - COMBUSTIBLES, LUBRICANTES, PRODUCTOS QUÍMICOS Y CONEXOS"/>
    <s v="S"/>
    <s v="01 - FORTALECIMIENTO DE LA PREVENCION Y CONTROL DE LA TUBERCULOSIS, BRUCELOSIS Y TRAZABILIDAD BOVINA"/>
    <s v="10 - FONDO GENERAL"/>
    <n v="14130"/>
    <s v="99 - MULTIPROVINCIAL"/>
    <n v="550000"/>
    <n v="0"/>
    <n v="0"/>
  </r>
  <r>
    <s v="2022"/>
    <x v="0"/>
    <x v="0"/>
    <x v="1"/>
    <x v="6"/>
    <s v="2 - Poder Ejecutivo"/>
    <s v="0210 - MINISTERIO DE AGRICULTURA"/>
    <s v="2 - SERVICIOS ECONÓMICOS"/>
    <s v="2.2 - Agropecuaria, caza, pesca y silvicultura"/>
    <s v="2.2.01 - Agropecuaria"/>
    <s v="2.3 - MATERIALES Y SUMINISTROS"/>
    <s v="2.3.7 - COMBUSTIBLES, LUBRICANTES, PRODUCTOS QUÍMICOS Y CONEXOS"/>
    <s v="S"/>
    <s v="01 - MEJORAMIENTO DE LA SANIDAD E INOCUIDAD AGRO-ALIMENTARIA EN LA REPÚBLICA DOMINICANA"/>
    <s v="60 - CREDITO EXTERNO"/>
    <n v="14119"/>
    <s v="99 - MULTIPROVINCIAL"/>
    <n v="40970500"/>
    <n v="0"/>
    <n v="0"/>
  </r>
  <r>
    <s v="2022"/>
    <x v="0"/>
    <x v="0"/>
    <x v="1"/>
    <x v="6"/>
    <s v="2 - Poder Ejecutivo"/>
    <s v="0210 - MINISTERIO DE AGRICULTURA"/>
    <s v="2 - SERVICIOS ECONÓMICOS"/>
    <s v="2.2 - Agropecuaria, caza, pesca y silvicultura"/>
    <s v="2.2.01 - Agropecuaria"/>
    <s v="2.3 - MATERIALES Y SUMINISTROS"/>
    <s v="2.3.7 - COMBUSTIBLES, LUBRICANTES, PRODUCTOS QUÍMICOS Y CONEXOS"/>
    <s v="S"/>
    <s v="02 - FORTALECIMIENTO DE LA CRIANZA OVICAPRINA EN LA REGIÓN FRONTERIZA DE LA RD"/>
    <s v="10 - FONDO GENERAL"/>
    <n v="14199"/>
    <s v="99 - MULTIPROVINCIAL"/>
    <n v="540690"/>
    <n v="528690"/>
    <n v="467792.34000000008"/>
  </r>
  <r>
    <s v="2022"/>
    <x v="0"/>
    <x v="0"/>
    <x v="1"/>
    <x v="6"/>
    <s v="2 - Poder Ejecutivo"/>
    <s v="0210 - MINISTERIO DE AGRICULTURA"/>
    <s v="2 - SERVICIOS ECONÓMICOS"/>
    <s v="2.2 - Agropecuaria, caza, pesca y silvicultura"/>
    <s v="2.2.01 - Agropecuaria"/>
    <s v="2.3 - MATERIALES Y SUMINISTROS"/>
    <s v="2.3.7 - COMBUSTIBLES, LUBRICANTES, PRODUCTOS QUÍMICOS Y CONEXOS"/>
    <s v="S"/>
    <s v="04 - RECUPERACION DE LOS RECURSOS NATURALES EN LAS  SUB CUENCAS JAMAO Y VERAGUA"/>
    <s v="10 - FONDO GENERAL"/>
    <n v="14131"/>
    <s v="09 - ESPAILLAT"/>
    <n v="2250000"/>
    <n v="1950000"/>
    <n v="1417902.9200000002"/>
  </r>
  <r>
    <s v="2022"/>
    <x v="0"/>
    <x v="0"/>
    <x v="1"/>
    <x v="6"/>
    <s v="2 - Poder Ejecutivo"/>
    <s v="0210 - MINISTERIO DE AGRICULTURA"/>
    <s v="2 - SERVICIOS ECONÓMICOS"/>
    <s v="2.2 - Agropecuaria, caza, pesca y silvicultura"/>
    <s v="2.2.01 - Agropecuaria"/>
    <s v="2.3 - MATERIALES Y SUMINISTROS"/>
    <s v="2.3.9 - PRODUCTOS Y ÚTILES VARIOS"/>
    <s v="N"/>
    <s v="00 - N/A"/>
    <s v="10 - FONDO GENERAL"/>
    <s v="(en blanco)"/>
    <s v="99 - MULTIPROVINCIAL"/>
    <n v="500000"/>
    <n v="346385"/>
    <n v="165882.97"/>
  </r>
  <r>
    <s v="2022"/>
    <x v="0"/>
    <x v="0"/>
    <x v="1"/>
    <x v="6"/>
    <s v="2 - Poder Ejecutivo"/>
    <s v="0210 - MINISTERIO DE AGRICULTURA"/>
    <s v="2 - SERVICIOS ECONÓMICOS"/>
    <s v="2.2 - Agropecuaria, caza, pesca y silvicultura"/>
    <s v="2.2.01 - Agropecuaria"/>
    <s v="2.3 - MATERIALES Y SUMINISTROS"/>
    <s v="2.3.9 - PRODUCTOS Y ÚTILES VARIOS"/>
    <s v="S"/>
    <s v="01 - CONSTRUCCIÓN DE CAMARAS TERMICA PARA LA PRODUCCION DE MATERIAL DE SIEMBRA DE PLATANO DE ALTA CALIDAD EN LA REP. DOM"/>
    <s v="10 - FONDO GENERAL"/>
    <n v="14379"/>
    <s v="99 - MULTIPROVINCIAL"/>
    <n v="50000"/>
    <n v="50000"/>
    <n v="0"/>
  </r>
  <r>
    <s v="2022"/>
    <x v="0"/>
    <x v="0"/>
    <x v="1"/>
    <x v="6"/>
    <s v="2 - Poder Ejecutivo"/>
    <s v="0210 - MINISTERIO DE AGRICULTURA"/>
    <s v="2 - SERVICIOS ECONÓMICOS"/>
    <s v="2.2 - Agropecuaria, caza, pesca y silvicultura"/>
    <s v="2.2.01 - Agropecuaria"/>
    <s v="2.3 - MATERIALES Y SUMINISTROS"/>
    <s v="2.3.9 - PRODUCTOS Y ÚTILES VARIOS"/>
    <s v="S"/>
    <s v="01 - FORTALECIMIENTO DE LA PREVENCION Y CONTROL DE LA TUBERCULOSIS, BRUCELOSIS Y TRAZABILIDAD BOVINA"/>
    <s v="10 - FONDO GENERAL"/>
    <n v="14130"/>
    <s v="99 - MULTIPROVINCIAL"/>
    <n v="1300000"/>
    <n v="1900000"/>
    <n v="961393.2"/>
  </r>
  <r>
    <s v="2022"/>
    <x v="0"/>
    <x v="0"/>
    <x v="1"/>
    <x v="6"/>
    <s v="2 - Poder Ejecutivo"/>
    <s v="0210 - MINISTERIO DE AGRICULTURA"/>
    <s v="2 - SERVICIOS ECONÓMICOS"/>
    <s v="2.2 - Agropecuaria, caza, pesca y silvicultura"/>
    <s v="2.2.01 - Agropecuaria"/>
    <s v="2.3 - MATERIALES Y SUMINISTROS"/>
    <s v="2.3.9 - PRODUCTOS Y ÚTILES VARIOS"/>
    <s v="S"/>
    <s v="01 - MEJORAMIENTO DE LA SANIDAD E INOCUIDAD AGRO-ALIMENTARIA EN LA REPÚBLICA DOMINICANA"/>
    <s v="60 - CREDITO EXTERNO"/>
    <n v="14119"/>
    <s v="99 - MULTIPROVINCIAL"/>
    <n v="138900000"/>
    <n v="0"/>
    <n v="0"/>
  </r>
  <r>
    <s v="2022"/>
    <x v="0"/>
    <x v="0"/>
    <x v="1"/>
    <x v="6"/>
    <s v="2 - Poder Ejecutivo"/>
    <s v="0210 - MINISTERIO DE AGRICULTURA"/>
    <s v="2 - SERVICIOS ECONÓMICOS"/>
    <s v="2.2 - Agropecuaria, caza, pesca y silvicultura"/>
    <s v="2.2.01 - Agropecuaria"/>
    <s v="2.3 - MATERIALES Y SUMINISTROS"/>
    <s v="2.3.9 - PRODUCTOS Y ÚTILES VARIOS"/>
    <s v="S"/>
    <s v="02 - FORTALECIMIENTO DE LA CRIANZA OVICAPRINA EN LA REGIÓN FRONTERIZA DE LA RD"/>
    <s v="10 - FONDO GENERAL"/>
    <n v="14199"/>
    <s v="99 - MULTIPROVINCIAL"/>
    <n v="7200"/>
    <n v="7200"/>
    <n v="0"/>
  </r>
  <r>
    <s v="2022"/>
    <x v="0"/>
    <x v="0"/>
    <x v="1"/>
    <x v="6"/>
    <s v="2 - Poder Ejecutivo"/>
    <s v="0210 - MINISTERIO DE AGRICULTURA"/>
    <s v="2 - SERVICIOS ECONÓMICOS"/>
    <s v="2.2 - Agropecuaria, caza, pesca y silvicultura"/>
    <s v="2.2.01 - Agropecuaria"/>
    <s v="2.3 - MATERIALES Y SUMINISTROS"/>
    <s v="2.3.9 - PRODUCTOS Y ÚTILES VARIOS"/>
    <s v="S"/>
    <s v="04 - RECUPERACION DE LOS RECURSOS NATURALES EN LAS  SUB CUENCAS JAMAO Y VERAGUA"/>
    <s v="10 - FONDO GENERAL"/>
    <n v="14131"/>
    <s v="09 - ESPAILLAT"/>
    <n v="1500000"/>
    <n v="1000000"/>
    <n v="383660.57000000007"/>
  </r>
  <r>
    <s v="2022"/>
    <x v="0"/>
    <x v="0"/>
    <x v="1"/>
    <x v="6"/>
    <s v="2 - Poder Ejecutivo"/>
    <s v="0210 - MINISTERIO DE AGRICULTURA"/>
    <s v="2 - SERVICIOS ECONÓMICOS"/>
    <s v="2.2 - Agropecuaria, caza, pesca y silvicultura"/>
    <s v="2.2.01 - Agropecuaria"/>
    <s v="2.3 - MATERIALES Y SUMINISTROS"/>
    <s v="2.3.3 - PAPEL, CARTÓN E IMPRESOS"/>
    <s v="S"/>
    <s v="01 - CONSTRUCCIÓN DE CAMARAS TERMICA PARA LA PRODUCCION DE MATERIAL DE SIEMBRA DE PLATANO DE ALTA CALIDAD EN LA REP. DOM"/>
    <s v="10 - FONDO GENERAL"/>
    <n v="14379"/>
    <s v="99 - MULTIPROVINCIAL"/>
    <n v="200000"/>
    <n v="100000"/>
    <n v="23718"/>
  </r>
  <r>
    <s v="2022"/>
    <x v="0"/>
    <x v="0"/>
    <x v="1"/>
    <x v="6"/>
    <s v="2 - Poder Ejecutivo"/>
    <s v="0210 - MINISTERIO DE AGRICULTURA"/>
    <s v="2 - SERVICIOS ECONÓMICOS"/>
    <s v="2.2 - Agropecuaria, caza, pesca y silvicultura"/>
    <s v="2.2.01 - Agropecuaria"/>
    <s v="2.3 - MATERIALES Y SUMINISTROS"/>
    <s v="2.3.3 - PAPEL, CARTÓN E IMPRESOS"/>
    <s v="S"/>
    <s v="01 - FORTALECIMIENTO DE LA PREVENCION Y CONTROL DE LA TUBERCULOSIS, BRUCELOSIS Y TRAZABILIDAD BOVINA"/>
    <s v="10 - FONDO GENERAL"/>
    <n v="14130"/>
    <s v="99 - MULTIPROVINCIAL"/>
    <n v="100000"/>
    <n v="100000"/>
    <n v="0"/>
  </r>
  <r>
    <s v="2022"/>
    <x v="0"/>
    <x v="0"/>
    <x v="1"/>
    <x v="6"/>
    <s v="2 - Poder Ejecutivo"/>
    <s v="0210 - MINISTERIO DE AGRICULTURA"/>
    <s v="2 - SERVICIOS ECONÓMICOS"/>
    <s v="2.2 - Agropecuaria, caza, pesca y silvicultura"/>
    <s v="2.2.01 - Agropecuaria"/>
    <s v="2.3 - MATERIALES Y SUMINISTROS"/>
    <s v="2.3.3 - PAPEL, CARTÓN E IMPRESOS"/>
    <s v="S"/>
    <s v="04 - RECUPERACION DE LOS RECURSOS NATURALES EN LAS  SUB CUENCAS JAMAO Y VERAGUA"/>
    <s v="10 - FONDO GENERAL"/>
    <n v="14131"/>
    <s v="09 - ESPAILLAT"/>
    <n v="250000"/>
    <n v="250000"/>
    <n v="186679.19"/>
  </r>
  <r>
    <s v="2022"/>
    <x v="0"/>
    <x v="0"/>
    <x v="1"/>
    <x v="6"/>
    <s v="2 - Poder Ejecutivo"/>
    <s v="0210 - MINISTERIO DE AGRICULTURA"/>
    <s v="2 - SERVICIOS ECONÓMICOS"/>
    <s v="2.2 - Agropecuaria, caza, pesca y silvicultura"/>
    <s v="2.2.01 - Agropecuaria"/>
    <s v="2.3 - MATERIALES Y SUMINISTROS"/>
    <s v="2.3.5 - CUERO, CAUCHO Y PLÁSTICO"/>
    <s v="S"/>
    <s v="01 - CONSTRUCCIÓN DE CAMARAS TERMICA PARA LA PRODUCCION DE MATERIAL DE SIEMBRA DE PLATANO DE ALTA CALIDAD EN LA REP. DOM"/>
    <s v="10 - FONDO GENERAL"/>
    <n v="14379"/>
    <s v="99 - MULTIPROVINCIAL"/>
    <n v="650000"/>
    <n v="200000"/>
    <n v="39300"/>
  </r>
  <r>
    <s v="2022"/>
    <x v="0"/>
    <x v="0"/>
    <x v="1"/>
    <x v="6"/>
    <s v="2 - Poder Ejecutivo"/>
    <s v="0210 - MINISTERIO DE AGRICULTURA"/>
    <s v="2 - SERVICIOS ECONÓMICOS"/>
    <s v="2.2 - Agropecuaria, caza, pesca y silvicultura"/>
    <s v="2.2.01 - Agropecuaria"/>
    <s v="2.3 - MATERIALES Y SUMINISTROS"/>
    <s v="2.3.5 - CUERO, CAUCHO Y PLÁSTICO"/>
    <s v="S"/>
    <s v="01 - FORTALECIMIENTO DE LA PREVENCION Y CONTROL DE LA TUBERCULOSIS, BRUCELOSIS Y TRAZABILIDAD BOVINA"/>
    <s v="10 - FONDO GENERAL"/>
    <n v="14130"/>
    <s v="99 - MULTIPROVINCIAL"/>
    <n v="100000"/>
    <n v="100000"/>
    <n v="32096"/>
  </r>
  <r>
    <s v="2022"/>
    <x v="0"/>
    <x v="0"/>
    <x v="1"/>
    <x v="6"/>
    <s v="2 - Poder Ejecutivo"/>
    <s v="0210 - MINISTERIO DE AGRICULTURA"/>
    <s v="2 - SERVICIOS ECONÓMICOS"/>
    <s v="2.2 - Agropecuaria, caza, pesca y silvicultura"/>
    <s v="2.2.01 - Agropecuaria"/>
    <s v="2.3 - MATERIALES Y SUMINISTROS"/>
    <s v="2.3.5 - CUERO, CAUCHO Y PLÁSTICO"/>
    <s v="S"/>
    <s v="04 - RECUPERACION DE LOS RECURSOS NATURALES EN LAS  SUB CUENCAS JAMAO Y VERAGUA"/>
    <s v="10 - FONDO GENERAL"/>
    <n v="14131"/>
    <s v="09 - ESPAILLAT"/>
    <n v="2250000"/>
    <n v="1750000"/>
    <n v="1703105.56"/>
  </r>
  <r>
    <s v="2022"/>
    <x v="0"/>
    <x v="0"/>
    <x v="1"/>
    <x v="6"/>
    <s v="2 - Poder Ejecutivo"/>
    <s v="0210 - MINISTERIO DE AGRICULTURA"/>
    <s v="2 - SERVICIOS ECONÓMICOS"/>
    <s v="2.2 - Agropecuaria, caza, pesca y silvicultura"/>
    <s v="2.2.01 - Agropecuaria"/>
    <s v="2.7 - OBRAS"/>
    <s v="2.7.2 - INFRAESTRUCTURA"/>
    <s v="N"/>
    <s v="00 - N/A"/>
    <s v="10 - FONDO GENERAL"/>
    <s v="(en blanco)"/>
    <s v="99 - MULTIPROVINCIAL"/>
    <n v="897352821"/>
    <n v="1111603647"/>
    <n v="1060740154.0599999"/>
  </r>
  <r>
    <s v="2022"/>
    <x v="0"/>
    <x v="0"/>
    <x v="1"/>
    <x v="6"/>
    <s v="2 - Poder Ejecutivo"/>
    <s v="0210 - MINISTERIO DE AGRICULTURA"/>
    <s v="2 - SERVICIOS ECONÓMICOS"/>
    <s v="2.2 - Agropecuaria, caza, pesca y silvicultura"/>
    <s v="2.2.01 - Agropecuaria"/>
    <s v="2.7 - OBRAS"/>
    <s v="2.7.2 - INFRAESTRUCTURA"/>
    <s v="N"/>
    <s v="00 - N/A"/>
    <s v="50 - CRÉDITO INTERNO"/>
    <s v="(en blanco)"/>
    <s v="99 - MULTIPROVINCIAL"/>
    <n v="0"/>
    <n v="650569514.59000003"/>
    <n v="0"/>
  </r>
  <r>
    <s v="2022"/>
    <x v="0"/>
    <x v="0"/>
    <x v="1"/>
    <x v="6"/>
    <s v="2 - Poder Ejecutivo"/>
    <s v="0210 - MINISTERIO DE AGRICULTURA"/>
    <s v="2 - SERVICIOS ECONÓMICOS"/>
    <s v="2.2 - Agropecuaria, caza, pesca y silvicultura"/>
    <s v="2.2.01 - Agropecuaria"/>
    <s v="2.7 - OBRAS"/>
    <s v="2.7.2 - INFRAESTRUCTURA"/>
    <s v="S"/>
    <s v="01 - CONSTRUCCIÓN DE CAMARAS TERMICA PARA LA PRODUCCION DE MATERIAL DE SIEMBRA DE PLATANO DE ALTA CALIDAD EN LA REP. DOM"/>
    <s v="10 - FONDO GENERAL"/>
    <n v="14379"/>
    <s v="99 - MULTIPROVINCIAL"/>
    <n v="100000"/>
    <n v="100000"/>
    <n v="0"/>
  </r>
  <r>
    <s v="2022"/>
    <x v="0"/>
    <x v="0"/>
    <x v="1"/>
    <x v="6"/>
    <s v="2 - Poder Ejecutivo"/>
    <s v="0210 - MINISTERIO DE AGRICULTURA"/>
    <s v="2 - SERVICIOS ECONÓMICOS"/>
    <s v="2.2 - Agropecuaria, caza, pesca y silvicultura"/>
    <s v="2.2.01 - Agropecuaria"/>
    <s v="2.7 - OBRAS"/>
    <s v="2.7.2 - INFRAESTRUCTURA"/>
    <s v="S"/>
    <s v="04 - RECUPERACION DE LOS RECURSOS NATURALES EN LAS  SUB CUENCAS JAMAO Y VERAGUA"/>
    <s v="10 - FONDO GENERAL"/>
    <n v="14131"/>
    <s v="09 - ESPAILLAT"/>
    <n v="1100000"/>
    <n v="100000"/>
    <n v="0"/>
  </r>
  <r>
    <s v="2022"/>
    <x v="0"/>
    <x v="0"/>
    <x v="1"/>
    <x v="6"/>
    <s v="2 - Poder Ejecutivo"/>
    <s v="0210 - MINISTERIO DE AGRICULTURA"/>
    <s v="2 - SERVICIOS ECONÓMICOS"/>
    <s v="2.3 - Riego"/>
    <s v="2.3.01 - Riego"/>
    <s v="2.3 - MATERIALES Y SUMINISTROS"/>
    <s v="2.3.9 - PRODUCTOS Y ÚTILES VARIOS"/>
    <s v="N"/>
    <s v="00 - N/A"/>
    <s v="10 - FONDO GENERAL"/>
    <s v="(en blanco)"/>
    <s v="99 - MULTIPROVINCIAL"/>
    <n v="0"/>
    <n v="30990"/>
    <n v="33952.39"/>
  </r>
  <r>
    <s v="2022"/>
    <x v="0"/>
    <x v="0"/>
    <x v="1"/>
    <x v="6"/>
    <s v="2 - Poder Ejecutivo"/>
    <s v="0210 - MINISTERIO DE AGRICULTURA"/>
    <s v="2 - SERVICIOS ECONÓMICOS"/>
    <s v="2.6 - Transporte"/>
    <s v="2.6.01 - Transporte por carretera"/>
    <s v="2.7 - OBRAS"/>
    <s v="2.7.2 - INFRAESTRUCTURA"/>
    <s v="S"/>
    <s v="01 - RECONSTRUCCIÓN DE 44 KM DE CAMINOS PRODUCTIVOS EN LA PROVINCIA PUERTO PLATA"/>
    <s v="10 - FONDO GENERAL"/>
    <n v="14129"/>
    <s v="18 - PUERTO PLATA"/>
    <n v="24050000"/>
    <n v="19050000"/>
    <n v="5089574.33"/>
  </r>
  <r>
    <s v="2022"/>
    <x v="0"/>
    <x v="0"/>
    <x v="1"/>
    <x v="6"/>
    <s v="2 - Poder Ejecutivo"/>
    <s v="0211 - MINISTERIO DE OBRAS PÚBLICAS Y COMUNICACIONES"/>
    <s v="1 - SERVICIOS  GENERALES"/>
    <s v="1.4 - Justicia, orden público y seguridad"/>
    <s v="1.4.03 - Administración y servicios de justicia"/>
    <s v="2.7 - OBRAS"/>
    <s v="2.7.2 - INFRAESTRUCTURA"/>
    <s v="S"/>
    <s v="08 - REMODELACIÓN OFICINAS DEL TRIBUNAL CONSTITUCIONAL, DISTRITO NACIONAL"/>
    <s v="10 - FONDO GENERAL"/>
    <n v="13491"/>
    <s v="01 - DISTRITO NACIONAL"/>
    <n v="95146554"/>
    <n v="0"/>
    <n v="0"/>
  </r>
  <r>
    <s v="2022"/>
    <x v="0"/>
    <x v="0"/>
    <x v="1"/>
    <x v="6"/>
    <s v="2 - Poder Ejecutivo"/>
    <s v="0211 - MINISTERIO DE OBRAS PÚBLICAS Y COMUNICACIONES"/>
    <s v="2 - SERVICIOS ECONÓMICOS"/>
    <s v="2.6 - Transporte"/>
    <s v="2.6.01 - Transporte por carretera"/>
    <s v="2.2 - CONTRATACIÓN DE SERVICIOS"/>
    <s v="2.2.8 - OTROS SERVICIOS NO INCLUIDOS EN CONCEPTOS ANTERIORES"/>
    <s v="S"/>
    <s v="01 - MEJORAMIENTO PUERTO DE MANZANILLO Y SUS VÍAS DE CONECTIVIDAD, PROVINCIA MONTECRISTI, R.D."/>
    <s v="60 - CREDITO EXTERNO"/>
    <n v="14546"/>
    <s v="15 - MONTE CRISTI"/>
    <n v="0"/>
    <n v="15330116"/>
    <n v="0"/>
  </r>
  <r>
    <s v="2022"/>
    <x v="0"/>
    <x v="0"/>
    <x v="1"/>
    <x v="6"/>
    <s v="2 - Poder Ejecutivo"/>
    <s v="0211 - MINISTERIO DE OBRAS PÚBLICAS Y COMUNICACIONES"/>
    <s v="2 - SERVICIOS ECONÓMICOS"/>
    <s v="2.6 - Transporte"/>
    <s v="2.6.01 - Transporte por carretera"/>
    <s v="2.2 - CONTRATACIÓN DE SERVICIOS"/>
    <s v="2.2.8 - OTROS SERVICIOS NO INCLUIDOS EN CONCEPTOS ANTERIORES"/>
    <s v="S"/>
    <s v="14 - CONSTRUCCIÓN  NUEVO PUENTE FLOTANTE SOBRE EL RLO OZAMA, DISTRITO NACIONAL"/>
    <s v="60 - CREDITO EXTERNO"/>
    <n v="14574"/>
    <s v="32 - SANTO DOMINGO"/>
    <n v="0"/>
    <n v="23571674"/>
    <n v="23571672.049999997"/>
  </r>
  <r>
    <s v="2022"/>
    <x v="0"/>
    <x v="0"/>
    <x v="1"/>
    <x v="6"/>
    <s v="2 - Poder Ejecutivo"/>
    <s v="0211 - MINISTERIO DE OBRAS PÚBLICAS Y COMUNICACIONES"/>
    <s v="2 - SERVICIOS ECONÓMICOS"/>
    <s v="2.6 - Transporte"/>
    <s v="2.6.01 - Transporte por carretera"/>
    <s v="2.3 - MATERIALES Y SUMINISTROS"/>
    <s v="2.3.9 - PRODUCTOS Y ÚTILES VARIOS"/>
    <s v="N"/>
    <s v="00 - N/A"/>
    <s v="10 - FONDO GENERAL"/>
    <s v="(en blanco)"/>
    <s v="99 - MULTIPROVINCIAL"/>
    <n v="1000000"/>
    <n v="1700000"/>
    <n v="318679.78999999998"/>
  </r>
  <r>
    <s v="2022"/>
    <x v="0"/>
    <x v="0"/>
    <x v="1"/>
    <x v="6"/>
    <s v="2 - Poder Ejecutivo"/>
    <s v="0211 - MINISTERIO DE OBRAS PÚBLICAS Y COMUNICACIONES"/>
    <s v="2 - SERVICIOS ECONÓMICOS"/>
    <s v="2.6 - Transporte"/>
    <s v="2.6.01 - Transporte por carretera"/>
    <s v="2.3 - MATERIALES Y SUMINISTROS"/>
    <s v="2.3.9 - PRODUCTOS Y ÚTILES VARIOS"/>
    <s v="N"/>
    <s v="00 - N/A"/>
    <s v="20 - FONDOS CON DESTINO ESPECÍFICO"/>
    <s v="(en blanco)"/>
    <s v="99 - MULTIPROVINCIAL"/>
    <n v="0"/>
    <n v="0"/>
    <n v="0"/>
  </r>
  <r>
    <s v="2022"/>
    <x v="0"/>
    <x v="0"/>
    <x v="1"/>
    <x v="6"/>
    <s v="2 - Poder Ejecutivo"/>
    <s v="0211 - MINISTERIO DE OBRAS PÚBLICAS Y COMUNICACIONES"/>
    <s v="2 - SERVICIOS ECONÓMICOS"/>
    <s v="2.6 - Transporte"/>
    <s v="2.6.01 - Transporte por carretera"/>
    <s v="2.7 - OBRAS"/>
    <s v="2.7.2 - INFRAESTRUCTURA"/>
    <s v="N"/>
    <s v="00 - N/A"/>
    <s v="10 - FONDO GENERAL"/>
    <s v="(en blanco)"/>
    <s v="99 - MULTIPROVINCIAL"/>
    <n v="0"/>
    <n v="0"/>
    <n v="0"/>
  </r>
  <r>
    <s v="2022"/>
    <x v="0"/>
    <x v="0"/>
    <x v="1"/>
    <x v="6"/>
    <s v="2 - Poder Ejecutivo"/>
    <s v="0211 - MINISTERIO DE OBRAS PÚBLICAS Y COMUNICACIONES"/>
    <s v="2 - SERVICIOS ECONÓMICOS"/>
    <s v="2.6 - Transporte"/>
    <s v="2.6.01 - Transporte por carretera"/>
    <s v="2.7 - OBRAS"/>
    <s v="2.7.2 - INFRAESTRUCTURA"/>
    <s v="N"/>
    <s v="00 - N/A"/>
    <s v="20 - FONDOS CON DESTINO ESPECÍFICO"/>
    <s v="(en blanco)"/>
    <s v="99 - MULTIPROVINCIAL"/>
    <n v="1500000000"/>
    <n v="0"/>
    <n v="0"/>
  </r>
  <r>
    <s v="2022"/>
    <x v="0"/>
    <x v="0"/>
    <x v="1"/>
    <x v="6"/>
    <s v="2 - Poder Ejecutivo"/>
    <s v="0211 - MINISTERIO DE OBRAS PÚBLICAS Y COMUNICACIONES"/>
    <s v="2 - SERVICIOS ECONÓMICOS"/>
    <s v="2.6 - Transporte"/>
    <s v="2.6.01 - Transporte por carretera"/>
    <s v="2.7 - OBRAS"/>
    <s v="2.7.2 - INFRAESTRUCTURA"/>
    <s v="N"/>
    <s v="00 - N/A"/>
    <s v="50 - CRÉDITO INTERNO"/>
    <s v="(en blanco)"/>
    <s v="99 - MULTIPROVINCIAL"/>
    <n v="0"/>
    <n v="4186043139.8099999"/>
    <n v="2853808674.2100005"/>
  </r>
  <r>
    <s v="2022"/>
    <x v="0"/>
    <x v="0"/>
    <x v="1"/>
    <x v="6"/>
    <s v="2 - Poder Ejecutivo"/>
    <s v="0211 - MINISTERIO DE OBRAS PÚBLICAS Y COMUNICACIONES"/>
    <s v="2 - SERVICIOS ECONÓMICOS"/>
    <s v="2.6 - Transporte"/>
    <s v="2.6.01 - Transporte por carretera"/>
    <s v="2.7 - OBRAS"/>
    <s v="2.7.2 - INFRAESTRUCTURA"/>
    <s v="N"/>
    <s v="00 - N/A"/>
    <s v="60 - CREDITO EXTERNO"/>
    <s v="(en blanco)"/>
    <s v="99 - MULTIPROVINCIAL"/>
    <n v="6603591979"/>
    <n v="887079"/>
    <n v="0"/>
  </r>
  <r>
    <s v="2022"/>
    <x v="0"/>
    <x v="0"/>
    <x v="1"/>
    <x v="6"/>
    <s v="2 - Poder Ejecutivo"/>
    <s v="0211 - MINISTERIO DE OBRAS PÚBLICAS Y COMUNICACIONES"/>
    <s v="2 - SERVICIOS ECONÓMICOS"/>
    <s v="2.6 - Transporte"/>
    <s v="2.6.01 - Transporte por carretera"/>
    <s v="2.7 - OBRAS"/>
    <s v="2.7.2 - INFRAESTRUCTURA"/>
    <s v="S"/>
    <s v="01 - MEJORAMIENTO DE LA INFRAESTRUCTURA VIAL EN LA PROVINCIA DE SANTIAGO"/>
    <s v="10 - FONDO GENERAL"/>
    <n v="13802"/>
    <s v="25 - SANTIAGO"/>
    <n v="130000000"/>
    <n v="231100000"/>
    <n v="231099999.00999999"/>
  </r>
  <r>
    <s v="2022"/>
    <x v="0"/>
    <x v="0"/>
    <x v="1"/>
    <x v="6"/>
    <s v="2 - Poder Ejecutivo"/>
    <s v="0211 - MINISTERIO DE OBRAS PÚBLICAS Y COMUNICACIONES"/>
    <s v="2 - SERVICIOS ECONÓMICOS"/>
    <s v="2.6 - Transporte"/>
    <s v="2.6.01 - Transporte por carretera"/>
    <s v="2.7 - OBRAS"/>
    <s v="2.7.2 - INFRAESTRUCTURA"/>
    <s v="S"/>
    <s v="01 - MEJORAMIENTO DE LA INFRAESTRUCTURA VIAL EN LA PROVINCIA DE SANTIAGO"/>
    <s v="20 - FONDOS CON DESTINO ESPECÍFICO"/>
    <n v="13802"/>
    <s v="25 - SANTIAGO"/>
    <n v="0"/>
    <n v="70000000"/>
    <n v="69880519.180000007"/>
  </r>
  <r>
    <s v="2022"/>
    <x v="0"/>
    <x v="0"/>
    <x v="1"/>
    <x v="6"/>
    <s v="2 - Poder Ejecutivo"/>
    <s v="0211 - MINISTERIO DE OBRAS PÚBLICAS Y COMUNICACIONES"/>
    <s v="2 - SERVICIOS ECONÓMICOS"/>
    <s v="2.6 - Transporte"/>
    <s v="2.6.01 - Transporte por carretera"/>
    <s v="2.7 - OBRAS"/>
    <s v="2.7.2 - INFRAESTRUCTURA"/>
    <s v="S"/>
    <s v="01 - MEJORAMIENTO DE LA INFRAESTRUCTURA VIAL EN LA PROVINCIA DE SANTIAGO"/>
    <s v="60 - CREDITO EXTERNO"/>
    <n v="13802"/>
    <s v="25 - SANTIAGO"/>
    <n v="0"/>
    <n v="25296000"/>
    <n v="25000000"/>
  </r>
  <r>
    <s v="2022"/>
    <x v="0"/>
    <x v="0"/>
    <x v="1"/>
    <x v="6"/>
    <s v="2 - Poder Ejecutivo"/>
    <s v="0211 - MINISTERIO DE OBRAS PÚBLICAS Y COMUNICACIONES"/>
    <s v="2 - SERVICIOS ECONÓMICOS"/>
    <s v="2.6 - Transporte"/>
    <s v="2.6.01 - Transporte por carretera"/>
    <s v="2.7 - OBRAS"/>
    <s v="2.7.2 - INFRAESTRUCTURA"/>
    <s v="S"/>
    <s v="01 - MEJORAMIENTO DE LOS RIOS NIGUA Y YUBAZO, PROV. SAN CRISTOBAL"/>
    <s v="10 - FONDO GENERAL"/>
    <n v="12091"/>
    <s v="21 - SAN CRISTOBAL"/>
    <n v="31715518"/>
    <n v="0"/>
    <n v="0"/>
  </r>
  <r>
    <s v="2022"/>
    <x v="0"/>
    <x v="0"/>
    <x v="1"/>
    <x v="6"/>
    <s v="2 - Poder Ejecutivo"/>
    <s v="0211 - MINISTERIO DE OBRAS PÚBLICAS Y COMUNICACIONES"/>
    <s v="2 - SERVICIOS ECONÓMICOS"/>
    <s v="2.6 - Transporte"/>
    <s v="2.6.01 - Transporte por carretera"/>
    <s v="2.7 - OBRAS"/>
    <s v="2.7.2 - INFRAESTRUCTURA"/>
    <s v="S"/>
    <s v="01 - MEJORAMIENTO PUERTO DE MANZANILLO Y SUS VÍAS DE CONECTIVIDAD, PROVINCIA MONTECRISTI, R.D."/>
    <s v="60 - CREDITO EXTERNO"/>
    <n v="14546"/>
    <s v="15 - MONTE CRISTI"/>
    <n v="241720000"/>
    <n v="19748388"/>
    <n v="0"/>
  </r>
  <r>
    <s v="2022"/>
    <x v="0"/>
    <x v="0"/>
    <x v="1"/>
    <x v="6"/>
    <s v="2 - Poder Ejecutivo"/>
    <s v="0211 - MINISTERIO DE OBRAS PÚBLICAS Y COMUNICACIONES"/>
    <s v="2 - SERVICIOS ECONÓMICOS"/>
    <s v="2.6 - Transporte"/>
    <s v="2.6.01 - Transporte por carretera"/>
    <s v="2.7 - OBRAS"/>
    <s v="2.7.2 - INFRAESTRUCTURA"/>
    <s v="S"/>
    <s v="02 - MEJORAMIENTO DE LA INFRAESTRUCTURA VIAL EN LA PROVINCIA LA VEGA"/>
    <s v="10 - FONDO GENERAL"/>
    <n v="13807"/>
    <s v="13 - LA VEGA"/>
    <n v="110000000"/>
    <n v="106700000"/>
    <n v="106699999.27000003"/>
  </r>
  <r>
    <s v="2022"/>
    <x v="0"/>
    <x v="0"/>
    <x v="1"/>
    <x v="6"/>
    <s v="2 - Poder Ejecutivo"/>
    <s v="0211 - MINISTERIO DE OBRAS PÚBLICAS Y COMUNICACIONES"/>
    <s v="2 - SERVICIOS ECONÓMICOS"/>
    <s v="2.6 - Transporte"/>
    <s v="2.6.01 - Transporte por carretera"/>
    <s v="2.7 - OBRAS"/>
    <s v="2.7.2 - INFRAESTRUCTURA"/>
    <s v="S"/>
    <s v="02 - MEJORAMIENTO DE LA INFRAESTRUCTURA VIAL EN LA PROVINCIA LA VEGA"/>
    <s v="20 - FONDOS CON DESTINO ESPECÍFICO"/>
    <n v="13807"/>
    <s v="13 - LA VEGA"/>
    <n v="0"/>
    <n v="50000000"/>
    <n v="49999999.870000005"/>
  </r>
  <r>
    <s v="2022"/>
    <x v="0"/>
    <x v="0"/>
    <x v="1"/>
    <x v="6"/>
    <s v="2 - Poder Ejecutivo"/>
    <s v="0211 - MINISTERIO DE OBRAS PÚBLICAS Y COMUNICACIONES"/>
    <s v="2 - SERVICIOS ECONÓMICOS"/>
    <s v="2.6 - Transporte"/>
    <s v="2.6.01 - Transporte por carretera"/>
    <s v="2.7 - OBRAS"/>
    <s v="2.7.2 - INFRAESTRUCTURA"/>
    <s v="S"/>
    <s v="02 - RECONSTRUCCIÓN CAMINO VECINAL CRUCE CARRETERA HATO MAYOR - EL SEYBO - MAGARIN - CRUCE CARRETERA HATO MAYOR - EL SEYBO"/>
    <s v="60 - CREDITO EXTERNO"/>
    <n v="12082"/>
    <s v="30 - HATO MAYOR"/>
    <n v="0"/>
    <n v="0"/>
    <n v="0"/>
  </r>
  <r>
    <s v="2022"/>
    <x v="0"/>
    <x v="0"/>
    <x v="1"/>
    <x v="6"/>
    <s v="2 - Poder Ejecutivo"/>
    <s v="0211 - MINISTERIO DE OBRAS PÚBLICAS Y COMUNICACIONES"/>
    <s v="2 - SERVICIOS ECONÓMICOS"/>
    <s v="2.6 - Transporte"/>
    <s v="2.6.01 - Transporte por carretera"/>
    <s v="2.7 - OBRAS"/>
    <s v="2.7.2 - INFRAESTRUCTURA"/>
    <s v="S"/>
    <s v="03 - CONSTRUCCIÓN PUENTE SOBRE RIO INAJE Y CRUCE LAS LANAS - MANUEL BUENO, PROVINCIA DAJABON"/>
    <s v="10 - FONDO GENERAL"/>
    <n v="6131"/>
    <s v="05 - DAJABON"/>
    <n v="126862072"/>
    <n v="122244090"/>
    <n v="122244089.19"/>
  </r>
  <r>
    <s v="2022"/>
    <x v="0"/>
    <x v="0"/>
    <x v="1"/>
    <x v="6"/>
    <s v="2 - Poder Ejecutivo"/>
    <s v="0211 - MINISTERIO DE OBRAS PÚBLICAS Y COMUNICACIONES"/>
    <s v="2 - SERVICIOS ECONÓMICOS"/>
    <s v="2.6 - Transporte"/>
    <s v="2.6.01 - Transporte por carretera"/>
    <s v="2.7 - OBRAS"/>
    <s v="2.7.2 - INFRAESTRUCTURA"/>
    <s v="S"/>
    <s v="03 - MEJORAMIENTO DE LA INFRAESTRUCTURA VIAL EN LA PROVINCIA MONTECRISTI"/>
    <s v="10 - FONDO GENERAL"/>
    <n v="13812"/>
    <s v="15 - MONTE CRISTI"/>
    <n v="110000000"/>
    <n v="196700000"/>
    <n v="196695564.06999999"/>
  </r>
  <r>
    <s v="2022"/>
    <x v="0"/>
    <x v="0"/>
    <x v="1"/>
    <x v="6"/>
    <s v="2 - Poder Ejecutivo"/>
    <s v="0211 - MINISTERIO DE OBRAS PÚBLICAS Y COMUNICACIONES"/>
    <s v="2 - SERVICIOS ECONÓMICOS"/>
    <s v="2.6 - Transporte"/>
    <s v="2.6.01 - Transporte por carretera"/>
    <s v="2.7 - OBRAS"/>
    <s v="2.7.2 - INFRAESTRUCTURA"/>
    <s v="S"/>
    <s v="03 - MEJORAMIENTO DE LA INFRAESTRUCTURA VIAL EN LA PROVINCIA MONTECRISTI"/>
    <s v="20 - FONDOS CON DESTINO ESPECÍFICO"/>
    <n v="13812"/>
    <s v="15 - MONTE CRISTI"/>
    <n v="0"/>
    <n v="25000000"/>
    <n v="24999960.079999998"/>
  </r>
  <r>
    <s v="2022"/>
    <x v="0"/>
    <x v="0"/>
    <x v="1"/>
    <x v="6"/>
    <s v="2 - Poder Ejecutivo"/>
    <s v="0211 - MINISTERIO DE OBRAS PÚBLICAS Y COMUNICACIONES"/>
    <s v="2 - SERVICIOS ECONÓMICOS"/>
    <s v="2.6 - Transporte"/>
    <s v="2.6.01 - Transporte por carretera"/>
    <s v="2.7 - OBRAS"/>
    <s v="2.7.2 - INFRAESTRUCTURA"/>
    <s v="S"/>
    <s v="03 - MEJORAMIENTO DE LA INFRAESTRUCTURA VIAL EN LA PROVINCIA MONTECRISTI"/>
    <s v="60 - CREDITO EXTERNO"/>
    <n v="13812"/>
    <s v="15 - MONTE CRISTI"/>
    <n v="0"/>
    <n v="30000000"/>
    <n v="29999997.280000001"/>
  </r>
  <r>
    <s v="2022"/>
    <x v="0"/>
    <x v="0"/>
    <x v="1"/>
    <x v="6"/>
    <s v="2 - Poder Ejecutivo"/>
    <s v="0211 - MINISTERIO DE OBRAS PÚBLICAS Y COMUNICACIONES"/>
    <s v="2 - SERVICIOS ECONÓMICOS"/>
    <s v="2.6 - Transporte"/>
    <s v="2.6.01 - Transporte por carretera"/>
    <s v="2.7 - OBRAS"/>
    <s v="2.7.2 - INFRAESTRUCTURA"/>
    <s v="S"/>
    <s v="03 - RECONSTRUCCIÓN DEL CAMINO VECINAL LAS CAOBAS - MONTE ADENTRO, PROV. SALCEDO"/>
    <s v="60 - CREDITO EXTERNO"/>
    <n v="6102"/>
    <s v="19 - HERMANAS MIRABAL"/>
    <n v="0"/>
    <n v="0"/>
    <n v="0"/>
  </r>
  <r>
    <s v="2022"/>
    <x v="0"/>
    <x v="0"/>
    <x v="1"/>
    <x v="6"/>
    <s v="2 - Poder Ejecutivo"/>
    <s v="0211 - MINISTERIO DE OBRAS PÚBLICAS Y COMUNICACIONES"/>
    <s v="2 - SERVICIOS ECONÓMICOS"/>
    <s v="2.6 - Transporte"/>
    <s v="2.6.01 - Transporte por carretera"/>
    <s v="2.7 - OBRAS"/>
    <s v="2.7.2 - INFRAESTRUCTURA"/>
    <s v="S"/>
    <s v="04 - CONSTRUCCIÓN DE CAPACIDADES Y RESILIENCIA A LOS DESASTRES NATURALES EN EL ÁMBITO DE INFRAESTRUCTURAS VIALES EN LA PROVINCIA DE BAHORUCO."/>
    <s v="60 - CREDITO EXTERNO"/>
    <n v="13198"/>
    <s v="03 - BAHORUCO"/>
    <n v="0"/>
    <n v="0"/>
    <n v="0"/>
  </r>
  <r>
    <s v="2022"/>
    <x v="0"/>
    <x v="0"/>
    <x v="1"/>
    <x v="6"/>
    <s v="2 - Poder Ejecutivo"/>
    <s v="0211 - MINISTERIO DE OBRAS PÚBLICAS Y COMUNICACIONES"/>
    <s v="2 - SERVICIOS ECONÓMICOS"/>
    <s v="2.6 - Transporte"/>
    <s v="2.6.01 - Transporte por carretera"/>
    <s v="2.7 - OBRAS"/>
    <s v="2.7.2 - INFRAESTRUCTURA"/>
    <s v="S"/>
    <s v="04 - MEJORAMIENTO DE LA INFRAESTRUCTURA VIAL EN LA PROVINCIA BAHORUCO"/>
    <s v="10 - FONDO GENERAL"/>
    <n v="13818"/>
    <s v="03 - BAHORUCO"/>
    <n v="100000000"/>
    <n v="100000000"/>
    <n v="99999999.590000004"/>
  </r>
  <r>
    <s v="2022"/>
    <x v="0"/>
    <x v="0"/>
    <x v="1"/>
    <x v="6"/>
    <s v="2 - Poder Ejecutivo"/>
    <s v="0211 - MINISTERIO DE OBRAS PÚBLICAS Y COMUNICACIONES"/>
    <s v="2 - SERVICIOS ECONÓMICOS"/>
    <s v="2.6 - Transporte"/>
    <s v="2.6.01 - Transporte por carretera"/>
    <s v="2.7 - OBRAS"/>
    <s v="2.7.2 - INFRAESTRUCTURA"/>
    <s v="S"/>
    <s v="04 - MEJORAMIENTO DE LA INFRAESTRUCTURA VIAL EN LA PROVINCIA BAHORUCO"/>
    <s v="20 - FONDOS CON DESTINO ESPECÍFICO"/>
    <n v="13818"/>
    <s v="03 - BAHORUCO"/>
    <n v="0"/>
    <n v="25000000"/>
    <n v="24999972.98"/>
  </r>
  <r>
    <s v="2022"/>
    <x v="0"/>
    <x v="0"/>
    <x v="1"/>
    <x v="6"/>
    <s v="2 - Poder Ejecutivo"/>
    <s v="0211 - MINISTERIO DE OBRAS PÚBLICAS Y COMUNICACIONES"/>
    <s v="2 - SERVICIOS ECONÓMICOS"/>
    <s v="2.6 - Transporte"/>
    <s v="2.6.01 - Transporte por carretera"/>
    <s v="2.7 - OBRAS"/>
    <s v="2.7.2 - INFRAESTRUCTURA"/>
    <s v="S"/>
    <s v="04 - MEJORAMIENTO DE LA INFRAESTRUCTURA VIAL EN LA PROVINCIA BAHORUCO"/>
    <s v="60 - CREDITO EXTERNO"/>
    <n v="13818"/>
    <s v="03 - BAHORUCO"/>
    <n v="0"/>
    <n v="30000000"/>
    <n v="29999997.280000001"/>
  </r>
  <r>
    <s v="2022"/>
    <x v="0"/>
    <x v="0"/>
    <x v="1"/>
    <x v="6"/>
    <s v="2 - Poder Ejecutivo"/>
    <s v="0211 - MINISTERIO DE OBRAS PÚBLICAS Y COMUNICACIONES"/>
    <s v="2 - SERVICIOS ECONÓMICOS"/>
    <s v="2.6 - Transporte"/>
    <s v="2.6.01 - Transporte por carretera"/>
    <s v="2.7 - OBRAS"/>
    <s v="2.7.2 - INFRAESTRUCTURA"/>
    <s v="S"/>
    <s v="05 - CONSTRUCCIÓN DE PUENTES PEATONALES Y DE MOTOCICLETAS A NIVEL NACIONAL"/>
    <s v="60 - CREDITO EXTERNO"/>
    <n v="14110"/>
    <s v="99 - MULTIPROVINCIAL"/>
    <n v="0"/>
    <n v="8710000"/>
    <n v="0"/>
  </r>
  <r>
    <s v="2022"/>
    <x v="0"/>
    <x v="0"/>
    <x v="1"/>
    <x v="6"/>
    <s v="2 - Poder Ejecutivo"/>
    <s v="0211 - MINISTERIO DE OBRAS PÚBLICAS Y COMUNICACIONES"/>
    <s v="2 - SERVICIOS ECONÓMICOS"/>
    <s v="2.6 - Transporte"/>
    <s v="2.6.01 - Transporte por carretera"/>
    <s v="2.7 - OBRAS"/>
    <s v="2.7.2 - INFRAESTRUCTURA"/>
    <s v="S"/>
    <s v="05 - MEJORAMIENTO DE LA INFRAESTRUCTURA VIAL EN LA PROVINCIA SANTO DOMINGO"/>
    <s v="10 - FONDO GENERAL"/>
    <n v="13826"/>
    <s v="32 - SANTO DOMINGO"/>
    <n v="150000000"/>
    <n v="612716788"/>
    <n v="612716787.99000001"/>
  </r>
  <r>
    <s v="2022"/>
    <x v="0"/>
    <x v="0"/>
    <x v="1"/>
    <x v="6"/>
    <s v="2 - Poder Ejecutivo"/>
    <s v="0211 - MINISTERIO DE OBRAS PÚBLICAS Y COMUNICACIONES"/>
    <s v="2 - SERVICIOS ECONÓMICOS"/>
    <s v="2.6 - Transporte"/>
    <s v="2.6.01 - Transporte por carretera"/>
    <s v="2.7 - OBRAS"/>
    <s v="2.7.2 - INFRAESTRUCTURA"/>
    <s v="S"/>
    <s v="05 - MEJORAMIENTO DE LA INFRAESTRUCTURA VIAL EN LA PROVINCIA SANTO DOMINGO"/>
    <s v="20 - FONDOS CON DESTINO ESPECÍFICO"/>
    <n v="13826"/>
    <s v="32 - SANTO DOMINGO"/>
    <n v="0"/>
    <n v="175000000"/>
    <n v="174999999.72"/>
  </r>
  <r>
    <s v="2022"/>
    <x v="0"/>
    <x v="0"/>
    <x v="1"/>
    <x v="6"/>
    <s v="2 - Poder Ejecutivo"/>
    <s v="0211 - MINISTERIO DE OBRAS PÚBLICAS Y COMUNICACIONES"/>
    <s v="2 - SERVICIOS ECONÓMICOS"/>
    <s v="2.6 - Transporte"/>
    <s v="2.6.01 - Transporte por carretera"/>
    <s v="2.7 - OBRAS"/>
    <s v="2.7.2 - INFRAESTRUCTURA"/>
    <s v="S"/>
    <s v="05 - MEJORAMIENTO DE LA INFRAESTRUCTURA VIAL EN LA PROVINCIA SANTO DOMINGO"/>
    <s v="60 - CREDITO EXTERNO"/>
    <n v="13826"/>
    <s v="32 - SANTO DOMINGO"/>
    <n v="0"/>
    <n v="622742254"/>
    <n v="622742253.69000006"/>
  </r>
  <r>
    <s v="2022"/>
    <x v="0"/>
    <x v="0"/>
    <x v="1"/>
    <x v="6"/>
    <s v="2 - Poder Ejecutivo"/>
    <s v="0211 - MINISTERIO DE OBRAS PÚBLICAS Y COMUNICACIONES"/>
    <s v="2 - SERVICIOS ECONÓMICOS"/>
    <s v="2.6 - Transporte"/>
    <s v="2.6.01 - Transporte por carretera"/>
    <s v="2.7 - OBRAS"/>
    <s v="2.7.2 - INFRAESTRUCTURA"/>
    <s v="S"/>
    <s v="05 - RECONSTRUCCIÓN CARRETERA NAGUA - PUERTO PLATA, PROVINCIA MARIA TRINIDAD SANCHEZ"/>
    <s v="10 - FONDO GENERAL"/>
    <n v="12711"/>
    <s v="14 - MARIA TRINIDAD SANCHEZ"/>
    <n v="317155181"/>
    <n v="287221688.92000002"/>
    <n v="287221688.92000002"/>
  </r>
  <r>
    <s v="2022"/>
    <x v="0"/>
    <x v="0"/>
    <x v="1"/>
    <x v="6"/>
    <s v="2 - Poder Ejecutivo"/>
    <s v="0211 - MINISTERIO DE OBRAS PÚBLICAS Y COMUNICACIONES"/>
    <s v="2 - SERVICIOS ECONÓMICOS"/>
    <s v="2.6 - Transporte"/>
    <s v="2.6.01 - Transporte por carretera"/>
    <s v="2.7 - OBRAS"/>
    <s v="2.7.2 - INFRAESTRUCTURA"/>
    <s v="S"/>
    <s v="05 - RECONSTRUCCIÓN CARRETERA NAGUA - PUERTO PLATA, PROVINCIA MARIA TRINIDAD SANCHEZ"/>
    <s v="60 - CREDITO EXTERNO"/>
    <n v="12711"/>
    <s v="14 - MARIA TRINIDAD SANCHEZ"/>
    <n v="0"/>
    <n v="318176367"/>
    <n v="318176366.27999997"/>
  </r>
  <r>
    <s v="2022"/>
    <x v="0"/>
    <x v="0"/>
    <x v="1"/>
    <x v="6"/>
    <s v="2 - Poder Ejecutivo"/>
    <s v="0211 - MINISTERIO DE OBRAS PÚBLICAS Y COMUNICACIONES"/>
    <s v="2 - SERVICIOS ECONÓMICOS"/>
    <s v="2.6 - Transporte"/>
    <s v="2.6.01 - Transporte por carretera"/>
    <s v="2.7 - OBRAS"/>
    <s v="2.7.2 - INFRAESTRUCTURA"/>
    <s v="S"/>
    <s v="06 - RECONSTRUCCIÓN CARRETERA HATO MAYOR - EL PUERTO, PROVINCIA HATO MAYOR"/>
    <s v="60 - CREDITO EXTERNO"/>
    <n v="12720"/>
    <s v="30 - HATO MAYOR"/>
    <n v="0"/>
    <n v="316155720.69999999"/>
    <n v="316155720.69999999"/>
  </r>
  <r>
    <s v="2022"/>
    <x v="0"/>
    <x v="0"/>
    <x v="1"/>
    <x v="6"/>
    <s v="2 - Poder Ejecutivo"/>
    <s v="0211 - MINISTERIO DE OBRAS PÚBLICAS Y COMUNICACIONES"/>
    <s v="2 - SERVICIOS ECONÓMICOS"/>
    <s v="2.6 - Transporte"/>
    <s v="2.6.01 - Transporte por carretera"/>
    <s v="2.7 - OBRAS"/>
    <s v="2.7.2 - INFRAESTRUCTURA"/>
    <s v="S"/>
    <s v="06 - RECUPERACION PROGRAMA DE RESILENCIA"/>
    <s v="60 - CREDITO EXTERNO"/>
    <n v="14328"/>
    <s v="99 - MULTIPROVINCIAL"/>
    <n v="0"/>
    <n v="75000000"/>
    <n v="75000000"/>
  </r>
  <r>
    <s v="2022"/>
    <x v="0"/>
    <x v="0"/>
    <x v="1"/>
    <x v="6"/>
    <s v="2 - Poder Ejecutivo"/>
    <s v="0211 - MINISTERIO DE OBRAS PÚBLICAS Y COMUNICACIONES"/>
    <s v="2 - SERVICIOS ECONÓMICOS"/>
    <s v="2.6 - Transporte"/>
    <s v="2.6.01 - Transporte por carretera"/>
    <s v="2.7 - OBRAS"/>
    <s v="2.7.2 - INFRAESTRUCTURA"/>
    <s v="S"/>
    <s v="07 - CONSTRUCCIÓN BARRERA DE PROTECCIÓN MARINA, TRAMO VIAL, OBRAS CONEXAS Y COMPLEMENTARIAS EN NAGUA, PROVINCIA MARÍA TRINIDAD SANCHEZ."/>
    <s v="60 - CREDITO EXTERNO"/>
    <n v="14790"/>
    <s v="14 - MARIA TRINIDAD SANCHEZ"/>
    <n v="0"/>
    <n v="381860937"/>
    <n v="381860937"/>
  </r>
  <r>
    <s v="2022"/>
    <x v="0"/>
    <x v="0"/>
    <x v="1"/>
    <x v="6"/>
    <s v="2 - Poder Ejecutivo"/>
    <s v="0211 - MINISTERIO DE OBRAS PÚBLICAS Y COMUNICACIONES"/>
    <s v="2 - SERVICIOS ECONÓMICOS"/>
    <s v="2.6 - Transporte"/>
    <s v="2.6.01 - Transporte por carretera"/>
    <s v="2.7 - OBRAS"/>
    <s v="2.7.2 - INFRAESTRUCTURA"/>
    <s v="S"/>
    <s v="07 - MEJORAMIENTO DE LA INFRAESTRUCTURA VIAL EN LA PROVINCIA BARAHONA"/>
    <s v="10 - FONDO GENERAL"/>
    <n v="13796"/>
    <s v="04 - BARAHONA"/>
    <n v="130000000"/>
    <n v="128900000"/>
    <n v="126098763.97"/>
  </r>
  <r>
    <s v="2022"/>
    <x v="0"/>
    <x v="0"/>
    <x v="1"/>
    <x v="6"/>
    <s v="2 - Poder Ejecutivo"/>
    <s v="0211 - MINISTERIO DE OBRAS PÚBLICAS Y COMUNICACIONES"/>
    <s v="2 - SERVICIOS ECONÓMICOS"/>
    <s v="2.6 - Transporte"/>
    <s v="2.6.01 - Transporte por carretera"/>
    <s v="2.7 - OBRAS"/>
    <s v="2.7.2 - INFRAESTRUCTURA"/>
    <s v="S"/>
    <s v="07 - MEJORAMIENTO DE LA INFRAESTRUCTURA VIAL EN LA PROVINCIA BARAHONA"/>
    <s v="20 - FONDOS CON DESTINO ESPECÍFICO"/>
    <n v="13796"/>
    <s v="04 - BARAHONA"/>
    <n v="0"/>
    <n v="50000000"/>
    <n v="49999953.180000007"/>
  </r>
  <r>
    <s v="2022"/>
    <x v="0"/>
    <x v="0"/>
    <x v="1"/>
    <x v="6"/>
    <s v="2 - Poder Ejecutivo"/>
    <s v="0211 - MINISTERIO DE OBRAS PÚBLICAS Y COMUNICACIONES"/>
    <s v="2 - SERVICIOS ECONÓMICOS"/>
    <s v="2.6 - Transporte"/>
    <s v="2.6.01 - Transporte por carretera"/>
    <s v="2.7 - OBRAS"/>
    <s v="2.7.2 - INFRAESTRUCTURA"/>
    <s v="S"/>
    <s v="07 - MEJORAMIENTO DE LA INFRAESTRUCTURA VIAL EN LA PROVINCIA BARAHONA"/>
    <s v="60 - CREDITO EXTERNO"/>
    <n v="13796"/>
    <s v="04 - BARAHONA"/>
    <n v="0"/>
    <n v="100000000"/>
    <n v="99999999.689999998"/>
  </r>
  <r>
    <s v="2022"/>
    <x v="0"/>
    <x v="0"/>
    <x v="1"/>
    <x v="6"/>
    <s v="2 - Poder Ejecutivo"/>
    <s v="0211 - MINISTERIO DE OBRAS PÚBLICAS Y COMUNICACIONES"/>
    <s v="2 - SERVICIOS ECONÓMICOS"/>
    <s v="2.6 - Transporte"/>
    <s v="2.6.01 - Transporte por carretera"/>
    <s v="2.7 - OBRAS"/>
    <s v="2.7.2 - INFRAESTRUCTURA"/>
    <s v="S"/>
    <s v="07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07 - REPARACIÓN PUENTE SOBRE EL RÍO HIGUAMO CARRETERA STO DGO - SAN PEDRO DE MACORÍS, PROVINCIA SPM"/>
    <s v="60 - CREDITO EXTERNO"/>
    <n v="14291"/>
    <s v="23 - SAN PEDRO DE MACORIS"/>
    <n v="0"/>
    <n v="1210336"/>
    <n v="1210335.1499999999"/>
  </r>
  <r>
    <s v="2022"/>
    <x v="0"/>
    <x v="0"/>
    <x v="1"/>
    <x v="6"/>
    <s v="2 - Poder Ejecutivo"/>
    <s v="0211 - MINISTERIO DE OBRAS PÚBLICAS Y COMUNICACIONES"/>
    <s v="2 - SERVICIOS ECONÓMICOS"/>
    <s v="2.6 - Transporte"/>
    <s v="2.6.01 - Transporte por carretera"/>
    <s v="2.7 - OBRAS"/>
    <s v="2.7.2 - INFRAESTRUCTURA"/>
    <s v="S"/>
    <s v="08 - CONSTRUCCIÓN BARRERA DE PROTECCIÓN MARINA, TRAMO VIAL, OBRAS CONEXAS Y COMPLEMENTARIAS EN NAGUA, PROVINCIA MARÍA TRINIDAD SANCHEZ."/>
    <s v="60 - CREDITO EXTERNO"/>
    <n v="14790"/>
    <s v="14 - MARIA TRINIDAD SANCHEZ"/>
    <n v="0"/>
    <n v="31500000"/>
    <n v="31500000"/>
  </r>
  <r>
    <s v="2022"/>
    <x v="0"/>
    <x v="0"/>
    <x v="1"/>
    <x v="6"/>
    <s v="2 - Poder Ejecutivo"/>
    <s v="0211 - MINISTERIO DE OBRAS PÚBLICAS Y COMUNICACIONES"/>
    <s v="2 - SERVICIOS ECONÓMICOS"/>
    <s v="2.6 - Transporte"/>
    <s v="2.6.01 - Transporte por carretera"/>
    <s v="2.7 - OBRAS"/>
    <s v="2.7.2 - INFRAESTRUCTURA"/>
    <s v="S"/>
    <s v="08 - CONSTRUCCIÓN CARRETERA TURISTICA GREGORIO LUPERÓN, PROVINCIA PUERTO PLATA"/>
    <s v="60 - CREDITO EXTERNO"/>
    <n v="13480"/>
    <s v="18 - PUERTO PLATA"/>
    <n v="0"/>
    <n v="117083583"/>
    <n v="117083582.06"/>
  </r>
  <r>
    <s v="2022"/>
    <x v="0"/>
    <x v="0"/>
    <x v="1"/>
    <x v="6"/>
    <s v="2 - Poder Ejecutivo"/>
    <s v="0211 - MINISTERIO DE OBRAS PÚBLICAS Y COMUNICACIONES"/>
    <s v="2 - SERVICIOS ECONÓMICOS"/>
    <s v="2.6 - Transporte"/>
    <s v="2.6.01 - Transporte por carretera"/>
    <s v="2.7 - OBRAS"/>
    <s v="2.7.2 - INFRAESTRUCTURA"/>
    <s v="S"/>
    <s v="08 - CONSTRUCCIÓN PUENTE  SOBRE EL RIO TABARA ARRIBA, PROVINCIA AZUA"/>
    <s v="60 - CREDITO EXTERNO"/>
    <n v="14293"/>
    <s v="02 - AZUA"/>
    <n v="0"/>
    <n v="1812654"/>
    <n v="1812653.29"/>
  </r>
  <r>
    <s v="2022"/>
    <x v="0"/>
    <x v="0"/>
    <x v="1"/>
    <x v="6"/>
    <s v="2 - Poder Ejecutivo"/>
    <s v="0211 - MINISTERIO DE OBRAS PÚBLICAS Y COMUNICACIONES"/>
    <s v="2 - SERVICIOS ECONÓMICOS"/>
    <s v="2.6 - Transporte"/>
    <s v="2.6.01 - Transporte por carretera"/>
    <s v="2.7 - OBRAS"/>
    <s v="2.7.2 - INFRAESTRUCTURA"/>
    <s v="S"/>
    <s v="08 - MEJORAMIENTO DE LA INFRAESTRUCTURA VIAL EN LA PROVINCIA DE  AZUA"/>
    <s v="10 - FONDO GENERAL"/>
    <n v="13797"/>
    <s v="02 - AZUA"/>
    <n v="130000000"/>
    <n v="126100000"/>
    <n v="126099999.45"/>
  </r>
  <r>
    <s v="2022"/>
    <x v="0"/>
    <x v="0"/>
    <x v="1"/>
    <x v="6"/>
    <s v="2 - Poder Ejecutivo"/>
    <s v="0211 - MINISTERIO DE OBRAS PÚBLICAS Y COMUNICACIONES"/>
    <s v="2 - SERVICIOS ECONÓMICOS"/>
    <s v="2.6 - Transporte"/>
    <s v="2.6.01 - Transporte por carretera"/>
    <s v="2.7 - OBRAS"/>
    <s v="2.7.2 - INFRAESTRUCTURA"/>
    <s v="S"/>
    <s v="08 - MEJORAMIENTO DE LA INFRAESTRUCTURA VIAL EN LA PROVINCIA DE  AZUA"/>
    <s v="20 - FONDOS CON DESTINO ESPECÍFICO"/>
    <n v="13797"/>
    <s v="02 - AZUA"/>
    <n v="0"/>
    <n v="50000000"/>
    <n v="49999999.940000005"/>
  </r>
  <r>
    <s v="2022"/>
    <x v="0"/>
    <x v="0"/>
    <x v="1"/>
    <x v="6"/>
    <s v="2 - Poder Ejecutivo"/>
    <s v="0211 - MINISTERIO DE OBRAS PÚBLICAS Y COMUNICACIONES"/>
    <s v="2 - SERVICIOS ECONÓMICOS"/>
    <s v="2.6 - Transporte"/>
    <s v="2.6.01 - Transporte por carretera"/>
    <s v="2.7 - OBRAS"/>
    <s v="2.7.2 - INFRAESTRUCTURA"/>
    <s v="S"/>
    <s v="08 - MEJORAMIENTO DE LA INFRAESTRUCTURA VIAL EN LA PROVINCIA DE  AZUA"/>
    <s v="60 - CREDITO EXTERNO"/>
    <n v="13797"/>
    <s v="02 - AZUA"/>
    <n v="0"/>
    <n v="30000000"/>
    <n v="29999961.280000001"/>
  </r>
  <r>
    <s v="2022"/>
    <x v="0"/>
    <x v="0"/>
    <x v="1"/>
    <x v="6"/>
    <s v="2 - Poder Ejecutivo"/>
    <s v="0211 - MINISTERIO DE OBRAS PÚBLICAS Y COMUNICACIONES"/>
    <s v="2 - SERVICIOS ECONÓMICOS"/>
    <s v="2.6 - Transporte"/>
    <s v="2.6.01 - Transporte por carretera"/>
    <s v="2.7 - OBRAS"/>
    <s v="2.7.2 - INFRAESTRUCTURA"/>
    <s v="S"/>
    <s v="08 - RECUPERACION PROGRAMA DE RESILENCIA"/>
    <s v="60 - CREDITO EXTERNO"/>
    <n v="14328"/>
    <s v="99 - MULTIPROVINCIAL"/>
    <n v="0"/>
    <n v="15137905"/>
    <n v="15137904.939999999"/>
  </r>
  <r>
    <s v="2022"/>
    <x v="0"/>
    <x v="0"/>
    <x v="1"/>
    <x v="6"/>
    <s v="2 - Poder Ejecutivo"/>
    <s v="0211 - MINISTERIO DE OBRAS PÚBLICAS Y COMUNICACIONES"/>
    <s v="2 - SERVICIOS ECONÓMICOS"/>
    <s v="2.6 - Transporte"/>
    <s v="2.6.01 - Transporte por carretera"/>
    <s v="2.7 - OBRAS"/>
    <s v="2.7.2 - INFRAESTRUCTURA"/>
    <s v="S"/>
    <s v="09 - CONSTRUCCIÓN BARRERA DE PROTECCIÓN MARINA, TRAMO VIAL, OBRAS CONEXAS Y COMPLEMENTARIAS EN NAGUA, PROVINCIA MARÍA TRINIDAD SANCHEZ."/>
    <s v="60 - CREDITO EXTERNO"/>
    <n v="14790"/>
    <s v="14 - MARIA TRINIDAD SANCHEZ"/>
    <n v="0"/>
    <n v="59750000"/>
    <n v="59750000"/>
  </r>
  <r>
    <s v="2022"/>
    <x v="0"/>
    <x v="0"/>
    <x v="1"/>
    <x v="6"/>
    <s v="2 - Poder Ejecutivo"/>
    <s v="0211 - MINISTERIO DE OBRAS PÚBLICAS Y COMUNICACIONES"/>
    <s v="2 - SERVICIOS ECONÓMICOS"/>
    <s v="2.6 - Transporte"/>
    <s v="2.6.01 - Transporte por carretera"/>
    <s v="2.7 - OBRAS"/>
    <s v="2.7.2 - INFRAESTRUCTURA"/>
    <s v="S"/>
    <s v="09 - MEJORAMIENTO DE LA INFRAESTRUCTURA VIAL EN LA PROVINCIA SAN CRISTÓBAL"/>
    <s v="10 - FONDO GENERAL"/>
    <n v="13799"/>
    <s v="21 - SAN CRISTOBAL"/>
    <n v="110000000"/>
    <n v="206700000"/>
    <n v="206699999.04999998"/>
  </r>
  <r>
    <s v="2022"/>
    <x v="0"/>
    <x v="0"/>
    <x v="1"/>
    <x v="6"/>
    <s v="2 - Poder Ejecutivo"/>
    <s v="0211 - MINISTERIO DE OBRAS PÚBLICAS Y COMUNICACIONES"/>
    <s v="2 - SERVICIOS ECONÓMICOS"/>
    <s v="2.6 - Transporte"/>
    <s v="2.6.01 - Transporte por carretera"/>
    <s v="2.7 - OBRAS"/>
    <s v="2.7.2 - INFRAESTRUCTURA"/>
    <s v="S"/>
    <s v="09 - MEJORAMIENTO DE LA INFRAESTRUCTURA VIAL EN LA PROVINCIA SAN CRISTÓBAL"/>
    <s v="20 - FONDOS CON DESTINO ESPECÍFICO"/>
    <n v="13799"/>
    <s v="21 - SAN CRISTOBAL"/>
    <n v="0"/>
    <n v="75000000"/>
    <n v="74999965.070000008"/>
  </r>
  <r>
    <s v="2022"/>
    <x v="0"/>
    <x v="0"/>
    <x v="1"/>
    <x v="6"/>
    <s v="2 - Poder Ejecutivo"/>
    <s v="0211 - MINISTERIO DE OBRAS PÚBLICAS Y COMUNICACIONES"/>
    <s v="2 - SERVICIOS ECONÓMICOS"/>
    <s v="2.6 - Transporte"/>
    <s v="2.6.01 - Transporte por carretera"/>
    <s v="2.7 - OBRAS"/>
    <s v="2.7.2 - INFRAESTRUCTURA"/>
    <s v="S"/>
    <s v="09 - MEJORAMIENTO DE LA INFRAESTRUCTURA VIAL EN LA PROVINCIA SAN CRISTÓBAL"/>
    <s v="60 - CREDITO EXTERNO"/>
    <n v="13799"/>
    <s v="21 - SAN CRISTOBAL"/>
    <n v="0"/>
    <n v="55000000"/>
    <n v="54999994.560000002"/>
  </r>
  <r>
    <s v="2022"/>
    <x v="0"/>
    <x v="0"/>
    <x v="1"/>
    <x v="6"/>
    <s v="2 - Poder Ejecutivo"/>
    <s v="0211 - MINISTERIO DE OBRAS PÚBLICAS Y COMUNICACIONES"/>
    <s v="2 - SERVICIOS ECONÓMICOS"/>
    <s v="2.6 - Transporte"/>
    <s v="2.6.01 - Transporte por carretera"/>
    <s v="2.7 - OBRAS"/>
    <s v="2.7.2 - INFRAESTRUCTURA"/>
    <s v="S"/>
    <s v="09 - RECONSTRUCCIÓN CAMINO VECINAL CRUCE LOS LANOS-RINCON HONDO-LA JAGUA-EL FIRME-LOMA VIEJA-LOS GUAYUYOS-MUNICIPIO DE CASTILLO, PROV. DUARTE"/>
    <s v="60 - CREDITO EXTERNO"/>
    <n v="2451"/>
    <s v="06 - DUARTE"/>
    <n v="0"/>
    <n v="4528449"/>
    <n v="4528447.2"/>
  </r>
  <r>
    <s v="2022"/>
    <x v="0"/>
    <x v="0"/>
    <x v="1"/>
    <x v="6"/>
    <s v="2 - Poder Ejecutivo"/>
    <s v="0211 - MINISTERIO DE OBRAS PÚBLICAS Y COMUNICACIONES"/>
    <s v="2 - SERVICIOS ECONÓMICOS"/>
    <s v="2.6 - Transporte"/>
    <s v="2.6.01 - Transporte por carretera"/>
    <s v="2.7 - OBRAS"/>
    <s v="2.7.2 - INFRAESTRUCTURA"/>
    <s v="S"/>
    <s v="09 - RECONSTRUCCIÓN CARRETERA BAYAGUANA - EL PUERTO, PROVINCIA MONTE PLATA"/>
    <s v="10 - FONDO GENERAL"/>
    <n v="13641"/>
    <s v="29 - MONTE PLATA"/>
    <n v="0"/>
    <n v="0"/>
    <n v="0"/>
  </r>
  <r>
    <s v="2022"/>
    <x v="0"/>
    <x v="0"/>
    <x v="1"/>
    <x v="6"/>
    <s v="2 - Poder Ejecutivo"/>
    <s v="0211 - MINISTERIO DE OBRAS PÚBLICAS Y COMUNICACIONES"/>
    <s v="2 - SERVICIOS ECONÓMICOS"/>
    <s v="2.6 - Transporte"/>
    <s v="2.6.01 - Transporte por carretera"/>
    <s v="2.7 - OBRAS"/>
    <s v="2.7.2 - INFRAESTRUCTURA"/>
    <s v="S"/>
    <s v="09 - RECONSTRUCCIÓN CARRETERA BAYAGUANA - EL PUERTO, PROVINCIA MONTE PLATA"/>
    <s v="60 - CREDITO EXTERNO"/>
    <n v="13641"/>
    <s v="29 - MONTE PLATA"/>
    <n v="0"/>
    <n v="43501463.269999996"/>
    <n v="43501462.590000004"/>
  </r>
  <r>
    <s v="2022"/>
    <x v="0"/>
    <x v="0"/>
    <x v="1"/>
    <x v="6"/>
    <s v="2 - Poder Ejecutivo"/>
    <s v="0211 - MINISTERIO DE OBRAS PÚBLICAS Y COMUNICACIONES"/>
    <s v="2 - SERVICIOS ECONÓMICOS"/>
    <s v="2.6 - Transporte"/>
    <s v="2.6.01 - Transporte por carretera"/>
    <s v="2.7 - OBRAS"/>
    <s v="2.7.2 - INFRAESTRUCTURA"/>
    <s v="S"/>
    <s v="09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10 - CONSTRUCCIÓN BARRERA DE PROTECCIÓN MARINA, TRAMO VIAL, OBRAS CONEXAS Y COMPLEMENTARIAS EN NAGUA, PROVINCIA MARÍA TRINIDAD SANCHEZ."/>
    <s v="60 - CREDITO EXTERNO"/>
    <n v="14790"/>
    <s v="14 - MARIA TRINIDAD SANCHEZ"/>
    <n v="0"/>
    <n v="139466123"/>
    <n v="139466122.75999999"/>
  </r>
  <r>
    <s v="2022"/>
    <x v="0"/>
    <x v="0"/>
    <x v="1"/>
    <x v="6"/>
    <s v="2 - Poder Ejecutivo"/>
    <s v="0211 - MINISTERIO DE OBRAS PÚBLICAS Y COMUNICACIONES"/>
    <s v="2 - SERVICIOS ECONÓMICOS"/>
    <s v="2.6 - Transporte"/>
    <s v="2.6.01 - Transporte por carretera"/>
    <s v="2.7 - OBRAS"/>
    <s v="2.7.2 - INFRAESTRUCTURA"/>
    <s v="S"/>
    <s v="10 - CONSTRUCCIÓN DE LA INTERCONEXION CARRETERA ZONA FRANCA GUERRA Y NUEVA AUTOPISTA DEL NORDESTE"/>
    <s v="10 - FONDO GENERAL"/>
    <n v="12089"/>
    <s v="32 - SANTO DOMINGO"/>
    <n v="63431036"/>
    <n v="0"/>
    <n v="0"/>
  </r>
  <r>
    <s v="2022"/>
    <x v="0"/>
    <x v="0"/>
    <x v="1"/>
    <x v="6"/>
    <s v="2 - Poder Ejecutivo"/>
    <s v="0211 - MINISTERIO DE OBRAS PÚBLICAS Y COMUNICACIONES"/>
    <s v="2 - SERVICIOS ECONÓMICOS"/>
    <s v="2.6 - Transporte"/>
    <s v="2.6.01 - Transporte por carretera"/>
    <s v="2.7 - OBRAS"/>
    <s v="2.7.2 - INFRAESTRUCTURA"/>
    <s v="S"/>
    <s v="10 - CONSTRUCCIÓN PUENTE METALICO SOBRE EL RIO JACUBA EN LA PROVINCIA PUERTO PLATA"/>
    <s v="10 - FONDO GENERAL"/>
    <n v="14300"/>
    <s v="18 - PUERTO PLATA"/>
    <n v="29918345"/>
    <n v="0"/>
    <n v="0"/>
  </r>
  <r>
    <s v="2022"/>
    <x v="0"/>
    <x v="0"/>
    <x v="1"/>
    <x v="6"/>
    <s v="2 - Poder Ejecutivo"/>
    <s v="0211 - MINISTERIO DE OBRAS PÚBLICAS Y COMUNICACIONES"/>
    <s v="2 - SERVICIOS ECONÓMICOS"/>
    <s v="2.6 - Transporte"/>
    <s v="2.6.01 - Transporte por carretera"/>
    <s v="2.7 - OBRAS"/>
    <s v="2.7.2 - INFRAESTRUCTURA"/>
    <s v="S"/>
    <s v="10 - MEJORAMIENTO DE LA INFRAESTRUCTURA VIAL EN LA PROVINCIA EL SEIBO"/>
    <s v="10 - FONDO GENERAL"/>
    <n v="13800"/>
    <s v="08 - EL SEIBO"/>
    <n v="100000000"/>
    <n v="97000000"/>
    <n v="97000000"/>
  </r>
  <r>
    <s v="2022"/>
    <x v="0"/>
    <x v="0"/>
    <x v="1"/>
    <x v="6"/>
    <s v="2 - Poder Ejecutivo"/>
    <s v="0211 - MINISTERIO DE OBRAS PÚBLICAS Y COMUNICACIONES"/>
    <s v="2 - SERVICIOS ECONÓMICOS"/>
    <s v="2.6 - Transporte"/>
    <s v="2.6.01 - Transporte por carretera"/>
    <s v="2.7 - OBRAS"/>
    <s v="2.7.2 - INFRAESTRUCTURA"/>
    <s v="S"/>
    <s v="10 - MEJORAMIENTO DE LA INFRAESTRUCTURA VIAL EN LA PROVINCIA EL SEIBO"/>
    <s v="20 - FONDOS CON DESTINO ESPECÍFICO"/>
    <n v="13800"/>
    <s v="08 - EL SEIBO"/>
    <n v="0"/>
    <n v="25000000"/>
    <n v="24963403.790000003"/>
  </r>
  <r>
    <s v="2022"/>
    <x v="0"/>
    <x v="0"/>
    <x v="1"/>
    <x v="6"/>
    <s v="2 - Poder Ejecutivo"/>
    <s v="0211 - MINISTERIO DE OBRAS PÚBLICAS Y COMUNICACIONES"/>
    <s v="2 - SERVICIOS ECONÓMICOS"/>
    <s v="2.6 - Transporte"/>
    <s v="2.6.01 - Transporte por carretera"/>
    <s v="2.7 - OBRAS"/>
    <s v="2.7.2 - INFRAESTRUCTURA"/>
    <s v="S"/>
    <s v="10 - MEJORAMIENTO DE LA INFRAESTRUCTURA VIAL EN LA PROVINCIA EL SEIBO"/>
    <s v="60 - CREDITO EXTERNO"/>
    <n v="13800"/>
    <s v="08 - EL SEIBO"/>
    <n v="0"/>
    <n v="55000000"/>
    <n v="54995475.039999999"/>
  </r>
  <r>
    <s v="2022"/>
    <x v="0"/>
    <x v="0"/>
    <x v="1"/>
    <x v="6"/>
    <s v="2 - Poder Ejecutivo"/>
    <s v="0211 - MINISTERIO DE OBRAS PÚBLICAS Y COMUNICACIONES"/>
    <s v="2 - SERVICIOS ECONÓMICOS"/>
    <s v="2.6 - Transporte"/>
    <s v="2.6.01 - Transporte por carretera"/>
    <s v="2.7 - OBRAS"/>
    <s v="2.7.2 - INFRAESTRUCTURA"/>
    <s v="S"/>
    <s v="10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11 - CONSTRUCCIÓN BARRERA DE PROTECCIÓN MARINA, TRAMO VIAL, OBRAS CONEXAS Y COMPLEMENTARIAS EN NAGUA, PROVINCIA MARÍA TRINIDAD SANCHEZ."/>
    <s v="60 - CREDITO EXTERNO"/>
    <n v="14790"/>
    <s v="14 - MARIA TRINIDAD SANCHEZ"/>
    <n v="0"/>
    <n v="56000000"/>
    <n v="56000000"/>
  </r>
  <r>
    <s v="2022"/>
    <x v="0"/>
    <x v="0"/>
    <x v="1"/>
    <x v="6"/>
    <s v="2 - Poder Ejecutivo"/>
    <s v="0211 - MINISTERIO DE OBRAS PÚBLICAS Y COMUNICACIONES"/>
    <s v="2 - SERVICIOS ECONÓMICOS"/>
    <s v="2.6 - Transporte"/>
    <s v="2.6.01 - Transporte por carretera"/>
    <s v="2.7 - OBRAS"/>
    <s v="2.7.2 - INFRAESTRUCTURA"/>
    <s v="S"/>
    <s v="11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11 - REHABILITACIÓN PUENTE METALICO NISIBON,PROVINCIA LA ALTAGRACIA"/>
    <s v="10 - FONDO GENERAL"/>
    <n v="14304"/>
    <s v="11 - LA ALTAGRACIA"/>
    <n v="7033190"/>
    <n v="3608693"/>
    <n v="3608692.65"/>
  </r>
  <r>
    <s v="2022"/>
    <x v="0"/>
    <x v="0"/>
    <x v="1"/>
    <x v="6"/>
    <s v="2 - Poder Ejecutivo"/>
    <s v="0211 - MINISTERIO DE OBRAS PÚBLICAS Y COMUNICACIONES"/>
    <s v="2 - SERVICIOS ECONÓMICOS"/>
    <s v="2.6 - Transporte"/>
    <s v="2.6.01 - Transporte por carretera"/>
    <s v="2.7 - OBRAS"/>
    <s v="2.7.2 - INFRAESTRUCTURA"/>
    <s v="S"/>
    <s v="12 - MEJORAMIENTO DE LA INFRAESTRUCTURA VIAL EN LA PROVINCIA SAN PEDRO DE MACORIS"/>
    <s v="10 - FONDO GENERAL"/>
    <n v="13803"/>
    <s v="23 - SAN PEDRO DE MACORIS"/>
    <n v="110000000"/>
    <n v="256700000"/>
    <n v="256699998.60999998"/>
  </r>
  <r>
    <s v="2022"/>
    <x v="0"/>
    <x v="0"/>
    <x v="1"/>
    <x v="6"/>
    <s v="2 - Poder Ejecutivo"/>
    <s v="0211 - MINISTERIO DE OBRAS PÚBLICAS Y COMUNICACIONES"/>
    <s v="2 - SERVICIOS ECONÓMICOS"/>
    <s v="2.6 - Transporte"/>
    <s v="2.6.01 - Transporte por carretera"/>
    <s v="2.7 - OBRAS"/>
    <s v="2.7.2 - INFRAESTRUCTURA"/>
    <s v="S"/>
    <s v="12 - MEJORAMIENTO DE LA INFRAESTRUCTURA VIAL EN LA PROVINCIA SAN PEDRO DE MACORIS"/>
    <s v="20 - FONDOS CON DESTINO ESPECÍFICO"/>
    <n v="13803"/>
    <s v="23 - SAN PEDRO DE MACORIS"/>
    <n v="0"/>
    <n v="75000000"/>
    <n v="74999994.760000005"/>
  </r>
  <r>
    <s v="2022"/>
    <x v="0"/>
    <x v="0"/>
    <x v="1"/>
    <x v="6"/>
    <s v="2 - Poder Ejecutivo"/>
    <s v="0211 - MINISTERIO DE OBRAS PÚBLICAS Y COMUNICACIONES"/>
    <s v="2 - SERVICIOS ECONÓMICOS"/>
    <s v="2.6 - Transporte"/>
    <s v="2.6.01 - Transporte por carretera"/>
    <s v="2.7 - OBRAS"/>
    <s v="2.7.2 - INFRAESTRUCTURA"/>
    <s v="S"/>
    <s v="12 - MEJORAMIENTO DE LA INFRAESTRUCTURA VIAL EN LA PROVINCIA SAN PEDRO DE MACORIS"/>
    <s v="60 - CREDITO EXTERNO"/>
    <n v="13803"/>
    <s v="23 - SAN PEDRO DE MACORIS"/>
    <n v="0"/>
    <n v="50000000"/>
    <n v="49999995.100000001"/>
  </r>
  <r>
    <s v="2022"/>
    <x v="0"/>
    <x v="0"/>
    <x v="1"/>
    <x v="6"/>
    <s v="2 - Poder Ejecutivo"/>
    <s v="0211 - MINISTERIO DE OBRAS PÚBLICAS Y COMUNICACIONES"/>
    <s v="2 - SERVICIOS ECONÓMICOS"/>
    <s v="2.6 - Transporte"/>
    <s v="2.6.01 - Transporte por carretera"/>
    <s v="2.7 - OBRAS"/>
    <s v="2.7.2 - INFRAESTRUCTURA"/>
    <s v="S"/>
    <s v="12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12 - REPARACIÓN PROGRAMA DE REPARACION DE PUENTES"/>
    <s v="10 - FONDO GENERAL"/>
    <n v="14326"/>
    <s v="99 - MULTIPROVINCIAL"/>
    <n v="0"/>
    <n v="0"/>
    <n v="0"/>
  </r>
  <r>
    <s v="2022"/>
    <x v="0"/>
    <x v="0"/>
    <x v="1"/>
    <x v="6"/>
    <s v="2 - Poder Ejecutivo"/>
    <s v="0211 - MINISTERIO DE OBRAS PÚBLICAS Y COMUNICACIONES"/>
    <s v="2 - SERVICIOS ECONÓMICOS"/>
    <s v="2.6 - Transporte"/>
    <s v="2.6.01 - Transporte por carretera"/>
    <s v="2.7 - OBRAS"/>
    <s v="2.7.2 - INFRAESTRUCTURA"/>
    <s v="S"/>
    <s v="12 - REPARACIÓN PROGRAMA DE REPARACION DE PUENTES"/>
    <s v="60 - CREDITO EXTERNO"/>
    <n v="14326"/>
    <s v="99 - MULTIPROVINCIAL"/>
    <n v="0"/>
    <n v="25821509"/>
    <n v="25821508.289999999"/>
  </r>
  <r>
    <s v="2022"/>
    <x v="0"/>
    <x v="0"/>
    <x v="1"/>
    <x v="6"/>
    <s v="2 - Poder Ejecutivo"/>
    <s v="0211 - MINISTERIO DE OBRAS PÚBLICAS Y COMUNICACIONES"/>
    <s v="2 - SERVICIOS ECONÓMICOS"/>
    <s v="2.6 - Transporte"/>
    <s v="2.6.01 - Transporte por carretera"/>
    <s v="2.7 - OBRAS"/>
    <s v="2.7.2 - INFRAESTRUCTURA"/>
    <s v="S"/>
    <s v="13 - CONSTRUCCIÓN BARRERA DE PROTECCIÓN MARINA, TRAMO VIAL, OBRAS CONEXAS Y COMPLEMENTARIAS EN NAGUA, PROVINCIA MARÍA TRINIDAD SANCHEZ."/>
    <s v="60 - CREDITO EXTERNO"/>
    <n v="14790"/>
    <s v="14 - MARIA TRINIDAD SANCHEZ"/>
    <n v="0"/>
    <n v="37500000"/>
    <n v="37500000"/>
  </r>
  <r>
    <s v="2022"/>
    <x v="0"/>
    <x v="0"/>
    <x v="1"/>
    <x v="6"/>
    <s v="2 - Poder Ejecutivo"/>
    <s v="0211 - MINISTERIO DE OBRAS PÚBLICAS Y COMUNICACIONES"/>
    <s v="2 - SERVICIOS ECONÓMICOS"/>
    <s v="2.6 - Transporte"/>
    <s v="2.6.01 - Transporte por carretera"/>
    <s v="2.7 - OBRAS"/>
    <s v="2.7.2 - INFRAESTRUCTURA"/>
    <s v="S"/>
    <s v="13 - CONSTRUCCIÓN PUENTE SOBRE EL RIO CAMU, COMUNIDAD SABANETA, PROVINCIA LA VEGA"/>
    <s v="10 - FONDO GENERAL"/>
    <n v="14441"/>
    <s v="13 - LA VEGA"/>
    <n v="75916800"/>
    <n v="48465763"/>
    <n v="48465762.539999999"/>
  </r>
  <r>
    <s v="2022"/>
    <x v="0"/>
    <x v="0"/>
    <x v="1"/>
    <x v="6"/>
    <s v="2 - Poder Ejecutivo"/>
    <s v="0211 - MINISTERIO DE OBRAS PÚBLICAS Y COMUNICACIONES"/>
    <s v="2 - SERVICIOS ECONÓMICOS"/>
    <s v="2.6 - Transporte"/>
    <s v="2.6.01 - Transporte por carretera"/>
    <s v="2.7 - OBRAS"/>
    <s v="2.7.2 - INFRAESTRUCTURA"/>
    <s v="S"/>
    <s v="13 - MEJORAMIENTO DE LA INFRAESTRUCTURA VIAL EN LA PROVINCIA PUERTO PLATA"/>
    <s v="10 - FONDO GENERAL"/>
    <n v="13806"/>
    <s v="18 - PUERTO PLATA"/>
    <n v="130000000"/>
    <n v="235000000"/>
    <n v="233903239.57999998"/>
  </r>
  <r>
    <s v="2022"/>
    <x v="0"/>
    <x v="0"/>
    <x v="1"/>
    <x v="6"/>
    <s v="2 - Poder Ejecutivo"/>
    <s v="0211 - MINISTERIO DE OBRAS PÚBLICAS Y COMUNICACIONES"/>
    <s v="2 - SERVICIOS ECONÓMICOS"/>
    <s v="2.6 - Transporte"/>
    <s v="2.6.01 - Transporte por carretera"/>
    <s v="2.7 - OBRAS"/>
    <s v="2.7.2 - INFRAESTRUCTURA"/>
    <s v="S"/>
    <s v="13 - MEJORAMIENTO DE LA INFRAESTRUCTURA VIAL EN LA PROVINCIA PUERTO PLATA"/>
    <s v="20 - FONDOS CON DESTINO ESPECÍFICO"/>
    <n v="13806"/>
    <s v="18 - PUERTO PLATA"/>
    <n v="0"/>
    <n v="50000000"/>
    <n v="49999583.580000006"/>
  </r>
  <r>
    <s v="2022"/>
    <x v="0"/>
    <x v="0"/>
    <x v="1"/>
    <x v="6"/>
    <s v="2 - Poder Ejecutivo"/>
    <s v="0211 - MINISTERIO DE OBRAS PÚBLICAS Y COMUNICACIONES"/>
    <s v="2 - SERVICIOS ECONÓMICOS"/>
    <s v="2.6 - Transporte"/>
    <s v="2.6.01 - Transporte por carretera"/>
    <s v="2.7 - OBRAS"/>
    <s v="2.7.2 - INFRAESTRUCTURA"/>
    <s v="S"/>
    <s v="13 - MEJORAMIENTO DE LA INFRAESTRUCTURA VIAL EN LA PROVINCIA PUERTO PLATA"/>
    <s v="60 - CREDITO EXTERNO"/>
    <n v="13806"/>
    <s v="18 - PUERTO PLATA"/>
    <n v="0"/>
    <n v="30000000"/>
    <n v="29999997.280000001"/>
  </r>
  <r>
    <s v="2022"/>
    <x v="0"/>
    <x v="0"/>
    <x v="1"/>
    <x v="6"/>
    <s v="2 - Poder Ejecutivo"/>
    <s v="0211 - MINISTERIO DE OBRAS PÚBLICAS Y COMUNICACIONES"/>
    <s v="2 - SERVICIOS ECONÓMICOS"/>
    <s v="2.6 - Transporte"/>
    <s v="2.6.01 - Transporte por carretera"/>
    <s v="2.7 - OBRAS"/>
    <s v="2.7.2 - INFRAESTRUCTURA"/>
    <s v="S"/>
    <s v="13 - RECONSTRUCCIÓN ENTRADA DE ACCESO A LA PROVINCIA SAMANÁ"/>
    <s v="10 - FONDO GENERAL"/>
    <n v="13946"/>
    <s v="20 - SAMANA"/>
    <n v="371723737"/>
    <n v="400"/>
    <n v="0"/>
  </r>
  <r>
    <s v="2022"/>
    <x v="0"/>
    <x v="0"/>
    <x v="1"/>
    <x v="6"/>
    <s v="2 - Poder Ejecutivo"/>
    <s v="0211 - MINISTERIO DE OBRAS PÚBLICAS Y COMUNICACIONES"/>
    <s v="2 - SERVICIOS ECONÓMICOS"/>
    <s v="2.6 - Transporte"/>
    <s v="2.6.01 - Transporte por carretera"/>
    <s v="2.7 - OBRAS"/>
    <s v="2.7.2 - INFRAESTRUCTURA"/>
    <s v="S"/>
    <s v="14 - CONSTRUCCIÓN BARRERA DE PROTECCIÓN MARINA, TRAMO VIAL, OBRAS CONEXAS Y COMPLEMENTARIAS EN NAGUA, PROVINCIA MARÍA TRINIDAD SANCHEZ."/>
    <s v="60 - CREDITO EXTERNO"/>
    <n v="14790"/>
    <s v="14 - MARIA TRINIDAD SANCHEZ"/>
    <n v="0"/>
    <n v="28750000"/>
    <n v="28750000"/>
  </r>
  <r>
    <s v="2022"/>
    <x v="0"/>
    <x v="0"/>
    <x v="1"/>
    <x v="6"/>
    <s v="2 - Poder Ejecutivo"/>
    <s v="0211 - MINISTERIO DE OBRAS PÚBLICAS Y COMUNICACIONES"/>
    <s v="2 - SERVICIOS ECONÓMICOS"/>
    <s v="2.6 - Transporte"/>
    <s v="2.6.01 - Transporte por carretera"/>
    <s v="2.7 - OBRAS"/>
    <s v="2.7.2 - INFRAESTRUCTURA"/>
    <s v="S"/>
    <s v="14 - RECONSTRUCCIÓN CARRETERA GUERRA-BAYAGUANA, PROV. MONTE PLATA"/>
    <s v="10 - FONDO GENERAL"/>
    <n v="4178"/>
    <s v="29 - MONTE PLATA"/>
    <n v="150000000"/>
    <n v="0"/>
    <n v="0"/>
  </r>
  <r>
    <s v="2022"/>
    <x v="0"/>
    <x v="0"/>
    <x v="1"/>
    <x v="6"/>
    <s v="2 - Poder Ejecutivo"/>
    <s v="0211 - MINISTERIO DE OBRAS PÚBLICAS Y COMUNICACIONES"/>
    <s v="2 - SERVICIOS ECONÓMICOS"/>
    <s v="2.6 - Transporte"/>
    <s v="2.6.01 - Transporte por carretera"/>
    <s v="2.7 - OBRAS"/>
    <s v="2.7.2 - INFRAESTRUCTURA"/>
    <s v="S"/>
    <s v="14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15 - CONSERVACIÓN CARRETERA MAO - GUAYUBIN, PROVINCIA MONTECRISTI"/>
    <s v="60 - CREDITO EXTERNO"/>
    <n v="12624"/>
    <s v="15 - MONTE CRISTI"/>
    <n v="0"/>
    <n v="36650377"/>
    <n v="36650375.239999995"/>
  </r>
  <r>
    <s v="2022"/>
    <x v="0"/>
    <x v="0"/>
    <x v="1"/>
    <x v="6"/>
    <s v="2 - Poder Ejecutivo"/>
    <s v="0211 - MINISTERIO DE OBRAS PÚBLICAS Y COMUNICACIONES"/>
    <s v="2 - SERVICIOS ECONÓMICOS"/>
    <s v="2.6 - Transporte"/>
    <s v="2.6.01 - Transporte por carretera"/>
    <s v="2.7 - OBRAS"/>
    <s v="2.7.2 - INFRAESTRUCTURA"/>
    <s v="S"/>
    <s v="15 - CONSTRUCCIÓN BARRERA DE PROTECCIÓN MARINA, TRAMO VIAL, OBRAS CONEXAS Y COMPLEMENTARIAS EN NAGUA, PROVINCIA MARÍA TRINIDAD SANCHEZ."/>
    <s v="60 - CREDITO EXTERNO"/>
    <n v="14790"/>
    <s v="14 - MARIA TRINIDAD SANCHEZ"/>
    <n v="0"/>
    <n v="50000000"/>
    <n v="50000000"/>
  </r>
  <r>
    <s v="2022"/>
    <x v="0"/>
    <x v="0"/>
    <x v="1"/>
    <x v="6"/>
    <s v="2 - Poder Ejecutivo"/>
    <s v="0211 - MINISTERIO DE OBRAS PÚBLICAS Y COMUNICACIONES"/>
    <s v="2 - SERVICIOS ECONÓMICOS"/>
    <s v="2.6 - Transporte"/>
    <s v="2.6.01 - Transporte por carretera"/>
    <s v="2.7 - OBRAS"/>
    <s v="2.7.2 - INFRAESTRUCTURA"/>
    <s v="S"/>
    <s v="15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16 - CONSTRUCCIÓN BARRERA DE PROTECCIÓN MARINA, TRAMO VIAL, OBRAS CONEXAS Y COMPLEMENTARIAS EN NAGUA, PROVINCIA MARÍA TRINIDAD SANCHEZ."/>
    <s v="60 - CREDITO EXTERNO"/>
    <n v="14790"/>
    <s v="14 - MARIA TRINIDAD SANCHEZ"/>
    <n v="0"/>
    <n v="108250000"/>
    <n v="108250000"/>
  </r>
  <r>
    <s v="2022"/>
    <x v="0"/>
    <x v="0"/>
    <x v="1"/>
    <x v="6"/>
    <s v="2 - Poder Ejecutivo"/>
    <s v="0211 - MINISTERIO DE OBRAS PÚBLICAS Y COMUNICACIONES"/>
    <s v="2 - SERVICIOS ECONÓMICOS"/>
    <s v="2.6 - Transporte"/>
    <s v="2.6.01 - Transporte por carretera"/>
    <s v="2.7 - OBRAS"/>
    <s v="2.7.2 - INFRAESTRUCTURA"/>
    <s v="S"/>
    <s v="16 - RECUPERACION PROGRAMA DE RESILENCIA"/>
    <s v="60 - CREDITO EXTERNO"/>
    <n v="14328"/>
    <s v="99 - MULTIPROVINCIAL"/>
    <n v="0"/>
    <n v="3381899.1399999997"/>
    <n v="3381899.14"/>
  </r>
  <r>
    <s v="2022"/>
    <x v="0"/>
    <x v="0"/>
    <x v="1"/>
    <x v="6"/>
    <s v="2 - Poder Ejecutivo"/>
    <s v="0211 - MINISTERIO DE OBRAS PÚBLICAS Y COMUNICACIONES"/>
    <s v="2 - SERVICIOS ECONÓMICOS"/>
    <s v="2.6 - Transporte"/>
    <s v="2.6.01 - Transporte por carretera"/>
    <s v="2.7 - OBRAS"/>
    <s v="2.7.2 - INFRAESTRUCTURA"/>
    <s v="S"/>
    <s v="17 - RECUPERACION PROGRAMA DE RESILENCIA"/>
    <s v="60 - CREDITO EXTERNO"/>
    <n v="14328"/>
    <s v="99 - MULTIPROVINCIAL"/>
    <n v="0"/>
    <n v="60131363"/>
    <n v="60131362.520000003"/>
  </r>
  <r>
    <s v="2022"/>
    <x v="0"/>
    <x v="0"/>
    <x v="1"/>
    <x v="6"/>
    <s v="2 - Poder Ejecutivo"/>
    <s v="0211 - MINISTERIO DE OBRAS PÚBLICAS Y COMUNICACIONES"/>
    <s v="2 - SERVICIOS ECONÓMICOS"/>
    <s v="2.6 - Transporte"/>
    <s v="2.6.01 - Transporte por carretera"/>
    <s v="2.7 - OBRAS"/>
    <s v="2.7.2 - INFRAESTRUCTURA"/>
    <s v="S"/>
    <s v="18 - MEJORAMIENTO DE LA INFRAESTRUCTURA VIAL EN LA PROVINCIA DE SAMANA"/>
    <s v="10 - FONDO GENERAL"/>
    <n v="13816"/>
    <s v="20 - SAMANA"/>
    <n v="100000000"/>
    <n v="122000000"/>
    <n v="121999998.28999999"/>
  </r>
  <r>
    <s v="2022"/>
    <x v="0"/>
    <x v="0"/>
    <x v="1"/>
    <x v="6"/>
    <s v="2 - Poder Ejecutivo"/>
    <s v="0211 - MINISTERIO DE OBRAS PÚBLICAS Y COMUNICACIONES"/>
    <s v="2 - SERVICIOS ECONÓMICOS"/>
    <s v="2.6 - Transporte"/>
    <s v="2.6.01 - Transporte por carretera"/>
    <s v="2.7 - OBRAS"/>
    <s v="2.7.2 - INFRAESTRUCTURA"/>
    <s v="S"/>
    <s v="18 - MEJORAMIENTO DE LA INFRAESTRUCTURA VIAL EN LA PROVINCIA DE SAMANA"/>
    <s v="20 - FONDOS CON DESTINO ESPECÍFICO"/>
    <n v="13816"/>
    <s v="20 - SAMANA"/>
    <n v="0"/>
    <n v="25000000"/>
    <n v="24999999.98"/>
  </r>
  <r>
    <s v="2022"/>
    <x v="0"/>
    <x v="0"/>
    <x v="1"/>
    <x v="6"/>
    <s v="2 - Poder Ejecutivo"/>
    <s v="0211 - MINISTERIO DE OBRAS PÚBLICAS Y COMUNICACIONES"/>
    <s v="2 - SERVICIOS ECONÓMICOS"/>
    <s v="2.6 - Transporte"/>
    <s v="2.6.01 - Transporte por carretera"/>
    <s v="2.7 - OBRAS"/>
    <s v="2.7.2 - INFRAESTRUCTURA"/>
    <s v="S"/>
    <s v="18 - MEJORAMIENTO DE LA INFRAESTRUCTURA VIAL EN LA PROVINCIA DE SAMANA"/>
    <s v="60 - CREDITO EXTERNO"/>
    <n v="13816"/>
    <s v="20 - SAMANA"/>
    <n v="0"/>
    <n v="30000000"/>
    <n v="29999997.280000001"/>
  </r>
  <r>
    <s v="2022"/>
    <x v="0"/>
    <x v="0"/>
    <x v="1"/>
    <x v="6"/>
    <s v="2 - Poder Ejecutivo"/>
    <s v="0211 - MINISTERIO DE OBRAS PÚBLICAS Y COMUNICACIONES"/>
    <s v="2 - SERVICIOS ECONÓMICOS"/>
    <s v="2.6 - Transporte"/>
    <s v="2.6.01 - Transporte por carretera"/>
    <s v="2.7 - OBRAS"/>
    <s v="2.7.2 - INFRAESTRUCTURA"/>
    <s v="S"/>
    <s v="18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19 - MEJORAMIENTO DE LA INFRAESTRUCTURA VIAL EN LA PROVINCIA DE  PROVINCIA ELIAS PIÑA"/>
    <s v="10 - FONDO GENERAL"/>
    <n v="13814"/>
    <s v="07 - ELIAS PINA"/>
    <n v="100000000"/>
    <n v="97000000"/>
    <n v="96839879.01000002"/>
  </r>
  <r>
    <s v="2022"/>
    <x v="0"/>
    <x v="0"/>
    <x v="1"/>
    <x v="6"/>
    <s v="2 - Poder Ejecutivo"/>
    <s v="0211 - MINISTERIO DE OBRAS PÚBLICAS Y COMUNICACIONES"/>
    <s v="2 - SERVICIOS ECONÓMICOS"/>
    <s v="2.6 - Transporte"/>
    <s v="2.6.01 - Transporte por carretera"/>
    <s v="2.7 - OBRAS"/>
    <s v="2.7.2 - INFRAESTRUCTURA"/>
    <s v="S"/>
    <s v="19 - MEJORAMIENTO DE LA INFRAESTRUCTURA VIAL EN LA PROVINCIA DE  PROVINCIA ELIAS PIÑA"/>
    <s v="60 - CREDITO EXTERNO"/>
    <n v="13814"/>
    <s v="07 - ELIAS PINA"/>
    <n v="0"/>
    <n v="30000000"/>
    <n v="29999997.280000001"/>
  </r>
  <r>
    <s v="2022"/>
    <x v="0"/>
    <x v="0"/>
    <x v="1"/>
    <x v="6"/>
    <s v="2 - Poder Ejecutivo"/>
    <s v="0211 - MINISTERIO DE OBRAS PÚBLICAS Y COMUNICACIONES"/>
    <s v="2 - SERVICIOS ECONÓMICOS"/>
    <s v="2.6 - Transporte"/>
    <s v="2.6.01 - Transporte por carretera"/>
    <s v="2.7 - OBRAS"/>
    <s v="2.7.2 - INFRAESTRUCTURA"/>
    <s v="S"/>
    <s v="19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20 - MEJORAMIENTO DE LA INFRAESTRUCTURA VIAL EN LA PROVINCIA MONSEÑOR NOUEL"/>
    <s v="10 - FONDO GENERAL"/>
    <n v="13819"/>
    <s v="28 - MONSENOR NOUEL"/>
    <n v="100000000"/>
    <n v="100000000"/>
    <n v="99999949.940000013"/>
  </r>
  <r>
    <s v="2022"/>
    <x v="0"/>
    <x v="0"/>
    <x v="1"/>
    <x v="6"/>
    <s v="2 - Poder Ejecutivo"/>
    <s v="0211 - MINISTERIO DE OBRAS PÚBLICAS Y COMUNICACIONES"/>
    <s v="2 - SERVICIOS ECONÓMICOS"/>
    <s v="2.6 - Transporte"/>
    <s v="2.6.01 - Transporte por carretera"/>
    <s v="2.7 - OBRAS"/>
    <s v="2.7.2 - INFRAESTRUCTURA"/>
    <s v="S"/>
    <s v="20 - MEJORAMIENTO DE LA INFRAESTRUCTURA VIAL EN LA PROVINCIA MONSEÑOR NOUEL"/>
    <s v="20 - FONDOS CON DESTINO ESPECÍFICO"/>
    <n v="13819"/>
    <s v="28 - MONSENOR NOUEL"/>
    <n v="0"/>
    <n v="50000000"/>
    <n v="49999989.780000001"/>
  </r>
  <r>
    <s v="2022"/>
    <x v="0"/>
    <x v="0"/>
    <x v="1"/>
    <x v="6"/>
    <s v="2 - Poder Ejecutivo"/>
    <s v="0211 - MINISTERIO DE OBRAS PÚBLICAS Y COMUNICACIONES"/>
    <s v="2 - SERVICIOS ECONÓMICOS"/>
    <s v="2.6 - Transporte"/>
    <s v="2.6.01 - Transporte por carretera"/>
    <s v="2.7 - OBRAS"/>
    <s v="2.7.2 - INFRAESTRUCTURA"/>
    <s v="S"/>
    <s v="20 - MEJORAMIENTO DE LA INFRAESTRUCTURA VIAL EN LA PROVINCIA MONSEÑOR NOUEL"/>
    <s v="60 - CREDITO EXTERNO"/>
    <n v="13819"/>
    <s v="28 - MONSENOR NOUEL"/>
    <n v="0"/>
    <n v="80000000"/>
    <n v="79999992.379999995"/>
  </r>
  <r>
    <s v="2022"/>
    <x v="0"/>
    <x v="0"/>
    <x v="1"/>
    <x v="6"/>
    <s v="2 - Poder Ejecutivo"/>
    <s v="0211 - MINISTERIO DE OBRAS PÚBLICAS Y COMUNICACIONES"/>
    <s v="2 - SERVICIOS ECONÓMICOS"/>
    <s v="2.6 - Transporte"/>
    <s v="2.6.01 - Transporte por carretera"/>
    <s v="2.7 - OBRAS"/>
    <s v="2.7.2 - INFRAESTRUCTURA"/>
    <s v="S"/>
    <s v="20 - RECONSTRUCCIÓN DE LA CARRETERA ANTIGUA ANGELITA INTERSECCION LA CIENEGA - CABALLONA - LOS RIELES EN SANTO DOMINGO OESTE"/>
    <s v="60 - CREDITO EXTERNO"/>
    <n v="6504"/>
    <s v="32 - SANTO DOMINGO"/>
    <n v="0"/>
    <n v="136829360"/>
    <n v="136829359.48000002"/>
  </r>
  <r>
    <s v="2022"/>
    <x v="0"/>
    <x v="0"/>
    <x v="1"/>
    <x v="6"/>
    <s v="2 - Poder Ejecutivo"/>
    <s v="0211 - MINISTERIO DE OBRAS PÚBLICAS Y COMUNICACIONES"/>
    <s v="2 - SERVICIOS ECONÓMICOS"/>
    <s v="2.6 - Transporte"/>
    <s v="2.6.01 - Transporte por carretera"/>
    <s v="2.7 - OBRAS"/>
    <s v="2.7.2 - INFRAESTRUCTURA"/>
    <s v="S"/>
    <s v="20 - RECUPERACION PROGRAMA DE RESILENCIA"/>
    <s v="60 - CREDITO EXTERNO"/>
    <n v="14328"/>
    <s v="99 - MULTIPROVINCIAL"/>
    <n v="0"/>
    <n v="20744448"/>
    <n v="20744447.32"/>
  </r>
  <r>
    <s v="2022"/>
    <x v="0"/>
    <x v="0"/>
    <x v="1"/>
    <x v="6"/>
    <s v="2 - Poder Ejecutivo"/>
    <s v="0211 - MINISTERIO DE OBRAS PÚBLICAS Y COMUNICACIONES"/>
    <s v="2 - SERVICIOS ECONÓMICOS"/>
    <s v="2.6 - Transporte"/>
    <s v="2.6.01 - Transporte por carretera"/>
    <s v="2.7 - OBRAS"/>
    <s v="2.7.2 - INFRAESTRUCTURA"/>
    <s v="S"/>
    <s v="21 - MEJORAMIENTO DE LA INFRAESTRUCTURA VIAL EN LA PROVINCIA PEDERNALES"/>
    <s v="10 - FONDO GENERAL"/>
    <n v="13820"/>
    <s v="16 - PEDERNALES"/>
    <n v="100000000"/>
    <n v="100000000"/>
    <n v="99999999.469999999"/>
  </r>
  <r>
    <s v="2022"/>
    <x v="0"/>
    <x v="0"/>
    <x v="1"/>
    <x v="6"/>
    <s v="2 - Poder Ejecutivo"/>
    <s v="0211 - MINISTERIO DE OBRAS PÚBLICAS Y COMUNICACIONES"/>
    <s v="2 - SERVICIOS ECONÓMICOS"/>
    <s v="2.6 - Transporte"/>
    <s v="2.6.01 - Transporte por carretera"/>
    <s v="2.7 - OBRAS"/>
    <s v="2.7.2 - INFRAESTRUCTURA"/>
    <s v="S"/>
    <s v="21 - MEJORAMIENTO DE LA INFRAESTRUCTURA VIAL EN LA PROVINCIA PEDERNALES"/>
    <s v="20 - FONDOS CON DESTINO ESPECÍFICO"/>
    <n v="13820"/>
    <s v="16 - PEDERNALES"/>
    <n v="0"/>
    <n v="10000000"/>
    <n v="9999962.4000000004"/>
  </r>
  <r>
    <s v="2022"/>
    <x v="0"/>
    <x v="0"/>
    <x v="1"/>
    <x v="6"/>
    <s v="2 - Poder Ejecutivo"/>
    <s v="0211 - MINISTERIO DE OBRAS PÚBLICAS Y COMUNICACIONES"/>
    <s v="2 - SERVICIOS ECONÓMICOS"/>
    <s v="2.6 - Transporte"/>
    <s v="2.6.01 - Transporte por carretera"/>
    <s v="2.7 - OBRAS"/>
    <s v="2.7.2 - INFRAESTRUCTURA"/>
    <s v="S"/>
    <s v="21 - MEJORAMIENTO DE LA INFRAESTRUCTURA VIAL EN LA PROVINCIA PEDERNALES"/>
    <s v="60 - CREDITO EXTERNO"/>
    <n v="13820"/>
    <s v="16 - PEDERNALES"/>
    <n v="0"/>
    <n v="60000000"/>
    <n v="59999994.57"/>
  </r>
  <r>
    <s v="2022"/>
    <x v="0"/>
    <x v="0"/>
    <x v="1"/>
    <x v="6"/>
    <s v="2 - Poder Ejecutivo"/>
    <s v="0211 - MINISTERIO DE OBRAS PÚBLICAS Y COMUNICACIONES"/>
    <s v="2 - SERVICIOS ECONÓMICOS"/>
    <s v="2.6 - Transporte"/>
    <s v="2.6.01 - Transporte por carretera"/>
    <s v="2.7 - OBRAS"/>
    <s v="2.7.2 - INFRAESTRUCTURA"/>
    <s v="S"/>
    <s v="21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22 - MEJORAMIENTO INFRAESTRUCTURA VIAL EN LA PROVINCIA LA ALTAGRACIA"/>
    <s v="10 - FONDO GENERAL"/>
    <n v="13823"/>
    <s v="11 - LA ALTAGRACIA"/>
    <n v="120000000"/>
    <n v="145000000"/>
    <n v="144999999.49000001"/>
  </r>
  <r>
    <s v="2022"/>
    <x v="0"/>
    <x v="0"/>
    <x v="1"/>
    <x v="6"/>
    <s v="2 - Poder Ejecutivo"/>
    <s v="0211 - MINISTERIO DE OBRAS PÚBLICAS Y COMUNICACIONES"/>
    <s v="2 - SERVICIOS ECONÓMICOS"/>
    <s v="2.6 - Transporte"/>
    <s v="2.6.01 - Transporte por carretera"/>
    <s v="2.7 - OBRAS"/>
    <s v="2.7.2 - INFRAESTRUCTURA"/>
    <s v="S"/>
    <s v="22 - MEJORAMIENTO INFRAESTRUCTURA VIAL EN LA PROVINCIA LA ALTAGRACIA"/>
    <s v="20 - FONDOS CON DESTINO ESPECÍFICO"/>
    <n v="13823"/>
    <s v="11 - LA ALTAGRACIA"/>
    <n v="0"/>
    <n v="150000000"/>
    <n v="149996734.10000002"/>
  </r>
  <r>
    <s v="2022"/>
    <x v="0"/>
    <x v="0"/>
    <x v="1"/>
    <x v="6"/>
    <s v="2 - Poder Ejecutivo"/>
    <s v="0211 - MINISTERIO DE OBRAS PÚBLICAS Y COMUNICACIONES"/>
    <s v="2 - SERVICIOS ECONÓMICOS"/>
    <s v="2.6 - Transporte"/>
    <s v="2.6.01 - Transporte por carretera"/>
    <s v="2.7 - OBRAS"/>
    <s v="2.7.2 - INFRAESTRUCTURA"/>
    <s v="S"/>
    <s v="22 - MEJORAMIENTO INFRAESTRUCTURA VIAL EN LA PROVINCIA LA ALTAGRACIA"/>
    <s v="60 - CREDITO EXTERNO"/>
    <n v="13823"/>
    <s v="11 - LA ALTAGRACIA"/>
    <n v="0"/>
    <n v="90000000"/>
    <n v="89999999.790000007"/>
  </r>
  <r>
    <s v="2022"/>
    <x v="0"/>
    <x v="0"/>
    <x v="1"/>
    <x v="6"/>
    <s v="2 - Poder Ejecutivo"/>
    <s v="0211 - MINISTERIO DE OBRAS PÚBLICAS Y COMUNICACIONES"/>
    <s v="2 - SERVICIOS ECONÓMICOS"/>
    <s v="2.6 - Transporte"/>
    <s v="2.6.01 - Transporte por carretera"/>
    <s v="2.7 - OBRAS"/>
    <s v="2.7.2 - INFRAESTRUCTURA"/>
    <s v="S"/>
    <s v="22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23 - CONSTRUCCIÓN DE LA AVENIDA DE CIRCUNVALACION DE BANI EN LA PROVINCIA PERAVIA"/>
    <s v="10 - FONDO GENERAL"/>
    <n v="12630"/>
    <s v="17 - PERAVIA"/>
    <n v="560000000"/>
    <n v="1369984"/>
    <n v="1369983.44"/>
  </r>
  <r>
    <s v="2022"/>
    <x v="0"/>
    <x v="0"/>
    <x v="1"/>
    <x v="6"/>
    <s v="2 - Poder Ejecutivo"/>
    <s v="0211 - MINISTERIO DE OBRAS PÚBLICAS Y COMUNICACIONES"/>
    <s v="2 - SERVICIOS ECONÓMICOS"/>
    <s v="2.6 - Transporte"/>
    <s v="2.6.01 - Transporte por carretera"/>
    <s v="2.7 - OBRAS"/>
    <s v="2.7.2 - INFRAESTRUCTURA"/>
    <s v="S"/>
    <s v="23 - MEJORAMIENTO DE LA INFRAESTRUCTURA VIAL EN LA PROVINCIA MONTE PLATA"/>
    <s v="10 - FONDO GENERAL"/>
    <n v="13827"/>
    <s v="29 - MONTE PLATA"/>
    <n v="130000000"/>
    <n v="210000000"/>
    <n v="209623145.17000002"/>
  </r>
  <r>
    <s v="2022"/>
    <x v="0"/>
    <x v="0"/>
    <x v="1"/>
    <x v="6"/>
    <s v="2 - Poder Ejecutivo"/>
    <s v="0211 - MINISTERIO DE OBRAS PÚBLICAS Y COMUNICACIONES"/>
    <s v="2 - SERVICIOS ECONÓMICOS"/>
    <s v="2.6 - Transporte"/>
    <s v="2.6.01 - Transporte por carretera"/>
    <s v="2.7 - OBRAS"/>
    <s v="2.7.2 - INFRAESTRUCTURA"/>
    <s v="S"/>
    <s v="23 - MEJORAMIENTO DE LA INFRAESTRUCTURA VIAL EN LA PROVINCIA MONTE PLATA"/>
    <s v="20 - FONDOS CON DESTINO ESPECÍFICO"/>
    <n v="13827"/>
    <s v="29 - MONTE PLATA"/>
    <n v="0"/>
    <n v="50000000"/>
    <n v="49999955.789999999"/>
  </r>
  <r>
    <s v="2022"/>
    <x v="0"/>
    <x v="0"/>
    <x v="1"/>
    <x v="6"/>
    <s v="2 - Poder Ejecutivo"/>
    <s v="0211 - MINISTERIO DE OBRAS PÚBLICAS Y COMUNICACIONES"/>
    <s v="2 - SERVICIOS ECONÓMICOS"/>
    <s v="2.6 - Transporte"/>
    <s v="2.6.01 - Transporte por carretera"/>
    <s v="2.7 - OBRAS"/>
    <s v="2.7.2 - INFRAESTRUCTURA"/>
    <s v="S"/>
    <s v="23 - MEJORAMIENTO DE LA INFRAESTRUCTURA VIAL EN LA PROVINCIA MONTE PLATA"/>
    <s v="60 - CREDITO EXTERNO"/>
    <n v="13827"/>
    <s v="29 - MONTE PLATA"/>
    <n v="0"/>
    <n v="30000000"/>
    <n v="29999999.690000001"/>
  </r>
  <r>
    <s v="2022"/>
    <x v="0"/>
    <x v="0"/>
    <x v="1"/>
    <x v="6"/>
    <s v="2 - Poder Ejecutivo"/>
    <s v="0211 - MINISTERIO DE OBRAS PÚBLICAS Y COMUNICACIONES"/>
    <s v="2 - SERVICIOS ECONÓMICOS"/>
    <s v="2.6 - Transporte"/>
    <s v="2.6.01 - Transporte por carretera"/>
    <s v="2.7 - OBRAS"/>
    <s v="2.7.2 - INFRAESTRUCTURA"/>
    <s v="S"/>
    <s v="23 - RECONSTRUCCIÓN CARRETERA DE LOS LLANOS-AL PUERTO, PROVINCIA SAN PEDRO DE MACORIS"/>
    <s v="10 - FONDO GENERAL"/>
    <n v="12723"/>
    <s v="23 - SAN PEDRO DE MACORIS"/>
    <n v="39327242"/>
    <n v="0"/>
    <n v="0"/>
  </r>
  <r>
    <s v="2022"/>
    <x v="0"/>
    <x v="0"/>
    <x v="1"/>
    <x v="6"/>
    <s v="2 - Poder Ejecutivo"/>
    <s v="0211 - MINISTERIO DE OBRAS PÚBLICAS Y COMUNICACIONES"/>
    <s v="2 - SERVICIOS ECONÓMICOS"/>
    <s v="2.6 - Transporte"/>
    <s v="2.6.01 - Transporte por carretera"/>
    <s v="2.7 - OBRAS"/>
    <s v="2.7.2 - INFRAESTRUCTURA"/>
    <s v="S"/>
    <s v="23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24 - CONSTRUCCIÓN CALLES DEL BARRIO VILLA HERMOSA, PROV. LA ROMANA"/>
    <s v="60 - CREDITO EXTERNO"/>
    <n v="5490"/>
    <s v="12 - LA ROMANA"/>
    <n v="0"/>
    <n v="3.7252902984619141E-9"/>
    <n v="0"/>
  </r>
  <r>
    <s v="2022"/>
    <x v="0"/>
    <x v="0"/>
    <x v="1"/>
    <x v="6"/>
    <s v="2 - Poder Ejecutivo"/>
    <s v="0211 - MINISTERIO DE OBRAS PÚBLICAS Y COMUNICACIONES"/>
    <s v="2 - SERVICIOS ECONÓMICOS"/>
    <s v="2.6 - Transporte"/>
    <s v="2.6.01 - Transporte por carretera"/>
    <s v="2.7 - OBRAS"/>
    <s v="2.7.2 - INFRAESTRUCTURA"/>
    <s v="S"/>
    <s v="24 - MEJORAMIENTO DE LA INFRAESTRUCTURA VIAL EN LA PROVINCIA SANTIAGO RODRIGUEZ"/>
    <s v="10 - FONDO GENERAL"/>
    <n v="13798"/>
    <s v="26 - SANTIAGO RODRIGUEZ"/>
    <n v="110000000"/>
    <n v="109700000"/>
    <n v="106700000"/>
  </r>
  <r>
    <s v="2022"/>
    <x v="0"/>
    <x v="0"/>
    <x v="1"/>
    <x v="6"/>
    <s v="2 - Poder Ejecutivo"/>
    <s v="0211 - MINISTERIO DE OBRAS PÚBLICAS Y COMUNICACIONES"/>
    <s v="2 - SERVICIOS ECONÓMICOS"/>
    <s v="2.6 - Transporte"/>
    <s v="2.6.01 - Transporte por carretera"/>
    <s v="2.7 - OBRAS"/>
    <s v="2.7.2 - INFRAESTRUCTURA"/>
    <s v="S"/>
    <s v="24 - MEJORAMIENTO DE LA INFRAESTRUCTURA VIAL EN LA PROVINCIA SANTIAGO RODRIGUEZ"/>
    <s v="60 - CREDITO EXTERNO"/>
    <n v="13798"/>
    <s v="26 - SANTIAGO RODRIGUEZ"/>
    <n v="0"/>
    <n v="30000000"/>
    <n v="29999961.280000001"/>
  </r>
  <r>
    <s v="2022"/>
    <x v="0"/>
    <x v="0"/>
    <x v="1"/>
    <x v="6"/>
    <s v="2 - Poder Ejecutivo"/>
    <s v="0211 - MINISTERIO DE OBRAS PÚBLICAS Y COMUNICACIONES"/>
    <s v="2 - SERVICIOS ECONÓMICOS"/>
    <s v="2.6 - Transporte"/>
    <s v="2.6.01 - Transporte por carretera"/>
    <s v="2.7 - OBRAS"/>
    <s v="2.7.2 - INFRAESTRUCTURA"/>
    <s v="S"/>
    <s v="24 - RECUPERACION PROGRAMA DE RESILENCIA"/>
    <s v="60 - CREDITO EXTERNO"/>
    <n v="14328"/>
    <s v="99 - MULTIPROVINCIAL"/>
    <n v="0"/>
    <n v="15000000"/>
    <n v="15000000"/>
  </r>
  <r>
    <s v="2022"/>
    <x v="0"/>
    <x v="0"/>
    <x v="1"/>
    <x v="6"/>
    <s v="2 - Poder Ejecutivo"/>
    <s v="0211 - MINISTERIO DE OBRAS PÚBLICAS Y COMUNICACIONES"/>
    <s v="2 - SERVICIOS ECONÓMICOS"/>
    <s v="2.6 - Transporte"/>
    <s v="2.6.01 - Transporte por carretera"/>
    <s v="2.7 - OBRAS"/>
    <s v="2.7.2 - INFRAESTRUCTURA"/>
    <s v="S"/>
    <s v="25 - MEJORAMIENTO INFRAESTRUCTURA VIAL EN LA PROVINCIA ESPAILLAT."/>
    <s v="10 - FONDO GENERAL"/>
    <n v="13801"/>
    <s v="09 - ESPAILLAT"/>
    <n v="120000000"/>
    <n v="120000000"/>
    <n v="119433385.95"/>
  </r>
  <r>
    <s v="2022"/>
    <x v="0"/>
    <x v="0"/>
    <x v="1"/>
    <x v="6"/>
    <s v="2 - Poder Ejecutivo"/>
    <s v="0211 - MINISTERIO DE OBRAS PÚBLICAS Y COMUNICACIONES"/>
    <s v="2 - SERVICIOS ECONÓMICOS"/>
    <s v="2.6 - Transporte"/>
    <s v="2.6.01 - Transporte por carretera"/>
    <s v="2.7 - OBRAS"/>
    <s v="2.7.2 - INFRAESTRUCTURA"/>
    <s v="S"/>
    <s v="25 - MEJORAMIENTO INFRAESTRUCTURA VIAL EN LA PROVINCIA ESPAILLAT."/>
    <s v="20 - FONDOS CON DESTINO ESPECÍFICO"/>
    <n v="13801"/>
    <s v="09 - ESPAILLAT"/>
    <n v="0"/>
    <n v="25000000"/>
    <n v="24999948.990000002"/>
  </r>
  <r>
    <s v="2022"/>
    <x v="0"/>
    <x v="0"/>
    <x v="1"/>
    <x v="6"/>
    <s v="2 - Poder Ejecutivo"/>
    <s v="0211 - MINISTERIO DE OBRAS PÚBLICAS Y COMUNICACIONES"/>
    <s v="2 - SERVICIOS ECONÓMICOS"/>
    <s v="2.6 - Transporte"/>
    <s v="2.6.01 - Transporte por carretera"/>
    <s v="2.7 - OBRAS"/>
    <s v="2.7.2 - INFRAESTRUCTURA"/>
    <s v="S"/>
    <s v="25 - MEJORAMIENTO INFRAESTRUCTURA VIAL EN LA PROVINCIA ESPAILLAT."/>
    <s v="60 - CREDITO EXTERNO"/>
    <n v="13801"/>
    <s v="09 - ESPAILLAT"/>
    <n v="0"/>
    <n v="30000000"/>
    <n v="29999997.280000001"/>
  </r>
  <r>
    <s v="2022"/>
    <x v="0"/>
    <x v="0"/>
    <x v="1"/>
    <x v="6"/>
    <s v="2 - Poder Ejecutivo"/>
    <s v="0211 - MINISTERIO DE OBRAS PÚBLICAS Y COMUNICACIONES"/>
    <s v="2 - SERVICIOS ECONÓMICOS"/>
    <s v="2.6 - Transporte"/>
    <s v="2.6.01 - Transporte por carretera"/>
    <s v="2.7 - OBRAS"/>
    <s v="2.7.2 - INFRAESTRUCTURA"/>
    <s v="S"/>
    <s v="25 - RECONSTRUCCIÓN DE LA CARRETERA LA YAGUIZA - LOS ZACONES - LOS CACAOS - SAN FRANCISCO DE MACORÍS"/>
    <s v="60 - CREDITO EXTERNO"/>
    <n v="13837"/>
    <s v="06 - DUARTE"/>
    <n v="0"/>
    <n v="92693069.520000011"/>
    <n v="92693068.650000006"/>
  </r>
  <r>
    <s v="2022"/>
    <x v="0"/>
    <x v="0"/>
    <x v="1"/>
    <x v="6"/>
    <s v="2 - Poder Ejecutivo"/>
    <s v="0211 - MINISTERIO DE OBRAS PÚBLICAS Y COMUNICACIONES"/>
    <s v="2 - SERVICIOS ECONÓMICOS"/>
    <s v="2.6 - Transporte"/>
    <s v="2.6.01 - Transporte por carretera"/>
    <s v="2.7 - OBRAS"/>
    <s v="2.7.2 - INFRAESTRUCTURA"/>
    <s v="S"/>
    <s v="25 - RECUPERACION PROGRAMA DE RESILENCIA"/>
    <s v="60 - CREDITO EXTERNO"/>
    <n v="14328"/>
    <s v="99 - MULTIPROVINCIAL"/>
    <n v="0"/>
    <n v="45192639"/>
    <n v="45192638.040000007"/>
  </r>
  <r>
    <s v="2022"/>
    <x v="0"/>
    <x v="0"/>
    <x v="1"/>
    <x v="6"/>
    <s v="2 - Poder Ejecutivo"/>
    <s v="0211 - MINISTERIO DE OBRAS PÚBLICAS Y COMUNICACIONES"/>
    <s v="2 - SERVICIOS ECONÓMICOS"/>
    <s v="2.6 - Transporte"/>
    <s v="2.6.01 - Transporte por carretera"/>
    <s v="2.7 - OBRAS"/>
    <s v="2.7.2 - INFRAESTRUCTURA"/>
    <s v="S"/>
    <s v="26 - MEJORAMIENTO DE LA INFRAESTRUCTURA VIAL EN LA PROVINCIA VALVERDE"/>
    <s v="10 - FONDO GENERAL"/>
    <n v="13804"/>
    <s v="27 - VALVERDE"/>
    <n v="130000000"/>
    <n v="126100000"/>
    <n v="126099999.69"/>
  </r>
  <r>
    <s v="2022"/>
    <x v="0"/>
    <x v="0"/>
    <x v="1"/>
    <x v="6"/>
    <s v="2 - Poder Ejecutivo"/>
    <s v="0211 - MINISTERIO DE OBRAS PÚBLICAS Y COMUNICACIONES"/>
    <s v="2 - SERVICIOS ECONÓMICOS"/>
    <s v="2.6 - Transporte"/>
    <s v="2.6.01 - Transporte por carretera"/>
    <s v="2.7 - OBRAS"/>
    <s v="2.7.2 - INFRAESTRUCTURA"/>
    <s v="S"/>
    <s v="26 - MEJORAMIENTO DE LA INFRAESTRUCTURA VIAL EN LA PROVINCIA VALVERDE"/>
    <s v="60 - CREDITO EXTERNO"/>
    <n v="13804"/>
    <s v="27 - VALVERDE"/>
    <n v="0"/>
    <n v="30000000"/>
    <n v="29999997.280000001"/>
  </r>
  <r>
    <s v="2022"/>
    <x v="0"/>
    <x v="0"/>
    <x v="1"/>
    <x v="6"/>
    <s v="2 - Poder Ejecutivo"/>
    <s v="0211 - MINISTERIO DE OBRAS PÚBLICAS Y COMUNICACIONES"/>
    <s v="2 - SERVICIOS ECONÓMICOS"/>
    <s v="2.6 - Transporte"/>
    <s v="2.6.01 - Transporte por carretera"/>
    <s v="2.7 - OBRAS"/>
    <s v="2.7.2 - INFRAESTRUCTURA"/>
    <s v="S"/>
    <s v="26 - RECONSTRUCCIÓN DE LA CAPA DE RODADURA DE LA AUTOPISTA JUAN PABLO DUARTE"/>
    <s v="10 - FONDO GENERAL"/>
    <n v="13836"/>
    <s v="99 - MULTIPROVINCIAL"/>
    <n v="655352273"/>
    <n v="888539329"/>
    <n v="888539328.87"/>
  </r>
  <r>
    <s v="2022"/>
    <x v="0"/>
    <x v="0"/>
    <x v="1"/>
    <x v="6"/>
    <s v="2 - Poder Ejecutivo"/>
    <s v="0211 - MINISTERIO DE OBRAS PÚBLICAS Y COMUNICACIONES"/>
    <s v="2 - SERVICIOS ECONÓMICOS"/>
    <s v="2.6 - Transporte"/>
    <s v="2.6.01 - Transporte por carretera"/>
    <s v="2.7 - OBRAS"/>
    <s v="2.7.2 - INFRAESTRUCTURA"/>
    <s v="S"/>
    <s v="26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27 - MEJORAMIENTO DE LA INFRAESTRUCTURA VIAL EN LA PROVINCIA DE DUARTE"/>
    <s v="10 - FONDO GENERAL"/>
    <n v="13805"/>
    <s v="06 - DUARTE"/>
    <n v="130000000"/>
    <n v="126100000"/>
    <n v="126099999.78000002"/>
  </r>
  <r>
    <s v="2022"/>
    <x v="0"/>
    <x v="0"/>
    <x v="1"/>
    <x v="6"/>
    <s v="2 - Poder Ejecutivo"/>
    <s v="0211 - MINISTERIO DE OBRAS PÚBLICAS Y COMUNICACIONES"/>
    <s v="2 - SERVICIOS ECONÓMICOS"/>
    <s v="2.6 - Transporte"/>
    <s v="2.6.01 - Transporte por carretera"/>
    <s v="2.7 - OBRAS"/>
    <s v="2.7.2 - INFRAESTRUCTURA"/>
    <s v="S"/>
    <s v="27 - MEJORAMIENTO DE LA INFRAESTRUCTURA VIAL EN LA PROVINCIA DE DUARTE"/>
    <s v="20 - FONDOS CON DESTINO ESPECÍFICO"/>
    <n v="13805"/>
    <s v="06 - DUARTE"/>
    <n v="0"/>
    <n v="75000000"/>
    <n v="74999999.430000007"/>
  </r>
  <r>
    <s v="2022"/>
    <x v="0"/>
    <x v="0"/>
    <x v="1"/>
    <x v="6"/>
    <s v="2 - Poder Ejecutivo"/>
    <s v="0211 - MINISTERIO DE OBRAS PÚBLICAS Y COMUNICACIONES"/>
    <s v="2 - SERVICIOS ECONÓMICOS"/>
    <s v="2.6 - Transporte"/>
    <s v="2.6.01 - Transporte por carretera"/>
    <s v="2.7 - OBRAS"/>
    <s v="2.7.2 - INFRAESTRUCTURA"/>
    <s v="S"/>
    <s v="27 - MEJORAMIENTO DE LA INFRAESTRUCTURA VIAL EN LA PROVINCIA DE DUARTE"/>
    <s v="60 - CREDITO EXTERNO"/>
    <n v="13805"/>
    <s v="06 - DUARTE"/>
    <n v="0"/>
    <n v="80000000"/>
    <n v="79999999.819999993"/>
  </r>
  <r>
    <s v="2022"/>
    <x v="0"/>
    <x v="0"/>
    <x v="1"/>
    <x v="6"/>
    <s v="2 - Poder Ejecutivo"/>
    <s v="0211 - MINISTERIO DE OBRAS PÚBLICAS Y COMUNICACIONES"/>
    <s v="2 - SERVICIOS ECONÓMICOS"/>
    <s v="2.6 - Transporte"/>
    <s v="2.6.01 - Transporte por carretera"/>
    <s v="2.7 - OBRAS"/>
    <s v="2.7.2 - INFRAESTRUCTURA"/>
    <s v="S"/>
    <s v="27 - RECONSTRUCCIÓN DE LA CARRETERA ENRIQUILLO - PEDERNALES EN LAS PROVINCIAS BARAHONA Y PEDERNALES"/>
    <s v="10 - FONDO GENERAL"/>
    <n v="12631"/>
    <s v="16 - PEDERNALES"/>
    <n v="155362153"/>
    <n v="98287883.069999993"/>
    <n v="98287803.069999993"/>
  </r>
  <r>
    <s v="2022"/>
    <x v="0"/>
    <x v="0"/>
    <x v="1"/>
    <x v="6"/>
    <s v="2 - Poder Ejecutivo"/>
    <s v="0211 - MINISTERIO DE OBRAS PÚBLICAS Y COMUNICACIONES"/>
    <s v="2 - SERVICIOS ECONÓMICOS"/>
    <s v="2.6 - Transporte"/>
    <s v="2.6.01 - Transporte por carretera"/>
    <s v="2.7 - OBRAS"/>
    <s v="2.7.2 - INFRAESTRUCTURA"/>
    <s v="S"/>
    <s v="27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28 - CONSTRUCCIÓN DE LA CIRCUNVALACION DE AZUA 1RA. ETAPA, EN LA PROVINCIA AZUA"/>
    <s v="10 - FONDO GENERAL"/>
    <n v="12628"/>
    <s v="02 - AZUA"/>
    <n v="84346546"/>
    <n v="492791480"/>
    <n v="492791479.66000003"/>
  </r>
  <r>
    <s v="2022"/>
    <x v="0"/>
    <x v="0"/>
    <x v="1"/>
    <x v="6"/>
    <s v="2 - Poder Ejecutivo"/>
    <s v="0211 - MINISTERIO DE OBRAS PÚBLICAS Y COMUNICACIONES"/>
    <s v="2 - SERVICIOS ECONÓMICOS"/>
    <s v="2.6 - Transporte"/>
    <s v="2.6.01 - Transporte por carretera"/>
    <s v="2.7 - OBRAS"/>
    <s v="2.7.2 - INFRAESTRUCTURA"/>
    <s v="S"/>
    <s v="28 - MEJORAMIENTO DE LA INFRAESTRUCTURA VIAL EN LA PROVINCIA PERAVIA"/>
    <s v="10 - FONDO GENERAL"/>
    <n v="13808"/>
    <s v="17 - PERAVIA"/>
    <n v="100000000"/>
    <n v="100000000"/>
    <n v="100000000.00000001"/>
  </r>
  <r>
    <s v="2022"/>
    <x v="0"/>
    <x v="0"/>
    <x v="1"/>
    <x v="6"/>
    <s v="2 - Poder Ejecutivo"/>
    <s v="0211 - MINISTERIO DE OBRAS PÚBLICAS Y COMUNICACIONES"/>
    <s v="2 - SERVICIOS ECONÓMICOS"/>
    <s v="2.6 - Transporte"/>
    <s v="2.6.01 - Transporte por carretera"/>
    <s v="2.7 - OBRAS"/>
    <s v="2.7.2 - INFRAESTRUCTURA"/>
    <s v="S"/>
    <s v="28 - MEJORAMIENTO DE LA INFRAESTRUCTURA VIAL EN LA PROVINCIA PERAVIA"/>
    <s v="20 - FONDOS CON DESTINO ESPECÍFICO"/>
    <n v="13808"/>
    <s v="17 - PERAVIA"/>
    <n v="0"/>
    <n v="75000000"/>
    <n v="74029534.890000015"/>
  </r>
  <r>
    <s v="2022"/>
    <x v="0"/>
    <x v="0"/>
    <x v="1"/>
    <x v="6"/>
    <s v="2 - Poder Ejecutivo"/>
    <s v="0211 - MINISTERIO DE OBRAS PÚBLICAS Y COMUNICACIONES"/>
    <s v="2 - SERVICIOS ECONÓMICOS"/>
    <s v="2.6 - Transporte"/>
    <s v="2.6.01 - Transporte por carretera"/>
    <s v="2.7 - OBRAS"/>
    <s v="2.7.2 - INFRAESTRUCTURA"/>
    <s v="S"/>
    <s v="28 - MEJORAMIENTO DE LA INFRAESTRUCTURA VIAL EN LA PROVINCIA PERAVIA"/>
    <s v="60 - CREDITO EXTERNO"/>
    <n v="13808"/>
    <s v="17 - PERAVIA"/>
    <n v="0"/>
    <n v="30000000"/>
    <n v="29999997.280000001"/>
  </r>
  <r>
    <s v="2022"/>
    <x v="0"/>
    <x v="0"/>
    <x v="1"/>
    <x v="6"/>
    <s v="2 - Poder Ejecutivo"/>
    <s v="0211 - MINISTERIO DE OBRAS PÚBLICAS Y COMUNICACIONES"/>
    <s v="2 - SERVICIOS ECONÓMICOS"/>
    <s v="2.6 - Transporte"/>
    <s v="2.6.01 - Transporte por carretera"/>
    <s v="2.7 - OBRAS"/>
    <s v="2.7.2 - INFRAESTRUCTURA"/>
    <s v="S"/>
    <s v="28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29 - MEJORAMIENTO INFRAESTRUCTURA VIAL EN LA PROVINCIA INDEPENDENCIA"/>
    <s v="10 - FONDO GENERAL"/>
    <n v="13809"/>
    <s v="10 - INDEPENDENCIA"/>
    <n v="100000000"/>
    <n v="100000000"/>
    <n v="100000000"/>
  </r>
  <r>
    <s v="2022"/>
    <x v="0"/>
    <x v="0"/>
    <x v="1"/>
    <x v="6"/>
    <s v="2 - Poder Ejecutivo"/>
    <s v="0211 - MINISTERIO DE OBRAS PÚBLICAS Y COMUNICACIONES"/>
    <s v="2 - SERVICIOS ECONÓMICOS"/>
    <s v="2.6 - Transporte"/>
    <s v="2.6.01 - Transporte por carretera"/>
    <s v="2.7 - OBRAS"/>
    <s v="2.7.2 - INFRAESTRUCTURA"/>
    <s v="S"/>
    <s v="29 - MEJORAMIENTO INFRAESTRUCTURA VIAL EN LA PROVINCIA INDEPENDENCIA"/>
    <s v="20 - FONDOS CON DESTINO ESPECÍFICO"/>
    <n v="13809"/>
    <s v="10 - INDEPENDENCIA"/>
    <n v="0"/>
    <n v="10000000"/>
    <n v="9999991.4100000001"/>
  </r>
  <r>
    <s v="2022"/>
    <x v="0"/>
    <x v="0"/>
    <x v="1"/>
    <x v="6"/>
    <s v="2 - Poder Ejecutivo"/>
    <s v="0211 - MINISTERIO DE OBRAS PÚBLICAS Y COMUNICACIONES"/>
    <s v="2 - SERVICIOS ECONÓMICOS"/>
    <s v="2.6 - Transporte"/>
    <s v="2.6.01 - Transporte por carretera"/>
    <s v="2.7 - OBRAS"/>
    <s v="2.7.2 - INFRAESTRUCTURA"/>
    <s v="S"/>
    <s v="29 - MEJORAMIENTO INFRAESTRUCTURA VIAL EN LA PROVINCIA INDEPENDENCIA"/>
    <s v="60 - CREDITO EXTERNO"/>
    <n v="13809"/>
    <s v="10 - INDEPENDENCIA"/>
    <n v="0"/>
    <n v="55000000"/>
    <n v="54999994.560000002"/>
  </r>
  <r>
    <s v="2022"/>
    <x v="0"/>
    <x v="0"/>
    <x v="1"/>
    <x v="6"/>
    <s v="2 - Poder Ejecutivo"/>
    <s v="0211 - MINISTERIO DE OBRAS PÚBLICAS Y COMUNICACIONES"/>
    <s v="2 - SERVICIOS ECONÓMICOS"/>
    <s v="2.6 - Transporte"/>
    <s v="2.6.01 - Transporte por carretera"/>
    <s v="2.7 - OBRAS"/>
    <s v="2.7.2 - INFRAESTRUCTURA"/>
    <s v="S"/>
    <s v="29 - RECONSTRUCCIÓN CARRETERA HATO MAYOR - SABANA DE LA MAR, PROV., HATO MAYOR"/>
    <s v="10 - FONDO GENERAL"/>
    <n v="1729"/>
    <s v="30 - HATO MAYOR"/>
    <n v="300000000"/>
    <n v="301896771"/>
    <n v="293850853.57999998"/>
  </r>
  <r>
    <s v="2022"/>
    <x v="0"/>
    <x v="0"/>
    <x v="1"/>
    <x v="6"/>
    <s v="2 - Poder Ejecutivo"/>
    <s v="0211 - MINISTERIO DE OBRAS PÚBLICAS Y COMUNICACIONES"/>
    <s v="2 - SERVICIOS ECONÓMICOS"/>
    <s v="2.6 - Transporte"/>
    <s v="2.6.01 - Transporte por carretera"/>
    <s v="2.7 - OBRAS"/>
    <s v="2.7.2 - INFRAESTRUCTURA"/>
    <s v="S"/>
    <s v="29 - RECUPERACION PROGRAMA DE RESILENCIA"/>
    <s v="60 - CREDITO EXTERNO"/>
    <n v="14328"/>
    <s v="99 - MULTIPROVINCIAL"/>
    <n v="0"/>
    <n v="143796016"/>
    <n v="143796015.03"/>
  </r>
  <r>
    <s v="2022"/>
    <x v="0"/>
    <x v="0"/>
    <x v="1"/>
    <x v="6"/>
    <s v="2 - Poder Ejecutivo"/>
    <s v="0211 - MINISTERIO DE OBRAS PÚBLICAS Y COMUNICACIONES"/>
    <s v="2 - SERVICIOS ECONÓMICOS"/>
    <s v="2.6 - Transporte"/>
    <s v="2.6.01 - Transporte por carretera"/>
    <s v="2.7 - OBRAS"/>
    <s v="2.7.2 - INFRAESTRUCTURA"/>
    <s v="S"/>
    <s v="30 - MEJORAMIENTO DE LA INFRAESTRUCTURA VIAL EN LA PROVINCIA HERMANAS MIRABAL"/>
    <s v="10 - FONDO GENERAL"/>
    <n v="13810"/>
    <s v="19 - HERMANAS MIRABAL"/>
    <n v="110000000"/>
    <n v="106700000"/>
    <n v="106690087.88"/>
  </r>
  <r>
    <s v="2022"/>
    <x v="0"/>
    <x v="0"/>
    <x v="1"/>
    <x v="6"/>
    <s v="2 - Poder Ejecutivo"/>
    <s v="0211 - MINISTERIO DE OBRAS PÚBLICAS Y COMUNICACIONES"/>
    <s v="2 - SERVICIOS ECONÓMICOS"/>
    <s v="2.6 - Transporte"/>
    <s v="2.6.01 - Transporte por carretera"/>
    <s v="2.7 - OBRAS"/>
    <s v="2.7.2 - INFRAESTRUCTURA"/>
    <s v="S"/>
    <s v="30 - MEJORAMIENTO DE LA INFRAESTRUCTURA VIAL EN LA PROVINCIA HERMANAS MIRABAL"/>
    <s v="20 - FONDOS CON DESTINO ESPECÍFICO"/>
    <n v="13810"/>
    <s v="19 - HERMANAS MIRABAL"/>
    <n v="0"/>
    <n v="75000000"/>
    <n v="74950417.179999992"/>
  </r>
  <r>
    <s v="2022"/>
    <x v="0"/>
    <x v="0"/>
    <x v="1"/>
    <x v="6"/>
    <s v="2 - Poder Ejecutivo"/>
    <s v="0211 - MINISTERIO DE OBRAS PÚBLICAS Y COMUNICACIONES"/>
    <s v="2 - SERVICIOS ECONÓMICOS"/>
    <s v="2.6 - Transporte"/>
    <s v="2.6.01 - Transporte por carretera"/>
    <s v="2.7 - OBRAS"/>
    <s v="2.7.2 - INFRAESTRUCTURA"/>
    <s v="S"/>
    <s v="30 - RECONSTRUCCIÓN CARRETERA SANTIAGO RODRIGUEZ  MARTIN GARCIA  GUAYUBIN, PROVINCIA  MONTECRISTI"/>
    <s v="60 - CREDITO EXTERNO"/>
    <n v="1002"/>
    <s v="15 - MONTE CRISTI"/>
    <n v="0"/>
    <n v="663433259"/>
    <n v="615193701.85000002"/>
  </r>
  <r>
    <s v="2022"/>
    <x v="0"/>
    <x v="0"/>
    <x v="1"/>
    <x v="6"/>
    <s v="2 - Poder Ejecutivo"/>
    <s v="0211 - MINISTERIO DE OBRAS PÚBLICAS Y COMUNICACIONES"/>
    <s v="2 - SERVICIOS ECONÓMICOS"/>
    <s v="2.6 - Transporte"/>
    <s v="2.6.01 - Transporte por carretera"/>
    <s v="2.7 - OBRAS"/>
    <s v="2.7.2 - INFRAESTRUCTURA"/>
    <s v="S"/>
    <s v="30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31 - MEJORAMIENTO DE LA INFRAESTRUCTURA VIAL EN LA PROVINCIA SÁNCHEZ RAMÍREZ"/>
    <s v="10 - FONDO GENERAL"/>
    <n v="13811"/>
    <s v="24 - SANCHEZ RAMIREZ"/>
    <n v="110000000"/>
    <n v="106700000"/>
    <n v="106523897.22999999"/>
  </r>
  <r>
    <s v="2022"/>
    <x v="0"/>
    <x v="0"/>
    <x v="1"/>
    <x v="6"/>
    <s v="2 - Poder Ejecutivo"/>
    <s v="0211 - MINISTERIO DE OBRAS PÚBLICAS Y COMUNICACIONES"/>
    <s v="2 - SERVICIOS ECONÓMICOS"/>
    <s v="2.6 - Transporte"/>
    <s v="2.6.01 - Transporte por carretera"/>
    <s v="2.7 - OBRAS"/>
    <s v="2.7.2 - INFRAESTRUCTURA"/>
    <s v="S"/>
    <s v="31 - MEJORAMIENTO DE LA INFRAESTRUCTURA VIAL EN LA PROVINCIA SÁNCHEZ RAMÍREZ"/>
    <s v="60 - CREDITO EXTERNO"/>
    <n v="13811"/>
    <s v="24 - SANCHEZ RAMIREZ"/>
    <n v="0"/>
    <n v="30000000"/>
    <n v="29999997.280000001"/>
  </r>
  <r>
    <s v="2022"/>
    <x v="0"/>
    <x v="0"/>
    <x v="1"/>
    <x v="6"/>
    <s v="2 - Poder Ejecutivo"/>
    <s v="0211 - MINISTERIO DE OBRAS PÚBLICAS Y COMUNICACIONES"/>
    <s v="2 - SERVICIOS ECONÓMICOS"/>
    <s v="2.6 - Transporte"/>
    <s v="2.6.01 - Transporte por carretera"/>
    <s v="2.7 - OBRAS"/>
    <s v="2.7.2 - INFRAESTRUCTURA"/>
    <s v="S"/>
    <s v="31 - RECUPERACION PROGRAMA DE RESILENCIA"/>
    <s v="60 - CREDITO EXTERNO"/>
    <n v="14328"/>
    <s v="99 - MULTIPROVINCIAL"/>
    <n v="0"/>
    <n v="10008344"/>
    <n v="10008343.1"/>
  </r>
  <r>
    <s v="2022"/>
    <x v="0"/>
    <x v="0"/>
    <x v="1"/>
    <x v="6"/>
    <s v="2 - Poder Ejecutivo"/>
    <s v="0211 - MINISTERIO DE OBRAS PÚBLICAS Y COMUNICACIONES"/>
    <s v="2 - SERVICIOS ECONÓMICOS"/>
    <s v="2.6 - Transporte"/>
    <s v="2.6.01 - Transporte por carretera"/>
    <s v="2.7 - OBRAS"/>
    <s v="2.7.2 - INFRAESTRUCTURA"/>
    <s v="S"/>
    <s v="32 - CONSTRUCCIÓN CARRETERA JACAGUA- PALO ALTO, PROVINCIA SANTIAGO"/>
    <s v="60 - CREDITO EXTERNO"/>
    <n v="14294"/>
    <s v="25 - SANTIAGO"/>
    <n v="0"/>
    <n v="0"/>
    <n v="0"/>
  </r>
  <r>
    <s v="2022"/>
    <x v="0"/>
    <x v="0"/>
    <x v="1"/>
    <x v="6"/>
    <s v="2 - Poder Ejecutivo"/>
    <s v="0211 - MINISTERIO DE OBRAS PÚBLICAS Y COMUNICACIONES"/>
    <s v="2 - SERVICIOS ECONÓMICOS"/>
    <s v="2.6 - Transporte"/>
    <s v="2.6.01 - Transporte por carretera"/>
    <s v="2.7 - OBRAS"/>
    <s v="2.7.2 - INFRAESTRUCTURA"/>
    <s v="S"/>
    <s v="32 - MEJORAMIENTO DE LDE LA  INFRAESTRUCTURA VIAL EN LA PROVINCIA   DE HATO MAYOR"/>
    <s v="10 - FONDO GENERAL"/>
    <n v="13813"/>
    <s v="30 - HATO MAYOR"/>
    <n v="100000000"/>
    <n v="112000000"/>
    <n v="111999999.03999999"/>
  </r>
  <r>
    <s v="2022"/>
    <x v="0"/>
    <x v="0"/>
    <x v="1"/>
    <x v="6"/>
    <s v="2 - Poder Ejecutivo"/>
    <s v="0211 - MINISTERIO DE OBRAS PÚBLICAS Y COMUNICACIONES"/>
    <s v="2 - SERVICIOS ECONÓMICOS"/>
    <s v="2.6 - Transporte"/>
    <s v="2.6.01 - Transporte por carretera"/>
    <s v="2.7 - OBRAS"/>
    <s v="2.7.2 - INFRAESTRUCTURA"/>
    <s v="S"/>
    <s v="32 - MEJORAMIENTO DE LDE LA  INFRAESTRUCTURA VIAL EN LA PROVINCIA   DE HATO MAYOR"/>
    <s v="20 - FONDOS CON DESTINO ESPECÍFICO"/>
    <n v="13813"/>
    <s v="30 - HATO MAYOR"/>
    <n v="0"/>
    <n v="25000000"/>
    <n v="24999990.079999998"/>
  </r>
  <r>
    <s v="2022"/>
    <x v="0"/>
    <x v="0"/>
    <x v="1"/>
    <x v="6"/>
    <s v="2 - Poder Ejecutivo"/>
    <s v="0211 - MINISTERIO DE OBRAS PÚBLICAS Y COMUNICACIONES"/>
    <s v="2 - SERVICIOS ECONÓMICOS"/>
    <s v="2.6 - Transporte"/>
    <s v="2.6.01 - Transporte por carretera"/>
    <s v="2.7 - OBRAS"/>
    <s v="2.7.2 - INFRAESTRUCTURA"/>
    <s v="S"/>
    <s v="32 - MEJORAMIENTO DE LDE LA  INFRAESTRUCTURA VIAL EN LA PROVINCIA   DE HATO MAYOR"/>
    <s v="60 - CREDITO EXTERNO"/>
    <n v="13813"/>
    <s v="30 - HATO MAYOR"/>
    <n v="0"/>
    <n v="30000000"/>
    <n v="29999997.280000001"/>
  </r>
  <r>
    <s v="2022"/>
    <x v="0"/>
    <x v="0"/>
    <x v="1"/>
    <x v="6"/>
    <s v="2 - Poder Ejecutivo"/>
    <s v="0211 - MINISTERIO DE OBRAS PÚBLICAS Y COMUNICACIONES"/>
    <s v="2 - SERVICIOS ECONÓMICOS"/>
    <s v="2.6 - Transporte"/>
    <s v="2.6.01 - Transporte por carretera"/>
    <s v="2.7 - OBRAS"/>
    <s v="2.7.2 - INFRAESTRUCTURA"/>
    <s v="S"/>
    <s v="33 - MEJORAMIENTO DE LA INFRAESTRUCTURA VIAL EN LA PROVINCIA LA ROMANA."/>
    <s v="10 - FONDO GENERAL"/>
    <n v="13815"/>
    <s v="12 - LA ROMANA"/>
    <n v="120000000"/>
    <n v="120000000"/>
    <n v="119176860.56"/>
  </r>
  <r>
    <s v="2022"/>
    <x v="0"/>
    <x v="0"/>
    <x v="1"/>
    <x v="6"/>
    <s v="2 - Poder Ejecutivo"/>
    <s v="0211 - MINISTERIO DE OBRAS PÚBLICAS Y COMUNICACIONES"/>
    <s v="2 - SERVICIOS ECONÓMICOS"/>
    <s v="2.6 - Transporte"/>
    <s v="2.6.01 - Transporte por carretera"/>
    <s v="2.7 - OBRAS"/>
    <s v="2.7.2 - INFRAESTRUCTURA"/>
    <s v="S"/>
    <s v="33 - MEJORAMIENTO DE LA INFRAESTRUCTURA VIAL EN LA PROVINCIA LA ROMANA."/>
    <s v="20 - FONDOS CON DESTINO ESPECÍFICO"/>
    <n v="13815"/>
    <s v="12 - LA ROMANA"/>
    <n v="0"/>
    <n v="50000000"/>
    <n v="49986304.410000004"/>
  </r>
  <r>
    <s v="2022"/>
    <x v="0"/>
    <x v="0"/>
    <x v="1"/>
    <x v="6"/>
    <s v="2 - Poder Ejecutivo"/>
    <s v="0211 - MINISTERIO DE OBRAS PÚBLICAS Y COMUNICACIONES"/>
    <s v="2 - SERVICIOS ECONÓMICOS"/>
    <s v="2.6 - Transporte"/>
    <s v="2.6.01 - Transporte por carretera"/>
    <s v="2.7 - OBRAS"/>
    <s v="2.7.2 - INFRAESTRUCTURA"/>
    <s v="S"/>
    <s v="33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34 - MEJORAMIENTO DE LA INFRAESTRUCTURA VIAL EN LA PROVINCIA DAJABON"/>
    <s v="10 - FONDO GENERAL"/>
    <n v="13817"/>
    <s v="05 - DAJABON"/>
    <n v="100000000"/>
    <n v="100000000"/>
    <n v="100000000"/>
  </r>
  <r>
    <s v="2022"/>
    <x v="0"/>
    <x v="0"/>
    <x v="1"/>
    <x v="6"/>
    <s v="2 - Poder Ejecutivo"/>
    <s v="0211 - MINISTERIO DE OBRAS PÚBLICAS Y COMUNICACIONES"/>
    <s v="2 - SERVICIOS ECONÓMICOS"/>
    <s v="2.6 - Transporte"/>
    <s v="2.6.01 - Transporte por carretera"/>
    <s v="2.7 - OBRAS"/>
    <s v="2.7.2 - INFRAESTRUCTURA"/>
    <s v="S"/>
    <s v="34 - MEJORAMIENTO DE LA INFRAESTRUCTURA VIAL EN LA PROVINCIA DAJABON"/>
    <s v="20 - FONDOS CON DESTINO ESPECÍFICO"/>
    <n v="13817"/>
    <s v="05 - DAJABON"/>
    <n v="0"/>
    <n v="25000000"/>
    <n v="24999999.41"/>
  </r>
  <r>
    <s v="2022"/>
    <x v="0"/>
    <x v="0"/>
    <x v="1"/>
    <x v="6"/>
    <s v="2 - Poder Ejecutivo"/>
    <s v="0211 - MINISTERIO DE OBRAS PÚBLICAS Y COMUNICACIONES"/>
    <s v="2 - SERVICIOS ECONÓMICOS"/>
    <s v="2.6 - Transporte"/>
    <s v="2.6.01 - Transporte por carretera"/>
    <s v="2.7 - OBRAS"/>
    <s v="2.7.2 - INFRAESTRUCTURA"/>
    <s v="S"/>
    <s v="34 - MEJORAMIENTO DE LA INFRAESTRUCTURA VIAL EN LA PROVINCIA DAJABON"/>
    <s v="60 - CREDITO EXTERNO"/>
    <n v="13817"/>
    <s v="05 - DAJABON"/>
    <n v="0"/>
    <n v="25000000"/>
    <n v="24999997.829999998"/>
  </r>
  <r>
    <s v="2022"/>
    <x v="0"/>
    <x v="0"/>
    <x v="1"/>
    <x v="6"/>
    <s v="2 - Poder Ejecutivo"/>
    <s v="0211 - MINISTERIO DE OBRAS PÚBLICAS Y COMUNICACIONES"/>
    <s v="2 - SERVICIOS ECONÓMICOS"/>
    <s v="2.6 - Transporte"/>
    <s v="2.6.01 - Transporte por carretera"/>
    <s v="2.7 - OBRAS"/>
    <s v="2.7.2 - INFRAESTRUCTURA"/>
    <s v="S"/>
    <s v="34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35 - CONSTRUCCIÓN CIRCUNVALACION LA OTRA BANDA (ENTRE LAS CARRETERAS HIGUEY - LA OTRA BANDA -VERON), PROVINCIA LA ALTAGRACIA"/>
    <s v="60 - CREDITO EXTERNO"/>
    <n v="14305"/>
    <s v="11 - LA ALTAGRACIA"/>
    <n v="0"/>
    <n v="0"/>
    <n v="0"/>
  </r>
  <r>
    <s v="2022"/>
    <x v="0"/>
    <x v="0"/>
    <x v="1"/>
    <x v="6"/>
    <s v="2 - Poder Ejecutivo"/>
    <s v="0211 - MINISTERIO DE OBRAS PÚBLICAS Y COMUNICACIONES"/>
    <s v="2 - SERVICIOS ECONÓMICOS"/>
    <s v="2.6 - Transporte"/>
    <s v="2.6.01 - Transporte por carretera"/>
    <s v="2.7 - OBRAS"/>
    <s v="2.7.2 - INFRAESTRUCTURA"/>
    <s v="S"/>
    <s v="35 - MEJORAMIENTO DE LA INFRAESTRUCTURA VIAL EN LA PROVINCIA SAN JOSÉ DE OCOA"/>
    <s v="10 - FONDO GENERAL"/>
    <n v="13822"/>
    <s v="31 - SAN JOSE DE OCOA"/>
    <n v="100000000"/>
    <n v="100000000"/>
    <n v="99999999.359999999"/>
  </r>
  <r>
    <s v="2022"/>
    <x v="0"/>
    <x v="0"/>
    <x v="1"/>
    <x v="6"/>
    <s v="2 - Poder Ejecutivo"/>
    <s v="0211 - MINISTERIO DE OBRAS PÚBLICAS Y COMUNICACIONES"/>
    <s v="2 - SERVICIOS ECONÓMICOS"/>
    <s v="2.6 - Transporte"/>
    <s v="2.6.01 - Transporte por carretera"/>
    <s v="2.7 - OBRAS"/>
    <s v="2.7.2 - INFRAESTRUCTURA"/>
    <s v="S"/>
    <s v="35 - MEJORAMIENTO DE LA INFRAESTRUCTURA VIAL EN LA PROVINCIA SAN JOSÉ DE OCOA"/>
    <s v="20 - FONDOS CON DESTINO ESPECÍFICO"/>
    <n v="13822"/>
    <s v="31 - SAN JOSE DE OCOA"/>
    <n v="0"/>
    <n v="25000000"/>
    <n v="24999984.809999999"/>
  </r>
  <r>
    <s v="2022"/>
    <x v="0"/>
    <x v="0"/>
    <x v="1"/>
    <x v="6"/>
    <s v="2 - Poder Ejecutivo"/>
    <s v="0211 - MINISTERIO DE OBRAS PÚBLICAS Y COMUNICACIONES"/>
    <s v="2 - SERVICIOS ECONÓMICOS"/>
    <s v="2.6 - Transporte"/>
    <s v="2.6.01 - Transporte por carretera"/>
    <s v="2.7 - OBRAS"/>
    <s v="2.7.2 - INFRAESTRUCTURA"/>
    <s v="S"/>
    <s v="35 - MEJORAMIENTO DE LA INFRAESTRUCTURA VIAL EN LA PROVINCIA SAN JOSÉ DE OCOA"/>
    <s v="60 - CREDITO EXTERNO"/>
    <n v="13822"/>
    <s v="31 - SAN JOSE DE OCOA"/>
    <n v="0"/>
    <n v="30000000"/>
    <n v="30000000"/>
  </r>
  <r>
    <s v="2022"/>
    <x v="0"/>
    <x v="0"/>
    <x v="1"/>
    <x v="6"/>
    <s v="2 - Poder Ejecutivo"/>
    <s v="0211 - MINISTERIO DE OBRAS PÚBLICAS Y COMUNICACIONES"/>
    <s v="2 - SERVICIOS ECONÓMICOS"/>
    <s v="2.6 - Transporte"/>
    <s v="2.6.01 - Transporte por carretera"/>
    <s v="2.7 - OBRAS"/>
    <s v="2.7.2 - INFRAESTRUCTURA"/>
    <s v="S"/>
    <s v="35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36 - MEJORAMIENTO DE LA INFRAESTRUCTURA VIAL EN EL DISTRITO NACIONAL"/>
    <s v="10 - FONDO GENERAL"/>
    <n v="13824"/>
    <s v="01 - DISTRITO NACIONAL"/>
    <n v="150000000"/>
    <n v="380000000"/>
    <n v="379901881.99000007"/>
  </r>
  <r>
    <s v="2022"/>
    <x v="0"/>
    <x v="0"/>
    <x v="1"/>
    <x v="6"/>
    <s v="2 - Poder Ejecutivo"/>
    <s v="0211 - MINISTERIO DE OBRAS PÚBLICAS Y COMUNICACIONES"/>
    <s v="2 - SERVICIOS ECONÓMICOS"/>
    <s v="2.6 - Transporte"/>
    <s v="2.6.01 - Transporte por carretera"/>
    <s v="2.7 - OBRAS"/>
    <s v="2.7.2 - INFRAESTRUCTURA"/>
    <s v="S"/>
    <s v="36 - MEJORAMIENTO DE LA INFRAESTRUCTURA VIAL EN EL DISTRITO NACIONAL"/>
    <s v="20 - FONDOS CON DESTINO ESPECÍFICO"/>
    <n v="13824"/>
    <s v="01 - DISTRITO NACIONAL"/>
    <n v="0"/>
    <n v="110000000"/>
    <n v="110000000"/>
  </r>
  <r>
    <s v="2022"/>
    <x v="0"/>
    <x v="0"/>
    <x v="1"/>
    <x v="6"/>
    <s v="2 - Poder Ejecutivo"/>
    <s v="0211 - MINISTERIO DE OBRAS PÚBLICAS Y COMUNICACIONES"/>
    <s v="2 - SERVICIOS ECONÓMICOS"/>
    <s v="2.6 - Transporte"/>
    <s v="2.6.01 - Transporte por carretera"/>
    <s v="2.7 - OBRAS"/>
    <s v="2.7.2 - INFRAESTRUCTURA"/>
    <s v="S"/>
    <s v="36 - MEJORAMIENTO DE LA INFRAESTRUCTURA VIAL EN EL DISTRITO NACIONAL"/>
    <s v="60 - CREDITO EXTERNO"/>
    <n v="13824"/>
    <s v="01 - DISTRITO NACIONAL"/>
    <n v="0"/>
    <n v="267509498"/>
    <n v="267509497.04999998"/>
  </r>
  <r>
    <s v="2022"/>
    <x v="0"/>
    <x v="0"/>
    <x v="1"/>
    <x v="6"/>
    <s v="2 - Poder Ejecutivo"/>
    <s v="0211 - MINISTERIO DE OBRAS PÚBLICAS Y COMUNICACIONES"/>
    <s v="2 - SERVICIOS ECONÓMICOS"/>
    <s v="2.6 - Transporte"/>
    <s v="2.6.01 - Transporte por carretera"/>
    <s v="2.7 - OBRAS"/>
    <s v="2.7.2 - INFRAESTRUCTURA"/>
    <s v="S"/>
    <s v="36 - RECUPERACION PROGRAMA DE RESILENCIA"/>
    <s v="60 - CREDITO EXTERNO"/>
    <n v="14328"/>
    <s v="99 - MULTIPROVINCIAL"/>
    <n v="0"/>
    <n v="24939369"/>
    <n v="24939368.050000001"/>
  </r>
  <r>
    <s v="2022"/>
    <x v="0"/>
    <x v="0"/>
    <x v="1"/>
    <x v="6"/>
    <s v="2 - Poder Ejecutivo"/>
    <s v="0211 - MINISTERIO DE OBRAS PÚBLICAS Y COMUNICACIONES"/>
    <s v="2 - SERVICIOS ECONÓMICOS"/>
    <s v="2.6 - Transporte"/>
    <s v="2.6.01 - Transporte por carretera"/>
    <s v="2.7 - OBRAS"/>
    <s v="2.7.2 - INFRAESTRUCTURA"/>
    <s v="S"/>
    <s v="37 - MEJORAMIENTO DE LA INFRAESTRUCTURA VIAL EN LA PROVINCIA SAN JUAN"/>
    <s v="10 - FONDO GENERAL"/>
    <n v="13825"/>
    <s v="22 - SAN JUAN"/>
    <n v="110000000"/>
    <n v="185000000"/>
    <n v="184937732.01999998"/>
  </r>
  <r>
    <s v="2022"/>
    <x v="0"/>
    <x v="0"/>
    <x v="1"/>
    <x v="6"/>
    <s v="2 - Poder Ejecutivo"/>
    <s v="0211 - MINISTERIO DE OBRAS PÚBLICAS Y COMUNICACIONES"/>
    <s v="2 - SERVICIOS ECONÓMICOS"/>
    <s v="2.6 - Transporte"/>
    <s v="2.6.01 - Transporte por carretera"/>
    <s v="2.7 - OBRAS"/>
    <s v="2.7.2 - INFRAESTRUCTURA"/>
    <s v="S"/>
    <s v="37 - MEJORAMIENTO DE LA INFRAESTRUCTURA VIAL EN LA PROVINCIA SAN JUAN"/>
    <s v="20 - FONDOS CON DESTINO ESPECÍFICO"/>
    <n v="13825"/>
    <s v="22 - SAN JUAN"/>
    <n v="0"/>
    <n v="25000000"/>
    <n v="24999994.210000001"/>
  </r>
  <r>
    <s v="2022"/>
    <x v="0"/>
    <x v="0"/>
    <x v="1"/>
    <x v="6"/>
    <s v="2 - Poder Ejecutivo"/>
    <s v="0211 - MINISTERIO DE OBRAS PÚBLICAS Y COMUNICACIONES"/>
    <s v="2 - SERVICIOS ECONÓMICOS"/>
    <s v="2.6 - Transporte"/>
    <s v="2.6.01 - Transporte por carretera"/>
    <s v="2.7 - OBRAS"/>
    <s v="2.7.2 - INFRAESTRUCTURA"/>
    <s v="S"/>
    <s v="37 - MEJORAMIENTO DE LA INFRAESTRUCTURA VIAL EN LA PROVINCIA SAN JUAN"/>
    <s v="60 - CREDITO EXTERNO"/>
    <n v="13825"/>
    <s v="22 - SAN JUAN"/>
    <n v="0"/>
    <n v="30000000"/>
    <n v="29999999.870000001"/>
  </r>
  <r>
    <s v="2022"/>
    <x v="0"/>
    <x v="0"/>
    <x v="1"/>
    <x v="6"/>
    <s v="2 - Poder Ejecutivo"/>
    <s v="0211 - MINISTERIO DE OBRAS PÚBLICAS Y COMUNICACIONES"/>
    <s v="2 - SERVICIOS ECONÓMICOS"/>
    <s v="2.6 - Transporte"/>
    <s v="2.6.01 - Transporte por carretera"/>
    <s v="2.7 - OBRAS"/>
    <s v="2.7.2 - INFRAESTRUCTURA"/>
    <s v="S"/>
    <s v="37 - RECONSTRUCCIÓN CARRETERA LA LUISA- PORTILLO, PROVINCIA MONTE PLATA"/>
    <s v="10 - FONDO GENERAL"/>
    <n v="14308"/>
    <s v="29 - MONTE PLATA"/>
    <n v="5454811"/>
    <n v="0"/>
    <n v="0"/>
  </r>
  <r>
    <s v="2022"/>
    <x v="0"/>
    <x v="0"/>
    <x v="1"/>
    <x v="6"/>
    <s v="2 - Poder Ejecutivo"/>
    <s v="0211 - MINISTERIO DE OBRAS PÚBLICAS Y COMUNICACIONES"/>
    <s v="2 - SERVICIOS ECONÓMICOS"/>
    <s v="2.6 - Transporte"/>
    <s v="2.6.01 - Transporte por carretera"/>
    <s v="2.7 - OBRAS"/>
    <s v="2.7.2 - INFRAESTRUCTURA"/>
    <s v="S"/>
    <s v="37 - RECUPERACION PROGRAMA DE RESILENCIA"/>
    <s v="60 - CREDITO EXTERNO"/>
    <n v="14328"/>
    <s v="99 - MULTIPROVINCIAL"/>
    <n v="0"/>
    <n v="9489668"/>
    <n v="9489668"/>
  </r>
  <r>
    <s v="2022"/>
    <x v="0"/>
    <x v="0"/>
    <x v="1"/>
    <x v="6"/>
    <s v="2 - Poder Ejecutivo"/>
    <s v="0211 - MINISTERIO DE OBRAS PÚBLICAS Y COMUNICACIONES"/>
    <s v="2 - SERVICIOS ECONÓMICOS"/>
    <s v="2.6 - Transporte"/>
    <s v="2.6.01 - Transporte por carretera"/>
    <s v="2.7 - OBRAS"/>
    <s v="2.7.2 - INFRAESTRUCTURA"/>
    <s v="S"/>
    <s v="38 - MEJORAMIENTO INFRAESTRUCTURA VIAL EN LA PROVINCIA MARÍA TRINIDAD SÁNCHEZ"/>
    <s v="10 - FONDO GENERAL"/>
    <n v="13821"/>
    <s v="14 - MARIA TRINIDAD SANCHEZ"/>
    <n v="100000000"/>
    <n v="190000000"/>
    <n v="189810247.18000001"/>
  </r>
  <r>
    <s v="2022"/>
    <x v="0"/>
    <x v="0"/>
    <x v="1"/>
    <x v="6"/>
    <s v="2 - Poder Ejecutivo"/>
    <s v="0211 - MINISTERIO DE OBRAS PÚBLICAS Y COMUNICACIONES"/>
    <s v="2 - SERVICIOS ECONÓMICOS"/>
    <s v="2.6 - Transporte"/>
    <s v="2.6.01 - Transporte por carretera"/>
    <s v="2.7 - OBRAS"/>
    <s v="2.7.2 - INFRAESTRUCTURA"/>
    <s v="S"/>
    <s v="38 - MEJORAMIENTO INFRAESTRUCTURA VIAL EN LA PROVINCIA MARÍA TRINIDAD SÁNCHEZ"/>
    <s v="20 - FONDOS CON DESTINO ESPECÍFICO"/>
    <n v="13821"/>
    <s v="14 - MARIA TRINIDAD SANCHEZ"/>
    <n v="0"/>
    <n v="25000000"/>
    <n v="24999997.34"/>
  </r>
  <r>
    <s v="2022"/>
    <x v="0"/>
    <x v="0"/>
    <x v="1"/>
    <x v="6"/>
    <s v="2 - Poder Ejecutivo"/>
    <s v="0211 - MINISTERIO DE OBRAS PÚBLICAS Y COMUNICACIONES"/>
    <s v="2 - SERVICIOS ECONÓMICOS"/>
    <s v="2.6 - Transporte"/>
    <s v="2.6.01 - Transporte por carretera"/>
    <s v="2.7 - OBRAS"/>
    <s v="2.7.2 - INFRAESTRUCTURA"/>
    <s v="S"/>
    <s v="38 - RECONSTRUCCIÓN CARRETERA HACIENDA ESTRELLA - HATILLO - EL PRADO Y PUENTE SOBRE RIO SAVITA, PROVINCIA  MONTE PLATA"/>
    <s v="10 - FONDO GENERAL"/>
    <n v="14309"/>
    <s v="29 - MONTE PLATA"/>
    <n v="0"/>
    <n v="100000000"/>
    <n v="100000000"/>
  </r>
  <r>
    <s v="2022"/>
    <x v="0"/>
    <x v="0"/>
    <x v="1"/>
    <x v="6"/>
    <s v="2 - Poder Ejecutivo"/>
    <s v="0211 - MINISTERIO DE OBRAS PÚBLICAS Y COMUNICACIONES"/>
    <s v="2 - SERVICIOS ECONÓMICOS"/>
    <s v="2.6 - Transporte"/>
    <s v="2.6.01 - Transporte por carretera"/>
    <s v="2.7 - OBRAS"/>
    <s v="2.7.2 - INFRAESTRUCTURA"/>
    <s v="S"/>
    <s v="38 - RECONSTRUCCIÓN CARRETERA HACIENDA ESTRELLA - HATILLO - EL PRADO Y PUENTE SOBRE RIO SAVITA, PROVINCIA  MONTE PLATA"/>
    <s v="60 - CREDITO EXTERNO"/>
    <n v="14309"/>
    <s v="29 - MONTE PLATA"/>
    <n v="0"/>
    <n v="296767292.69"/>
    <n v="262744871.13"/>
  </r>
  <r>
    <s v="2022"/>
    <x v="0"/>
    <x v="0"/>
    <x v="1"/>
    <x v="6"/>
    <s v="2 - Poder Ejecutivo"/>
    <s v="0211 - MINISTERIO DE OBRAS PÚBLICAS Y COMUNICACIONES"/>
    <s v="2 - SERVICIOS ECONÓMICOS"/>
    <s v="2.6 - Transporte"/>
    <s v="2.6.01 - Transporte por carretera"/>
    <s v="2.7 - OBRAS"/>
    <s v="2.7.2 - INFRAESTRUCTURA"/>
    <s v="S"/>
    <s v="38 - RECUPERACION PROGRAMA DE RESILENCIA"/>
    <s v="60 - CREDITO EXTERNO"/>
    <n v="14328"/>
    <s v="99 - MULTIPROVINCIAL"/>
    <n v="0"/>
    <n v="25000000"/>
    <n v="25000000"/>
  </r>
  <r>
    <s v="2022"/>
    <x v="0"/>
    <x v="0"/>
    <x v="1"/>
    <x v="6"/>
    <s v="2 - Poder Ejecutivo"/>
    <s v="0211 - MINISTERIO DE OBRAS PÚBLICAS Y COMUNICACIONES"/>
    <s v="2 - SERVICIOS ECONÓMICOS"/>
    <s v="2.6 - Transporte"/>
    <s v="2.6.01 - Transporte por carretera"/>
    <s v="2.7 - OBRAS"/>
    <s v="2.7.2 - INFRAESTRUCTURA"/>
    <s v="S"/>
    <s v="39 - RECUPERACION PROGRAMA DE RESILENCIA"/>
    <s v="60 - CREDITO EXTERNO"/>
    <n v="14328"/>
    <s v="99 - MULTIPROVINCIAL"/>
    <n v="0"/>
    <n v="88691935.049999997"/>
    <n v="88691934.25999999"/>
  </r>
  <r>
    <s v="2022"/>
    <x v="0"/>
    <x v="0"/>
    <x v="1"/>
    <x v="6"/>
    <s v="2 - Poder Ejecutivo"/>
    <s v="0211 - MINISTERIO DE OBRAS PÚBLICAS Y COMUNICACIONES"/>
    <s v="2 - SERVICIOS ECONÓMICOS"/>
    <s v="2.6 - Transporte"/>
    <s v="2.6.01 - Transporte por carretera"/>
    <s v="2.7 - OBRAS"/>
    <s v="2.7.2 - INFRAESTRUCTURA"/>
    <s v="S"/>
    <s v="40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41 - RECUPERACION PROGRAMA DE RESILENCIA"/>
    <s v="60 - CREDITO EXTERNO"/>
    <n v="14328"/>
    <s v="99 - MULTIPROVINCIAL"/>
    <n v="0"/>
    <n v="63515536"/>
    <n v="63515535.920000002"/>
  </r>
  <r>
    <s v="2022"/>
    <x v="0"/>
    <x v="0"/>
    <x v="1"/>
    <x v="6"/>
    <s v="2 - Poder Ejecutivo"/>
    <s v="0211 - MINISTERIO DE OBRAS PÚBLICAS Y COMUNICACIONES"/>
    <s v="2 - SERVICIOS ECONÓMICOS"/>
    <s v="2.6 - Transporte"/>
    <s v="2.6.01 - Transporte por carretera"/>
    <s v="2.7 - OBRAS"/>
    <s v="2.7.2 - INFRAESTRUCTURA"/>
    <s v="S"/>
    <s v="42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42 - REHABILITACIÓN CARRETERA RANCHO ARRIBA - SABANA LARGA"/>
    <s v="10 - FONDO GENERAL"/>
    <n v="14113"/>
    <s v="99 - MULTIPROVINCIAL"/>
    <n v="100000000"/>
    <n v="98683013.400000006"/>
    <n v="98683002.280000001"/>
  </r>
  <r>
    <s v="2022"/>
    <x v="0"/>
    <x v="0"/>
    <x v="1"/>
    <x v="6"/>
    <s v="2 - Poder Ejecutivo"/>
    <s v="0211 - MINISTERIO DE OBRAS PÚBLICAS Y COMUNICACIONES"/>
    <s v="2 - SERVICIOS ECONÓMICOS"/>
    <s v="2.6 - Transporte"/>
    <s v="2.6.01 - Transporte por carretera"/>
    <s v="2.7 - OBRAS"/>
    <s v="2.7.2 - INFRAESTRUCTURA"/>
    <s v="S"/>
    <s v="42 - REHABILITACIÓN CARRETERA RANCHO ARRIBA - SABANA LARGA"/>
    <s v="60 - CREDITO EXTERNO"/>
    <n v="14113"/>
    <s v="99 - MULTIPROVINCIAL"/>
    <n v="0"/>
    <n v="241343005.86000001"/>
    <n v="241343005.86000001"/>
  </r>
  <r>
    <s v="2022"/>
    <x v="0"/>
    <x v="0"/>
    <x v="1"/>
    <x v="6"/>
    <s v="2 - Poder Ejecutivo"/>
    <s v="0211 - MINISTERIO DE OBRAS PÚBLICAS Y COMUNICACIONES"/>
    <s v="2 - SERVICIOS ECONÓMICOS"/>
    <s v="2.6 - Transporte"/>
    <s v="2.6.01 - Transporte por carretera"/>
    <s v="2.7 - OBRAS"/>
    <s v="2.7.2 - INFRAESTRUCTURA"/>
    <s v="S"/>
    <s v="43 - RECONSTRUCCIÓN DE LA CARRETERA ENRIQUILLO - BARAHONA EN LA PROVINCIA BARAHONA"/>
    <s v="10 - FONDO GENERAL"/>
    <n v="12635"/>
    <s v="04 - BARAHONA"/>
    <n v="214000000"/>
    <n v="220459299"/>
    <n v="220459298.80000001"/>
  </r>
  <r>
    <s v="2022"/>
    <x v="0"/>
    <x v="0"/>
    <x v="1"/>
    <x v="6"/>
    <s v="2 - Poder Ejecutivo"/>
    <s v="0211 - MINISTERIO DE OBRAS PÚBLICAS Y COMUNICACIONES"/>
    <s v="2 - SERVICIOS ECONÓMICOS"/>
    <s v="2.6 - Transporte"/>
    <s v="2.6.01 - Transporte por carretera"/>
    <s v="2.7 - OBRAS"/>
    <s v="2.7.2 - INFRAESTRUCTURA"/>
    <s v="S"/>
    <s v="43 - RECUPERACION PROGRAMA DE RESILENCIA"/>
    <s v="60 - CREDITO EXTERNO"/>
    <n v="14328"/>
    <s v="99 - MULTIPROVINCIAL"/>
    <n v="0"/>
    <n v="22690400"/>
    <n v="22690399.57"/>
  </r>
  <r>
    <s v="2022"/>
    <x v="0"/>
    <x v="0"/>
    <x v="1"/>
    <x v="6"/>
    <s v="2 - Poder Ejecutivo"/>
    <s v="0211 - MINISTERIO DE OBRAS PÚBLICAS Y COMUNICACIONES"/>
    <s v="2 - SERVICIOS ECONÓMICOS"/>
    <s v="2.6 - Transporte"/>
    <s v="2.6.01 - Transporte por carretera"/>
    <s v="2.7 - OBRAS"/>
    <s v="2.7.2 - INFRAESTRUCTURA"/>
    <s v="S"/>
    <s v="44 - RECONSTRUCCIÓN CARRETERA COMENDADOR - GUAROA, PROV. ELIAS PIÑA"/>
    <s v="60 - CREDITO EXTERNO"/>
    <n v="12080"/>
    <s v="07 - ELIAS PINA"/>
    <n v="0"/>
    <n v="63770048"/>
    <n v="63770047.5"/>
  </r>
  <r>
    <s v="2022"/>
    <x v="0"/>
    <x v="0"/>
    <x v="1"/>
    <x v="6"/>
    <s v="2 - Poder Ejecutivo"/>
    <s v="0211 - MINISTERIO DE OBRAS PÚBLICAS Y COMUNICACIONES"/>
    <s v="2 - SERVICIOS ECONÓMICOS"/>
    <s v="2.6 - Transporte"/>
    <s v="2.6.01 - Transporte por carretera"/>
    <s v="2.7 - OBRAS"/>
    <s v="2.7.2 - INFRAESTRUCTURA"/>
    <s v="S"/>
    <s v="44 - RECUPERACION PROGRAMA DE RESILENCIA"/>
    <s v="60 - CREDITO EXTERNO"/>
    <n v="14328"/>
    <s v="99 - MULTIPROVINCIAL"/>
    <n v="0"/>
    <n v="10759979"/>
    <n v="10759978.4"/>
  </r>
  <r>
    <s v="2022"/>
    <x v="0"/>
    <x v="0"/>
    <x v="1"/>
    <x v="6"/>
    <s v="2 - Poder Ejecutivo"/>
    <s v="0211 - MINISTERIO DE OBRAS PÚBLICAS Y COMUNICACIONES"/>
    <s v="2 - SERVICIOS ECONÓMICOS"/>
    <s v="2.6 - Transporte"/>
    <s v="2.6.01 - Transporte por carretera"/>
    <s v="2.7 - OBRAS"/>
    <s v="2.7.2 - INFRAESTRUCTURA"/>
    <s v="S"/>
    <s v="45 - RECONSTRUCCIÓN CARRETERA MACASIAS GUAROA, CONSTRUCCION CALLES DE MACASIAS Y HELIPUERTO, PROV. ELIAS PIÑA"/>
    <s v="60 - CREDITO EXTERNO"/>
    <n v="12092"/>
    <s v="07 - ELIAS PINA"/>
    <n v="0"/>
    <n v="-3.7252902984619141E-9"/>
    <n v="0"/>
  </r>
  <r>
    <s v="2022"/>
    <x v="0"/>
    <x v="0"/>
    <x v="1"/>
    <x v="6"/>
    <s v="2 - Poder Ejecutivo"/>
    <s v="0211 - MINISTERIO DE OBRAS PÚBLICAS Y COMUNICACIONES"/>
    <s v="2 - SERVICIOS ECONÓMICOS"/>
    <s v="2.6 - Transporte"/>
    <s v="2.6.01 - Transporte por carretera"/>
    <s v="2.7 - OBRAS"/>
    <s v="2.7.2 - INFRAESTRUCTURA"/>
    <s v="S"/>
    <s v="45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46 - RECUPERACION PROGRAMA DE RESILENCIA"/>
    <s v="60 - CREDITO EXTERNO"/>
    <n v="14328"/>
    <s v="99 - MULTIPROVINCIAL"/>
    <n v="0"/>
    <n v="54133578.810000002"/>
    <n v="54133578.799999997"/>
  </r>
  <r>
    <s v="2022"/>
    <x v="0"/>
    <x v="0"/>
    <x v="1"/>
    <x v="6"/>
    <s v="2 - Poder Ejecutivo"/>
    <s v="0211 - MINISTERIO DE OBRAS PÚBLICAS Y COMUNICACIONES"/>
    <s v="2 - SERVICIOS ECONÓMICOS"/>
    <s v="2.6 - Transporte"/>
    <s v="2.6.01 - Transporte por carretera"/>
    <s v="2.7 - OBRAS"/>
    <s v="2.7.2 - INFRAESTRUCTURA"/>
    <s v="S"/>
    <s v="46 - REHABILITACIÓN DE 40 KM DE VÍAS TERCIARIAS CONEXAS A LA CARRETERA GREGORIO LUPERÓN, PROVINCIAS SANTIAGO Y PUERTO PLATA"/>
    <s v="10 - FONDO GENERAL"/>
    <n v="14745"/>
    <s v="25 - SANTIAGO"/>
    <n v="0"/>
    <n v="38000000"/>
    <n v="38000000"/>
  </r>
  <r>
    <s v="2022"/>
    <x v="0"/>
    <x v="0"/>
    <x v="1"/>
    <x v="6"/>
    <s v="2 - Poder Ejecutivo"/>
    <s v="0211 - MINISTERIO DE OBRAS PÚBLICAS Y COMUNICACIONES"/>
    <s v="2 - SERVICIOS ECONÓMICOS"/>
    <s v="2.6 - Transporte"/>
    <s v="2.6.01 - Transporte por carretera"/>
    <s v="2.7 - OBRAS"/>
    <s v="2.7.2 - INFRAESTRUCTURA"/>
    <s v="S"/>
    <s v="46 - REHABILITACIÓN DE 40 KM DE VÍAS TERCIARIAS CONEXAS A LA CARRETERA GREGORIO LUPERÓN, PROVINCIAS SANTIAGO Y PUERTO PLATA"/>
    <s v="60 - CREDITO EXTERNO"/>
    <n v="14745"/>
    <s v="25 - SANTIAGO"/>
    <n v="0"/>
    <n v="78000000"/>
    <n v="78000000"/>
  </r>
  <r>
    <s v="2022"/>
    <x v="0"/>
    <x v="0"/>
    <x v="1"/>
    <x v="6"/>
    <s v="2 - Poder Ejecutivo"/>
    <s v="0211 - MINISTERIO DE OBRAS PÚBLICAS Y COMUNICACIONES"/>
    <s v="2 - SERVICIOS ECONÓMICOS"/>
    <s v="2.6 - Transporte"/>
    <s v="2.6.01 - Transporte por carretera"/>
    <s v="2.7 - OBRAS"/>
    <s v="2.7.2 - INFRAESTRUCTURA"/>
    <s v="S"/>
    <s v="47 - CONSTRUCCIÓN DEL TRAMO III DE LA AVENIDA CIRCUNVALACIÓN SANTO DOMINGO (PROF. JUAN BOSCH)"/>
    <s v="60 - CREDITO EXTERNO"/>
    <n v="13835"/>
    <s v="32 - SANTO DOMINGO"/>
    <n v="0"/>
    <n v="128783371"/>
    <n v="128783370.84"/>
  </r>
  <r>
    <s v="2022"/>
    <x v="0"/>
    <x v="0"/>
    <x v="1"/>
    <x v="6"/>
    <s v="2 - Poder Ejecutivo"/>
    <s v="0211 - MINISTERIO DE OBRAS PÚBLICAS Y COMUNICACIONES"/>
    <s v="2 - SERVICIOS ECONÓMICOS"/>
    <s v="2.6 - Transporte"/>
    <s v="2.6.01 - Transporte por carretera"/>
    <s v="2.7 - OBRAS"/>
    <s v="2.7.2 - INFRAESTRUCTURA"/>
    <s v="S"/>
    <s v="47 - REHABILITACIÓN DE 40 KM DE VÍAS TERCIARIAS CONEXAS A LA CARRETERA GREGORIO LUPERÓN, PROVINCIAS SANTIAGO Y PUERTO PLATA"/>
    <s v="10 - FONDO GENERAL"/>
    <n v="14745"/>
    <s v="25 - SANTIAGO"/>
    <n v="0"/>
    <n v="44757868"/>
    <n v="44757868"/>
  </r>
  <r>
    <s v="2022"/>
    <x v="0"/>
    <x v="0"/>
    <x v="1"/>
    <x v="6"/>
    <s v="2 - Poder Ejecutivo"/>
    <s v="0211 - MINISTERIO DE OBRAS PÚBLICAS Y COMUNICACIONES"/>
    <s v="2 - SERVICIOS ECONÓMICOS"/>
    <s v="2.6 - Transporte"/>
    <s v="2.6.01 - Transporte por carretera"/>
    <s v="2.7 - OBRAS"/>
    <s v="2.7.2 - INFRAESTRUCTURA"/>
    <s v="S"/>
    <s v="47 - REHABILITACIÓN DE 40 KM DE VÍAS TERCIARIAS CONEXAS A LA CARRETERA GREGORIO LUPERÓN, PROVINCIAS SANTIAGO Y PUERTO PLATA"/>
    <s v="60 - CREDITO EXTERNO"/>
    <n v="14745"/>
    <s v="25 - SANTIAGO"/>
    <n v="0"/>
    <n v="83461578"/>
    <n v="83461578"/>
  </r>
  <r>
    <s v="2022"/>
    <x v="0"/>
    <x v="0"/>
    <x v="1"/>
    <x v="6"/>
    <s v="2 - Poder Ejecutivo"/>
    <s v="0211 - MINISTERIO DE OBRAS PÚBLICAS Y COMUNICACIONES"/>
    <s v="2 - SERVICIOS ECONÓMICOS"/>
    <s v="2.6 - Transporte"/>
    <s v="2.6.01 - Transporte por carretera"/>
    <s v="2.7 - OBRAS"/>
    <s v="2.7.2 - INFRAESTRUCTURA"/>
    <s v="S"/>
    <s v="48 - CONSTRUCCIÓN DE PASO A DESNIVEL EN LA AVENIDA 27 DE FEBRERO CON AVENIDA ISABEL AGUIAR (PINTURA) EN SANTO DOMINGO"/>
    <s v="60 - CREDITO EXTERNO"/>
    <n v="13829"/>
    <s v="32 - SANTO DOMINGO"/>
    <n v="0"/>
    <n v="0"/>
    <n v="0"/>
  </r>
  <r>
    <s v="2022"/>
    <x v="0"/>
    <x v="0"/>
    <x v="1"/>
    <x v="6"/>
    <s v="2 - Poder Ejecutivo"/>
    <s v="0211 - MINISTERIO DE OBRAS PÚBLICAS Y COMUNICACIONES"/>
    <s v="2 - SERVICIOS ECONÓMICOS"/>
    <s v="2.6 - Transporte"/>
    <s v="2.6.01 - Transporte por carretera"/>
    <s v="2.7 - OBRAS"/>
    <s v="2.7.2 - INFRAESTRUCTURA"/>
    <s v="S"/>
    <s v="48 - REHABILITACIÓN DE 40 KM DE VÍAS TERCIARIAS CONEXAS A LA CARRETERA GREGORIO LUPERÓN, PROVINCIAS SANTIAGO Y PUERTO PLATA"/>
    <s v="10 - FONDO GENERAL"/>
    <n v="14745"/>
    <s v="25 - SANTIAGO"/>
    <n v="0"/>
    <n v="20000000"/>
    <n v="20000000"/>
  </r>
  <r>
    <s v="2022"/>
    <x v="0"/>
    <x v="0"/>
    <x v="1"/>
    <x v="6"/>
    <s v="2 - Poder Ejecutivo"/>
    <s v="0211 - MINISTERIO DE OBRAS PÚBLICAS Y COMUNICACIONES"/>
    <s v="2 - SERVICIOS ECONÓMICOS"/>
    <s v="2.6 - Transporte"/>
    <s v="2.6.01 - Transporte por carretera"/>
    <s v="2.7 - OBRAS"/>
    <s v="2.7.2 - INFRAESTRUCTURA"/>
    <s v="S"/>
    <s v="48 - REHABILITACIÓN DE 40 KM DE VÍAS TERCIARIAS CONEXAS A LA CARRETERA GREGORIO LUPERÓN, PROVINCIAS SANTIAGO Y PUERTO PLATA"/>
    <s v="60 - CREDITO EXTERNO"/>
    <n v="14745"/>
    <s v="25 - SANTIAGO"/>
    <n v="0"/>
    <n v="55807633"/>
    <n v="55807633"/>
  </r>
  <r>
    <s v="2022"/>
    <x v="0"/>
    <x v="0"/>
    <x v="1"/>
    <x v="6"/>
    <s v="2 - Poder Ejecutivo"/>
    <s v="0211 - MINISTERIO DE OBRAS PÚBLICAS Y COMUNICACIONES"/>
    <s v="2 - SERVICIOS ECONÓMICOS"/>
    <s v="2.6 - Transporte"/>
    <s v="2.6.01 - Transporte por carretera"/>
    <s v="2.7 - OBRAS"/>
    <s v="2.7.2 - INFRAESTRUCTURA"/>
    <s v="S"/>
    <s v="49 - CONSTRUCCIÓN DE LA AVENIDA CIRCUNVALACIÓN DE SAN FRANCISCO DE MACORÍS, PROVINCIA DUARTE"/>
    <s v="10 - FONDO GENERAL"/>
    <n v="13839"/>
    <s v="06 - DUARTE"/>
    <n v="59746898"/>
    <n v="0"/>
    <n v="0"/>
  </r>
  <r>
    <s v="2022"/>
    <x v="0"/>
    <x v="0"/>
    <x v="1"/>
    <x v="6"/>
    <s v="2 - Poder Ejecutivo"/>
    <s v="0211 - MINISTERIO DE OBRAS PÚBLICAS Y COMUNICACIONES"/>
    <s v="2 - SERVICIOS ECONÓMICOS"/>
    <s v="2.6 - Transporte"/>
    <s v="2.6.01 - Transporte por carretera"/>
    <s v="2.7 - OBRAS"/>
    <s v="2.7.2 - INFRAESTRUCTURA"/>
    <s v="S"/>
    <s v="49 - REHABILITACIÓN DE 40 KM DE VÍAS TERCIARIAS CONEXAS A LA CARRETERA GREGORIO LUPERÓN, PROVINCIAS SANTIAGO Y PUERTO PLATA"/>
    <s v="10 - FONDO GENERAL"/>
    <n v="14745"/>
    <s v="25 - SANTIAGO"/>
    <n v="0"/>
    <n v="80000000"/>
    <n v="80000000"/>
  </r>
  <r>
    <s v="2022"/>
    <x v="0"/>
    <x v="0"/>
    <x v="1"/>
    <x v="6"/>
    <s v="2 - Poder Ejecutivo"/>
    <s v="0211 - MINISTERIO DE OBRAS PÚBLICAS Y COMUNICACIONES"/>
    <s v="2 - SERVICIOS ECONÓMICOS"/>
    <s v="2.6 - Transporte"/>
    <s v="2.6.01 - Transporte por carretera"/>
    <s v="2.7 - OBRAS"/>
    <s v="2.7.2 - INFRAESTRUCTURA"/>
    <s v="S"/>
    <s v="49 - REHABILITACIÓN DE 40 KM DE VÍAS TERCIARIAS CONEXAS A LA CARRETERA GREGORIO LUPERÓN, PROVINCIAS SANTIAGO Y PUERTO PLATA"/>
    <s v="60 - CREDITO EXTERNO"/>
    <n v="14745"/>
    <s v="25 - SANTIAGO"/>
    <n v="0"/>
    <n v="155000000"/>
    <n v="155000000"/>
  </r>
  <r>
    <s v="2022"/>
    <x v="0"/>
    <x v="0"/>
    <x v="1"/>
    <x v="6"/>
    <s v="2 - Poder Ejecutivo"/>
    <s v="0211 - MINISTERIO DE OBRAS PÚBLICAS Y COMUNICACIONES"/>
    <s v="2 - SERVICIOS ECONÓMICOS"/>
    <s v="2.6 - Transporte"/>
    <s v="2.6.01 - Transporte por carretera"/>
    <s v="2.7 - OBRAS"/>
    <s v="2.7.2 - INFRAESTRUCTURA"/>
    <s v="S"/>
    <s v="50 - REHABILITACIÓN DE 40 KM DE VÍAS TERCIARIAS CONEXAS A LA CARRETERA GREGORIO LUPERÓN, PROVINCIAS SANTIAGO Y PUERTO PLATA"/>
    <s v="10 - FONDO GENERAL"/>
    <n v="14745"/>
    <s v="25 - SANTIAGO"/>
    <n v="0"/>
    <n v="70000000"/>
    <n v="70000000"/>
  </r>
  <r>
    <s v="2022"/>
    <x v="0"/>
    <x v="0"/>
    <x v="1"/>
    <x v="6"/>
    <s v="2 - Poder Ejecutivo"/>
    <s v="0211 - MINISTERIO DE OBRAS PÚBLICAS Y COMUNICACIONES"/>
    <s v="2 - SERVICIOS ECONÓMICOS"/>
    <s v="2.6 - Transporte"/>
    <s v="2.6.01 - Transporte por carretera"/>
    <s v="2.7 - OBRAS"/>
    <s v="2.7.2 - INFRAESTRUCTURA"/>
    <s v="S"/>
    <s v="50 - REHABILITACIÓN DE 40 KM DE VÍAS TERCIARIAS CONEXAS A LA CARRETERA GREGORIO LUPERÓN, PROVINCIAS SANTIAGO Y PUERTO PLATA"/>
    <s v="60 - CREDITO EXTERNO"/>
    <n v="14745"/>
    <s v="25 - SANTIAGO"/>
    <n v="0"/>
    <n v="160000000"/>
    <n v="160000000"/>
  </r>
  <r>
    <s v="2022"/>
    <x v="0"/>
    <x v="0"/>
    <x v="1"/>
    <x v="6"/>
    <s v="2 - Poder Ejecutivo"/>
    <s v="0211 - MINISTERIO DE OBRAS PÚBLICAS Y COMUNICACIONES"/>
    <s v="2 - SERVICIOS ECONÓMICOS"/>
    <s v="2.6 - Transporte"/>
    <s v="2.6.01 - Transporte por carretera"/>
    <s v="2.7 - OBRAS"/>
    <s v="2.7.2 - INFRAESTRUCTURA"/>
    <s v="S"/>
    <s v="51 - RECONSTRUCCIÓN AVENIDA ECOLÓGICA HASTA LA CIUDAD JUAN BOSCH, SANTO DOMINGO"/>
    <s v="10 - FONDO GENERAL"/>
    <n v="13633"/>
    <s v="32 - SANTO DOMINGO"/>
    <n v="507448289"/>
    <n v="75239029"/>
    <n v="75239028.989999995"/>
  </r>
  <r>
    <s v="2022"/>
    <x v="0"/>
    <x v="0"/>
    <x v="1"/>
    <x v="6"/>
    <s v="2 - Poder Ejecutivo"/>
    <s v="0211 - MINISTERIO DE OBRAS PÚBLICAS Y COMUNICACIONES"/>
    <s v="2 - SERVICIOS ECONÓMICOS"/>
    <s v="2.6 - Transporte"/>
    <s v="2.6.01 - Transporte por carretera"/>
    <s v="2.7 - OBRAS"/>
    <s v="2.7.2 - INFRAESTRUCTURA"/>
    <s v="S"/>
    <s v="51 - REHABILITACIÓN DE 40 KM DE VÍAS TERCIARIAS CONEXAS A LA CARRETERA GREGORIO LUPERÓN, PROVINCIAS SANTIAGO Y PUERTO PLATA"/>
    <s v="10 - FONDO GENERAL"/>
    <n v="14745"/>
    <s v="25 - SANTIAGO"/>
    <n v="0"/>
    <n v="36223882"/>
    <n v="36223882"/>
  </r>
  <r>
    <s v="2022"/>
    <x v="0"/>
    <x v="0"/>
    <x v="1"/>
    <x v="6"/>
    <s v="2 - Poder Ejecutivo"/>
    <s v="0211 - MINISTERIO DE OBRAS PÚBLICAS Y COMUNICACIONES"/>
    <s v="2 - SERVICIOS ECONÓMICOS"/>
    <s v="2.6 - Transporte"/>
    <s v="2.6.01 - Transporte por carretera"/>
    <s v="2.7 - OBRAS"/>
    <s v="2.7.2 - INFRAESTRUCTURA"/>
    <s v="S"/>
    <s v="51 - REHABILITACIÓN DE 40 KM DE VÍAS TERCIARIAS CONEXAS A LA CARRETERA GREGORIO LUPERÓN, PROVINCIAS SANTIAGO Y PUERTO PLATA"/>
    <s v="60 - CREDITO EXTERNO"/>
    <n v="14745"/>
    <s v="25 - SANTIAGO"/>
    <n v="0"/>
    <n v="40000000"/>
    <n v="40000000"/>
  </r>
  <r>
    <s v="2022"/>
    <x v="0"/>
    <x v="0"/>
    <x v="1"/>
    <x v="6"/>
    <s v="2 - Poder Ejecutivo"/>
    <s v="0211 - MINISTERIO DE OBRAS PÚBLICAS Y COMUNICACIONES"/>
    <s v="2 - SERVICIOS ECONÓMICOS"/>
    <s v="2.6 - Transporte"/>
    <s v="2.6.01 - Transporte por carretera"/>
    <s v="2.7 - OBRAS"/>
    <s v="2.7.2 - INFRAESTRUCTURA"/>
    <s v="S"/>
    <s v="52 - REHABILITACIÓN DE 40 KM DE VÍAS TERCIARIAS CONEXAS A LA CARRETERA GREGORIO LUPERÓN, PROVINCIAS SANTIAGO Y PUERTO PLATA"/>
    <s v="10 - FONDO GENERAL"/>
    <n v="14745"/>
    <s v="25 - SANTIAGO"/>
    <n v="0"/>
    <n v="47471730"/>
    <n v="47471730"/>
  </r>
  <r>
    <s v="2022"/>
    <x v="0"/>
    <x v="0"/>
    <x v="1"/>
    <x v="6"/>
    <s v="2 - Poder Ejecutivo"/>
    <s v="0211 - MINISTERIO DE OBRAS PÚBLICAS Y COMUNICACIONES"/>
    <s v="2 - SERVICIOS ECONÓMICOS"/>
    <s v="2.6 - Transporte"/>
    <s v="2.6.01 - Transporte por carretera"/>
    <s v="2.7 - OBRAS"/>
    <s v="2.7.2 - INFRAESTRUCTURA"/>
    <s v="S"/>
    <s v="52 - REHABILITACIÓN DE 40 KM DE VÍAS TERCIARIAS CONEXAS A LA CARRETERA GREGORIO LUPERÓN, PROVINCIAS SANTIAGO Y PUERTO PLATA"/>
    <s v="60 - CREDITO EXTERNO"/>
    <n v="14745"/>
    <s v="25 - SANTIAGO"/>
    <n v="0"/>
    <n v="80000000"/>
    <n v="80000000"/>
  </r>
  <r>
    <s v="2022"/>
    <x v="0"/>
    <x v="0"/>
    <x v="1"/>
    <x v="6"/>
    <s v="2 - Poder Ejecutivo"/>
    <s v="0211 - MINISTERIO DE OBRAS PÚBLICAS Y COMUNICACIONES"/>
    <s v="2 - SERVICIOS ECONÓMICOS"/>
    <s v="2.6 - Transporte"/>
    <s v="2.6.01 - Transporte por carretera"/>
    <s v="2.7 - OBRAS"/>
    <s v="2.7.2 - INFRAESTRUCTURA"/>
    <s v="S"/>
    <s v="53 - REHABILITACIÓN DE 40 KM DE VÍAS TERCIARIAS CONEXAS A LA CARRETERA GREGORIO LUPERÓN, PROVINCIAS SANTIAGO Y PUERTO PLATA"/>
    <s v="10 - FONDO GENERAL"/>
    <n v="14745"/>
    <s v="25 - SANTIAGO"/>
    <n v="0"/>
    <n v="45000000"/>
    <n v="45000000"/>
  </r>
  <r>
    <s v="2022"/>
    <x v="0"/>
    <x v="0"/>
    <x v="1"/>
    <x v="6"/>
    <s v="2 - Poder Ejecutivo"/>
    <s v="0211 - MINISTERIO DE OBRAS PÚBLICAS Y COMUNICACIONES"/>
    <s v="2 - SERVICIOS ECONÓMICOS"/>
    <s v="2.6 - Transporte"/>
    <s v="2.6.01 - Transporte por carretera"/>
    <s v="2.7 - OBRAS"/>
    <s v="2.7.2 - INFRAESTRUCTURA"/>
    <s v="S"/>
    <s v="53 - REHABILITACIÓN DE 40 KM DE VÍAS TERCIARIAS CONEXAS A LA CARRETERA GREGORIO LUPERÓN, PROVINCIAS SANTIAGO Y PUERTO PLATA"/>
    <s v="60 - CREDITO EXTERNO"/>
    <n v="14745"/>
    <s v="25 - SANTIAGO"/>
    <n v="0"/>
    <n v="150000000"/>
    <n v="150000000"/>
  </r>
  <r>
    <s v="2022"/>
    <x v="0"/>
    <x v="0"/>
    <x v="1"/>
    <x v="6"/>
    <s v="2 - Poder Ejecutivo"/>
    <s v="0211 - MINISTERIO DE OBRAS PÚBLICAS Y COMUNICACIONES"/>
    <s v="2 - SERVICIOS ECONÓMICOS"/>
    <s v="2.6 - Transporte"/>
    <s v="2.6.01 - Transporte por carretera"/>
    <s v="2.7 - OBRAS"/>
    <s v="2.7.2 - INFRAESTRUCTURA"/>
    <s v="S"/>
    <s v="54 - CONSTRUCCIÓN AVENIDA DEL NUEVO CAMINO"/>
    <s v="10 - FONDO GENERAL"/>
    <n v="14109"/>
    <s v="99 - MULTIPROVINCIAL"/>
    <n v="73426635"/>
    <n v="387842817"/>
    <n v="387842816.06999999"/>
  </r>
  <r>
    <s v="2022"/>
    <x v="0"/>
    <x v="0"/>
    <x v="1"/>
    <x v="6"/>
    <s v="2 - Poder Ejecutivo"/>
    <s v="0211 - MINISTERIO DE OBRAS PÚBLICAS Y COMUNICACIONES"/>
    <s v="2 - SERVICIOS ECONÓMICOS"/>
    <s v="2.6 - Transporte"/>
    <s v="2.6.01 - Transporte por carretera"/>
    <s v="2.7 - OBRAS"/>
    <s v="2.7.2 - INFRAESTRUCTURA"/>
    <s v="S"/>
    <s v="54 - REHABILITACIÓN DE 40 KM DE VÍAS TERCIARIAS CONEXAS A LA CARRETERA GREGORIO LUPERÓN, PROVINCIAS SANTIAGO Y PUERTO PLATA"/>
    <s v="10 - FONDO GENERAL"/>
    <n v="14745"/>
    <s v="25 - SANTIAGO"/>
    <n v="0"/>
    <n v="40000000"/>
    <n v="40000000"/>
  </r>
  <r>
    <s v="2022"/>
    <x v="0"/>
    <x v="0"/>
    <x v="1"/>
    <x v="6"/>
    <s v="2 - Poder Ejecutivo"/>
    <s v="0211 - MINISTERIO DE OBRAS PÚBLICAS Y COMUNICACIONES"/>
    <s v="2 - SERVICIOS ECONÓMICOS"/>
    <s v="2.6 - Transporte"/>
    <s v="2.6.01 - Transporte por carretera"/>
    <s v="2.7 - OBRAS"/>
    <s v="2.7.2 - INFRAESTRUCTURA"/>
    <s v="S"/>
    <s v="54 - REHABILITACIÓN DE 40 KM DE VÍAS TERCIARIAS CONEXAS A LA CARRETERA GREGORIO LUPERÓN, PROVINCIAS SANTIAGO Y PUERTO PLATA"/>
    <s v="60 - CREDITO EXTERNO"/>
    <n v="14745"/>
    <s v="25 - SANTIAGO"/>
    <n v="0"/>
    <n v="80000000"/>
    <n v="80000000"/>
  </r>
  <r>
    <s v="2022"/>
    <x v="0"/>
    <x v="0"/>
    <x v="1"/>
    <x v="6"/>
    <s v="2 - Poder Ejecutivo"/>
    <s v="0211 - MINISTERIO DE OBRAS PÚBLICAS Y COMUNICACIONES"/>
    <s v="2 - SERVICIOS ECONÓMICOS"/>
    <s v="2.6 - Transporte"/>
    <s v="2.6.01 - Transporte por carretera"/>
    <s v="2.7 - OBRAS"/>
    <s v="2.7.2 - INFRAESTRUCTURA"/>
    <s v="S"/>
    <s v="55 - REHABILITACIÓN DE 40 KM DE VÍAS TERCIARIAS CONEXAS A LA CARRETERA GREGORIO LUPERÓN, PROVINCIAS SANTIAGO Y PUERTO PLATA"/>
    <s v="10 - FONDO GENERAL"/>
    <n v="14745"/>
    <s v="25 - SANTIAGO"/>
    <n v="0"/>
    <n v="28546520"/>
    <n v="28546520"/>
  </r>
  <r>
    <s v="2022"/>
    <x v="0"/>
    <x v="0"/>
    <x v="1"/>
    <x v="6"/>
    <s v="2 - Poder Ejecutivo"/>
    <s v="0211 - MINISTERIO DE OBRAS PÚBLICAS Y COMUNICACIONES"/>
    <s v="2 - SERVICIOS ECONÓMICOS"/>
    <s v="2.6 - Transporte"/>
    <s v="2.6.01 - Transporte por carretera"/>
    <s v="2.7 - OBRAS"/>
    <s v="2.7.2 - INFRAESTRUCTURA"/>
    <s v="S"/>
    <s v="55 - REHABILITACIÓN DE 40 KM DE VÍAS TERCIARIAS CONEXAS A LA CARRETERA GREGORIO LUPERÓN, PROVINCIAS SANTIAGO Y PUERTO PLATA"/>
    <s v="60 - CREDITO EXTERNO"/>
    <n v="14745"/>
    <s v="25 - SANTIAGO"/>
    <n v="0"/>
    <n v="55730789"/>
    <n v="55730789"/>
  </r>
  <r>
    <s v="2022"/>
    <x v="0"/>
    <x v="0"/>
    <x v="1"/>
    <x v="6"/>
    <s v="2 - Poder Ejecutivo"/>
    <s v="0211 - MINISTERIO DE OBRAS PÚBLICAS Y COMUNICACIONES"/>
    <s v="2 - SERVICIOS ECONÓMICOS"/>
    <s v="2.6 - Transporte"/>
    <s v="2.6.01 - Transporte por carretera"/>
    <s v="2.7 - OBRAS"/>
    <s v="2.7.2 - INFRAESTRUCTURA"/>
    <s v="S"/>
    <s v="09 - CONSTRUCCIÓN PUENTE CAMBITA, PROVINCIA SAN CRISTOBAL"/>
    <s v="10 - FONDO GENERAL"/>
    <n v="14296"/>
    <s v="21 - SAN CRISTOBAL"/>
    <n v="0"/>
    <n v="13908626.9"/>
    <n v="13908626.9"/>
  </r>
  <r>
    <s v="2022"/>
    <x v="0"/>
    <x v="0"/>
    <x v="1"/>
    <x v="6"/>
    <s v="2 - Poder Ejecutivo"/>
    <s v="0211 - MINISTERIO DE OBRAS PÚBLICAS Y COMUNICACIONES"/>
    <s v="2 - SERVICIOS ECONÓMICOS"/>
    <s v="2.6 - Transporte"/>
    <s v="2.6.01 - Transporte por carretera"/>
    <s v="2.7 - OBRAS"/>
    <s v="2.7.2 - INFRAESTRUCTURA"/>
    <s v="S"/>
    <s v="56 - RECONSTRUCCIÓN CARRETERA BAVARO - UVERO ALTO - MICHES - SABANA DE LA MAR Y CONSTRUCCION TERMINAL PORTUARIA EN SABANA DE LA MAR"/>
    <s v="10 - FONDO GENERAL"/>
    <n v="6548"/>
    <s v="11 - LA ALTAGRACIA"/>
    <n v="0"/>
    <n v="279825550.94"/>
    <n v="279825550.51999998"/>
  </r>
  <r>
    <s v="2022"/>
    <x v="0"/>
    <x v="0"/>
    <x v="1"/>
    <x v="6"/>
    <s v="2 - Poder Ejecutivo"/>
    <s v="0211 - MINISTERIO DE OBRAS PÚBLICAS Y COMUNICACIONES"/>
    <s v="2 - SERVICIOS ECONÓMICOS"/>
    <s v="2.6 - Transporte"/>
    <s v="2.6.01 - Transporte por carretera"/>
    <s v="2.7 - OBRAS"/>
    <s v="2.7.2 - INFRAESTRUCTURA"/>
    <s v="S"/>
    <s v="35 - CONSTRUCCIÓN CORREDOR ECOLOGICO PONTEZUELA - SANTIAGO DE LOS CABALLEROS - ECOVÍA -  (CIRCUNVALACION DE SANTIAGO), PROVINCIA SANTIAGO."/>
    <s v="10 - FONDO GENERAL"/>
    <n v="13631"/>
    <s v="25 - SANTIAGO"/>
    <n v="0"/>
    <n v="206684634.88999999"/>
    <n v="206684634.88999999"/>
  </r>
  <r>
    <s v="2022"/>
    <x v="0"/>
    <x v="0"/>
    <x v="1"/>
    <x v="6"/>
    <s v="2 - Poder Ejecutivo"/>
    <s v="0211 - MINISTERIO DE OBRAS PÚBLICAS Y COMUNICACIONES"/>
    <s v="2 - SERVICIOS ECONÓMICOS"/>
    <s v="2.6 - Transporte"/>
    <s v="2.6.01 - Transporte por carretera"/>
    <s v="2.7 - OBRAS"/>
    <s v="2.7.2 - INFRAESTRUCTURA"/>
    <s v="S"/>
    <s v="02 - MEJORAMIENTO DE LA INFRAESTRUCTURA VIAL EN CONEXIONES NORTESUR DE SANTO DOMINGO"/>
    <s v="10 - FONDO GENERAL"/>
    <n v="12272"/>
    <s v="32 - SANTO DOMINGO"/>
    <n v="0"/>
    <n v="0.87999999988824129"/>
    <n v="0"/>
  </r>
  <r>
    <s v="2022"/>
    <x v="0"/>
    <x v="0"/>
    <x v="1"/>
    <x v="6"/>
    <s v="2 - Poder Ejecutivo"/>
    <s v="0211 - MINISTERIO DE OBRAS PÚBLICAS Y COMUNICACIONES"/>
    <s v="2 - SERVICIOS ECONÓMICOS"/>
    <s v="2.6 - Transporte"/>
    <s v="2.6.01 - Transporte por carretera"/>
    <s v="2.7 - OBRAS"/>
    <s v="2.7.2 - INFRAESTRUCTURA"/>
    <s v="S"/>
    <s v="27 - RECONSTRUCCIÓN  DE CAMINO VECINAL LOMA ALTA - EL JAMO, MUNICIPIO CABRERA, PROVINCIA MARÍA TRINIDAD SÁNCHEZ"/>
    <s v="60 - CREDITO EXTERNO"/>
    <n v="15103"/>
    <s v="14 - MARIA TRINIDAD SANCHEZ"/>
    <n v="0"/>
    <n v="10637427.300000001"/>
    <n v="10637427.300000001"/>
  </r>
  <r>
    <s v="2022"/>
    <x v="0"/>
    <x v="0"/>
    <x v="1"/>
    <x v="6"/>
    <s v="2 - Poder Ejecutivo"/>
    <s v="0211 - MINISTERIO DE OBRAS PÚBLICAS Y COMUNICACIONES"/>
    <s v="2 - SERVICIOS ECONÓMICOS"/>
    <s v="2.6 - Transporte"/>
    <s v="2.6.01 - Transporte por carretera"/>
    <s v="2.7 - OBRAS"/>
    <s v="2.7.2 - INFRAESTRUCTURA"/>
    <s v="S"/>
    <s v="12 - RECONSTRUCCIÓN DE LA CARRETERA CABRAL - PEÑON EN LA PROVINCIA BARAHONA"/>
    <s v="60 - CREDITO EXTERNO"/>
    <n v="6070"/>
    <s v="04 - BARAHONA"/>
    <n v="0"/>
    <n v="30000000"/>
    <n v="28424009.539999999"/>
  </r>
  <r>
    <s v="2022"/>
    <x v="0"/>
    <x v="0"/>
    <x v="1"/>
    <x v="6"/>
    <s v="2 - Poder Ejecutivo"/>
    <s v="0211 - MINISTERIO DE OBRAS PÚBLICAS Y COMUNICACIONES"/>
    <s v="2 - SERVICIOS ECONÓMICOS"/>
    <s v="2.6 - Transporte"/>
    <s v="2.6.01 - Transporte por carretera"/>
    <s v="2.7 - OBRAS"/>
    <s v="2.7.2 - INFRAESTRUCTURA"/>
    <s v="S"/>
    <s v="66 - RECONSTRUCCIÓN CAMINO CARRETERO LA PIÑA - NARANJO - DULCE - LA EXPLANACION - RIO BOBA EN LA PROVINCIA DUARTE"/>
    <s v="10 - FONDO GENERAL"/>
    <n v="6233"/>
    <s v="06 - DUARTE"/>
    <n v="0"/>
    <n v="105297174.09999999"/>
    <n v="105000000"/>
  </r>
  <r>
    <s v="2022"/>
    <x v="0"/>
    <x v="0"/>
    <x v="1"/>
    <x v="6"/>
    <s v="2 - Poder Ejecutivo"/>
    <s v="0211 - MINISTERIO DE OBRAS PÚBLICAS Y COMUNICACIONES"/>
    <s v="2 - SERVICIOS ECONÓMICOS"/>
    <s v="2.6 - Transporte"/>
    <s v="2.6.01 - Transporte por carretera"/>
    <s v="2.7 - OBRAS"/>
    <s v="2.7.2 - INFRAESTRUCTURA"/>
    <s v="S"/>
    <s v="66 - RECONSTRUCCIÓN CAMINO CARRETERO LA PIÑA - NARANJO - DULCE - LA EXPLANACION - RIO BOBA EN LA PROVINCIA DUARTE"/>
    <s v="60 - CREDITO EXTERNO"/>
    <n v="6233"/>
    <s v="06 - DUARTE"/>
    <n v="0"/>
    <n v="15000000"/>
    <n v="15000000"/>
  </r>
  <r>
    <s v="2022"/>
    <x v="0"/>
    <x v="0"/>
    <x v="1"/>
    <x v="6"/>
    <s v="2 - Poder Ejecutivo"/>
    <s v="0211 - MINISTERIO DE OBRAS PÚBLICAS Y COMUNICACIONES"/>
    <s v="2 - SERVICIOS ECONÓMICOS"/>
    <s v="2.6 - Transporte"/>
    <s v="2.6.01 - Transporte por carretera"/>
    <s v="2.7 - OBRAS"/>
    <s v="2.7.2 - INFRAESTRUCTURA"/>
    <s v="S"/>
    <s v="32 - RECONSTRUCCIÓN DE LA INFRAESTRUCTURA VIAL URBANA DEL MUNICIPIO DE CABRERA, PROVINCIA MARÍA TRINIDAD SÁNCHEZ"/>
    <s v="60 - CREDITO EXTERNO"/>
    <n v="15108"/>
    <s v="14 - MARIA TRINIDAD SANCHEZ"/>
    <n v="0"/>
    <n v="15574644.029999999"/>
    <n v="15574644.029999999"/>
  </r>
  <r>
    <s v="2022"/>
    <x v="0"/>
    <x v="0"/>
    <x v="1"/>
    <x v="6"/>
    <s v="2 - Poder Ejecutivo"/>
    <s v="0211 - MINISTERIO DE OBRAS PÚBLICAS Y COMUNICACIONES"/>
    <s v="2 - SERVICIOS ECONÓMICOS"/>
    <s v="2.6 - Transporte"/>
    <s v="2.6.01 - Transporte por carretera"/>
    <s v="2.7 - OBRAS"/>
    <s v="2.7.2 - INFRAESTRUCTURA"/>
    <s v="S"/>
    <s v="62 - RECONSTRUCCIÓN DE LA CARRETERA MOCA - JAMAO, PROVINCIA ESPAILLAT"/>
    <s v="60 - CREDITO EXTERNO"/>
    <n v="15112"/>
    <s v="09 - ESPAILLAT"/>
    <n v="0"/>
    <n v="130141395.34999999"/>
    <n v="130141395.34999999"/>
  </r>
  <r>
    <s v="2022"/>
    <x v="0"/>
    <x v="0"/>
    <x v="1"/>
    <x v="6"/>
    <s v="2 - Poder Ejecutivo"/>
    <s v="0211 - MINISTERIO DE OBRAS PÚBLICAS Y COMUNICACIONES"/>
    <s v="2 - SERVICIOS ECONÓMICOS"/>
    <s v="2.6 - Transporte"/>
    <s v="2.6.01 - Transporte por carretera"/>
    <s v="2.7 - OBRAS"/>
    <s v="2.7.2 - INFRAESTRUCTURA"/>
    <s v="S"/>
    <s v="30 - RECONSTRUCCIÓN CAMINO VECINAL RIO JAGUA - ARROYO AL MEDIO, MUNICIPIO NAGUA, PROVINCIA MARIA TRINIDAD SANCHEZ"/>
    <s v="60 - CREDITO EXTERNO"/>
    <n v="15106"/>
    <s v="14 - MARIA TRINIDAD SANCHEZ"/>
    <n v="0"/>
    <n v="2402562.38"/>
    <n v="2402562.38"/>
  </r>
  <r>
    <s v="2022"/>
    <x v="0"/>
    <x v="0"/>
    <x v="1"/>
    <x v="6"/>
    <s v="2 - Poder Ejecutivo"/>
    <s v="0211 - MINISTERIO DE OBRAS PÚBLICAS Y COMUNICACIONES"/>
    <s v="2 - SERVICIOS ECONÓMICOS"/>
    <s v="2.6 - Transporte"/>
    <s v="2.6.01 - Transporte por carretera"/>
    <s v="2.7 - OBRAS"/>
    <s v="2.7.2 - INFRAESTRUCTURA"/>
    <s v="S"/>
    <s v="31 - REHABILITACIÓN DE LA INFRAESTRUCTURA VIAL URBANA DE LOS SECTORES DEL MUNICIPIO DE NAGUA, PROVINCIA MARÍA TRINIDAD SÁNCHEZ"/>
    <s v="60 - CREDITO EXTERNO"/>
    <n v="15107"/>
    <s v="14 - MARIA TRINIDAD SANCHEZ"/>
    <n v="0"/>
    <n v="45002805.25"/>
    <n v="45002805.25"/>
  </r>
  <r>
    <s v="2022"/>
    <x v="0"/>
    <x v="0"/>
    <x v="1"/>
    <x v="6"/>
    <s v="2 - Poder Ejecutivo"/>
    <s v="0211 - MINISTERIO DE OBRAS PÚBLICAS Y COMUNICACIONES"/>
    <s v="2 - SERVICIOS ECONÓMICOS"/>
    <s v="2.6 - Transporte"/>
    <s v="2.6.01 - Transporte por carretera"/>
    <s v="2.7 - OBRAS"/>
    <s v="2.7.2 - INFRAESTRUCTURA"/>
    <s v="S"/>
    <s v="29 - RECONSTRUCCIÓN DE LA INFRAESTRUCTURA VIAL DE LAS COMUNIDADES LA CIMARRA Y EL FACTOR, PROV. MARÍA TRINIDAD SÁNCHEZ"/>
    <s v="60 - CREDITO EXTERNO"/>
    <n v="15105"/>
    <s v="14 - MARIA TRINIDAD SANCHEZ"/>
    <n v="0"/>
    <n v="32512969.59"/>
    <n v="32512969.59"/>
  </r>
  <r>
    <s v="2022"/>
    <x v="0"/>
    <x v="0"/>
    <x v="1"/>
    <x v="6"/>
    <s v="2 - Poder Ejecutivo"/>
    <s v="0211 - MINISTERIO DE OBRAS PÚBLICAS Y COMUNICACIONES"/>
    <s v="2 - SERVICIOS ECONÓMICOS"/>
    <s v="2.6 - Transporte"/>
    <s v="2.6.01 - Transporte por carretera"/>
    <s v="2.7 - OBRAS"/>
    <s v="2.7.2 - INFRAESTRUCTURA"/>
    <s v="S"/>
    <s v="60 - RECONSTRUCCIÓN CARRETERA LOS CAÑOS - SABANETA, MUNICIPIO NAGUA, PROVINCIA MARÍA TRINIDAD SÁNCHEZ"/>
    <s v="60 - CREDITO EXTERNO"/>
    <n v="15111"/>
    <s v="14 - MARIA TRINIDAD SANCHEZ"/>
    <n v="0"/>
    <n v="22487502.239999998"/>
    <n v="22487502.239999998"/>
  </r>
  <r>
    <s v="2022"/>
    <x v="0"/>
    <x v="0"/>
    <x v="1"/>
    <x v="6"/>
    <s v="2 - Poder Ejecutivo"/>
    <s v="0211 - MINISTERIO DE OBRAS PÚBLICAS Y COMUNICACIONES"/>
    <s v="2 - SERVICIOS ECONÓMICOS"/>
    <s v="2.6 - Transporte"/>
    <s v="2.6.01 - Transporte por carretera"/>
    <s v="2.7 - OBRAS"/>
    <s v="2.7.2 - INFRAESTRUCTURA"/>
    <s v="S"/>
    <s v="65 - RECONSTRUCCIÓN DEL TRAMO CARRETERO NAGUA-CABRERA EN EL MUNICIPIO DE NAGUA, PROVINCIA MARÍA TRINIDAD SÁNCHEZ"/>
    <s v="60 - CREDITO EXTERNO"/>
    <n v="15119"/>
    <s v="14 - MARIA TRINIDAD SANCHEZ"/>
    <n v="0"/>
    <n v="182759948.09999999"/>
    <n v="182759948.09999999"/>
  </r>
  <r>
    <s v="2022"/>
    <x v="0"/>
    <x v="0"/>
    <x v="1"/>
    <x v="6"/>
    <s v="2 - Poder Ejecutivo"/>
    <s v="0211 - MINISTERIO DE OBRAS PÚBLICAS Y COMUNICACIONES"/>
    <s v="2 - SERVICIOS ECONÓMICOS"/>
    <s v="2.6 - Transporte"/>
    <s v="2.6.01 - Transporte por carretera"/>
    <s v="2.7 - OBRAS"/>
    <s v="2.7.2 - INFRAESTRUCTURA"/>
    <s v="S"/>
    <s v="33 - RECONSTRUCCIÓN DE LA INFRAESTRUCTURA VIAL EN LOS SECTORES BUENOS AIRES Y ACAPULCO, MUNICIPIO RÍO SAN JUAN, PROVINCIA MARÍA TRINIDAD SÁNCHEZ"/>
    <s v="60 - CREDITO EXTERNO"/>
    <n v="15110"/>
    <s v="14 - MARIA TRINIDAD SANCHEZ"/>
    <n v="0"/>
    <n v="712118.66"/>
    <n v="712118.66"/>
  </r>
  <r>
    <s v="2022"/>
    <x v="0"/>
    <x v="0"/>
    <x v="1"/>
    <x v="6"/>
    <s v="2 - Poder Ejecutivo"/>
    <s v="0211 - MINISTERIO DE OBRAS PÚBLICAS Y COMUNICACIONES"/>
    <s v="2 - SERVICIOS ECONÓMICOS"/>
    <s v="2.6 - Transporte"/>
    <s v="2.6.01 - Transporte por carretera"/>
    <s v="2.7 - OBRAS"/>
    <s v="2.7.2 - INFRAESTRUCTURA"/>
    <s v="S"/>
    <s v="28 - RECONSTRUCCIÓN CAMINO VECINAL MATA BONITA - LOS MEMISOS, PROVINCIA MARÍA TRINIDAD SÁNCHEZ"/>
    <s v="60 - CREDITO EXTERNO"/>
    <n v="15104"/>
    <s v="14 - MARIA TRINIDAD SANCHEZ"/>
    <n v="0"/>
    <n v="45603340.649999999"/>
    <n v="45603340.649999999"/>
  </r>
  <r>
    <s v="2022"/>
    <x v="0"/>
    <x v="0"/>
    <x v="1"/>
    <x v="6"/>
    <s v="2 - Poder Ejecutivo"/>
    <s v="0211 - MINISTERIO DE OBRAS PÚBLICAS Y COMUNICACIONES"/>
    <s v="2 - SERVICIOS ECONÓMICOS"/>
    <s v="2.6 - Transporte"/>
    <s v="2.6.01 - Transporte por carretera"/>
    <s v="2.7 - OBRAS"/>
    <s v="2.7.2 - INFRAESTRUCTURA"/>
    <s v="S"/>
    <s v="26 - RECONSTRUCCIÓN CAMINO VECINAL EL JUNCAL ENTRE LOMETA DE LAS GORDAS Y PUENTE BOBA, MUNICIPIO NAGUA, PROVINCIA MARÍA TRINIDAD SÁNCHEZ"/>
    <s v="60 - CREDITO EXTERNO"/>
    <n v="15102"/>
    <s v="14 - MARIA TRINIDAD SANCHEZ"/>
    <n v="0"/>
    <n v="23747713.48"/>
    <n v="23747713.48"/>
  </r>
  <r>
    <s v="2022"/>
    <x v="0"/>
    <x v="0"/>
    <x v="1"/>
    <x v="6"/>
    <s v="2 - Poder Ejecutivo"/>
    <s v="0211 - MINISTERIO DE OBRAS PÚBLICAS Y COMUNICACIONES"/>
    <s v="2 - SERVICIOS ECONÓMICOS"/>
    <s v="2.6 - Transporte"/>
    <s v="2.6.01 - Transporte por carretera"/>
    <s v="2.7 - OBRAS"/>
    <s v="2.7.2 - INFRAESTRUCTURA"/>
    <s v="S"/>
    <s v="25 - RECONSTRUCCIÓN DEL CAMINO VECINAL LAS GORDAS - MATA BONITA - LOS JENGIBRES, MUNICIPIO NAGUA, PROVINCIA MARÍA TRINIDAD SANCHEZ"/>
    <s v="60 - CREDITO EXTERNO"/>
    <n v="15101"/>
    <s v="14 - MARIA TRINIDAD SANCHEZ"/>
    <n v="0"/>
    <n v="21104633.84"/>
    <n v="21104633.84"/>
  </r>
  <r>
    <s v="2022"/>
    <x v="0"/>
    <x v="0"/>
    <x v="1"/>
    <x v="6"/>
    <s v="2 - Poder Ejecutivo"/>
    <s v="0211 - MINISTERIO DE OBRAS PÚBLICAS Y COMUNICACIONES"/>
    <s v="2 - SERVICIOS ECONÓMICOS"/>
    <s v="2.6 - Transporte"/>
    <s v="2.6.01 - Transporte por carretera"/>
    <s v="2.7 - OBRAS"/>
    <s v="2.7.2 - INFRAESTRUCTURA"/>
    <s v="S"/>
    <s v="34 - RECONSTRUCCIÓN CAMINO VECINAL SAN RAFAEL- COPEYITO, PROVINCIA MARIA TRINIDAD SANCHEZ"/>
    <s v="60 - CREDITO EXTERNO"/>
    <n v="15113"/>
    <s v="99 - MULTIPROVINCIAL"/>
    <n v="0"/>
    <n v="31256194.920000002"/>
    <n v="0"/>
  </r>
  <r>
    <s v="2022"/>
    <x v="0"/>
    <x v="0"/>
    <x v="1"/>
    <x v="6"/>
    <s v="2 - Poder Ejecutivo"/>
    <s v="0211 - MINISTERIO DE OBRAS PÚBLICAS Y COMUNICACIONES"/>
    <s v="2 - SERVICIOS ECONÓMICOS"/>
    <s v="2.6 - Transporte"/>
    <s v="2.6.01 - Transporte por carretera"/>
    <s v="2.7 - OBRAS"/>
    <s v="2.7.2 - INFRAESTRUCTURA"/>
    <s v="S"/>
    <s v="61 - RECONSTRUCCIÓN CARRETERA EL PAPAYO DEL  MUNICIPIO EL FACTOR, PROVINCIA MARÍA TRINIDAD SÁNCHEZ"/>
    <s v="60 - CREDITO EXTERNO"/>
    <n v="15109"/>
    <s v="14 - MARIA TRINIDAD SANCHEZ"/>
    <n v="0"/>
    <n v="28049086.18"/>
    <n v="28048086.18"/>
  </r>
  <r>
    <s v="2022"/>
    <x v="0"/>
    <x v="0"/>
    <x v="1"/>
    <x v="6"/>
    <s v="2 - Poder Ejecutivo"/>
    <s v="0211 - MINISTERIO DE OBRAS PÚBLICAS Y COMUNICACIONES"/>
    <s v="2 - SERVICIOS ECONÓMICOS"/>
    <s v="2.6 - Transporte"/>
    <s v="2.6.03 - Transporte por ferrocarril"/>
    <s v="2.1 - REMUNERACIONES Y CONTRIBUCIONES"/>
    <s v="2.1.1 - REMUNERACIONES"/>
    <s v="S"/>
    <s v="03 - CONSTRUCCIÓN LÍNEA 2C DEL METRO DE SANTO DOMINGO TRAMOS:  ALCARRIZOS- LUPERÓN"/>
    <s v="10 - FONDO GENERAL"/>
    <n v="14558"/>
    <s v="32 - SANTO DOMINGO"/>
    <n v="0"/>
    <n v="67874800"/>
    <n v="30867926.400000002"/>
  </r>
  <r>
    <s v="2022"/>
    <x v="0"/>
    <x v="0"/>
    <x v="1"/>
    <x v="6"/>
    <s v="2 - Poder Ejecutivo"/>
    <s v="0211 - MINISTERIO DE OBRAS PÚBLICAS Y COMUNICACIONES"/>
    <s v="2 - SERVICIOS ECONÓMICOS"/>
    <s v="2.6 - Transporte"/>
    <s v="2.6.03 - Transporte por ferrocarril"/>
    <s v="2.1 - REMUNERACIONES Y CONTRIBUCIONES"/>
    <s v="2.1.2 - SOBRESUELDOS"/>
    <s v="S"/>
    <s v="03 - CONSTRUCCIÓN LÍNEA 2C DEL METRO DE SANTO DOMINGO TRAMOS:  ALCARRIZOS- LUPERÓN"/>
    <s v="10 - FONDO GENERAL"/>
    <n v="14558"/>
    <s v="32 - SANTO DOMINGO"/>
    <n v="0"/>
    <n v="7509600"/>
    <n v="0"/>
  </r>
  <r>
    <s v="2022"/>
    <x v="0"/>
    <x v="0"/>
    <x v="1"/>
    <x v="6"/>
    <s v="2 - Poder Ejecutivo"/>
    <s v="0211 - MINISTERIO DE OBRAS PÚBLICAS Y COMUNICACIONES"/>
    <s v="2 - SERVICIOS ECONÓMICOS"/>
    <s v="2.6 - Transporte"/>
    <s v="2.6.03 - Transporte por ferrocarril"/>
    <s v="2.1 - REMUNERACIONES Y CONTRIBUCIONES"/>
    <s v="2.1.5 - CONTRIBUCIONES A LA SEGURIDAD SOCIAL"/>
    <s v="S"/>
    <s v="03 - CONSTRUCCIÓN LÍNEA 2C DEL METRO DE SANTO DOMINGO TRAMOS:  ALCARRIZOS- LUPERÓN"/>
    <s v="10 - FONDO GENERAL"/>
    <n v="14558"/>
    <s v="32 - SANTO DOMINGO"/>
    <n v="0"/>
    <n v="9615600"/>
    <n v="4378519.4900000012"/>
  </r>
  <r>
    <s v="2022"/>
    <x v="0"/>
    <x v="0"/>
    <x v="1"/>
    <x v="6"/>
    <s v="2 - Poder Ejecutivo"/>
    <s v="0211 - MINISTERIO DE OBRAS PÚBLICAS Y COMUNICACIONES"/>
    <s v="2 - SERVICIOS ECONÓMICOS"/>
    <s v="2.6 - Transporte"/>
    <s v="2.6.03 - Transporte por ferrocarril"/>
    <s v="2.2 - CONTRATACIÓN DE SERVICIOS"/>
    <s v="2.2.5 - ALQUILERES Y RENTAS"/>
    <s v="S"/>
    <s v="03 - CONSTRUCCIÓN LÍNEA 2C DEL METRO DE SANTO DOMINGO TRAMOS:  ALCARRIZOS- LUPERÓN"/>
    <s v="10 - FONDO GENERAL"/>
    <n v="14558"/>
    <s v="32 - SANTO DOMINGO"/>
    <n v="0"/>
    <n v="6000000"/>
    <n v="3820068"/>
  </r>
  <r>
    <s v="2022"/>
    <x v="0"/>
    <x v="0"/>
    <x v="1"/>
    <x v="6"/>
    <s v="2 - Poder Ejecutivo"/>
    <s v="0211 - MINISTERIO DE OBRAS PÚBLICAS Y COMUNICACIONES"/>
    <s v="2 - SERVICIOS ECONÓMICOS"/>
    <s v="2.6 - Transporte"/>
    <s v="2.6.03 - Transporte por ferrocarril"/>
    <s v="2.2 - CONTRATACIÓN DE SERVICIOS"/>
    <s v="2.2.8 - OTROS SERVICIOS NO INCLUIDOS EN CONCEPTOS ANTERIORES"/>
    <s v="S"/>
    <s v="02 - AMPLIACIÓN DEL SERVICIO DE LA LINEA 1 DEL METRO DE SANTO DOMINGO"/>
    <s v="10 - FONDO GENERAL"/>
    <n v="14054"/>
    <s v="32 - SANTO DOMINGO"/>
    <n v="0"/>
    <n v="25000000"/>
    <n v="21228918.869999997"/>
  </r>
  <r>
    <s v="2022"/>
    <x v="0"/>
    <x v="0"/>
    <x v="1"/>
    <x v="6"/>
    <s v="2 - Poder Ejecutivo"/>
    <s v="0211 - MINISTERIO DE OBRAS PÚBLICAS Y COMUNICACIONES"/>
    <s v="2 - SERVICIOS ECONÓMICOS"/>
    <s v="2.6 - Transporte"/>
    <s v="2.6.03 - Transporte por ferrocarril"/>
    <s v="2.2 - CONTRATACIÓN DE SERVICIOS"/>
    <s v="2.2.8 - OTROS SERVICIOS NO INCLUIDOS EN CONCEPTOS ANTERIORES"/>
    <s v="S"/>
    <s v="02 - AMPLIACIÓN DEL SERVICIO DE LA LINEA 1 DEL METRO DE SANTO DOMINGO"/>
    <s v="60 - CREDITO EXTERNO"/>
    <n v="14054"/>
    <s v="32 - SANTO DOMINGO"/>
    <n v="0"/>
    <n v="54261280"/>
    <n v="0"/>
  </r>
  <r>
    <s v="2022"/>
    <x v="0"/>
    <x v="0"/>
    <x v="1"/>
    <x v="6"/>
    <s v="2 - Poder Ejecutivo"/>
    <s v="0211 - MINISTERIO DE OBRAS PÚBLICAS Y COMUNICACIONES"/>
    <s v="2 - SERVICIOS ECONÓMICOS"/>
    <s v="2.6 - Transporte"/>
    <s v="2.6.03 - Transporte por ferrocarril"/>
    <s v="2.2 - CONTRATACIÓN DE SERVICIOS"/>
    <s v="2.2.8 - OTROS SERVICIOS NO INCLUIDOS EN CONCEPTOS ANTERIORES"/>
    <s v="S"/>
    <s v="03 - CONSTRUCCIÓN LÍNEA 2C DEL METRO DE SANTO DOMINGO TRAMOS:  ALCARRIZOS- LUPERÓN"/>
    <s v="10 - FONDO GENERAL"/>
    <n v="14558"/>
    <s v="32 - SANTO DOMINGO"/>
    <n v="63199982"/>
    <n v="579199982"/>
    <n v="579199981.67999995"/>
  </r>
  <r>
    <s v="2022"/>
    <x v="0"/>
    <x v="0"/>
    <x v="1"/>
    <x v="6"/>
    <s v="2 - Poder Ejecutivo"/>
    <s v="0211 - MINISTERIO DE OBRAS PÚBLICAS Y COMUNICACIONES"/>
    <s v="2 - SERVICIOS ECONÓMICOS"/>
    <s v="2.6 - Transporte"/>
    <s v="2.6.03 - Transporte por ferrocarril"/>
    <s v="2.2 - CONTRATACIÓN DE SERVICIOS"/>
    <s v="2.2.8 - OTROS SERVICIOS NO INCLUIDOS EN CONCEPTOS ANTERIORES"/>
    <s v="S"/>
    <s v="04 - CONSTRUCCIÓN DE LA LÍNEA 1B DEL METRO DE SANTO DOMINGO, TRAMO VILLA MELLA - PUNTA, SANTO DOMINGO NORTE"/>
    <s v="10 - FONDO GENERAL"/>
    <n v="15024"/>
    <s v="32 - SANTO DOMINGO"/>
    <n v="0"/>
    <n v="27000000"/>
    <n v="26379996.16"/>
  </r>
  <r>
    <s v="2022"/>
    <x v="0"/>
    <x v="0"/>
    <x v="1"/>
    <x v="6"/>
    <s v="2 - Poder Ejecutivo"/>
    <s v="0211 - MINISTERIO DE OBRAS PÚBLICAS Y COMUNICACIONES"/>
    <s v="2 - SERVICIOS ECONÓMICOS"/>
    <s v="2.6 - Transporte"/>
    <s v="2.6.03 - Transporte por ferrocarril"/>
    <s v="2.3 - MATERIALES Y SUMINISTROS"/>
    <s v="2.3.9 - PRODUCTOS Y ÚTILES VARIOS"/>
    <s v="N"/>
    <s v="00 - N/A"/>
    <s v="10 - FONDO GENERAL"/>
    <s v="(en blanco)"/>
    <s v="99 - MULTIPROVINCIAL"/>
    <n v="500000"/>
    <n v="500000"/>
    <n v="228129.32"/>
  </r>
  <r>
    <s v="2022"/>
    <x v="0"/>
    <x v="0"/>
    <x v="1"/>
    <x v="6"/>
    <s v="2 - Poder Ejecutivo"/>
    <s v="0211 - MINISTERIO DE OBRAS PÚBLICAS Y COMUNICACIONES"/>
    <s v="2 - SERVICIOS ECONÓMICOS"/>
    <s v="2.6 - Transporte"/>
    <s v="2.6.03 - Transporte por ferrocarril"/>
    <s v="2.7 - OBRAS"/>
    <s v="2.7.2 - INFRAESTRUCTURA"/>
    <s v="N"/>
    <s v="00 - N/A"/>
    <s v="10 - FONDO GENERAL"/>
    <s v="(en blanco)"/>
    <s v="99 - MULTIPROVINCIAL"/>
    <n v="6000000"/>
    <n v="10000000"/>
    <n v="7489621.3100000005"/>
  </r>
  <r>
    <s v="2022"/>
    <x v="0"/>
    <x v="0"/>
    <x v="1"/>
    <x v="6"/>
    <s v="2 - Poder Ejecutivo"/>
    <s v="0211 - MINISTERIO DE OBRAS PÚBLICAS Y COMUNICACIONES"/>
    <s v="2 - SERVICIOS ECONÓMICOS"/>
    <s v="2.6 - Transporte"/>
    <s v="2.6.03 - Transporte por ferrocarril"/>
    <s v="2.7 - OBRAS"/>
    <s v="2.7.2 - INFRAESTRUCTURA"/>
    <s v="S"/>
    <s v="01 - CONSTRUCCIÓN LINEA 2-B DEL METRO DE SANTO DOMINGO (DESDE EL PUENTE DE LA 17 HASTA MEGACENTRO)"/>
    <s v="10 - FONDO GENERAL"/>
    <n v="13497"/>
    <s v="32 - SANTO DOMINGO"/>
    <n v="150000000"/>
    <n v="101000000"/>
    <n v="94721403.180000007"/>
  </r>
  <r>
    <s v="2022"/>
    <x v="0"/>
    <x v="0"/>
    <x v="1"/>
    <x v="6"/>
    <s v="2 - Poder Ejecutivo"/>
    <s v="0211 - MINISTERIO DE OBRAS PÚBLICAS Y COMUNICACIONES"/>
    <s v="2 - SERVICIOS ECONÓMICOS"/>
    <s v="2.6 - Transporte"/>
    <s v="2.6.03 - Transporte por ferrocarril"/>
    <s v="2.7 - OBRAS"/>
    <s v="2.7.2 - INFRAESTRUCTURA"/>
    <s v="S"/>
    <s v="02 - AMPLIACIÓN DEL SERVICIO DE LA LINEA 1 DEL METRO DE SANTO DOMINGO"/>
    <s v="10 - FONDO GENERAL"/>
    <n v="14054"/>
    <s v="32 - SANTO DOMINGO"/>
    <n v="873009999"/>
    <n v="51224000"/>
    <n v="30224871.120000001"/>
  </r>
  <r>
    <s v="2022"/>
    <x v="0"/>
    <x v="0"/>
    <x v="1"/>
    <x v="6"/>
    <s v="2 - Poder Ejecutivo"/>
    <s v="0211 - MINISTERIO DE OBRAS PÚBLICAS Y COMUNICACIONES"/>
    <s v="2 - SERVICIOS ECONÓMICOS"/>
    <s v="2.6 - Transporte"/>
    <s v="2.6.03 - Transporte por ferrocarril"/>
    <s v="2.7 - OBRAS"/>
    <s v="2.7.2 - INFRAESTRUCTURA"/>
    <s v="S"/>
    <s v="02 - AMPLIACIÓN DEL SERVICIO DE LA LINEA 1 DEL METRO DE SANTO DOMINGO"/>
    <s v="20 - FONDOS CON DESTINO ESPECÍFICO"/>
    <n v="14054"/>
    <s v="32 - SANTO DOMINGO"/>
    <n v="0"/>
    <n v="0"/>
    <n v="0"/>
  </r>
  <r>
    <s v="2022"/>
    <x v="0"/>
    <x v="0"/>
    <x v="1"/>
    <x v="6"/>
    <s v="2 - Poder Ejecutivo"/>
    <s v="0211 - MINISTERIO DE OBRAS PÚBLICAS Y COMUNICACIONES"/>
    <s v="2 - SERVICIOS ECONÓMICOS"/>
    <s v="2.6 - Transporte"/>
    <s v="2.6.03 - Transporte por ferrocarril"/>
    <s v="2.7 - OBRAS"/>
    <s v="2.7.2 - INFRAESTRUCTURA"/>
    <s v="S"/>
    <s v="02 - AMPLIACIÓN DEL SERVICIO DE LA LINEA 1 DEL METRO DE SANTO DOMINGO"/>
    <s v="60 - CREDITO EXTERNO"/>
    <n v="14054"/>
    <s v="32 - SANTO DOMINGO"/>
    <n v="343360923"/>
    <n v="359729000"/>
    <n v="0"/>
  </r>
  <r>
    <s v="2022"/>
    <x v="0"/>
    <x v="0"/>
    <x v="1"/>
    <x v="6"/>
    <s v="2 - Poder Ejecutivo"/>
    <s v="0211 - MINISTERIO DE OBRAS PÚBLICAS Y COMUNICACIONES"/>
    <s v="2 - SERVICIOS ECONÓMICOS"/>
    <s v="2.6 - Transporte"/>
    <s v="2.6.03 - Transporte por ferrocarril"/>
    <s v="2.7 - OBRAS"/>
    <s v="2.7.2 - INFRAESTRUCTURA"/>
    <s v="S"/>
    <s v="03 - CONSTRUCCIÓN LÍNEA 2C DEL METRO DE SANTO DOMINGO TRAMOS:  ALCARRIZOS- LUPERÓN"/>
    <s v="10 - FONDO GENERAL"/>
    <n v="14558"/>
    <s v="32 - SANTO DOMINGO"/>
    <n v="1883515154"/>
    <n v="2925036571"/>
    <n v="2579770576.3799996"/>
  </r>
  <r>
    <s v="2022"/>
    <x v="0"/>
    <x v="0"/>
    <x v="1"/>
    <x v="6"/>
    <s v="2 - Poder Ejecutivo"/>
    <s v="0211 - MINISTERIO DE OBRAS PÚBLICAS Y COMUNICACIONES"/>
    <s v="2 - SERVICIOS ECONÓMICOS"/>
    <s v="2.6 - Transporte"/>
    <s v="2.6.03 - Transporte por ferrocarril"/>
    <s v="2.7 - OBRAS"/>
    <s v="2.7.2 - INFRAESTRUCTURA"/>
    <s v="S"/>
    <s v="03 - CONSTRUCCIÓN LÍNEA 2C DEL METRO DE SANTO DOMINGO TRAMOS:  ALCARRIZOS- LUPERÓN"/>
    <s v="60 - CREDITO EXTERNO"/>
    <n v="14558"/>
    <s v="32 - SANTO DOMINGO"/>
    <n v="0"/>
    <n v="20435535"/>
    <n v="0"/>
  </r>
  <r>
    <s v="2022"/>
    <x v="0"/>
    <x v="0"/>
    <x v="1"/>
    <x v="6"/>
    <s v="2 - Poder Ejecutivo"/>
    <s v="0211 - MINISTERIO DE OBRAS PÚBLICAS Y COMUNICACIONES"/>
    <s v="2 - SERVICIOS ECONÓMICOS"/>
    <s v="2.6 - Transporte"/>
    <s v="2.6.99 - Planificación, gestión y supervisión del transporte"/>
    <s v="2.7 - OBRAS"/>
    <s v="2.7.2 - INFRAESTRUCTURA"/>
    <s v="S"/>
    <s v="03 - MEJORAMIENTO DE OBRAS PÚBLICAS RESILIENTES PARA REDUCIR RIESGOS DE DESASTRES EN EL CONTEXTO DEL CAMBIO CLIMÁTICO  A NIVEL NACIONAL"/>
    <s v="60 - CREDITO EXTERNO"/>
    <n v="13932"/>
    <s v="99 - MULTIPROVINCIAL"/>
    <n v="181290000"/>
    <n v="183400000"/>
    <n v="0"/>
  </r>
  <r>
    <s v="2022"/>
    <x v="0"/>
    <x v="0"/>
    <x v="1"/>
    <x v="6"/>
    <s v="2 - Poder Ejecutivo"/>
    <s v="0211 - MINISTERIO DE OBRAS PÚBLICAS Y COMUNICACIONES"/>
    <s v="2 - SERVICIOS ECONÓMICOS"/>
    <s v="2.6 - Transporte"/>
    <s v="2.6.99 - Planificación, gestión y supervisión del transporte"/>
    <s v="2.7 - OBRAS"/>
    <s v="2.7.2 - INFRAESTRUCTURA"/>
    <s v="S"/>
    <s v="43 - AMPLIACIÓN CONSTRUCCIÓN TRES (3) EDIFICIOS DE PARQUEOS EN LA CIUDAD DE SANTO DOMINGO"/>
    <s v="10 - FONDO GENERAL"/>
    <n v="14279"/>
    <s v="01 - DISTRITO NACIONAL"/>
    <n v="300000000"/>
    <n v="97255819.670000002"/>
    <n v="97255818.599999994"/>
  </r>
  <r>
    <s v="2022"/>
    <x v="0"/>
    <x v="0"/>
    <x v="1"/>
    <x v="6"/>
    <s v="2 - Poder Ejecutivo"/>
    <s v="0211 - MINISTERIO DE OBRAS PÚBLICAS Y COMUNICACIONES"/>
    <s v="2 - SERVICIOS ECONÓMICOS"/>
    <s v="2.7 - Comunicaciones"/>
    <s v="2.7.01 - Comunicaciones"/>
    <s v="2.3 - MATERIALES Y SUMINISTROS"/>
    <s v="2.3.9 - PRODUCTOS Y ÚTILES VARIOS"/>
    <s v="N"/>
    <s v="00 - N/A"/>
    <s v="10 - FONDO GENERAL"/>
    <s v="(en blanco)"/>
    <s v="99 - MULTIPROVINCIAL"/>
    <n v="100000"/>
    <n v="150000"/>
    <n v="176528"/>
  </r>
  <r>
    <s v="2022"/>
    <x v="0"/>
    <x v="0"/>
    <x v="1"/>
    <x v="6"/>
    <s v="2 - Poder Ejecutivo"/>
    <s v="0211 - MINISTERIO DE OBRAS PÚBLICAS Y COMUNICACIONES"/>
    <s v="3 - PROTECCIÓN DEL MEDIO AMBIENTE"/>
    <s v="3.2 - Protección de la biodiversidad y ordenación de desechos"/>
    <s v="3.2.01 - Protección de biodiversidad y el paisaje"/>
    <s v="2.2 - CONTRATACIÓN DE SERVICIOS"/>
    <s v="2.2.8 - OTROS SERVICIOS NO INCLUIDOS EN CONCEPTOS ANTERIORES"/>
    <s v="S"/>
    <s v="01 - RECUPERACIÓN DE LA COBERTURA VEGETAL EN CUENCAS HIDROGRÁFICAS DE LA REPÚBLICA DOMINICANA - MOPC."/>
    <s v="60 - CREDITO EXTERNO"/>
    <n v="13928"/>
    <s v="02 - AZUA"/>
    <n v="0"/>
    <n v="20681009"/>
    <n v="5742903.5199999996"/>
  </r>
  <r>
    <s v="2022"/>
    <x v="0"/>
    <x v="0"/>
    <x v="1"/>
    <x v="6"/>
    <s v="2 - Poder Ejecutivo"/>
    <s v="0211 - MINISTERIO DE OBRAS PÚBLICAS Y COMUNICACIONES"/>
    <s v="3 - PROTECCIÓN DEL MEDIO AMBIENTE"/>
    <s v="3.2 - Protección de la biodiversidad y ordenación de desechos"/>
    <s v="3.2.01 - Protección de biodiversidad y el paisaje"/>
    <s v="2.7 - OBRAS"/>
    <s v="2.7.2 - INFRAESTRUCTURA"/>
    <s v="S"/>
    <s v="01 - RECUPERACIÓN DE LA COBERTURA VEGETAL EN CUENCAS HIDROGRÁFICAS DE LA REPÚBLICA DOMINICANA - MOPC."/>
    <s v="60 - CREDITO EXTERNO"/>
    <n v="13928"/>
    <s v="02 - AZUA"/>
    <n v="1105891782"/>
    <n v="731915466"/>
    <n v="0"/>
  </r>
  <r>
    <s v="2022"/>
    <x v="0"/>
    <x v="0"/>
    <x v="1"/>
    <x v="6"/>
    <s v="2 - Poder Ejecutivo"/>
    <s v="0211 - MINISTERIO DE OBRAS PÚBLICAS Y COMUNICACIONES"/>
    <s v="4 - SERVICIOS SOCIALES"/>
    <s v="4.1 - Vivienda y servicios comunitarios"/>
    <s v="4.1.01 - Urbanización y servicios comunitarios"/>
    <s v="2.7 - OBRAS"/>
    <s v="2.7.2 - INFRAESTRUCTURA"/>
    <s v="S"/>
    <s v="12 - CONSTRUCCIÓN  Y RECUNSTRUCCIÓN DE VIVIENDAS Y EDIFICACIONES PÚBLICAS A NIVEL NACIONAL"/>
    <s v="10 - FONDO GENERAL"/>
    <n v="13755"/>
    <s v="99 - MULTIPROVINCIAL"/>
    <n v="0"/>
    <n v="12533030"/>
    <n v="12533029.609999999"/>
  </r>
  <r>
    <s v="2022"/>
    <x v="0"/>
    <x v="0"/>
    <x v="1"/>
    <x v="6"/>
    <s v="2 - Poder Ejecutivo"/>
    <s v="0211 - MINISTERIO DE OBRAS PÚBLICAS Y COMUNICACIONES"/>
    <s v="4 - SERVICIOS SOCIALES"/>
    <s v="4.1 - Vivienda y servicios comunitarios"/>
    <s v="4.1.01 - Urbanización y servicios comunitarios"/>
    <s v="2.7 - OBRAS"/>
    <s v="2.7.2 - INFRAESTRUCTURA"/>
    <s v="S"/>
    <s v="12 - CONSTRUCCIÓN  Y RECUNSTRUCCIÓN DE VIVIENDAS Y EDIFICACIONES PÚBLICAS A NIVEL NACIONAL"/>
    <s v="60 - CREDITO EXTERNO"/>
    <n v="13755"/>
    <s v="99 - MULTIPROVINCIAL"/>
    <n v="0"/>
    <n v="9519436"/>
    <n v="9519435.2499999981"/>
  </r>
  <r>
    <s v="2022"/>
    <x v="0"/>
    <x v="0"/>
    <x v="1"/>
    <x v="6"/>
    <s v="2 - Poder Ejecutivo"/>
    <s v="0211 - MINISTERIO DE OBRAS PÚBLICAS Y COMUNICACIONES"/>
    <s v="4 - SERVICIOS SOCIALES"/>
    <s v="4.3 - Actividades deportivas, recreativas, culturales y religiosas"/>
    <s v="4.3.02 - Servicios recreativos y deportivos"/>
    <s v="2.7 - OBRAS"/>
    <s v="2.7.2 - INFRAESTRUCTURA"/>
    <s v="S"/>
    <s v="52 - CONSTRUCCIÓN DEL PARQUE JULIO NUÑEZ, JARDINES DEL NORTE, DISTRITO NACIONAL"/>
    <s v="10 - FONDO GENERAL"/>
    <n v="14902"/>
    <s v="01 - DISTRITO NACIONAL"/>
    <n v="0"/>
    <n v="0.60000000009313226"/>
    <n v="0"/>
  </r>
  <r>
    <s v="2022"/>
    <x v="0"/>
    <x v="0"/>
    <x v="1"/>
    <x v="6"/>
    <s v="2 - Poder Ejecutivo"/>
    <s v="0211 - MINISTERIO DE OBRAS PÚBLICAS Y COMUNICACIONES"/>
    <s v="4 - SERVICIOS SOCIALES"/>
    <s v="4.5 - Protección social"/>
    <s v="4.5.07 - Vivienda social"/>
    <s v="2.3 - MATERIALES Y SUMINISTROS"/>
    <s v="2.3.9 - PRODUCTOS Y ÚTILES VARIOS"/>
    <s v="N"/>
    <s v="00 - N/A"/>
    <s v="10 - FONDO GENERAL"/>
    <s v="(en blanco)"/>
    <s v="99 - MULTIPROVINCIAL"/>
    <n v="0"/>
    <n v="115000"/>
    <n v="89249.15"/>
  </r>
  <r>
    <s v="2022"/>
    <x v="0"/>
    <x v="0"/>
    <x v="1"/>
    <x v="6"/>
    <s v="2 - Poder Ejecutivo"/>
    <s v="0212 - MINISTERIO DE INDUSTRIA, COMERCIO Y MIPYMES (MICM)"/>
    <s v="1 - SERVICIOS  GENERALES"/>
    <s v="1.1 - Administración general"/>
    <s v="1.1.02 - Gestión administrativa, financiera, fiscal, económica y planificación"/>
    <s v="2.1 - REMUNERACIONES Y CONTRIBUCIONES"/>
    <s v="2.1.1 - REMUNERACIONES"/>
    <s v="S"/>
    <s v="00 - N/A"/>
    <s v="10 - FONDO GENERAL"/>
    <s v="(en blanco)"/>
    <s v="01 - DISTRITO NACIONAL"/>
    <n v="0"/>
    <n v="60000"/>
    <n v="0"/>
  </r>
  <r>
    <s v="2022"/>
    <x v="0"/>
    <x v="0"/>
    <x v="1"/>
    <x v="6"/>
    <s v="2 - Poder Ejecutivo"/>
    <s v="0212 - MINISTERIO DE INDUSTRIA, COMERCIO Y MIPYMES (MICM)"/>
    <s v="1 - SERVICIOS  GENERALES"/>
    <s v="1.1 - Administración general"/>
    <s v="1.1.02 - Gestión administrativa, financiera, fiscal, económica y planificación"/>
    <s v="2.1 - REMUNERACIONES Y CONTRIBUCIONES"/>
    <s v="2.1.1 - REMUNERACIONES"/>
    <s v="S"/>
    <s v="00 - N/A"/>
    <s v="70 - DONACION EXTERNA"/>
    <s v="(en blanco)"/>
    <s v="01 - DISTRITO NACIONAL"/>
    <n v="10000000"/>
    <n v="11727869.120000001"/>
    <n v="0"/>
  </r>
  <r>
    <s v="2022"/>
    <x v="0"/>
    <x v="0"/>
    <x v="1"/>
    <x v="6"/>
    <s v="2 - Poder Ejecutivo"/>
    <s v="0212 - MINISTERIO DE INDUSTRIA, COMERCIO Y MIPYMES (MICM)"/>
    <s v="1 - SERVICIOS  GENERALES"/>
    <s v="1.1 - Administración general"/>
    <s v="1.1.02 - Gestión administrativa, financiera, fiscal, económica y planificación"/>
    <s v="2.1 - REMUNERACIONES Y CONTRIBUCIONES"/>
    <s v="2.1.2 - SOBRESUELDOS"/>
    <s v="S"/>
    <s v="00 - N/A"/>
    <s v="10 - FONDO GENERAL"/>
    <s v="(en blanco)"/>
    <s v="01 - DISTRITO NACIONAL"/>
    <n v="0"/>
    <n v="720000"/>
    <n v="540000"/>
  </r>
  <r>
    <s v="2022"/>
    <x v="0"/>
    <x v="0"/>
    <x v="1"/>
    <x v="6"/>
    <s v="2 - Poder Ejecutivo"/>
    <s v="0212 - MINISTERIO DE INDUSTRIA, COMERCIO Y MIPYMES (MICM)"/>
    <s v="1 - SERVICIOS  GENERALES"/>
    <s v="1.1 - Administración general"/>
    <s v="1.1.02 - Gestión administrativa, financiera, fiscal, económica y planificación"/>
    <s v="2.1 - REMUNERACIONES Y CONTRIBUCIONES"/>
    <s v="2.1.5 - CONTRIBUCIONES A LA SEGURIDAD SOCIAL"/>
    <s v="S"/>
    <s v="00 - N/A"/>
    <s v="70 - DONACION EXTERNA"/>
    <s v="(en blanco)"/>
    <s v="01 - DISTRITO NACIONAL"/>
    <n v="0"/>
    <n v="462211.41"/>
    <n v="0"/>
  </r>
  <r>
    <s v="2022"/>
    <x v="0"/>
    <x v="0"/>
    <x v="1"/>
    <x v="6"/>
    <s v="2 - Poder Ejecutivo"/>
    <s v="0212 - MINISTERIO DE INDUSTRIA, COMERCIO Y MIPYMES (MICM)"/>
    <s v="1 - SERVICIOS  GENERALES"/>
    <s v="1.1 - Administración general"/>
    <s v="1.1.02 - Gestión administrativa, financiera, fiscal, económica y planificación"/>
    <s v="2.2 - CONTRATACIÓN DE SERVICIOS"/>
    <s v="2.2.2 - PUBLICIDAD, IMPRESIÓN Y ENCUADERNACIÓN"/>
    <s v="S"/>
    <s v="00 - N/A"/>
    <s v="70 - DONACION EXTERNA"/>
    <s v="(en blanco)"/>
    <s v="01 - DISTRITO NACIONAL"/>
    <n v="281850"/>
    <n v="281850"/>
    <n v="0"/>
  </r>
  <r>
    <s v="2022"/>
    <x v="0"/>
    <x v="0"/>
    <x v="1"/>
    <x v="6"/>
    <s v="2 - Poder Ejecutivo"/>
    <s v="0212 - MINISTERIO DE INDUSTRIA, COMERCIO Y MIPYMES (MICM)"/>
    <s v="1 - SERVICIOS  GENERALES"/>
    <s v="1.1 - Administración general"/>
    <s v="1.1.02 - Gestión administrativa, financiera, fiscal, económica y planificación"/>
    <s v="2.2 - CONTRATACIÓN DE SERVICIOS"/>
    <s v="2.2.3 - VIÁTICOS"/>
    <s v="S"/>
    <s v="00 - N/A"/>
    <s v="70 - DONACION EXTERNA"/>
    <s v="(en blanco)"/>
    <s v="01 - DISTRITO NACIONAL"/>
    <n v="8000000"/>
    <n v="8000000"/>
    <n v="0"/>
  </r>
  <r>
    <s v="2022"/>
    <x v="0"/>
    <x v="0"/>
    <x v="1"/>
    <x v="6"/>
    <s v="2 - Poder Ejecutivo"/>
    <s v="0212 - MINISTERIO DE INDUSTRIA, COMERCIO Y MIPYMES (MICM)"/>
    <s v="1 - SERVICIOS  GENERALES"/>
    <s v="1.1 - Administración general"/>
    <s v="1.1.02 - Gestión administrativa, financiera, fiscal, económica y planificación"/>
    <s v="2.2 - CONTRATACIÓN DE SERVICIOS"/>
    <s v="2.2.4 - TRANSPORTE Y ALMACENAJE"/>
    <s v="S"/>
    <s v="00 - N/A"/>
    <s v="70 - DONACION EXTERNA"/>
    <s v="(en blanco)"/>
    <s v="01 - DISTRITO NACIONAL"/>
    <n v="5813336"/>
    <n v="5813336"/>
    <n v="0"/>
  </r>
  <r>
    <s v="2022"/>
    <x v="0"/>
    <x v="0"/>
    <x v="1"/>
    <x v="6"/>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s v="S"/>
    <s v="00 - N/A"/>
    <s v="10 - FONDO GENERAL"/>
    <s v="(en blanco)"/>
    <s v="01 - DISTRITO NACIONAL"/>
    <n v="0"/>
    <n v="7200000"/>
    <n v="0"/>
  </r>
  <r>
    <s v="2022"/>
    <x v="0"/>
    <x v="0"/>
    <x v="1"/>
    <x v="6"/>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s v="S"/>
    <s v="00 - N/A"/>
    <s v="70 - DONACION EXTERNA"/>
    <s v="(en blanco)"/>
    <s v="01 - DISTRITO NACIONAL"/>
    <n v="15187380"/>
    <n v="12997299.470000001"/>
    <n v="0"/>
  </r>
  <r>
    <s v="2022"/>
    <x v="0"/>
    <x v="0"/>
    <x v="1"/>
    <x v="6"/>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s v="S"/>
    <s v="00 - N/A"/>
    <s v="10 - FONDO GENERAL"/>
    <s v="(en blanco)"/>
    <s v="05 - DAJABON"/>
    <n v="0"/>
    <n v="250000"/>
    <n v="0"/>
  </r>
  <r>
    <s v="2022"/>
    <x v="0"/>
    <x v="0"/>
    <x v="1"/>
    <x v="6"/>
    <s v="2 - Poder Ejecutivo"/>
    <s v="0212 - MINISTERIO DE INDUSTRIA, COMERCIO Y MIPYMES (MICM)"/>
    <s v="2 - SERVICIOS ECONÓMICOS"/>
    <s v="2.1 - Asuntos económicos, comerciales y laborales"/>
    <s v="2.1.01 - Asuntos económicos y regulación del comercio"/>
    <s v="2.2 - CONTRATACIÓN DE SERVICIOS"/>
    <s v="2.2.3 - VIÁTICOS"/>
    <s v="S"/>
    <s v="00 - N/A"/>
    <s v="10 - FONDO GENERAL"/>
    <s v="(en blanco)"/>
    <s v="05 - DAJABON"/>
    <n v="0"/>
    <n v="500000"/>
    <n v="0"/>
  </r>
  <r>
    <s v="2022"/>
    <x v="0"/>
    <x v="0"/>
    <x v="1"/>
    <x v="6"/>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S"/>
    <s v="00 - N/A"/>
    <s v="10 - FONDO GENERAL"/>
    <s v="(en blanco)"/>
    <s v="05 - DAJABON"/>
    <n v="0"/>
    <n v="650000"/>
    <n v="39000"/>
  </r>
  <r>
    <s v="2022"/>
    <x v="0"/>
    <x v="0"/>
    <x v="1"/>
    <x v="6"/>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S"/>
    <s v="00 - N/A"/>
    <s v="70 - DONACION EXTERNA"/>
    <s v="(en blanco)"/>
    <s v="05 - DAJABON"/>
    <n v="3563049"/>
    <n v="3563049"/>
    <n v="0"/>
  </r>
  <r>
    <s v="2022"/>
    <x v="0"/>
    <x v="0"/>
    <x v="1"/>
    <x v="6"/>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s v="S"/>
    <s v="00 - N/A"/>
    <s v="10 - FONDO GENERAL"/>
    <s v="(en blanco)"/>
    <s v="05 - DAJABON"/>
    <n v="0"/>
    <n v="100000"/>
    <n v="0"/>
  </r>
  <r>
    <s v="2022"/>
    <x v="0"/>
    <x v="0"/>
    <x v="1"/>
    <x v="6"/>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s v="N"/>
    <s v="00 - N/A"/>
    <s v="10 - FONDO GENERAL"/>
    <s v="(en blanco)"/>
    <s v="99 - MULTIPROVINCIAL"/>
    <n v="100000"/>
    <n v="5343416.71"/>
    <n v="445308.35"/>
  </r>
  <r>
    <s v="2022"/>
    <x v="0"/>
    <x v="0"/>
    <x v="1"/>
    <x v="6"/>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s v="N"/>
    <s v="00 - N/A"/>
    <s v="20 - FONDOS CON DESTINO ESPECÍFICO"/>
    <s v="(en blanco)"/>
    <s v="99 - MULTIPROVINCIAL"/>
    <n v="1035000"/>
    <n v="1035000"/>
    <n v="532450.79"/>
  </r>
  <r>
    <s v="2022"/>
    <x v="0"/>
    <x v="0"/>
    <x v="1"/>
    <x v="6"/>
    <s v="2 - Poder Ejecutivo"/>
    <s v="0212 - MINISTERIO DE INDUSTRIA, COMERCIO Y MIPYMES (MICM)"/>
    <s v="2 - SERVICIOS ECONÓMICOS"/>
    <s v="2.9 - Otros servicios económicos"/>
    <s v="2.9.02 - Hoteles y restaurantes"/>
    <s v="2.2 - CONTRATACIÓN DE SERVICIOS"/>
    <s v="2.2.3 - VIÁTICOS"/>
    <s v="S"/>
    <s v="00 - N/A"/>
    <s v="10 - FONDO GENERAL"/>
    <s v="(en blanco)"/>
    <s v="16 - PEDERNALES"/>
    <n v="0"/>
    <n v="300000"/>
    <n v="0"/>
  </r>
  <r>
    <s v="2022"/>
    <x v="0"/>
    <x v="0"/>
    <x v="1"/>
    <x v="6"/>
    <s v="2 - Poder Ejecutivo"/>
    <s v="0212 - MINISTERIO DE INDUSTRIA, COMERCIO Y MIPYMES (MICM)"/>
    <s v="2 - SERVICIOS ECONÓMICOS"/>
    <s v="2.9 - Otros servicios económicos"/>
    <s v="2.9.02 - Hoteles y restaurantes"/>
    <s v="2.2 - CONTRATACIÓN DE SERVICIOS"/>
    <s v="2.2.8 - OTROS SERVICIOS NO INCLUIDOS EN CONCEPTOS ANTERIORES"/>
    <s v="S"/>
    <s v="00 - N/A"/>
    <s v="70 - DONACION EXTERNA"/>
    <s v="(en blanco)"/>
    <s v="16 - PEDERNALES"/>
    <n v="2788015"/>
    <n v="2788015"/>
    <n v="0"/>
  </r>
  <r>
    <s v="2022"/>
    <x v="0"/>
    <x v="0"/>
    <x v="1"/>
    <x v="6"/>
    <s v="2 - Poder Ejecutivo"/>
    <s v="0212 - MINISTERIO DE INDUSTRIA, COMERCIO Y MIPYMES (MICM)"/>
    <s v="4 - SERVICIOS SOCIALES"/>
    <s v="4.5 - Protección social"/>
    <s v="4.5.07 - Vivienda social"/>
    <s v="2.2 - CONTRATACIÓN DE SERVICIOS"/>
    <s v="2.2.8 - OTROS SERVICIOS NO INCLUIDOS EN CONCEPTOS ANTERIORES"/>
    <s v="S"/>
    <s v="00 - N/A"/>
    <s v="70 - DONACION EXTERNA"/>
    <s v="(en blanco)"/>
    <s v="05 - DAJABON"/>
    <n v="10393791"/>
    <n v="10393791"/>
    <n v="0"/>
  </r>
  <r>
    <s v="2022"/>
    <x v="0"/>
    <x v="0"/>
    <x v="1"/>
    <x v="6"/>
    <s v="2 - Poder Ejecutivo"/>
    <s v="0212 - MINISTERIO DE INDUSTRIA, COMERCIO Y MIPYMES (MICM)"/>
    <s v="4 - SERVICIOS SOCIALES"/>
    <s v="4.5 - Protección social"/>
    <s v="4.5.08 - Equidad de género"/>
    <s v="2.3 - MATERIALES Y SUMINISTROS"/>
    <s v="2.3.9 - PRODUCTOS Y ÚTILES VARIOS"/>
    <s v="N"/>
    <s v="00 - N/A"/>
    <s v="20 - FONDOS CON DESTINO ESPECÍFICO"/>
    <s v="(en blanco)"/>
    <s v="99 - MULTIPROVINCIAL"/>
    <n v="0"/>
    <n v="12213"/>
    <n v="12213"/>
  </r>
  <r>
    <s v="2022"/>
    <x v="0"/>
    <x v="0"/>
    <x v="1"/>
    <x v="6"/>
    <s v="2 - Poder Ejecutivo"/>
    <s v="0213 - MINISTERIO DE TURISMO"/>
    <s v="2 - SERVICIOS ECONÓMICOS"/>
    <s v="2.9 - Otros servicios económicos"/>
    <s v="2.9.03 - Turismo"/>
    <s v="2.2 - CONTRATACIÓN DE SERVICIOS"/>
    <s v="2.2.2 - PUBLICIDAD, IMPRESIÓN Y ENCUADERNACIÓN"/>
    <s v="S"/>
    <s v="02 - REHABILITACIÓN PARA EL DESARROLLO TURÍSTICO Y SOCIAL DE LA CIUDAD COLONIAL, SANTO DOMINGO, D.N."/>
    <s v="60 - CREDITO EXTERNO"/>
    <n v="13855"/>
    <s v="01 - DISTRITO NACIONAL"/>
    <n v="0"/>
    <n v="924858.6"/>
    <n v="0"/>
  </r>
  <r>
    <s v="2022"/>
    <x v="0"/>
    <x v="0"/>
    <x v="1"/>
    <x v="6"/>
    <s v="2 - Poder Ejecutivo"/>
    <s v="0213 - MINISTERIO DE TURISMO"/>
    <s v="2 - SERVICIOS ECONÓMICOS"/>
    <s v="2.9 - Otros servicios económicos"/>
    <s v="2.9.03 - Turismo"/>
    <s v="2.2 - CONTRATACIÓN DE SERVICIOS"/>
    <s v="2.2.7 - SERVICIOS DE CONSERVACIÓN, REPARACIONES MENORES E INSTALACIONES TEMPORALES"/>
    <s v="S"/>
    <s v="02 - REHABILITACIÓN PARA EL DESARROLLO TURÍSTICO Y SOCIAL DE LA CIUDAD COLONIAL, SANTO DOMINGO, D.N."/>
    <s v="60 - CREDITO EXTERNO"/>
    <n v="13855"/>
    <s v="01 - DISTRITO NACIONAL"/>
    <n v="0"/>
    <n v="2217000"/>
    <n v="0"/>
  </r>
  <r>
    <s v="2022"/>
    <x v="0"/>
    <x v="0"/>
    <x v="1"/>
    <x v="6"/>
    <s v="2 - Poder Ejecutivo"/>
    <s v="0213 - MINISTERIO DE TURISMO"/>
    <s v="2 - SERVICIOS ECONÓMICOS"/>
    <s v="2.9 - Otros servicios económicos"/>
    <s v="2.9.03 - Turismo"/>
    <s v="2.2 - CONTRATACIÓN DE SERVICIOS"/>
    <s v="2.2.8 - OTROS SERVICIOS NO INCLUIDOS EN CONCEPTOS ANTERIORES"/>
    <s v="S"/>
    <s v="02 - REHABILITACIÓN PARA EL DESARROLLO TURÍSTICO Y SOCIAL DE LA CIUDAD COLONIAL, SANTO DOMINGO, D.N."/>
    <s v="60 - CREDITO EXTERNO"/>
    <n v="13855"/>
    <s v="01 - DISTRITO NACIONAL"/>
    <n v="210126142"/>
    <n v="617884710.83999991"/>
    <n v="6727029.9700000007"/>
  </r>
  <r>
    <s v="2022"/>
    <x v="0"/>
    <x v="0"/>
    <x v="1"/>
    <x v="6"/>
    <s v="2 - Poder Ejecutivo"/>
    <s v="0213 - MINISTERIO DE TURISMO"/>
    <s v="2 - SERVICIOS ECONÓMICOS"/>
    <s v="2.9 - Otros servicios económicos"/>
    <s v="2.9.03 - Turismo"/>
    <s v="2.3 - MATERIALES Y SUMINISTROS"/>
    <s v="2.3.1 - ALIMENTOS Y PRODUCTOS AGROFORESTALES"/>
    <s v="S"/>
    <s v="02 - REHABILITACIÓN PARA EL DESARROLLO TURÍSTICO Y SOCIAL DE LA CIUDAD COLONIAL, SANTO DOMINGO, D.N."/>
    <s v="60 - CREDITO EXTERNO"/>
    <n v="13855"/>
    <s v="01 - DISTRITO NACIONAL"/>
    <n v="0"/>
    <n v="66630.78"/>
    <n v="0"/>
  </r>
  <r>
    <s v="2022"/>
    <x v="0"/>
    <x v="0"/>
    <x v="1"/>
    <x v="6"/>
    <s v="2 - Poder Ejecutivo"/>
    <s v="0213 - MINISTERIO DE TURISMO"/>
    <s v="2 - SERVICIOS ECONÓMICOS"/>
    <s v="2.9 - Otros servicios económicos"/>
    <s v="2.9.03 - Turismo"/>
    <s v="2.3 - MATERIALES Y SUMINISTROS"/>
    <s v="2.3.9 - PRODUCTOS Y ÚTILES VARIOS"/>
    <s v="N"/>
    <s v="00 - N/A"/>
    <s v="10 - FONDO GENERAL"/>
    <s v="(en blanco)"/>
    <s v="99 - MULTIPROVINCIAL"/>
    <n v="12705595"/>
    <n v="3859328"/>
    <n v="252075.14"/>
  </r>
  <r>
    <s v="2022"/>
    <x v="0"/>
    <x v="0"/>
    <x v="1"/>
    <x v="6"/>
    <s v="2 - Poder Ejecutivo"/>
    <s v="0213 - MINISTERIO DE TURISMO"/>
    <s v="2 - SERVICIOS ECONÓMICOS"/>
    <s v="2.9 - Otros servicios económicos"/>
    <s v="2.9.03 - Turismo"/>
    <s v="2.3 - MATERIALES Y SUMINISTROS"/>
    <s v="2.3.9 - PRODUCTOS Y ÚTILES VARIOS"/>
    <s v="N"/>
    <s v="00 - N/A"/>
    <s v="20 - FONDOS CON DESTINO ESPECÍFICO"/>
    <s v="(en blanco)"/>
    <s v="99 - MULTIPROVINCIAL"/>
    <n v="0"/>
    <n v="1450000"/>
    <n v="398143.05000000005"/>
  </r>
  <r>
    <s v="2022"/>
    <x v="0"/>
    <x v="0"/>
    <x v="1"/>
    <x v="6"/>
    <s v="2 - Poder Ejecutivo"/>
    <s v="0213 - MINISTERIO DE TURISMO"/>
    <s v="2 - SERVICIOS ECONÓMICOS"/>
    <s v="2.9 - Otros servicios económicos"/>
    <s v="2.9.03 - Turismo"/>
    <s v="2.7 - OBRAS"/>
    <s v="2.7.2 - INFRAESTRUCTURA"/>
    <s v="N"/>
    <s v="00 - N/A"/>
    <s v="20 - FONDOS CON DESTINO ESPECÍFICO"/>
    <s v="(en blanco)"/>
    <s v="99 - MULTIPROVINCIAL"/>
    <n v="1009111893"/>
    <n v="2209111893"/>
    <n v="890728114.40999997"/>
  </r>
  <r>
    <s v="2022"/>
    <x v="0"/>
    <x v="0"/>
    <x v="1"/>
    <x v="6"/>
    <s v="2 - Poder Ejecutivo"/>
    <s v="0213 - MINISTERIO DE TURISMO"/>
    <s v="2 - SERVICIOS ECONÓMICOS"/>
    <s v="2.9 - Otros servicios económicos"/>
    <s v="2.9.03 - Turismo"/>
    <s v="2.7 - OBRAS"/>
    <s v="2.7.2 - INFRAESTRUCTURA"/>
    <s v="S"/>
    <s v="02 - REHABILITACIÓN PARA EL DESARROLLO TURÍSTICO Y SOCIAL DE LA CIUDAD COLONIAL, SANTO DOMINGO, D.N."/>
    <s v="60 - CREDITO EXTERNO"/>
    <n v="13855"/>
    <s v="01 - DISTRITO NACIONAL"/>
    <n v="234684550"/>
    <n v="236472491.78"/>
    <n v="0"/>
  </r>
  <r>
    <s v="2022"/>
    <x v="0"/>
    <x v="0"/>
    <x v="1"/>
    <x v="6"/>
    <s v="2 - Poder Ejecutivo"/>
    <s v="0215 - MINISTERIO DE LA MUJER"/>
    <s v="4 - SERVICIOS SOCIALES"/>
    <s v="4.5 - Protección social"/>
    <s v="4.5.99 - Planificación, gestión y supervisión de la protección social"/>
    <s v="2.3 - MATERIALES Y SUMINISTROS"/>
    <s v="2.3.9 - PRODUCTOS Y ÚTILES VARIOS"/>
    <s v="N"/>
    <s v="00 - N/A"/>
    <s v="10 - FONDO GENERAL"/>
    <s v="(en blanco)"/>
    <s v="99 - MULTIPROVINCIAL"/>
    <n v="2050000"/>
    <n v="1000000"/>
    <n v="692084.66"/>
  </r>
  <r>
    <s v="2022"/>
    <x v="0"/>
    <x v="0"/>
    <x v="1"/>
    <x v="6"/>
    <s v="2 - Poder Ejecutivo"/>
    <s v="0216 - MINISTERIO DE CULTURA"/>
    <s v="4 - SERVICIOS SOCIALES"/>
    <s v="4.3 - Actividades deportivas, recreativas, culturales y religiosas"/>
    <s v="4.3.03 - Servicios culturales"/>
    <s v="2.3 - MATERIALES Y SUMINISTROS"/>
    <s v="2.3.9 - PRODUCTOS Y ÚTILES VARIOS"/>
    <s v="N"/>
    <s v="00 - Dirección y coordinación de servicios bibliotecarios a los productos 02, 06 y 07"/>
    <s v="10 - FONDO GENERAL"/>
    <s v="(en blanco)"/>
    <s v="99 - MULTIPROVINCIAL"/>
    <n v="0"/>
    <n v="22500"/>
    <n v="22420"/>
  </r>
  <r>
    <s v="2022"/>
    <x v="0"/>
    <x v="0"/>
    <x v="1"/>
    <x v="6"/>
    <s v="2 - Poder Ejecutivo"/>
    <s v="0216 - MINISTERIO DE CULTURA"/>
    <s v="4 - SERVICIOS SOCIALES"/>
    <s v="4.3 - Actividades deportivas, recreativas, culturales y religiosas"/>
    <s v="4.3.03 - Servicios culturales"/>
    <s v="2.3 - MATERIALES Y SUMINISTROS"/>
    <s v="2.3.9 - PRODUCTOS Y ÚTILES VARIOS"/>
    <s v="N"/>
    <s v="00 - N/A"/>
    <s v="10 - FONDO GENERAL"/>
    <s v="(en blanco)"/>
    <s v="99 - MULTIPROVINCIAL"/>
    <n v="0"/>
    <n v="1139922"/>
    <n v="468766.55"/>
  </r>
  <r>
    <s v="2022"/>
    <x v="0"/>
    <x v="0"/>
    <x v="1"/>
    <x v="6"/>
    <s v="2 - Poder Ejecutivo"/>
    <s v="0216 - MINISTERIO DE CULTURA"/>
    <s v="4 - SERVICIOS SOCIALES"/>
    <s v="4.3 - Actividades deportivas, recreativas, culturales y religiosas"/>
    <s v="4.3.03 - Servicios culturales"/>
    <s v="2.7 - OBRAS"/>
    <s v="2.7.2 - INFRAESTRUCTURA"/>
    <s v="N"/>
    <s v="00 - N/A"/>
    <s v="10 - FONDO GENERAL"/>
    <s v="(en blanco)"/>
    <s v="99 - MULTIPROVINCIAL"/>
    <n v="0"/>
    <n v="6453501.3300000001"/>
    <n v="3292071.91"/>
  </r>
  <r>
    <s v="2022"/>
    <x v="0"/>
    <x v="0"/>
    <x v="1"/>
    <x v="6"/>
    <s v="2 - Poder Ejecutivo"/>
    <s v="0217 - MINISTERIO DE LA JUVENTUD"/>
    <s v="4 - SERVICIOS SOCIALES"/>
    <s v="4.5 - Protección social"/>
    <s v="4.5.09 - Juventud"/>
    <s v="2.3 - MATERIALES Y SUMINISTROS"/>
    <s v="2.3.9 - PRODUCTOS Y ÚTILES VARIOS"/>
    <s v="N"/>
    <s v="00 - N/A"/>
    <s v="10 - FONDO GENERAL"/>
    <s v="(en blanco)"/>
    <s v="99 - MULTIPROVINCIAL"/>
    <n v="0"/>
    <n v="525054.02"/>
    <n v="262338.26"/>
  </r>
  <r>
    <s v="2022"/>
    <x v="0"/>
    <x v="0"/>
    <x v="1"/>
    <x v="6"/>
    <s v="2 - Poder Ejecutivo"/>
    <s v="0218 - MINISTERIO DE MEDIO AMBIENTE Y RECURSOS NATURALES"/>
    <s v="3 - PROTECCIÓN DEL MEDIO AMBIENTE"/>
    <s v="3.1 - Protección del aire, agua y suelo"/>
    <s v="3.1.01 - Reducción de la contaminación"/>
    <s v="2.3 - MATERIALES Y SUMINISTROS"/>
    <s v="2.3.9 - PRODUCTOS Y ÚTILES VARIOS"/>
    <s v="N"/>
    <s v="00 - N/A"/>
    <s v="10 - FONDO GENERAL"/>
    <s v="(en blanco)"/>
    <s v="99 - MULTIPROVINCIAL"/>
    <n v="107025"/>
    <n v="127025"/>
    <n v="21396.48"/>
  </r>
  <r>
    <s v="2022"/>
    <x v="0"/>
    <x v="0"/>
    <x v="1"/>
    <x v="6"/>
    <s v="2 - Poder Ejecutivo"/>
    <s v="0218 - MINISTERIO DE MEDIO AMBIENTE Y RECURSOS NATURALES"/>
    <s v="3 - PROTECCIÓN DEL MEDIO AMBIENTE"/>
    <s v="3.1 - Protección del aire, agua y suelo"/>
    <s v="3.1.01 - Reducción de la contaminación"/>
    <s v="2.3 - MATERIALES Y SUMINISTROS"/>
    <s v="2.3.9 - PRODUCTOS Y ÚTILES VARIOS"/>
    <s v="N"/>
    <s v="00 - N/A"/>
    <s v="20 - FONDOS CON DESTINO ESPECÍFICO"/>
    <s v="(en blanco)"/>
    <s v="99 - MULTIPROVINCIAL"/>
    <n v="4600"/>
    <n v="4600"/>
    <n v="0"/>
  </r>
  <r>
    <s v="2022"/>
    <x v="0"/>
    <x v="0"/>
    <x v="1"/>
    <x v="6"/>
    <s v="2 - Poder Ejecutivo"/>
    <s v="0218 - MINISTERIO DE MEDIO AMBIENTE Y RECURSOS NATURALES"/>
    <s v="3 - PROTECCIÓN DEL MEDIO AMBIENTE"/>
    <s v="3.1 - Protección del aire, agua y suelo"/>
    <s v="3.1.01 - Reducción de la contaminación"/>
    <s v="2.7 - OBRAS"/>
    <s v="2.7.2 - INFRAESTRUCTURA"/>
    <s v="N"/>
    <s v="00 - N/A"/>
    <s v="10 - FONDO GENERAL"/>
    <s v="(en blanco)"/>
    <s v="99 - MULTIPROVINCIAL"/>
    <n v="550000"/>
    <n v="0"/>
    <n v="0"/>
  </r>
  <r>
    <s v="2022"/>
    <x v="0"/>
    <x v="0"/>
    <x v="1"/>
    <x v="6"/>
    <s v="2 - Poder Ejecutivo"/>
    <s v="0218 - MINISTERIO DE MEDIO AMBIENTE Y RECURSOS NATURALES"/>
    <s v="3 - PROTECCIÓN DEL MEDIO AMBIENTE"/>
    <s v="3.1 - Protección del aire, agua y suelo"/>
    <s v="3.1.01 - Reducción de la contaminación"/>
    <s v="2.7 - OBRAS"/>
    <s v="2.7.2 - INFRAESTRUCTURA"/>
    <s v="N"/>
    <s v="00 - N/A"/>
    <s v="20 - FONDOS CON DESTINO ESPECÍFICO"/>
    <s v="(en blanco)"/>
    <s v="99 - MULTIPROVINCIAL"/>
    <n v="0"/>
    <n v="1900000"/>
    <n v="0"/>
  </r>
  <r>
    <s v="2022"/>
    <x v="0"/>
    <x v="0"/>
    <x v="1"/>
    <x v="6"/>
    <s v="2 - Poder Ejecutivo"/>
    <s v="0218 - MINISTERIO DE MEDIO AMBIENTE Y RECURSOS NATURALES"/>
    <s v="3 - PROTECCIÓN DEL MEDIO AMBIENTE"/>
    <s v="3.1 - Protección del aire, agua y suelo"/>
    <s v="3.1.02 - Administración del agua"/>
    <s v="2.3 - MATERIALES Y SUMINISTROS"/>
    <s v="2.3.9 - PRODUCTOS Y ÚTILES VARIOS"/>
    <s v="N"/>
    <s v="00 - N/A"/>
    <s v="20 - FONDOS CON DESTINO ESPECÍFICO"/>
    <s v="(en blanco)"/>
    <s v="99 - MULTIPROVINCIAL"/>
    <n v="31500"/>
    <n v="31500"/>
    <n v="0"/>
  </r>
  <r>
    <s v="2022"/>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N"/>
    <s v="00 - N/A"/>
    <s v="10 - FONDO GENERAL"/>
    <s v="(en blanco)"/>
    <s v="99 - MULTIPROVINCIAL"/>
    <n v="142264"/>
    <n v="142264"/>
    <n v="0"/>
  </r>
  <r>
    <s v="2022"/>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N"/>
    <s v="00 - N/A"/>
    <s v="20 - FONDOS CON DESTINO ESPECÍFICO"/>
    <s v="(en blanco)"/>
    <s v="99 - MULTIPROVINCIAL"/>
    <n v="6995"/>
    <n v="6995"/>
    <n v="0"/>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5 - RESTAURACIÓN DE LA CUENCA  DEL RÍO OCOA Y SU  COSTA EN LA PROVINCIA SAN JOSÉ DE OCOA."/>
    <s v="10 - FONDO GENERAL"/>
    <n v="13852"/>
    <s v="31 - SAN JOSE DE OCOA"/>
    <n v="21190775"/>
    <n v="21190775"/>
    <n v="17684710"/>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02 - AZUA"/>
    <n v="435176373"/>
    <n v="104499767.89"/>
    <n v="102489754.97000001"/>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03 - BAHORUCO"/>
    <n v="0"/>
    <n v="99227812.789999992"/>
    <n v="98837419.670000002"/>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04 - BARAHONA"/>
    <n v="0"/>
    <n v="59140633.25"/>
    <n v="58640460.649999999"/>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07 - ELIAS PINA"/>
    <n v="0"/>
    <n v="62622101"/>
    <n v="62537026.589999996"/>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10 - INDEPENDENCIA"/>
    <n v="0"/>
    <n v="43804577.049999997"/>
    <n v="43494672.899999999"/>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22 - SAN JUAN"/>
    <n v="0"/>
    <n v="54346913.5"/>
    <n v="53854050.159999996"/>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2 - SOBRESUELDOS"/>
    <s v="S"/>
    <s v="07 - Recuperación de la Cobertura Vegetal en Cuencas Hidrográficas de la República Dominicana."/>
    <s v="60 - CREDITO EXTERNO"/>
    <n v="13928"/>
    <s v="02 - AZUA"/>
    <n v="0"/>
    <n v="1495000"/>
    <n v="987000"/>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02 - AZUA"/>
    <n v="0"/>
    <n v="6385570.5200000005"/>
    <n v="5998232.5100000016"/>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03 - BAHORUCO"/>
    <n v="0"/>
    <n v="3145651"/>
    <n v="3138720.1599999988"/>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04 - BARAHONA"/>
    <n v="0"/>
    <n v="3314894.6"/>
    <n v="3277968.4700000011"/>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07 - ELIAS PINA"/>
    <n v="0"/>
    <n v="3021773.1"/>
    <n v="2804971.89"/>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10 - INDEPENDENCIA"/>
    <n v="0"/>
    <n v="3577258.8000000003"/>
    <n v="3329788.8200000008"/>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22 - SAN JUAN"/>
    <n v="0"/>
    <n v="3045151.3200000003"/>
    <n v="3021072.6"/>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02 - AZUA"/>
    <n v="4025665"/>
    <n v="1625662.5799999998"/>
    <n v="1483178.0200000007"/>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03 - BAHORUCO"/>
    <n v="0"/>
    <n v="812831.29"/>
    <n v="748067.27"/>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04 - BARAHONA"/>
    <n v="0"/>
    <n v="812831.29"/>
    <n v="748604.38000000012"/>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07 - ELIAS PINA"/>
    <n v="0"/>
    <n v="612831.29"/>
    <n v="553181.01"/>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10 - INDEPENDENCIA"/>
    <n v="0"/>
    <n v="812831.31"/>
    <n v="747604.33"/>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22 - SAN JUAN"/>
    <n v="0"/>
    <n v="812831.28999999992"/>
    <n v="749604.3899999999"/>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5 - RESTAURACIÓN DE LA CUENCA  DEL RÍO OCOA Y SU  COSTA EN LA PROVINCIA SAN JOSÉ DE OCOA."/>
    <s v="10 - FONDO GENERAL"/>
    <n v="13852"/>
    <s v="31 - SAN JOSE DE OCOA"/>
    <n v="1200"/>
    <n v="120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02 - AZUA"/>
    <n v="1400000"/>
    <n v="258733.02000000002"/>
    <n v="207233.02000000002"/>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03 - BAHORUCO"/>
    <n v="0"/>
    <n v="77066.50999999998"/>
    <n v="77066.510000000009"/>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04 - BARAHONA"/>
    <n v="0"/>
    <n v="134178.51"/>
    <n v="134178.51"/>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07 - ELIAS PINA"/>
    <n v="0"/>
    <n v="77066.540000000023"/>
    <n v="77066.539999999994"/>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10 - INDEPENDENCIA"/>
    <n v="0"/>
    <n v="141612.54999999996"/>
    <n v="141612.54999999999"/>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22 - SAN JUAN"/>
    <n v="0"/>
    <n v="263301.2"/>
    <n v="238226.19999999998"/>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5 - RESTAURACIÓN DE LA CUENCA  DEL RÍO OCOA Y SU  COSTA EN LA PROVINCIA SAN JOSÉ DE OCOA."/>
    <s v="10 - FONDO GENERAL"/>
    <n v="13852"/>
    <s v="31 - SAN JOSE DE OCOA"/>
    <n v="150600"/>
    <n v="15060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02 - AZUA"/>
    <n v="24967089"/>
    <n v="15024091.879999999"/>
    <n v="1463985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03 - BAHORUCO"/>
    <n v="0"/>
    <n v="7696802.4400000013"/>
    <n v="769680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04 - BARAHONA"/>
    <n v="0"/>
    <n v="7401831.4399999995"/>
    <n v="689385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07 - ELIAS PINA"/>
    <n v="0"/>
    <n v="7424462.4400000004"/>
    <n v="740535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10 - INDEPENDENCIA"/>
    <n v="0"/>
    <n v="7572260.4400000013"/>
    <n v="754260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22 - SAN JUAN"/>
    <n v="0"/>
    <n v="8517060.4399999995"/>
    <n v="701595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02 - AZUA"/>
    <n v="7884249"/>
    <n v="2247187.21"/>
    <n v="2247187.2099999995"/>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03 - BAHORUCO"/>
    <n v="0"/>
    <n v="1123593.6000000001"/>
    <n v="1123593.6000000001"/>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04 - BARAHONA"/>
    <n v="0"/>
    <n v="1168955.52"/>
    <n v="1168955.5199999996"/>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07 - ELIAS PINA"/>
    <n v="0"/>
    <n v="1168102.2"/>
    <n v="1168102"/>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10 - INDEPENDENCIA"/>
    <n v="0"/>
    <n v="1123593.6100000001"/>
    <n v="1123593.6099999999"/>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22 - SAN JUAN"/>
    <n v="0"/>
    <n v="1167102.04"/>
    <n v="1167102.0399999996"/>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6 - SEGUROS"/>
    <s v="S"/>
    <s v="05 - RESTAURACIÓN DE LA CUENCA  DEL RÍO OCOA Y SU  COSTA EN LA PROVINCIA SAN JOSÉ DE OCOA."/>
    <s v="10 - FONDO GENERAL"/>
    <n v="13852"/>
    <s v="31 - SAN JOSE DE OCOA"/>
    <n v="75000"/>
    <n v="7500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6 - SEGUROS"/>
    <s v="S"/>
    <s v="07 - Recuperación de la Cobertura Vegetal en Cuencas Hidrográficas de la República Dominicana."/>
    <s v="60 - CREDITO EXTERNO"/>
    <n v="13928"/>
    <s v="02 - AZUA"/>
    <n v="475000"/>
    <n v="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6 - SEGUROS"/>
    <s v="S"/>
    <s v="07 - Recuperación de la Cobertura Vegetal en Cuencas Hidrográficas de la República Dominicana."/>
    <s v="60 - CREDITO EXTERNO"/>
    <n v="13928"/>
    <s v="07 - ELIAS PINA"/>
    <n v="0"/>
    <n v="675000"/>
    <n v="67500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5 - RESTAURACIÓN DE LA CUENCA  DEL RÍO OCOA Y SU  COSTA EN LA PROVINCIA SAN JOSÉ DE OCOA."/>
    <s v="10 - FONDO GENERAL"/>
    <n v="13852"/>
    <s v="31 - SAN JOSE DE OCOA"/>
    <n v="90000"/>
    <n v="9000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02 - AZUA"/>
    <n v="6125000"/>
    <n v="1750000"/>
    <n v="768705.56000000041"/>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03 - BAHORUCO"/>
    <n v="0"/>
    <n v="1125000"/>
    <n v="720513.14999999991"/>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04 - BARAHONA"/>
    <n v="0"/>
    <n v="682758.95"/>
    <n v="367676.49999999988"/>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07 - ELIAS PINA"/>
    <n v="0"/>
    <n v="875000.00000000012"/>
    <n v="625163.66000000015"/>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10 - INDEPENDENCIA"/>
    <n v="0"/>
    <n v="875000"/>
    <n v="440752.85"/>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22 - SAN JUAN"/>
    <n v="0"/>
    <n v="875000"/>
    <n v="377164.11"/>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02 - AZUA"/>
    <n v="31014407"/>
    <n v="23403500.899999999"/>
    <n v="14143486.500000007"/>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03 - BAHORUCO"/>
    <n v="0"/>
    <n v="9823895.9000000004"/>
    <n v="6501665.4100000001"/>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04 - BARAHONA"/>
    <n v="0"/>
    <n v="10714409.170000002"/>
    <n v="7995889.2799999993"/>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07 - ELIAS PINA"/>
    <n v="0"/>
    <n v="10301072.060000001"/>
    <n v="9717217.6799999978"/>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10 - INDEPENDENCIA"/>
    <n v="0"/>
    <n v="8221034.1399999997"/>
    <n v="5148811.0599999996"/>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22 - SAN JUAN"/>
    <n v="0"/>
    <n v="10471034.100000001"/>
    <n v="7148802.8900000006"/>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5 - RESTAURACIÓN DE LA CUENCA  DEL RÍO OCOA Y SU  COSTA EN LA PROVINCIA SAN JOSÉ DE OCOA."/>
    <s v="10 - FONDO GENERAL"/>
    <n v="13852"/>
    <s v="31 - SAN JOSE DE OCOA"/>
    <n v="140525"/>
    <n v="140525"/>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7 - Recuperación de la Cobertura Vegetal en Cuencas Hidrográficas de la República Dominicana."/>
    <s v="60 - CREDITO EXTERNO"/>
    <n v="13928"/>
    <s v="02 - AZUA"/>
    <n v="942215"/>
    <n v="128571"/>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7 - Recuperación de la Cobertura Vegetal en Cuencas Hidrográficas de la República Dominicana."/>
    <s v="60 - CREDITO EXTERNO"/>
    <n v="13928"/>
    <s v="03 - BAHORUCO"/>
    <n v="0"/>
    <n v="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7 - Recuperación de la Cobertura Vegetal en Cuencas Hidrográficas de la República Dominicana."/>
    <s v="60 - CREDITO EXTERNO"/>
    <n v="13928"/>
    <s v="04 - BARAHONA"/>
    <n v="0"/>
    <n v="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7 - Recuperación de la Cobertura Vegetal en Cuencas Hidrográficas de la República Dominicana."/>
    <s v="60 - CREDITO EXTERNO"/>
    <n v="13928"/>
    <s v="10 - INDEPENDENCIA"/>
    <n v="0"/>
    <n v="121429"/>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7 - Recuperación de la Cobertura Vegetal en Cuencas Hidrográficas de la República Dominicana."/>
    <s v="60 - CREDITO EXTERNO"/>
    <n v="13928"/>
    <s v="22 - SAN JUAN"/>
    <n v="0"/>
    <n v="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5 - RESTAURACIÓN DE LA CUENCA  DEL RÍO OCOA Y SU  COSTA EN LA PROVINCIA SAN JOSÉ DE OCOA."/>
    <s v="10 - FONDO GENERAL"/>
    <n v="13852"/>
    <s v="31 - SAN JOSE DE OCOA"/>
    <n v="1058870"/>
    <n v="105887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02 - AZUA"/>
    <n v="16500000"/>
    <n v="4300000"/>
    <n v="4267224.22"/>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03 - BAHORUCO"/>
    <n v="0"/>
    <n v="2700000"/>
    <n v="2368309.429999999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04 - BARAHONA"/>
    <n v="0"/>
    <n v="2900000"/>
    <n v="2883612.1199999996"/>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07 - ELIAS PINA"/>
    <n v="0"/>
    <n v="1877518.71"/>
    <n v="1876842.55"/>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10 - INDEPENDENCIA"/>
    <n v="0"/>
    <n v="2900000"/>
    <n v="2883612.0900000003"/>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22 - SAN JUAN"/>
    <n v="0"/>
    <n v="2900000"/>
    <n v="2890381.65"/>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5 - RESTAURACIÓN DE LA CUENCA  DEL RÍO OCOA Y SU  COSTA EN LA PROVINCIA SAN JOSÉ DE OCOA."/>
    <s v="10 - FONDO GENERAL"/>
    <n v="13852"/>
    <s v="31 - SAN JOSE DE OCOA"/>
    <n v="346590"/>
    <n v="34659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02 - AZUA"/>
    <n v="0"/>
    <n v="110000"/>
    <n v="11000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03 - BAHORUCO"/>
    <n v="0"/>
    <n v="55000"/>
    <n v="5500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04 - BARAHONA"/>
    <n v="0"/>
    <n v="55000"/>
    <n v="5500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07 - ELIAS PINA"/>
    <n v="0"/>
    <n v="55000"/>
    <n v="5500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10 - INDEPENDENCIA"/>
    <n v="0"/>
    <n v="137230.32"/>
    <n v="52219.32"/>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22 - SAN JUAN"/>
    <n v="0"/>
    <n v="140011"/>
    <n v="140011"/>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5 - RESTAURACIÓN DE LA CUENCA  DEL RÍO OCOA Y SU  COSTA EN LA PROVINCIA SAN JOSÉ DE OCOA."/>
    <s v="10 - FONDO GENERAL"/>
    <n v="13852"/>
    <s v="31 - SAN JOSE DE OCOA"/>
    <n v="514962"/>
    <n v="514962"/>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02 - AZUA"/>
    <n v="10266684"/>
    <n v="320000.28000000073"/>
    <n v="285647.16000000003"/>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03 - BAHORUCO"/>
    <n v="0"/>
    <n v="159999.14000000001"/>
    <n v="142823.57999999999"/>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04 - BARAHONA"/>
    <n v="0"/>
    <n v="160000"/>
    <n v="142823.57999999999"/>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07 - ELIAS PINA"/>
    <n v="0"/>
    <n v="477500.2799999998"/>
    <n v="142823.58000000002"/>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10 - INDEPENDENCIA"/>
    <n v="0"/>
    <n v="160000.33999999985"/>
    <n v="142823.6"/>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22 - SAN JUAN"/>
    <n v="0"/>
    <n v="538000.14000000013"/>
    <n v="142823.65"/>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5 - RESTAURACIÓN DE LA CUENCA  DEL RÍO OCOA Y SU  COSTA EN LA PROVINCIA SAN JOSÉ DE OCOA."/>
    <s v="10 - FONDO GENERAL"/>
    <n v="13852"/>
    <s v="31 - SAN JOSE DE OCOA"/>
    <n v="1463348"/>
    <n v="1463348"/>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02 - AZUA"/>
    <n v="241035812"/>
    <n v="87076999.300000012"/>
    <n v="86805598.249999985"/>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03 - BAHORUCO"/>
    <n v="0"/>
    <n v="48845741.219999999"/>
    <n v="47830998.769999996"/>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04 - BARAHONA"/>
    <n v="0"/>
    <n v="44249500.159999996"/>
    <n v="43978099.75000000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07 - ELIAS PINA"/>
    <n v="0"/>
    <n v="49455494.539999999"/>
    <n v="48436133.839999996"/>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10 - INDEPENDENCIA"/>
    <n v="0"/>
    <n v="42557274.910000004"/>
    <n v="42321017.429999992"/>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22 - SAN JUAN"/>
    <n v="0"/>
    <n v="44029499.159999996"/>
    <n v="43758071.88000001"/>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573950"/>
    <n v="17395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N"/>
    <s v="00 - N/A"/>
    <s v="20 - FONDOS CON DESTINO ESPECÍFICO"/>
    <s v="(en blanco)"/>
    <s v="99 - MULTIPROVINCIAL"/>
    <n v="198950"/>
    <n v="19895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5 - RESTAURACIÓN DE LA CUENCA  DEL RÍO OCOA Y SU  COSTA EN LA PROVINCIA SAN JOSÉ DE OCOA."/>
    <s v="10 - FONDO GENERAL"/>
    <n v="13852"/>
    <s v="31 - SAN JOSE DE OCOA"/>
    <n v="1052580"/>
    <n v="105258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02 - AZUA"/>
    <n v="5729998"/>
    <n v="3813375.76"/>
    <n v="2149902.2200000002"/>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03 - BAHORUCO"/>
    <n v="0"/>
    <n v="2296687.8899999997"/>
    <n v="1487776.0500000003"/>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04 - BARAHONA"/>
    <n v="0"/>
    <n v="2653750.38"/>
    <n v="1801726.8300000003"/>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07 - ELIAS PINA"/>
    <n v="0"/>
    <n v="2488750.35"/>
    <n v="1747394.0699999998"/>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10 - INDEPENDENCIA"/>
    <n v="0"/>
    <n v="1846687.91"/>
    <n v="888822.74999999988"/>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22 - SAN JUAN"/>
    <n v="0"/>
    <n v="2878185.92"/>
    <n v="2413340.219999999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5 - RESTAURACIÓN DE LA CUENCA  DEL RÍO OCOA Y SU  COSTA EN LA PROVINCIA SAN JOSÉ DE OCOA."/>
    <s v="10 - FONDO GENERAL"/>
    <n v="13852"/>
    <s v="31 - SAN JOSE DE OCOA"/>
    <n v="3386227"/>
    <n v="3386227"/>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02 - AZUA"/>
    <n v="3088196"/>
    <n v="480214"/>
    <n v="51611.5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03 - BAHORUCO"/>
    <n v="0"/>
    <n v="102875"/>
    <n v="25805.7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04 - BARAHONA"/>
    <n v="0"/>
    <n v="191803.78"/>
    <n v="25805.7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07 - ELIAS PINA"/>
    <n v="0"/>
    <n v="178107"/>
    <n v="25805.8"/>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10 - INDEPENDENCIA"/>
    <n v="0"/>
    <n v="200000"/>
    <n v="25805.7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22 - SAN JUAN"/>
    <n v="0"/>
    <n v="180000"/>
    <n v="25805.7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5 - RESTAURACIÓN DE LA CUENCA  DEL RÍO OCOA Y SU  COSTA EN LA PROVINCIA SAN JOSÉ DE OCOA."/>
    <s v="10 - FONDO GENERAL"/>
    <n v="13852"/>
    <s v="31 - SAN JOSE DE OCOA"/>
    <n v="593700"/>
    <n v="59370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02 - AZUA"/>
    <n v="3500000"/>
    <n v="10990075.879999999"/>
    <n v="10882118.210000001"/>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03 - BAHORUCO"/>
    <n v="0"/>
    <n v="482437.93999999994"/>
    <n v="482437.9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04 - BARAHONA"/>
    <n v="0"/>
    <n v="482437.93999999994"/>
    <n v="482437.9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07 - ELIAS PINA"/>
    <n v="0"/>
    <n v="950000"/>
    <n v="482437.96"/>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10 - INDEPENDENCIA"/>
    <n v="0"/>
    <n v="800000"/>
    <n v="482437.9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22 - SAN JUAN"/>
    <n v="0"/>
    <n v="950000"/>
    <n v="482437.94"/>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N"/>
    <s v="00 - N/A"/>
    <s v="10 - FONDO GENERAL"/>
    <s v="(en blanco)"/>
    <s v="99 - MULTIPROVINCIAL"/>
    <n v="7200000"/>
    <n v="99525"/>
    <n v="0"/>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N"/>
    <s v="00 - N/A"/>
    <s v="20 - FONDOS CON DESTINO ESPECÍFICO"/>
    <s v="(en blanco)"/>
    <s v="99 - MULTIPROVINCIAL"/>
    <n v="1720000"/>
    <n v="30000"/>
    <n v="0"/>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S"/>
    <s v="05 - RESTAURACIÓN DE LA CUENCA  DEL RÍO OCOA Y SU  COSTA EN LA PROVINCIA SAN JOSÉ DE OCOA."/>
    <s v="10 - FONDO GENERAL"/>
    <n v="13852"/>
    <s v="31 - SAN JOSE DE OCOA"/>
    <n v="14000000"/>
    <n v="14000000"/>
    <n v="0"/>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S"/>
    <s v="07 - Recuperación de la Cobertura Vegetal en Cuencas Hidrográficas de la República Dominicana."/>
    <s v="60 - CREDITO EXTERNO"/>
    <n v="13928"/>
    <s v="02 - AZUA"/>
    <n v="70999442"/>
    <n v="0"/>
    <n v="0"/>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S"/>
    <s v="07 - Recuperación de la Cobertura Vegetal en Cuencas Hidrográficas de la República Dominicana."/>
    <s v="60 - CREDITO EXTERNO"/>
    <n v="13928"/>
    <s v="03 - BAHORUCO"/>
    <n v="0"/>
    <n v="56491572.280000001"/>
    <n v="30774227.660000004"/>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S"/>
    <s v="07 - Recuperación de la Cobertura Vegetal en Cuencas Hidrográficas de la República Dominicana."/>
    <s v="60 - CREDITO EXTERNO"/>
    <n v="13928"/>
    <s v="04 - BARAHONA"/>
    <n v="0"/>
    <n v="95702845.919999987"/>
    <n v="90518392.560000002"/>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S"/>
    <s v="07 - Recuperación de la Cobertura Vegetal en Cuencas Hidrográficas de la República Dominicana."/>
    <s v="60 - CREDITO EXTERNO"/>
    <n v="13928"/>
    <s v="10 - INDEPENDENCIA"/>
    <n v="0"/>
    <n v="28966614.850000005"/>
    <n v="25585085.579999998"/>
  </r>
  <r>
    <s v="2022"/>
    <x v="0"/>
    <x v="0"/>
    <x v="1"/>
    <x v="6"/>
    <s v="2 - Poder Ejecutivo"/>
    <s v="0219 - MINISTERIO DE EDUCACIÓN SUPERIOR CIENCIA Y TECNOLOGÍA"/>
    <s v="4 - SERVICIOS SOCIALES"/>
    <s v="4.4 - Educación"/>
    <s v="4.4.04 - Educación superior"/>
    <s v="2.3 - MATERIALES Y SUMINISTROS"/>
    <s v="2.3.9 - PRODUCTOS Y ÚTILES VARIOS"/>
    <s v="N"/>
    <s v="00 - N/A"/>
    <s v="10 - FONDO GENERAL"/>
    <s v="(en blanco)"/>
    <s v="99 - MULTIPROVINCIAL"/>
    <n v="0"/>
    <n v="760197"/>
    <n v="402001.81"/>
  </r>
  <r>
    <s v="2022"/>
    <x v="0"/>
    <x v="0"/>
    <x v="1"/>
    <x v="6"/>
    <s v="2 - Poder Ejecutivo"/>
    <s v="0219 - MINISTERIO DE EDUCACIÓN SUPERIOR CIENCIA Y TECNOLOGÍA"/>
    <s v="4 - SERVICIOS SOCIALES"/>
    <s v="4.4 - Educación"/>
    <s v="4.4.04 - Educación superior"/>
    <s v="2.3 - MATERIALES Y SUMINISTROS"/>
    <s v="2.3.9 - PRODUCTOS Y ÚTILES VARIOS"/>
    <s v="N"/>
    <s v="00 - N/A"/>
    <s v="20 - FONDOS CON DESTINO ESPECÍFICO"/>
    <s v="(en blanco)"/>
    <s v="99 - MULTIPROVINCIAL"/>
    <n v="0"/>
    <n v="350000"/>
    <n v="0"/>
  </r>
  <r>
    <s v="2022"/>
    <x v="0"/>
    <x v="0"/>
    <x v="1"/>
    <x v="6"/>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S"/>
    <s v="00 - N/A"/>
    <s v="10 - FONDO GENERAL"/>
    <s v="(en blanco)"/>
    <s v="99 - MULTIPROVINCIAL"/>
    <n v="932701053"/>
    <n v="1334619499.95"/>
    <n v="280941482.23000008"/>
  </r>
  <r>
    <s v="2022"/>
    <x v="0"/>
    <x v="0"/>
    <x v="1"/>
    <x v="6"/>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S"/>
    <s v="00 - N/A"/>
    <s v="70 - DONACION EXTERNA"/>
    <s v="(en blanco)"/>
    <s v="16 - PEDERNALES"/>
    <n v="2079980"/>
    <n v="2079980"/>
    <n v="0"/>
  </r>
  <r>
    <s v="2022"/>
    <x v="0"/>
    <x v="0"/>
    <x v="1"/>
    <x v="6"/>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S"/>
    <s v="00 - N/A"/>
    <s v="10 - FONDO GENERAL"/>
    <s v="(en blanco)"/>
    <s v="99 - MULTIPROVINCIAL"/>
    <n v="14249000"/>
    <n v="20066500"/>
    <n v="700000"/>
  </r>
  <r>
    <s v="2022"/>
    <x v="0"/>
    <x v="0"/>
    <x v="1"/>
    <x v="6"/>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S"/>
    <s v="00 - N/A"/>
    <s v="10 - FONDO GENERAL"/>
    <s v="(en blanco)"/>
    <s v="99 - MULTIPROVINCIAL"/>
    <n v="25905431"/>
    <n v="32988141.02"/>
    <n v="25988088.469999995"/>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S"/>
    <s v="00 - N/A"/>
    <s v="10 - FONDO GENERAL"/>
    <s v="(en blanco)"/>
    <s v="99 - MULTIPROVINCIAL"/>
    <n v="111225486"/>
    <n v="226025542.30000001"/>
    <n v="183338525.42000002"/>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s v="S"/>
    <s v="00 - N/A"/>
    <s v="10 - FONDO GENERAL"/>
    <s v="(en blanco)"/>
    <s v="99 - MULTIPROVINCIAL"/>
    <n v="151433506"/>
    <n v="24260741"/>
    <n v="17070907.269999996"/>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s v="S"/>
    <s v="00 - N/A"/>
    <s v="70 - DONACION EXTERNA"/>
    <s v="(en blanco)"/>
    <s v="99 - MULTIPROVINCIAL"/>
    <n v="776725"/>
    <n v="776725"/>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3 - VIÁTICOS"/>
    <s v="S"/>
    <s v="00 - N/A"/>
    <s v="10 - FONDO GENERAL"/>
    <s v="(en blanco)"/>
    <s v="99 - MULTIPROVINCIAL"/>
    <n v="342416907"/>
    <n v="676169760.94000006"/>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3 - VIÁTICOS"/>
    <s v="S"/>
    <s v="00 - N/A"/>
    <s v="70 - DONACION EXTERNA"/>
    <s v="(en blanco)"/>
    <s v="16 - PEDERNALES"/>
    <n v="2079980"/>
    <n v="2079980"/>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3 - VIÁTICOS"/>
    <s v="S"/>
    <s v="00 - N/A"/>
    <s v="70 - DONACION EXTERNA"/>
    <s v="(en blanco)"/>
    <s v="99 - MULTIPROVINCIAL"/>
    <n v="1343000"/>
    <n v="1343000"/>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S"/>
    <s v="00 - N/A"/>
    <s v="10 - FONDO GENERAL"/>
    <s v="(en blanco)"/>
    <s v="99 - MULTIPROVINCIAL"/>
    <n v="170811860"/>
    <n v="143657705"/>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S"/>
    <s v="00 - N/A"/>
    <s v="70 - DONACION EXTERNA"/>
    <s v="(en blanco)"/>
    <s v="99 - MULTIPROVINCIAL"/>
    <n v="810000"/>
    <n v="810000"/>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S"/>
    <s v="00 - N/A"/>
    <s v="10 - FONDO GENERAL"/>
    <s v="(en blanco)"/>
    <s v="99 - MULTIPROVINCIAL"/>
    <n v="50356243"/>
    <n v="111032391.77"/>
    <n v="65946262.31000001"/>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6 - SEGUROS"/>
    <s v="S"/>
    <s v="00 - N/A"/>
    <s v="10 - FONDO GENERAL"/>
    <s v="(en blanco)"/>
    <s v="99 - MULTIPROVINCIAL"/>
    <n v="6862500"/>
    <n v="14603207.34"/>
    <n v="4196316.3099999996"/>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S"/>
    <s v="00 - N/A"/>
    <s v="10 - FONDO GENERAL"/>
    <s v="(en blanco)"/>
    <s v="99 - MULTIPROVINCIAL"/>
    <n v="7966797"/>
    <n v="3685175"/>
    <n v="816428.73"/>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S"/>
    <s v="00 - N/A"/>
    <s v="10 - FONDO GENERAL"/>
    <s v="(en blanco)"/>
    <s v="99 - MULTIPROVINCIAL"/>
    <n v="95483544"/>
    <n v="79735903.86999999"/>
    <n v="28025739.990000002"/>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S"/>
    <s v="00 - N/A"/>
    <s v="70 - DONACION EXTERNA"/>
    <s v="(en blanco)"/>
    <s v="16 - PEDERNALES"/>
    <n v="7969331"/>
    <n v="7969331"/>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S"/>
    <s v="00 - N/A"/>
    <s v="70 - DONACION EXTERNA"/>
    <s v="(en blanco)"/>
    <s v="99 - MULTIPROVINCIAL"/>
    <n v="6431006"/>
    <n v="6431006"/>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S"/>
    <s v="00 - N/A"/>
    <s v="10 - FONDO GENERAL"/>
    <s v="(en blanco)"/>
    <s v="99 - MULTIPROVINCIAL"/>
    <n v="7250000"/>
    <n v="7280000"/>
    <n v="1831769.0799999998"/>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S"/>
    <s v="00 - N/A"/>
    <s v="70 - DONACION EXTERNA"/>
    <s v="(en blanco)"/>
    <s v="99 - MULTIPROVINCIAL"/>
    <n v="1826752"/>
    <n v="1826752"/>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s v="S"/>
    <s v="00 - N/A"/>
    <s v="10 - FONDO GENERAL"/>
    <s v="(en blanco)"/>
    <s v="99 - MULTIPROVINCIAL"/>
    <n v="3428387"/>
    <n v="4728387"/>
    <n v="3289939.5499999993"/>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s v="S"/>
    <s v="00 - N/A"/>
    <s v="70 - DONACION EXTERNA"/>
    <s v="(en blanco)"/>
    <s v="99 - MULTIPROVINCIAL"/>
    <n v="90000"/>
    <n v="90000"/>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s v="S"/>
    <s v="00 - N/A"/>
    <s v="10 - FONDO GENERAL"/>
    <s v="(en blanco)"/>
    <s v="99 - MULTIPROVINCIAL"/>
    <n v="61350000"/>
    <n v="66350000"/>
    <n v="44165145.019999996"/>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s v="S"/>
    <s v="00 - N/A"/>
    <s v="70 - DONACION EXTERNA"/>
    <s v="(en blanco)"/>
    <s v="99 - MULTIPROVINCIAL"/>
    <n v="112863"/>
    <n v="112863"/>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s v="S"/>
    <s v="00 - N/A"/>
    <s v="10 - FONDO GENERAL"/>
    <s v="(en blanco)"/>
    <s v="99 - MULTIPROVINCIAL"/>
    <n v="2190000"/>
    <n v="2731540"/>
    <n v="9657.76"/>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s v="S"/>
    <s v="00 - N/A"/>
    <s v="70 - DONACION EXTERNA"/>
    <s v="(en blanco)"/>
    <s v="99 - MULTIPROVINCIAL"/>
    <n v="145000"/>
    <n v="145000"/>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S"/>
    <s v="00 - N/A"/>
    <s v="10 - FONDO GENERAL"/>
    <s v="(en blanco)"/>
    <s v="99 - MULTIPROVINCIAL"/>
    <n v="16677595"/>
    <n v="17691165"/>
    <n v="142714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S"/>
    <s v="00 - N/A"/>
    <s v="70 - DONACION EXTERNA"/>
    <s v="(en blanco)"/>
    <s v="16 - PEDERNALES"/>
    <n v="2079980"/>
    <n v="2079980"/>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S"/>
    <s v="00 - N/A"/>
    <s v="70 - DONACION EXTERNA"/>
    <s v="(en blanco)"/>
    <s v="99 - MULTIPROVINCIAL"/>
    <n v="25000"/>
    <n v="25000"/>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N"/>
    <s v="00 - N/A"/>
    <s v="10 - FONDO GENERAL"/>
    <s v="(en blanco)"/>
    <s v="99 - MULTIPROVINCIAL"/>
    <n v="485000"/>
    <n v="808400"/>
    <n v="406291.72"/>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S"/>
    <s v="00 - N/A"/>
    <s v="10 - FONDO GENERAL"/>
    <s v="(en blanco)"/>
    <s v="99 - MULTIPROVINCIAL"/>
    <n v="45716887"/>
    <n v="203217479.80999988"/>
    <n v="68425656.750000015"/>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S"/>
    <s v="00 - N/A"/>
    <s v="70 - DONACION EXTERNA"/>
    <s v="(en blanco)"/>
    <s v="99 - MULTIPROVINCIAL"/>
    <n v="1644105"/>
    <n v="1644105"/>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3 - PAPEL, CARTÓN E IMPRESOS"/>
    <s v="S"/>
    <s v="00 - N/A"/>
    <s v="10 - FONDO GENERAL"/>
    <s v="(en blanco)"/>
    <s v="99 - MULTIPROVINCIAL"/>
    <n v="3418063"/>
    <n v="5301434"/>
    <n v="2498060.23"/>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3 - PAPEL, CARTÓN E IMPRESOS"/>
    <s v="S"/>
    <s v="00 - N/A"/>
    <s v="70 - DONACION EXTERNA"/>
    <s v="(en blanco)"/>
    <s v="99 - MULTIPROVINCIAL"/>
    <n v="251300"/>
    <n v="251300"/>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5 - CUERO, CAUCHO Y PLÁSTICO"/>
    <s v="S"/>
    <s v="00 - N/A"/>
    <s v="10 - FONDO GENERAL"/>
    <s v="(en blanco)"/>
    <s v="99 - MULTIPROVINCIAL"/>
    <n v="22484980"/>
    <n v="13134147"/>
    <n v="4584183.8400000008"/>
  </r>
  <r>
    <s v="2022"/>
    <x v="0"/>
    <x v="0"/>
    <x v="1"/>
    <x v="6"/>
    <s v="2 - Poder Ejecutivo"/>
    <s v="0220 - MINISTERIO DE ECONOMÍA, PLANIFICACIÓN Y DESARROLLO"/>
    <s v="1 - SERVICIOS  GENERALES"/>
    <s v="1.1 - Administración general"/>
    <s v="1.1.98 - Investigación y desarrollo relacionado con la administración general"/>
    <s v="2.2 - CONTRATACIÓN DE SERVICIOS"/>
    <s v="2.2.3 - VIÁTICOS"/>
    <s v="S"/>
    <s v="00 - N/A"/>
    <s v="70 - DONACION EXTERNA"/>
    <s v="(en blanco)"/>
    <s v="99 - MULTIPROVINCIAL"/>
    <n v="816000"/>
    <n v="816000"/>
    <n v="0"/>
  </r>
  <r>
    <s v="2022"/>
    <x v="0"/>
    <x v="0"/>
    <x v="1"/>
    <x v="6"/>
    <s v="2 - Poder Ejecutivo"/>
    <s v="0220 - MINISTERIO DE ECONOMÍA, PLANIFICACIÓN Y DESARROLLO"/>
    <s v="1 - SERVICIOS  GENERALES"/>
    <s v="1.1 - Administración general"/>
    <s v="1.1.98 - Investigación y desarrollo relacionado con la administración general"/>
    <s v="2.2 - CONTRATACIÓN DE SERVICIOS"/>
    <s v="2.2.4 - TRANSPORTE Y ALMACENAJE"/>
    <s v="S"/>
    <s v="00 - N/A"/>
    <s v="70 - DONACION EXTERNA"/>
    <s v="(en blanco)"/>
    <s v="99 - MULTIPROVINCIAL"/>
    <n v="1224000"/>
    <n v="1224000"/>
    <n v="0"/>
  </r>
  <r>
    <s v="2022"/>
    <x v="0"/>
    <x v="0"/>
    <x v="1"/>
    <x v="6"/>
    <s v="2 - Poder Ejecutivo"/>
    <s v="0220 - MINISTERIO DE ECONOMÍA, PLANIFICACIÓN Y DESARROLLO"/>
    <s v="1 - SERVICIOS  GENERALES"/>
    <s v="1.1 - Administración general"/>
    <s v="1.1.98 - Investigación y desarrollo relacionado con la administración general"/>
    <s v="2.2 - CONTRATACIÓN DE SERVICIOS"/>
    <s v="2.2.5 - ALQUILERES Y RENTAS"/>
    <s v="S"/>
    <s v="00 - N/A"/>
    <s v="70 - DONACION EXTERNA"/>
    <s v="(en blanco)"/>
    <s v="99 - MULTIPROVINCIAL"/>
    <n v="1931200"/>
    <n v="1931200"/>
    <n v="0"/>
  </r>
  <r>
    <s v="2022"/>
    <x v="0"/>
    <x v="0"/>
    <x v="1"/>
    <x v="6"/>
    <s v="2 - Poder Ejecutivo"/>
    <s v="0220 - MINISTERIO DE ECONOMÍA, PLANIFICACIÓN Y DESARROLLO"/>
    <s v="1 - SERVICIOS  GENERALES"/>
    <s v="1.1 - Administración general"/>
    <s v="1.1.98 - Investigación y desarrollo relacionado con la administración general"/>
    <s v="2.2 - CONTRATACIÓN DE SERVICIOS"/>
    <s v="2.2.8 - OTROS SERVICIOS NO INCLUIDOS EN CONCEPTOS ANTERIORES"/>
    <s v="S"/>
    <s v="00 - N/A"/>
    <s v="70 - DONACION EXTERNA"/>
    <s v="(en blanco)"/>
    <s v="99 - MULTIPROVINCIAL"/>
    <n v="4284000"/>
    <n v="4284000"/>
    <n v="0"/>
  </r>
  <r>
    <s v="2022"/>
    <x v="0"/>
    <x v="0"/>
    <x v="1"/>
    <x v="6"/>
    <s v="2 - Poder Ejecutivo"/>
    <s v="0220 - MINISTERIO DE ECONOMÍA, PLANIFICACIÓN Y DESARROLLO"/>
    <s v="1 - SERVICIOS  GENERALES"/>
    <s v="1.1 - Administración general"/>
    <s v="1.1.98 - Investigación y desarrollo relacionado con la administración general"/>
    <s v="2.3 - MATERIALES Y SUMINISTROS"/>
    <s v="2.3.1 - ALIMENTOS Y PRODUCTOS AGROFORESTALES"/>
    <s v="S"/>
    <s v="00 - N/A"/>
    <s v="70 - DONACION EXTERNA"/>
    <s v="(en blanco)"/>
    <s v="99 - MULTIPROVINCIAL"/>
    <n v="503200"/>
    <n v="503200"/>
    <n v="0"/>
  </r>
  <r>
    <s v="2022"/>
    <x v="0"/>
    <x v="0"/>
    <x v="1"/>
    <x v="6"/>
    <s v="2 - Poder Ejecutivo"/>
    <s v="0220 - MINISTERIO DE ECONOMÍA, PLANIFICACIÓN Y DESARROLLO"/>
    <s v="1 - SERVICIOS  GENERALES"/>
    <s v="1.1 - Administración general"/>
    <s v="1.1.98 - Investigación y desarrollo relacionado con la administración general"/>
    <s v="2.3 - MATERIALES Y SUMINISTROS"/>
    <s v="2.3.9 - PRODUCTOS Y ÚTILES VARIOS"/>
    <s v="S"/>
    <s v="00 - N/A"/>
    <s v="70 - DONACION EXTERNA"/>
    <s v="(en blanco)"/>
    <s v="99 - MULTIPROVINCIAL"/>
    <n v="265200"/>
    <n v="265200"/>
    <n v="0"/>
  </r>
  <r>
    <s v="2022"/>
    <x v="0"/>
    <x v="0"/>
    <x v="1"/>
    <x v="6"/>
    <s v="2 - Poder Ejecutivo"/>
    <s v="0220 - MINISTERIO DE ECONOMÍA, PLANIFICACIÓN Y DESARROLLO"/>
    <s v="4 - SERVICIOS SOCIALES"/>
    <s v="4.1 - Vivienda y servicios comunitarios"/>
    <s v="4.1.02 - Desarrollo comunitario"/>
    <s v="2.1 - REMUNERACIONES Y CONTRIBUCIONES"/>
    <s v="2.1.1 - REMUNERACIONES"/>
    <s v="S"/>
    <s v="00 - N/A"/>
    <s v="10 - FONDO GENERAL"/>
    <s v="(en blanco)"/>
    <s v="99 - MULTIPROVINCIAL"/>
    <n v="6045000"/>
    <n v="3991753.9699999997"/>
    <n v="0"/>
  </r>
  <r>
    <s v="2022"/>
    <x v="0"/>
    <x v="0"/>
    <x v="1"/>
    <x v="6"/>
    <s v="2 - Poder Ejecutivo"/>
    <s v="0220 - MINISTERIO DE ECONOMÍA, PLANIFICACIÓN Y DESARROLLO"/>
    <s v="4 - SERVICIOS SOCIALES"/>
    <s v="4.1 - Vivienda y servicios comunitarios"/>
    <s v="4.1.02 - Desarrollo comunitario"/>
    <s v="2.1 - REMUNERACIONES Y CONTRIBUCIONES"/>
    <s v="2.1.1 - REMUNERACIONES"/>
    <s v="S"/>
    <s v="00 - N/A"/>
    <s v="60 - CREDITO EXTERNO"/>
    <s v="(en blanco)"/>
    <s v="99 - MULTIPROVINCIAL"/>
    <n v="13780000"/>
    <n v="13780000"/>
    <n v="0"/>
  </r>
  <r>
    <s v="2022"/>
    <x v="0"/>
    <x v="0"/>
    <x v="1"/>
    <x v="6"/>
    <s v="2 - Poder Ejecutivo"/>
    <s v="0220 - MINISTERIO DE ECONOMÍA, PLANIFICACIÓN Y DESARROLLO"/>
    <s v="4 - SERVICIOS SOCIALES"/>
    <s v="4.1 - Vivienda y servicios comunitarios"/>
    <s v="4.1.02 - Desarrollo comunitario"/>
    <s v="2.1 - REMUNERACIONES Y CONTRIBUCIONES"/>
    <s v="2.1.1 - REMUNERACIONES"/>
    <s v="S"/>
    <s v="01 - FORTALECIMIENTO DEL SISTEMA DE MERCADOS FRONTERIZOS DE LA REPUBLICA DOMINICANA"/>
    <s v="10 - FONDO GENERAL"/>
    <n v="14584"/>
    <s v="05 - DAJABON"/>
    <n v="0"/>
    <n v="0"/>
    <n v="0"/>
  </r>
  <r>
    <s v="2022"/>
    <x v="0"/>
    <x v="0"/>
    <x v="1"/>
    <x v="6"/>
    <s v="2 - Poder Ejecutivo"/>
    <s v="0220 - MINISTERIO DE ECONOMÍA, PLANIFICACIÓN Y DESARROLLO"/>
    <s v="4 - SERVICIOS SOCIALES"/>
    <s v="4.1 - Vivienda y servicios comunitarios"/>
    <s v="4.1.02 - Desarrollo comunitario"/>
    <s v="2.1 - REMUNERACIONES Y CONTRIBUCIONES"/>
    <s v="2.1.5 - CONTRIBUCIONES A LA SEGURIDAD SOCIAL"/>
    <s v="S"/>
    <s v="00 - N/A"/>
    <s v="10 - FONDO GENERAL"/>
    <s v="(en blanco)"/>
    <s v="99 - MULTIPROVINCIAL"/>
    <n v="2596770"/>
    <n v="2726170"/>
    <n v="0"/>
  </r>
  <r>
    <s v="2022"/>
    <x v="0"/>
    <x v="0"/>
    <x v="1"/>
    <x v="6"/>
    <s v="2 - Poder Ejecutivo"/>
    <s v="0220 - MINISTERIO DE ECONOMÍA, PLANIFICACIÓN Y DESARROLLO"/>
    <s v="4 - SERVICIOS SOCIALES"/>
    <s v="4.1 - Vivienda y servicios comunitarios"/>
    <s v="4.1.02 - Desarrollo comunitario"/>
    <s v="2.1 - REMUNERACIONES Y CONTRIBUCIONES"/>
    <s v="2.1.5 - CONTRIBUCIONES A LA SEGURIDAD SOCIAL"/>
    <s v="S"/>
    <s v="01 - FORTALECIMIENTO DEL SISTEMA DE MERCADOS FRONTERIZOS DE LA REPUBLICA DOMINICANA"/>
    <s v="10 - FONDO GENERAL"/>
    <n v="14584"/>
    <s v="05 - DAJABON"/>
    <n v="0"/>
    <n v="0"/>
    <n v="0"/>
  </r>
  <r>
    <s v="2022"/>
    <x v="0"/>
    <x v="0"/>
    <x v="1"/>
    <x v="6"/>
    <s v="2 - Poder Ejecutivo"/>
    <s v="0220 - MINISTERIO DE ECONOMÍA, PLANIFICACIÓN Y DESARROLLO"/>
    <s v="4 - SERVICIOS SOCIALES"/>
    <s v="4.1 - Vivienda y servicios comunitarios"/>
    <s v="4.1.02 - Desarrollo comunitario"/>
    <s v="2.2 - CONTRATACIÓN DE SERVICIOS"/>
    <s v="2.2.1 - SERVICIOS BÁSICOS"/>
    <s v="S"/>
    <s v="00 - N/A"/>
    <s v="10 - FONDO GENERAL"/>
    <s v="(en blanco)"/>
    <s v="99 - MULTIPROVINCIAL"/>
    <n v="918277"/>
    <n v="975077"/>
    <n v="0"/>
  </r>
  <r>
    <s v="2022"/>
    <x v="0"/>
    <x v="0"/>
    <x v="1"/>
    <x v="6"/>
    <s v="2 - Poder Ejecutivo"/>
    <s v="0220 - MINISTERIO DE ECONOMÍA, PLANIFICACIÓN Y DESARROLLO"/>
    <s v="4 - SERVICIOS SOCIALES"/>
    <s v="4.1 - Vivienda y servicios comunitarios"/>
    <s v="4.1.02 - Desarrollo comunitario"/>
    <s v="2.2 - CONTRATACIÓN DE SERVICIOS"/>
    <s v="2.2.2 - PUBLICIDAD, IMPRESIÓN Y ENCUADERNACIÓN"/>
    <s v="S"/>
    <s v="00 - N/A"/>
    <s v="10 - FONDO GENERAL"/>
    <s v="(en blanco)"/>
    <s v="99 - MULTIPROVINCIAL"/>
    <n v="115000"/>
    <n v="143500"/>
    <n v="0"/>
  </r>
  <r>
    <s v="2022"/>
    <x v="0"/>
    <x v="0"/>
    <x v="1"/>
    <x v="6"/>
    <s v="2 - Poder Ejecutivo"/>
    <s v="0220 - MINISTERIO DE ECONOMÍA, PLANIFICACIÓN Y DESARROLLO"/>
    <s v="4 - SERVICIOS SOCIALES"/>
    <s v="4.1 - Vivienda y servicios comunitarios"/>
    <s v="4.1.02 - Desarrollo comunitario"/>
    <s v="2.2 - CONTRATACIÓN DE SERVICIOS"/>
    <s v="2.2.3 - VIÁTICOS"/>
    <s v="S"/>
    <s v="00 - N/A"/>
    <s v="10 - FONDO GENERAL"/>
    <s v="(en blanco)"/>
    <s v="99 - MULTIPROVINCIAL"/>
    <n v="1497589"/>
    <n v="497589"/>
    <n v="0"/>
  </r>
  <r>
    <s v="2022"/>
    <x v="0"/>
    <x v="0"/>
    <x v="1"/>
    <x v="6"/>
    <s v="2 - Poder Ejecutivo"/>
    <s v="0220 - MINISTERIO DE ECONOMÍA, PLANIFICACIÓN Y DESARROLLO"/>
    <s v="4 - SERVICIOS SOCIALES"/>
    <s v="4.1 - Vivienda y servicios comunitarios"/>
    <s v="4.1.02 - Desarrollo comunitario"/>
    <s v="2.2 - CONTRATACIÓN DE SERVICIOS"/>
    <s v="2.2.4 - TRANSPORTE Y ALMACENAJE"/>
    <s v="S"/>
    <s v="00 - N/A"/>
    <s v="10 - FONDO GENERAL"/>
    <s v="(en blanco)"/>
    <s v="99 - MULTIPROVINCIAL"/>
    <n v="287500"/>
    <n v="287500"/>
    <n v="0"/>
  </r>
  <r>
    <s v="2022"/>
    <x v="0"/>
    <x v="0"/>
    <x v="1"/>
    <x v="6"/>
    <s v="2 - Poder Ejecutivo"/>
    <s v="0220 - MINISTERIO DE ECONOMÍA, PLANIFICACIÓN Y DESARROLLO"/>
    <s v="4 - SERVICIOS SOCIALES"/>
    <s v="4.1 - Vivienda y servicios comunitarios"/>
    <s v="4.1.02 - Desarrollo comunitario"/>
    <s v="2.2 - CONTRATACIÓN DE SERVICIOS"/>
    <s v="2.2.5 - ALQUILERES Y RENTAS"/>
    <s v="S"/>
    <s v="00 - N/A"/>
    <s v="10 - FONDO GENERAL"/>
    <s v="(en blanco)"/>
    <s v="99 - MULTIPROVINCIAL"/>
    <n v="862500"/>
    <n v="531249.83000000007"/>
    <n v="0"/>
  </r>
  <r>
    <s v="2022"/>
    <x v="0"/>
    <x v="0"/>
    <x v="1"/>
    <x v="6"/>
    <s v="2 - Poder Ejecutivo"/>
    <s v="0220 - MINISTERIO DE ECONOMÍA, PLANIFICACIÓN Y DESARROLLO"/>
    <s v="4 - SERVICIOS SOCIALES"/>
    <s v="4.1 - Vivienda y servicios comunitarios"/>
    <s v="4.1.02 - Desarrollo comunitario"/>
    <s v="2.2 - CONTRATACIÓN DE SERVICIOS"/>
    <s v="2.2.6 - SEGUROS"/>
    <s v="S"/>
    <s v="00 - N/A"/>
    <s v="10 - FONDO GENERAL"/>
    <s v="(en blanco)"/>
    <s v="99 - MULTIPROVINCIAL"/>
    <n v="724500"/>
    <n v="724500"/>
    <n v="0"/>
  </r>
  <r>
    <s v="2022"/>
    <x v="0"/>
    <x v="0"/>
    <x v="1"/>
    <x v="6"/>
    <s v="2 - Poder Ejecutivo"/>
    <s v="0220 - MINISTERIO DE ECONOMÍA, PLANIFICACIÓN Y DESARROLLO"/>
    <s v="4 - SERVICIOS SOCIALES"/>
    <s v="4.1 - Vivienda y servicios comunitarios"/>
    <s v="4.1.02 - Desarrollo comunitario"/>
    <s v="2.2 - CONTRATACIÓN DE SERVICIOS"/>
    <s v="2.2.7 - SERVICIOS DE CONSERVACIÓN, REPARACIONES MENORES E INSTALACIONES TEMPORALES"/>
    <s v="S"/>
    <s v="00 - N/A"/>
    <s v="10 - FONDO GENERAL"/>
    <s v="(en blanco)"/>
    <s v="99 - MULTIPROVINCIAL"/>
    <n v="132250"/>
    <n v="246250"/>
    <n v="0"/>
  </r>
  <r>
    <s v="2022"/>
    <x v="0"/>
    <x v="0"/>
    <x v="1"/>
    <x v="6"/>
    <s v="2 - Poder Ejecutivo"/>
    <s v="0220 - MINISTERIO DE ECONOMÍA, PLANIFICACIÓN Y DESARROLLO"/>
    <s v="4 - SERVICIOS SOCIALES"/>
    <s v="4.1 - Vivienda y servicios comunitarios"/>
    <s v="4.1.02 - Desarrollo comunitario"/>
    <s v="2.2 - CONTRATACIÓN DE SERVICIOS"/>
    <s v="2.2.8 - OTROS SERVICIOS NO INCLUIDOS EN CONCEPTOS ANTERIORES"/>
    <s v="S"/>
    <s v="00 - N/A"/>
    <s v="10 - FONDO GENERAL"/>
    <s v="(en blanco)"/>
    <s v="99 - MULTIPROVINCIAL"/>
    <n v="45745941"/>
    <n v="36216867.450000003"/>
    <n v="0"/>
  </r>
  <r>
    <s v="2022"/>
    <x v="0"/>
    <x v="0"/>
    <x v="1"/>
    <x v="6"/>
    <s v="2 - Poder Ejecutivo"/>
    <s v="0220 - MINISTERIO DE ECONOMÍA, PLANIFICACIÓN Y DESARROLLO"/>
    <s v="4 - SERVICIOS SOCIALES"/>
    <s v="4.1 - Vivienda y servicios comunitarios"/>
    <s v="4.1.02 - Desarrollo comunitario"/>
    <s v="2.2 - CONTRATACIÓN DE SERVICIOS"/>
    <s v="2.2.8 - OTROS SERVICIOS NO INCLUIDOS EN CONCEPTOS ANTERIORES"/>
    <s v="S"/>
    <s v="00 - N/A"/>
    <s v="60 - CREDITO EXTERNO"/>
    <s v="(en blanco)"/>
    <s v="99 - MULTIPROVINCIAL"/>
    <n v="199019148"/>
    <n v="160749989"/>
    <n v="0"/>
  </r>
  <r>
    <s v="2022"/>
    <x v="0"/>
    <x v="0"/>
    <x v="1"/>
    <x v="6"/>
    <s v="2 - Poder Ejecutivo"/>
    <s v="0220 - MINISTERIO DE ECONOMÍA, PLANIFICACIÓN Y DESARROLLO"/>
    <s v="4 - SERVICIOS SOCIALES"/>
    <s v="4.1 - Vivienda y servicios comunitarios"/>
    <s v="4.1.02 - Desarrollo comunitario"/>
    <s v="2.2 - CONTRATACIÓN DE SERVICIOS"/>
    <s v="2.2.8 - OTROS SERVICIOS NO INCLUIDOS EN CONCEPTOS ANTERIORES"/>
    <s v="S"/>
    <s v="00 - N/A"/>
    <s v="70 - DONACION EXTERNA"/>
    <s v="(en blanco)"/>
    <s v="99 - MULTIPROVINCIAL"/>
    <n v="2443750"/>
    <n v="2443750"/>
    <n v="0"/>
  </r>
  <r>
    <s v="2022"/>
    <x v="0"/>
    <x v="0"/>
    <x v="1"/>
    <x v="6"/>
    <s v="2 - Poder Ejecutivo"/>
    <s v="0220 - MINISTERIO DE ECONOMÍA, PLANIFICACIÓN Y DESARROLLO"/>
    <s v="4 - SERVICIOS SOCIALES"/>
    <s v="4.1 - Vivienda y servicios comunitarios"/>
    <s v="4.1.02 - Desarrollo comunitario"/>
    <s v="2.2 - CONTRATACIÓN DE SERVICIOS"/>
    <s v="2.2.8 - OTROS SERVICIOS NO INCLUIDOS EN CONCEPTOS ANTERIORES"/>
    <s v="S"/>
    <s v="01 - FORTALECIMIENTO DEL SISTEMA DE MERCADOS FRONTERIZOS DE LA REPUBLICA DOMINICANA"/>
    <s v="10 - FONDO GENERAL"/>
    <n v="14584"/>
    <s v="05 - DAJABON"/>
    <n v="0"/>
    <n v="0"/>
    <n v="0"/>
  </r>
  <r>
    <s v="2022"/>
    <x v="0"/>
    <x v="0"/>
    <x v="1"/>
    <x v="6"/>
    <s v="2 - Poder Ejecutivo"/>
    <s v="0220 - MINISTERIO DE ECONOMÍA, PLANIFICACIÓN Y DESARROLLO"/>
    <s v="4 - SERVICIOS SOCIALES"/>
    <s v="4.1 - Vivienda y servicios comunitarios"/>
    <s v="4.1.02 - Desarrollo comunitario"/>
    <s v="2.2 - CONTRATACIÓN DE SERVICIOS"/>
    <s v="2.2.9 - OTRAS CONTRATACIONES DE SERVICIOS"/>
    <s v="S"/>
    <s v="00 - N/A"/>
    <s v="10 - FONDO GENERAL"/>
    <s v="(en blanco)"/>
    <s v="99 - MULTIPROVINCIAL"/>
    <n v="149500"/>
    <n v="156100"/>
    <n v="0"/>
  </r>
  <r>
    <s v="2022"/>
    <x v="0"/>
    <x v="0"/>
    <x v="1"/>
    <x v="6"/>
    <s v="2 - Poder Ejecutivo"/>
    <s v="0220 - MINISTERIO DE ECONOMÍA, PLANIFICACIÓN Y DESARROLLO"/>
    <s v="4 - SERVICIOS SOCIALES"/>
    <s v="4.1 - Vivienda y servicios comunitarios"/>
    <s v="4.1.02 - Desarrollo comunitario"/>
    <s v="2.3 - MATERIALES Y SUMINISTROS"/>
    <s v="2.3.2 - TEXTILES Y VESTUARIOS"/>
    <s v="S"/>
    <s v="00 - N/A"/>
    <s v="10 - FONDO GENERAL"/>
    <s v="(en blanco)"/>
    <s v="99 - MULTIPROVINCIAL"/>
    <n v="0"/>
    <n v="57000"/>
    <n v="0"/>
  </r>
  <r>
    <s v="2022"/>
    <x v="0"/>
    <x v="0"/>
    <x v="1"/>
    <x v="6"/>
    <s v="2 - Poder Ejecutivo"/>
    <s v="0220 - MINISTERIO DE ECONOMÍA, PLANIFICACIÓN Y DESARROLLO"/>
    <s v="4 - SERVICIOS SOCIALES"/>
    <s v="4.1 - Vivienda y servicios comunitarios"/>
    <s v="4.1.02 - Desarrollo comunitario"/>
    <s v="2.3 - MATERIALES Y SUMINISTROS"/>
    <s v="2.3.7 - COMBUSTIBLES, LUBRICANTES, PRODUCTOS QUÍMICOS Y CONEXOS"/>
    <s v="S"/>
    <s v="00 - N/A"/>
    <s v="10 - FONDO GENERAL"/>
    <s v="(en blanco)"/>
    <s v="99 - MULTIPROVINCIAL"/>
    <n v="251275"/>
    <n v="151275"/>
    <n v="0"/>
  </r>
  <r>
    <s v="2022"/>
    <x v="0"/>
    <x v="0"/>
    <x v="1"/>
    <x v="6"/>
    <s v="2 - Poder Ejecutivo"/>
    <s v="0220 - MINISTERIO DE ECONOMÍA, PLANIFICACIÓN Y DESARROLLO"/>
    <s v="4 - SERVICIOS SOCIALES"/>
    <s v="4.1 - Vivienda y servicios comunitarios"/>
    <s v="4.1.02 - Desarrollo comunitario"/>
    <s v="2.3 - MATERIALES Y SUMINISTROS"/>
    <s v="2.3.9 - PRODUCTOS Y ÚTILES VARIOS"/>
    <s v="S"/>
    <s v="00 - N/A"/>
    <s v="10 - FONDO GENERAL"/>
    <s v="(en blanco)"/>
    <s v="99 - MULTIPROVINCIAL"/>
    <n v="184000"/>
    <n v="142129.20000000001"/>
    <n v="0"/>
  </r>
  <r>
    <s v="2022"/>
    <x v="0"/>
    <x v="0"/>
    <x v="1"/>
    <x v="6"/>
    <s v="2 - Poder Ejecutivo"/>
    <s v="0220 - MINISTERIO DE ECONOMÍA, PLANIFICACIÓN Y DESARROLLO"/>
    <s v="4 - SERVICIOS SOCIALES"/>
    <s v="4.1 - Vivienda y servicios comunitarios"/>
    <s v="4.1.02 - Desarrollo comunitario"/>
    <s v="2.3 - MATERIALES Y SUMINISTROS"/>
    <s v="2.3.3 - PAPEL, CARTÓN E IMPRESOS"/>
    <s v="S"/>
    <s v="00 - N/A"/>
    <s v="10 - FONDO GENERAL"/>
    <s v="(en blanco)"/>
    <s v="99 - MULTIPROVINCIAL"/>
    <n v="149500"/>
    <n v="149500"/>
    <n v="0"/>
  </r>
  <r>
    <s v="2022"/>
    <x v="0"/>
    <x v="0"/>
    <x v="1"/>
    <x v="6"/>
    <s v="2 - Poder Ejecutivo"/>
    <s v="0220 - MINISTERIO DE ECONOMÍA, PLANIFICACIÓN Y DESARROLLO"/>
    <s v="4 - SERVICIOS SOCIALES"/>
    <s v="4.5 - Protección social"/>
    <s v="4.5.08 - Equidad de género"/>
    <s v="2.3 - MATERIALES Y SUMINISTROS"/>
    <s v="2.3.9 - PRODUCTOS Y ÚTILES VARIOS"/>
    <s v="N"/>
    <s v="00 - N/A"/>
    <s v="10 - FONDO GENERAL"/>
    <s v="(en blanco)"/>
    <s v="99 - MULTIPROVINCIAL"/>
    <n v="30000"/>
    <n v="0"/>
    <n v="0"/>
  </r>
  <r>
    <s v="2022"/>
    <x v="0"/>
    <x v="0"/>
    <x v="1"/>
    <x v="6"/>
    <s v="2 - Poder Ejecutivo"/>
    <s v="0221 - MINISTERIO DE ADMINISTRACIÓN PÚBLICA"/>
    <s v="1 - SERVICIOS  GENERALES"/>
    <s v="1.1 - Administración general"/>
    <s v="1.1.02 - Gestión administrativa, financiera, fiscal, económica y planificación"/>
    <s v="2.1 - REMUNERACIONES Y CONTRIBUCIONES"/>
    <s v="2.1.1 - REMUNERACIONES"/>
    <s v="S"/>
    <s v="00 - N/A"/>
    <s v="60 - CREDITO EXTERNO"/>
    <s v="(en blanco)"/>
    <s v="99 - MULTIPROVINCIAL"/>
    <n v="4822818"/>
    <n v="0"/>
    <n v="0"/>
  </r>
  <r>
    <s v="2022"/>
    <x v="0"/>
    <x v="0"/>
    <x v="1"/>
    <x v="6"/>
    <s v="2 - Poder Ejecutivo"/>
    <s v="0221 - MINISTERIO DE ADMINISTRACIÓN PÚBLICA"/>
    <s v="1 - SERVICIOS  GENERALES"/>
    <s v="1.1 - Administración general"/>
    <s v="1.1.02 - Gestión administrativa, financiera, fiscal, económica y planificación"/>
    <s v="2.1 - REMUNERACIONES Y CONTRIBUCIONES"/>
    <s v="2.1.2 - SOBRESUELDOS"/>
    <s v="S"/>
    <s v="00 - N/A"/>
    <s v="60 - CREDITO EXTERNO"/>
    <s v="(en blanco)"/>
    <s v="99 - MULTIPROVINCIAL"/>
    <n v="3069066"/>
    <n v="0"/>
    <n v="0"/>
  </r>
  <r>
    <s v="2022"/>
    <x v="0"/>
    <x v="0"/>
    <x v="1"/>
    <x v="6"/>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s v="S"/>
    <s v="00 - N/A"/>
    <s v="60 - CREDITO EXTERNO"/>
    <s v="(en blanco)"/>
    <s v="99 - MULTIPROVINCIAL"/>
    <n v="1315314"/>
    <n v="438438"/>
    <n v="0"/>
  </r>
  <r>
    <s v="2022"/>
    <x v="0"/>
    <x v="0"/>
    <x v="1"/>
    <x v="6"/>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s v="S"/>
    <s v="00 - N/A"/>
    <s v="60 - CREDITO EXTERNO"/>
    <s v="(en blanco)"/>
    <s v="99 - MULTIPROVINCIAL"/>
    <n v="5932958"/>
    <n v="0"/>
    <n v="0"/>
  </r>
  <r>
    <s v="2022"/>
    <x v="0"/>
    <x v="0"/>
    <x v="1"/>
    <x v="6"/>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s v="S"/>
    <s v="00 - N/A"/>
    <s v="60 - CREDITO EXTERNO"/>
    <s v="(en blanco)"/>
    <s v="99 - MULTIPROVINCIAL"/>
    <n v="34186545"/>
    <n v="8402189"/>
    <n v="0"/>
  </r>
  <r>
    <s v="2022"/>
    <x v="0"/>
    <x v="0"/>
    <x v="1"/>
    <x v="6"/>
    <s v="2 - Poder Ejecutivo"/>
    <s v="0221 - MINISTERIO DE ADMINISTRACIÓN PÚBLIC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0"/>
    <n v="2000000"/>
    <n v="937266.11"/>
  </r>
  <r>
    <s v="2022"/>
    <x v="0"/>
    <x v="0"/>
    <x v="1"/>
    <x v="6"/>
    <s v="2 - Poder Ejecutivo"/>
    <s v="0221 - MINISTERIO DE ADMINISTRACIÓN PÚBLICA"/>
    <s v="1 - SERVICIOS  GENERALES"/>
    <s v="1.1 - Administración general"/>
    <s v="1.1.02 - Gestión administrativa, financiera, fiscal, económica y planificación"/>
    <s v="2.3 - MATERIALES Y SUMINISTROS"/>
    <s v="2.3.9 - PRODUCTOS Y ÚTILES VARIOS"/>
    <s v="S"/>
    <s v="00 - N/A"/>
    <s v="60 - CREDITO EXTERNO"/>
    <s v="(en blanco)"/>
    <s v="99 - MULTIPROVINCIAL"/>
    <n v="745038"/>
    <n v="522447"/>
    <n v="0"/>
  </r>
  <r>
    <s v="2022"/>
    <x v="0"/>
    <x v="0"/>
    <x v="1"/>
    <x v="6"/>
    <s v="2 - Poder Ejecutivo"/>
    <s v="0221 - MINISTERIO DE ADMINISTRACIÓN PÚBLICA"/>
    <s v="1 - SERVICIOS  GENERALES"/>
    <s v="1.1 - Administración general"/>
    <s v="1.1.02 - Gestión administrativa, financiera, fiscal, económica y planificación"/>
    <s v="2.3 - MATERIALES Y SUMINISTROS"/>
    <s v="2.3.3 - PAPEL, CARTÓN E IMPRESOS"/>
    <s v="S"/>
    <s v="00 - N/A"/>
    <s v="60 - CREDITO EXTERNO"/>
    <s v="(en blanco)"/>
    <s v="99 - MULTIPROVINCIAL"/>
    <n v="174149"/>
    <n v="174149"/>
    <n v="0"/>
  </r>
  <r>
    <s v="2022"/>
    <x v="0"/>
    <x v="0"/>
    <x v="1"/>
    <x v="6"/>
    <s v="2 - Poder Ejecutivo"/>
    <s v="0221 - MINISTERIO DE ADMINISTRACIÓN PÚBLICA"/>
    <s v="1 - SERVICIOS  GENERALES"/>
    <s v="1.4 - Justicia, orden público y seguridad"/>
    <s v="1.4.03 - Administración y servicios de justicia"/>
    <s v="2.1 - REMUNERACIONES Y CONTRIBUCIONES"/>
    <s v="2.1.1 - REMUNERACIONES"/>
    <s v="S"/>
    <s v="00 - N/A"/>
    <s v="70 - DONACION EXTERNA"/>
    <s v="(en blanco)"/>
    <s v="99 - MULTIPROVINCIAL"/>
    <n v="40500000"/>
    <n v="40500000"/>
    <n v="11454083.33"/>
  </r>
  <r>
    <s v="2022"/>
    <x v="0"/>
    <x v="0"/>
    <x v="1"/>
    <x v="6"/>
    <s v="2 - Poder Ejecutivo"/>
    <s v="0221 - MINISTERIO DE ADMINISTRACIÓN PÚBLICA"/>
    <s v="1 - SERVICIOS  GENERALES"/>
    <s v="1.4 - Justicia, orden público y seguridad"/>
    <s v="1.4.03 - Administración y servicios de justicia"/>
    <s v="2.1 - REMUNERACIONES Y CONTRIBUCIONES"/>
    <s v="2.1.2 - SOBRESUELDOS"/>
    <s v="S"/>
    <s v="00 - N/A"/>
    <s v="70 - DONACION EXTERNA"/>
    <s v="(en blanco)"/>
    <s v="99 - MULTIPROVINCIAL"/>
    <n v="5800000"/>
    <n v="5800000"/>
    <n v="2220000"/>
  </r>
  <r>
    <s v="2022"/>
    <x v="0"/>
    <x v="0"/>
    <x v="1"/>
    <x v="6"/>
    <s v="2 - Poder Ejecutivo"/>
    <s v="0221 - MINISTERIO DE ADMINISTRACIÓN PÚBLICA"/>
    <s v="1 - SERVICIOS  GENERALES"/>
    <s v="1.4 - Justicia, orden público y seguridad"/>
    <s v="1.4.03 - Administración y servicios de justicia"/>
    <s v="2.1 - REMUNERACIONES Y CONTRIBUCIONES"/>
    <s v="2.1.5 - CONTRIBUCIONES A LA SEGURIDAD SOCIAL"/>
    <s v="S"/>
    <s v="00 - N/A"/>
    <s v="70 - DONACION EXTERNA"/>
    <s v="(en blanco)"/>
    <s v="99 - MULTIPROVINCIAL"/>
    <n v="5511600"/>
    <n v="5511600"/>
    <n v="1637925.8500000003"/>
  </r>
  <r>
    <s v="2022"/>
    <x v="0"/>
    <x v="0"/>
    <x v="1"/>
    <x v="6"/>
    <s v="2 - Poder Ejecutivo"/>
    <s v="0221 - MINISTERIO DE ADMINISTRACIÓN PÚBLICA"/>
    <s v="1 - SERVICIOS  GENERALES"/>
    <s v="1.4 - Justicia, orden público y seguridad"/>
    <s v="1.4.03 - Administración y servicios de justicia"/>
    <s v="2.2 - CONTRATACIÓN DE SERVICIOS"/>
    <s v="2.2.2 - PUBLICIDAD, IMPRESIÓN Y ENCUADERNACIÓN"/>
    <s v="S"/>
    <s v="00 - N/A"/>
    <s v="70 - DONACION EXTERNA"/>
    <s v="(en blanco)"/>
    <s v="99 - MULTIPROVINCIAL"/>
    <n v="6000000"/>
    <n v="7900000"/>
    <n v="5313979.9100000011"/>
  </r>
  <r>
    <s v="2022"/>
    <x v="0"/>
    <x v="0"/>
    <x v="1"/>
    <x v="6"/>
    <s v="2 - Poder Ejecutivo"/>
    <s v="0221 - MINISTERIO DE ADMINISTRACIÓN PÚBLICA"/>
    <s v="1 - SERVICIOS  GENERALES"/>
    <s v="1.4 - Justicia, orden público y seguridad"/>
    <s v="1.4.03 - Administración y servicios de justicia"/>
    <s v="2.2 - CONTRATACIÓN DE SERVICIOS"/>
    <s v="2.2.3 - VIÁTICOS"/>
    <s v="S"/>
    <s v="00 - N/A"/>
    <s v="70 - DONACION EXTERNA"/>
    <s v="(en blanco)"/>
    <s v="99 - MULTIPROVINCIAL"/>
    <n v="9500000"/>
    <n v="5000000"/>
    <n v="1737313.2699999998"/>
  </r>
  <r>
    <s v="2022"/>
    <x v="0"/>
    <x v="0"/>
    <x v="1"/>
    <x v="6"/>
    <s v="2 - Poder Ejecutivo"/>
    <s v="0221 - MINISTERIO DE ADMINISTRACIÓN PÚBLICA"/>
    <s v="1 - SERVICIOS  GENERALES"/>
    <s v="1.4 - Justicia, orden público y seguridad"/>
    <s v="1.4.03 - Administración y servicios de justicia"/>
    <s v="2.2 - CONTRATACIÓN DE SERVICIOS"/>
    <s v="2.2.4 - TRANSPORTE Y ALMACENAJE"/>
    <s v="S"/>
    <s v="00 - N/A"/>
    <s v="70 - DONACION EXTERNA"/>
    <s v="(en blanco)"/>
    <s v="99 - MULTIPROVINCIAL"/>
    <n v="6000000"/>
    <n v="4000000"/>
    <n v="1642602"/>
  </r>
  <r>
    <s v="2022"/>
    <x v="0"/>
    <x v="0"/>
    <x v="1"/>
    <x v="6"/>
    <s v="2 - Poder Ejecutivo"/>
    <s v="0221 - MINISTERIO DE ADMINISTRACIÓN PÚBLICA"/>
    <s v="1 - SERVICIOS  GENERALES"/>
    <s v="1.4 - Justicia, orden público y seguridad"/>
    <s v="1.4.03 - Administración y servicios de justicia"/>
    <s v="2.2 - CONTRATACIÓN DE SERVICIOS"/>
    <s v="2.2.5 - ALQUILERES Y RENTAS"/>
    <s v="S"/>
    <s v="00 - N/A"/>
    <s v="70 - DONACION EXTERNA"/>
    <s v="(en blanco)"/>
    <s v="99 - MULTIPROVINCIAL"/>
    <n v="7000000"/>
    <n v="22000000"/>
    <n v="10329176.82"/>
  </r>
  <r>
    <s v="2022"/>
    <x v="0"/>
    <x v="0"/>
    <x v="1"/>
    <x v="6"/>
    <s v="2 - Poder Ejecutivo"/>
    <s v="0221 - MINISTERIO DE ADMINISTRACIÓN PÚBLICA"/>
    <s v="1 - SERVICIOS  GENERALES"/>
    <s v="1.4 - Justicia, orden público y seguridad"/>
    <s v="1.4.03 - Administración y servicios de justicia"/>
    <s v="2.2 - CONTRATACIÓN DE SERVICIOS"/>
    <s v="2.2.8 - OTROS SERVICIOS NO INCLUIDOS EN CONCEPTOS ANTERIORES"/>
    <s v="S"/>
    <s v="00 - N/A"/>
    <s v="70 - DONACION EXTERNA"/>
    <s v="(en blanco)"/>
    <s v="99 - MULTIPROVINCIAL"/>
    <n v="80000000"/>
    <n v="59100000"/>
    <n v="37088518.989999995"/>
  </r>
  <r>
    <s v="2022"/>
    <x v="0"/>
    <x v="0"/>
    <x v="1"/>
    <x v="6"/>
    <s v="2 - Poder Ejecutivo"/>
    <s v="0221 - MINISTERIO DE ADMINISTRACIÓN PÚBLICA"/>
    <s v="1 - SERVICIOS  GENERALES"/>
    <s v="1.4 - Justicia, orden público y seguridad"/>
    <s v="1.4.03 - Administración y servicios de justicia"/>
    <s v="2.2 - CONTRATACIÓN DE SERVICIOS"/>
    <s v="2.2.9 - OTRAS CONTRATACIONES DE SERVICIOS"/>
    <s v="S"/>
    <s v="00 - N/A"/>
    <s v="70 - DONACION EXTERNA"/>
    <s v="(en blanco)"/>
    <s v="99 - MULTIPROVINCIAL"/>
    <n v="11000000"/>
    <n v="9000000"/>
    <n v="5411849.1600000001"/>
  </r>
  <r>
    <s v="2022"/>
    <x v="0"/>
    <x v="0"/>
    <x v="1"/>
    <x v="6"/>
    <s v="2 - Poder Ejecutivo"/>
    <s v="0221 - MINISTERIO DE ADMINISTRACIÓN PÚBLICA"/>
    <s v="1 - SERVICIOS  GENERALES"/>
    <s v="1.4 - Justicia, orden público y seguridad"/>
    <s v="1.4.03 - Administración y servicios de justicia"/>
    <s v="2.3 - MATERIALES Y SUMINISTROS"/>
    <s v="2.3.1 - ALIMENTOS Y PRODUCTOS AGROFORESTALES"/>
    <s v="S"/>
    <s v="00 - N/A"/>
    <s v="70 - DONACION EXTERNA"/>
    <s v="(en blanco)"/>
    <s v="99 - MULTIPROVINCIAL"/>
    <n v="4188400"/>
    <n v="2688400"/>
    <n v="0"/>
  </r>
  <r>
    <s v="2022"/>
    <x v="0"/>
    <x v="0"/>
    <x v="1"/>
    <x v="6"/>
    <s v="2 - Poder Ejecutivo"/>
    <s v="0221 - MINISTERIO DE ADMINISTRACIÓN PÚBLICA"/>
    <s v="1 - SERVICIOS  GENERALES"/>
    <s v="1.4 - Justicia, orden público y seguridad"/>
    <s v="1.4.03 - Administración y servicios de justicia"/>
    <s v="2.3 - MATERIALES Y SUMINISTROS"/>
    <s v="2.3.7 - COMBUSTIBLES, LUBRICANTES, PRODUCTOS QUÍMICOS Y CONEXOS"/>
    <s v="S"/>
    <s v="00 - N/A"/>
    <s v="70 - DONACION EXTERNA"/>
    <s v="(en blanco)"/>
    <s v="99 - MULTIPROVINCIAL"/>
    <n v="4000000"/>
    <n v="1500000"/>
    <n v="1475000"/>
  </r>
  <r>
    <s v="2022"/>
    <x v="0"/>
    <x v="0"/>
    <x v="1"/>
    <x v="6"/>
    <s v="2 - Poder Ejecutivo"/>
    <s v="0221 - MINISTERIO DE ADMINISTRACIÓN PÚBLICA"/>
    <s v="1 - SERVICIOS  GENERALES"/>
    <s v="1.4 - Justicia, orden público y seguridad"/>
    <s v="1.4.03 - Administración y servicios de justicia"/>
    <s v="2.3 - MATERIALES Y SUMINISTROS"/>
    <s v="2.3.9 - PRODUCTOS Y ÚTILES VARIOS"/>
    <s v="S"/>
    <s v="00 - N/A"/>
    <s v="70 - DONACION EXTERNA"/>
    <s v="(en blanco)"/>
    <s v="99 - MULTIPROVINCIAL"/>
    <n v="7000000"/>
    <n v="5000000"/>
    <n v="1402424.1400000001"/>
  </r>
  <r>
    <s v="2022"/>
    <x v="0"/>
    <x v="0"/>
    <x v="1"/>
    <x v="6"/>
    <s v="2 - Poder Ejecutivo"/>
    <s v="0221 - MINISTERIO DE ADMINISTRACIÓN PÚBLICA"/>
    <s v="4 - SERVICIOS SOCIALES"/>
    <s v="4.4 - Educación"/>
    <s v="4.4.09 - Enseñanza no atribuible a ningún nivel"/>
    <s v="2.3 - MATERIALES Y SUMINISTROS"/>
    <s v="2.3.9 - PRODUCTOS Y ÚTILES VARIOS"/>
    <s v="N"/>
    <s v="00 - N/A"/>
    <s v="10 - FONDO GENERAL"/>
    <s v="(en blanco)"/>
    <s v="01 - DISTRITO NACIONAL"/>
    <n v="400000"/>
    <n v="470650.23"/>
    <n v="68138.2"/>
  </r>
  <r>
    <s v="2022"/>
    <x v="0"/>
    <x v="0"/>
    <x v="1"/>
    <x v="6"/>
    <s v="2 - Poder Ejecutivo"/>
    <s v="0222 - MINISTERIO DE ENERGIA Y MINAS"/>
    <s v="2 - SERVICIOS ECONÓMICOS"/>
    <s v="2.4 - Energía y combustible"/>
    <s v="2.4.01 - Energía Eléctrica"/>
    <s v="2.3 - MATERIALES Y SUMINISTROS"/>
    <s v="2.3.9 - PRODUCTOS Y ÚTILES VARIOS"/>
    <s v="N"/>
    <s v="00 - N/A"/>
    <s v="10 - FONDO GENERAL"/>
    <s v="(en blanco)"/>
    <s v="99 - MULTIPROVINCIAL"/>
    <n v="465640"/>
    <n v="4195879.99"/>
    <n v="185633.62999999998"/>
  </r>
  <r>
    <s v="2022"/>
    <x v="0"/>
    <x v="0"/>
    <x v="1"/>
    <x v="6"/>
    <s v="2 - Poder Ejecutivo"/>
    <s v="0222 - MINISTERIO DE ENERGIA Y MINAS"/>
    <s v="2 - SERVICIOS ECONÓMICOS"/>
    <s v="2.4 - Energía y combustible"/>
    <s v="2.4.01 - Energía Eléctrica"/>
    <s v="2.7 - OBRAS"/>
    <s v="2.7.2 - INFRAESTRUCTURA"/>
    <s v="N"/>
    <s v="00 - N/A"/>
    <s v="10 - FONDO GENERAL"/>
    <s v="(en blanco)"/>
    <s v="99 - MULTIPROVINCIAL"/>
    <n v="175000000"/>
    <n v="0"/>
    <n v="0"/>
  </r>
  <r>
    <s v="2022"/>
    <x v="0"/>
    <x v="0"/>
    <x v="1"/>
    <x v="6"/>
    <s v="2 - Poder Ejecutivo"/>
    <s v="0223 - MINISTERIO DE LA VIVIENDA, HABITAT Y EDIFICACIONES (MIVHED)"/>
    <s v="4 - SERVICIOS SOCIALES"/>
    <s v="4.1 - Vivienda y servicios comunitarios"/>
    <s v="4.1.01 - Urbanización y servicios comunitarios"/>
    <s v="2.1 - REMUNERACIONES Y CONTRIBUCIONES"/>
    <s v="2.1.1 - REMUNERACIONES"/>
    <s v="S"/>
    <s v="22 - MEJORAMIENTO DE PAREDES Y TECHOS A NIVEL NACIONAL"/>
    <s v="60 - CREDITO EXTERNO"/>
    <n v="14028"/>
    <s v="99 - MULTIPROVINCIAL"/>
    <n v="0"/>
    <n v="54643994.019999996"/>
    <n v="48272189.350000001"/>
  </r>
  <r>
    <s v="2022"/>
    <x v="0"/>
    <x v="0"/>
    <x v="1"/>
    <x v="6"/>
    <s v="2 - Poder Ejecutivo"/>
    <s v="0223 - MINISTERIO DE LA VIVIENDA, HABITAT Y EDIFICACIONES (MIVHED)"/>
    <s v="4 - SERVICIOS SOCIALES"/>
    <s v="4.1 - Vivienda y servicios comunitarios"/>
    <s v="4.1.01 - Urbanización y servicios comunitarios"/>
    <s v="2.1 - REMUNERACIONES Y CONTRIBUCIONES"/>
    <s v="2.1.5 - CONTRIBUCIONES A LA SEGURIDAD SOCIAL"/>
    <s v="S"/>
    <s v="22 - MEJORAMIENTO DE PAREDES Y TECHOS A NIVEL NACIONAL"/>
    <s v="60 - CREDITO EXTERNO"/>
    <n v="14028"/>
    <s v="99 - MULTIPROVINCIAL"/>
    <n v="0"/>
    <n v="7003938.9800000004"/>
    <n v="6673163.4300000006"/>
  </r>
  <r>
    <s v="2022"/>
    <x v="0"/>
    <x v="0"/>
    <x v="1"/>
    <x v="6"/>
    <s v="2 - Poder Ejecutivo"/>
    <s v="0223 - MINISTERIO DE LA VIVIENDA, HABITAT Y EDIFICACIONES (MIVHED)"/>
    <s v="4 - SERVICIOS SOCIALES"/>
    <s v="4.1 - Vivienda y servicios comunitarios"/>
    <s v="4.1.01 - Urbanización y servicios comunitarios"/>
    <s v="2.3 - MATERIALES Y SUMINISTROS"/>
    <s v="2.3.1 - ALIMENTOS Y PRODUCTOS AGROFORESTALES"/>
    <s v="S"/>
    <s v="22 - MEJORAMIENTO DE PAREDES Y TECHOS A NIVEL NACIONAL"/>
    <s v="60 - CREDITO EXTERNO"/>
    <n v="14028"/>
    <s v="99 - MULTIPROVINCIAL"/>
    <n v="0"/>
    <n v="68501398.680000007"/>
    <n v="68501398.390000001"/>
  </r>
  <r>
    <s v="2022"/>
    <x v="0"/>
    <x v="0"/>
    <x v="1"/>
    <x v="6"/>
    <s v="2 - Poder Ejecutivo"/>
    <s v="0223 - MINISTERIO DE LA VIVIENDA, HABITAT Y EDIFICACIONES (MIVHED)"/>
    <s v="4 - SERVICIOS SOCIALES"/>
    <s v="4.1 - Vivienda y servicios comunitarios"/>
    <s v="4.1.01 - Urbanización y servicios comunitarios"/>
    <s v="2.3 - MATERIALES Y SUMINISTROS"/>
    <s v="2.3.6 - PRODUCTOS DE MINERALES, METÁLICOS Y NO METÁLICOS"/>
    <s v="S"/>
    <s v="22 - MEJORAMIENTO DE PAREDES Y TECHOS A NIVEL NACIONAL"/>
    <s v="60 - CREDITO EXTERNO"/>
    <n v="14028"/>
    <s v="99 - MULTIPROVINCIAL"/>
    <n v="0"/>
    <n v="139920053.53999999"/>
    <n v="139775211.25"/>
  </r>
  <r>
    <s v="2022"/>
    <x v="0"/>
    <x v="0"/>
    <x v="1"/>
    <x v="6"/>
    <s v="2 - Poder Ejecutivo"/>
    <s v="0223 - MINISTERIO DE LA VIVIENDA, HABITAT Y EDIFICACIONES (MIVHED)"/>
    <s v="4 - SERVICIOS SOCIALES"/>
    <s v="4.1 - Vivienda y servicios comunitarios"/>
    <s v="4.1.01 - Urbanización y servicios comunitarios"/>
    <s v="2.3 - MATERIALES Y SUMINISTROS"/>
    <s v="2.3.7 - COMBUSTIBLES, LUBRICANTES, PRODUCTOS QUÍMICOS Y CONEXOS"/>
    <s v="S"/>
    <s v="22 - MEJORAMIENTO DE PAREDES Y TECHOS A NIVEL NACIONAL"/>
    <s v="60 - CREDITO EXTERNO"/>
    <n v="14028"/>
    <s v="99 - MULTIPROVINCIAL"/>
    <n v="0"/>
    <n v="26516119.52"/>
    <n v="26501458.649999999"/>
  </r>
  <r>
    <s v="2022"/>
    <x v="0"/>
    <x v="0"/>
    <x v="1"/>
    <x v="6"/>
    <s v="2 - Poder Ejecutivo"/>
    <s v="0223 - MINISTERIO DE LA VIVIENDA, HABITAT Y EDIFICACIONES (MIVHED)"/>
    <s v="4 - SERVICIOS SOCIALES"/>
    <s v="4.1 - Vivienda y servicios comunitarios"/>
    <s v="4.1.01 - Urbanización y servicios comunitarios"/>
    <s v="2.3 - MATERIALES Y SUMINISTROS"/>
    <s v="2.3.9 - PRODUCTOS Y ÚTILES VARIOS"/>
    <s v="S"/>
    <s v="22 - MEJORAMIENTO DE PAREDES Y TECHOS A NIVEL NACIONAL"/>
    <s v="60 - CREDITO EXTERNO"/>
    <n v="14028"/>
    <s v="99 - MULTIPROVINCIAL"/>
    <n v="0"/>
    <n v="20238797.550000001"/>
    <n v="20205875.140000001"/>
  </r>
  <r>
    <s v="2022"/>
    <x v="0"/>
    <x v="0"/>
    <x v="1"/>
    <x v="6"/>
    <s v="2 - Poder Ejecutivo"/>
    <s v="0223 - MINISTERIO DE LA VIVIENDA, HABITAT Y EDIFICACIONES (MIVHED)"/>
    <s v="4 - SERVICIOS SOCIALES"/>
    <s v="4.1 - Vivienda y servicios comunitarios"/>
    <s v="4.1.01 - Urbanización y servicios comunitarios"/>
    <s v="2.3 - MATERIALES Y SUMINISTROS"/>
    <s v="2.3.5 - CUERO, CAUCHO Y PLÁSTICO"/>
    <s v="S"/>
    <s v="22 - MEJORAMIENTO DE PAREDES Y TECHOS A NIVEL NACIONAL"/>
    <s v="60 - CREDITO EXTERNO"/>
    <n v="14028"/>
    <s v="99 - MULTIPROVINCIAL"/>
    <n v="0"/>
    <n v="20154142.98"/>
    <n v="20102350.470000003"/>
  </r>
  <r>
    <s v="2022"/>
    <x v="0"/>
    <x v="0"/>
    <x v="1"/>
    <x v="6"/>
    <s v="2 - Poder Ejecutivo"/>
    <s v="0223 - MINISTERIO DE LA VIVIENDA, HABITAT Y EDIFICACIONES (MIVHED)"/>
    <s v="4 - SERVICIOS SOCIALES"/>
    <s v="4.2 - Salud"/>
    <s v="4.2.02 - Servicios hospitalarios"/>
    <s v="2.2 - CONTRATACIÓN DE SERVICIOS"/>
    <s v="2.2.8 - OTROS SERVICIOS NO INCLUIDOS EN CONCEPTOS ANTERIORES"/>
    <s v="S"/>
    <s v="11 - CONSTRUCCIÓN Y EQUIPAMIENTO CIUDAD SANITARIA SAN CRISTÓBAL"/>
    <s v="10 - FONDO GENERAL"/>
    <n v="14692"/>
    <s v="21 - SAN CRISTOBAL"/>
    <n v="0"/>
    <n v="43418000"/>
    <n v="43418000"/>
  </r>
  <r>
    <s v="2022"/>
    <x v="0"/>
    <x v="0"/>
    <x v="1"/>
    <x v="6"/>
    <s v="2 - Poder Ejecutivo"/>
    <s v="0223 - MINISTERIO DE LA VIVIENDA, HABITAT Y EDIFICACIONES (MIVHED)"/>
    <s v="4 - SERVICIOS SOCIALES"/>
    <s v="4.2 - Salud"/>
    <s v="4.2.02 - Servicios hospitalarios"/>
    <s v="2.2 - CONTRATACIÓN DE SERVICIOS"/>
    <s v="2.2.8 - OTROS SERVICIOS NO INCLUIDOS EN CONCEPTOS ANTERIORES"/>
    <s v="S"/>
    <s v="11 - CONSTRUCCIÓN Y EQUIPAMIENTO CIUDAD SANITARIA SAN CRISTÓBAL"/>
    <s v="60 - CREDITO EXTERNO"/>
    <n v="14692"/>
    <s v="21 - SAN CRISTOBAL"/>
    <n v="0"/>
    <n v="301372000"/>
    <n v="301372000"/>
  </r>
  <r>
    <s v="2022"/>
    <x v="0"/>
    <x v="0"/>
    <x v="1"/>
    <x v="6"/>
    <s v="2 - Poder Ejecutivo"/>
    <s v="0223 - MINISTERIO DE LA VIVIENDA, HABITAT Y EDIFICACIONES (MIVHED)"/>
    <s v="4 - SERVICIOS SOCIALES"/>
    <s v="4.2 - Salud"/>
    <s v="4.2.02 - Servicios hospitalarios"/>
    <s v="2.3 - MATERIALES Y SUMINISTROS"/>
    <s v="2.3.6 - PRODUCTOS DE MINERALES, METÁLICOS Y NO METÁLICOS"/>
    <s v="S"/>
    <s v="30 - REMODELACIÓN HOSPITAL MUNICIPAL DE SAN JOSÉ DE LAS MATAS EN LA PROVINCIA DE SANTIAGO"/>
    <s v="10 - FONDO GENERAL"/>
    <n v="14127"/>
    <s v="25 - SANTIAGO"/>
    <n v="0"/>
    <n v="1223260"/>
    <n v="1223260"/>
  </r>
  <r>
    <s v="2022"/>
    <x v="0"/>
    <x v="0"/>
    <x v="1"/>
    <x v="6"/>
    <s v="2 - Poder Ejecutivo"/>
    <s v="0223 - MINISTERIO DE LA VIVIENDA, HABITAT Y EDIFICACIONES (MIVHED)"/>
    <s v="4 - SERVICIOS SOCIALES"/>
    <s v="4.2 - Salud"/>
    <s v="4.2.02 - Servicios hospitalarios"/>
    <s v="2.3 - MATERIALES Y SUMINISTROS"/>
    <s v="2.3.9 - PRODUCTOS Y ÚTILES VARIOS"/>
    <s v="S"/>
    <s v="30 - REMODELACIÓN HOSPITAL MUNICIPAL DE SAN JOSÉ DE LAS MATAS EN LA PROVINCIA DE SANTIAGO"/>
    <s v="10 - FONDO GENERAL"/>
    <n v="14127"/>
    <s v="25 - SANTIAGO"/>
    <n v="0"/>
    <n v="22471.5"/>
    <n v="22471"/>
  </r>
  <r>
    <s v="2022"/>
    <x v="0"/>
    <x v="0"/>
    <x v="1"/>
    <x v="6"/>
    <s v="2 - Poder Ejecutivo"/>
    <s v="0223 - MINISTERIO DE LA VIVIENDA, HABITAT Y EDIFICACIONES (MIVHED)"/>
    <s v="4 - SERVICIOS SOCIALES"/>
    <s v="4.2 - Salud"/>
    <s v="4.2.02 - Servicios hospitalarios"/>
    <s v="2.3 - MATERIALES Y SUMINISTROS"/>
    <s v="2.3.9 - PRODUCTOS Y ÚTILES VARIOS"/>
    <s v="S"/>
    <s v="98 - CONSTRUCCIÓN HOSPITAL MUNICIPAL DE DAJABÓN PROVINCIA DAJABÓN, REPÚBLICA DOMINICANA"/>
    <s v="10 - FONDO GENERAL"/>
    <n v="14178"/>
    <s v="05 - DAJABON"/>
    <n v="0"/>
    <n v="44848"/>
    <n v="44847.09"/>
  </r>
  <r>
    <s v="2022"/>
    <x v="0"/>
    <x v="0"/>
    <x v="1"/>
    <x v="6"/>
    <s v="2 - Poder Ejecutivo"/>
    <s v="0223 - MINISTERIO DE LA VIVIENDA, HABITAT Y EDIFICACIONES (MIVHED)"/>
    <s v="4 - SERVICIOS SOCIALES"/>
    <s v="4.2 - Salud"/>
    <s v="4.2.03 - Servicios de la salud pública y prevención de la salud"/>
    <s v="2.3 - MATERIALES Y SUMINISTROS"/>
    <s v="2.3.6 - PRODUCTOS DE MINERALES, METÁLICOS Y NO METÁLICOS"/>
    <s v="S"/>
    <s v="34 - REPARACIÓN HOSPITAL DOCENTE PADRE BILLINI, DISTRITO NACIONAL,  PROV SANTO DOMINGO, REPÚBLICA DOMINICANA"/>
    <s v="10 - FONDO GENERAL"/>
    <n v="14234"/>
    <s v="01 - DISTRITO NACIONAL"/>
    <n v="0"/>
    <n v="0"/>
    <n v="0"/>
  </r>
  <r>
    <s v="2022"/>
    <x v="0"/>
    <x v="0"/>
    <x v="1"/>
    <x v="6"/>
    <s v="2 - Poder Ejecutivo"/>
    <s v="0223 - MINISTERIO DE LA VIVIENDA, HABITAT Y EDIFICACIONES (MIVHED)"/>
    <s v="4 - SERVICIOS SOCIALES"/>
    <s v="4.2 - Salud"/>
    <s v="4.2.03 - Servicios de la salud pública y prevención de la salud"/>
    <s v="2.3 - MATERIALES Y SUMINISTROS"/>
    <s v="2.3.6 - PRODUCTOS DE MINERALES, METÁLICOS Y NO METÁLICOS"/>
    <s v="S"/>
    <s v="90 - REPARACIÓN HOSPITALES DE LA PROVINCIA LA ALTAGRACIA"/>
    <s v="10 - FONDO GENERAL"/>
    <n v="13523"/>
    <s v="11 - LA ALTAGRACIA"/>
    <n v="0"/>
    <n v="0"/>
    <n v="0"/>
  </r>
  <r>
    <s v="2022"/>
    <x v="0"/>
    <x v="0"/>
    <x v="1"/>
    <x v="6"/>
    <s v="2 - Poder Ejecutivo"/>
    <s v="0223 - MINISTERIO DE LA VIVIENDA, HABITAT Y EDIFICACIONES (MIVHED)"/>
    <s v="4 - SERVICIOS SOCIALES"/>
    <s v="4.2 - Salud"/>
    <s v="4.2.03 - Servicios de la salud pública y prevención de la salud"/>
    <s v="2.3 - MATERIALES Y SUMINISTROS"/>
    <s v="2.3.9 - PRODUCTOS Y ÚTILES VARIOS"/>
    <s v="S"/>
    <s v="34 - REPARACIÓN HOSPITAL DOCENTE PADRE BILLINI, DISTRITO NACIONAL,  PROV SANTO DOMINGO, REPÚBLICA DOMINICANA"/>
    <s v="10 - FONDO GENERAL"/>
    <n v="14234"/>
    <s v="01 - DISTRITO NACIONAL"/>
    <n v="0"/>
    <n v="0"/>
    <n v="0"/>
  </r>
  <r>
    <s v="2022"/>
    <x v="0"/>
    <x v="0"/>
    <x v="1"/>
    <x v="6"/>
    <s v="2 - Poder Ejecutivo"/>
    <s v="0223 - MINISTERIO DE LA VIVIENDA, HABITAT Y EDIFICACIONES (MIVHED)"/>
    <s v="4 - SERVICIOS SOCIALES"/>
    <s v="4.2 - Salud"/>
    <s v="4.2.03 - Servicios de la salud pública y prevención de la salud"/>
    <s v="2.3 - MATERIALES Y SUMINISTROS"/>
    <s v="2.3.9 - PRODUCTOS Y ÚTILES VARIOS"/>
    <s v="S"/>
    <s v="86 - REPARACIÓN DE HOSPITALES EN LA PROVINCIA VALVERDE"/>
    <s v="10 - FONDO GENERAL"/>
    <n v="13537"/>
    <s v="27 - VALVERDE"/>
    <n v="0"/>
    <n v="51267"/>
    <n v="51267"/>
  </r>
  <r>
    <s v="2022"/>
    <x v="0"/>
    <x v="0"/>
    <x v="1"/>
    <x v="6"/>
    <s v="2 - Poder Ejecutivo"/>
    <s v="0223 - MINISTERIO DE LA VIVIENDA, HABITAT Y EDIFICACIONES (MIVHED)"/>
    <s v="4 - SERVICIOS SOCIALES"/>
    <s v="4.2 - Salud"/>
    <s v="4.2.03 - Servicios de la salud pública y prevención de la salud"/>
    <s v="2.3 - MATERIALES Y SUMINISTROS"/>
    <s v="2.3.9 - PRODUCTOS Y ÚTILES VARIOS"/>
    <s v="S"/>
    <s v="88 - REPARACIÓN HOSPITALES DE LA PROVINCIA LA VEGA"/>
    <s v="10 - FONDO GENERAL"/>
    <n v="13530"/>
    <s v="13 - LA VEGA"/>
    <n v="0"/>
    <n v="25666"/>
    <n v="25655.16"/>
  </r>
  <r>
    <s v="2022"/>
    <x v="0"/>
    <x v="0"/>
    <x v="1"/>
    <x v="6"/>
    <s v="2 - Poder Ejecutivo"/>
    <s v="0223 - MINISTERIO DE LA VIVIENDA, HABITAT Y EDIFICACIONES (MIVHED)"/>
    <s v="4 - SERVICIOS SOCIALES"/>
    <s v="4.2 - Salud"/>
    <s v="4.2.03 - Servicios de la salud pública y prevención de la salud"/>
    <s v="2.3 - MATERIALES Y SUMINISTROS"/>
    <s v="2.3.9 - PRODUCTOS Y ÚTILES VARIOS"/>
    <s v="S"/>
    <s v="90 - REPARACIÓN HOSPITALES DE LA PROVINCIA LA ALTAGRACIA"/>
    <s v="10 - FONDO GENERAL"/>
    <n v="13523"/>
    <s v="11 - LA ALTAGRACIA"/>
    <n v="0"/>
    <n v="0"/>
    <n v="0"/>
  </r>
  <r>
    <s v="2022"/>
    <x v="0"/>
    <x v="0"/>
    <x v="1"/>
    <x v="6"/>
    <s v="2 - Poder Ejecutivo"/>
    <s v="0223 - MINISTERIO DE LA VIVIENDA, HABITAT Y EDIFICACIONES (MIVHED)"/>
    <s v="4 - SERVICIOS SOCIALES"/>
    <s v="4.2 - Salud"/>
    <s v="4.2.03 - Servicios de la salud pública y prevención de la salud"/>
    <s v="2.3 - MATERIALES Y SUMINISTROS"/>
    <s v="2.3.5 - CUERO, CAUCHO Y PLÁSTICO"/>
    <s v="S"/>
    <s v="34 - REPARACIÓN HOSPITAL DOCENTE PADRE BILLINI, DISTRITO NACIONAL,  PROV SANTO DOMINGO, REPÚBLICA DOMINICANA"/>
    <s v="10 - FONDO GENERAL"/>
    <n v="14234"/>
    <s v="01 - DISTRITO NACIONAL"/>
    <n v="0"/>
    <n v="0"/>
    <n v="0"/>
  </r>
  <r>
    <s v="2022"/>
    <x v="0"/>
    <x v="0"/>
    <x v="1"/>
    <x v="6"/>
    <s v="2 - Poder Ejecutivo"/>
    <s v="0223 - MINISTERIO DE LA VIVIENDA, HABITAT Y EDIFICACIONES (MIVHED)"/>
    <s v="4 - SERVICIOS SOCIALES"/>
    <s v="4.2 - Salud"/>
    <s v="4.2.99 - Planificación, gestión y supervisión de la salud"/>
    <s v="2.3 - MATERIALES Y SUMINISTROS"/>
    <s v="2.3.9 - PRODUCTOS Y ÚTILES VARIOS"/>
    <s v="S"/>
    <s v="70 - CONSTRUCCIÓN  HOSPITAL REGIONAL EN SAN FRANCISCO DE MACORIS, PROV. DUARTE"/>
    <s v="10 - FONDO GENERAL"/>
    <n v="13656"/>
    <s v="06 - DUARTE"/>
    <n v="0"/>
    <n v="1361129"/>
    <n v="1361127.09"/>
  </r>
  <r>
    <s v="2022"/>
    <x v="0"/>
    <x v="0"/>
    <x v="1"/>
    <x v="6"/>
    <s v="2 - Poder Ejecutivo"/>
    <s v="0223 - MINISTERIO DE LA VIVIENDA, HABITAT Y EDIFICACIONES (MIVHED)"/>
    <s v="4 - SERVICIOS SOCIALES"/>
    <s v="4.3 - Actividades deportivas, recreativas, culturales y religiosas"/>
    <s v="4.3.05 - Servicios religiosos y otros servicios comunitarios religiosos"/>
    <s v="2.2 - CONTRATACIÓN DE SERVICIOS"/>
    <s v="2.2.8 - OTROS SERVICIOS NO INCLUIDOS EN CONCEPTOS ANTERIORES"/>
    <s v="S"/>
    <s v="01 - CONSTRUCCIÓN RESIDENCIA DE LA ARQUIDIOCESIS, PROVINCIA SANTIAGO"/>
    <s v="10 - FONDO GENERAL"/>
    <n v="14604"/>
    <s v="99 - MULTIPROVINCIAL"/>
    <n v="303846"/>
    <n v="0"/>
    <n v="0"/>
  </r>
  <r>
    <s v="2022"/>
    <x v="0"/>
    <x v="0"/>
    <x v="1"/>
    <x v="6"/>
    <s v="2 - Poder Ejecutivo"/>
    <s v="0223 - MINISTERIO DE LA VIVIENDA, HABITAT Y EDIFICACIONES (MIVHED)"/>
    <s v="4 - SERVICIOS SOCIALES"/>
    <s v="4.3 - Actividades deportivas, recreativas, culturales y religiosas"/>
    <s v="4.3.05 - Servicios religiosos y otros servicios comunitarios religiosos"/>
    <s v="2.2 - CONTRATACIÓN DE SERVICIOS"/>
    <s v="2.2.8 - OTROS SERVICIOS NO INCLUIDOS EN CONCEPTOS ANTERIORES"/>
    <s v="S"/>
    <s v="40 - CONSTRUCCIÓN DE TEMPLOS, CASAS CURIALES Y OFICINAS PARROQUIALES, PROVINCIA SANTO DOMINGO"/>
    <s v="10 - FONDO GENERAL"/>
    <n v="14616"/>
    <s v="32 - SANTO DOMINGO"/>
    <n v="9058290"/>
    <n v="0"/>
    <n v="0"/>
  </r>
  <r>
    <s v="2022"/>
    <x v="0"/>
    <x v="0"/>
    <x v="1"/>
    <x v="6"/>
    <s v="2 - Poder Ejecutivo"/>
    <s v="0223 - MINISTERIO DE LA VIVIENDA, HABITAT Y EDIFICACIONES (MIVHED)"/>
    <s v="4 - SERVICIOS SOCIALES"/>
    <s v="4.3 - Actividades deportivas, recreativas, culturales y religiosas"/>
    <s v="4.3.05 - Servicios religiosos y otros servicios comunitarios religiosos"/>
    <s v="2.2 - CONTRATACIÓN DE SERVICIOS"/>
    <s v="2.2.8 - OTROS SERVICIOS NO INCLUIDOS EN CONCEPTOS ANTERIORES"/>
    <s v="S"/>
    <s v="60 - CONSTRUCCIÓN TEMPLOS, CASAS CURIALES Y OFICINAS PARROQUIALES,  PROVINCIA MONTE PLATA"/>
    <s v="10 - FONDO GENERAL"/>
    <n v="14618"/>
    <s v="29 - MONTE PLATA"/>
    <n v="4864216"/>
    <n v="0"/>
    <n v="0"/>
  </r>
  <r>
    <s v="2022"/>
    <x v="0"/>
    <x v="0"/>
    <x v="1"/>
    <x v="6"/>
    <s v="2 - Poder Ejecutivo"/>
    <s v="0223 - MINISTERIO DE LA VIVIENDA, HABITAT Y EDIFICACIONES (MIVHED)"/>
    <s v="4 - SERVICIOS SOCIALES"/>
    <s v="4.4 - Educación"/>
    <s v="4.4.04 - Educación superior"/>
    <s v="2.2 - CONTRATACIÓN DE SERVICIOS"/>
    <s v="2.2.8 - OTROS SERVICIOS NO INCLUIDOS EN CONCEPTOS ANTERIORES"/>
    <s v="S"/>
    <s v="52 - CONSTRUCCIÓN DEL EDIFICIO MULTIUSOS DE LA UNIVERSIDAD CATÓLICA SANTO DOMINGO, DISTRITO NACIONAL"/>
    <s v="10 - FONDO GENERAL"/>
    <n v="14815"/>
    <s v="01 - DISTRITO NACIONAL"/>
    <n v="0"/>
    <n v="332580.59999999998"/>
    <n v="332580.59999999998"/>
  </r>
  <r>
    <s v="2022"/>
    <x v="0"/>
    <x v="0"/>
    <x v="1"/>
    <x v="6"/>
    <s v="2 - Poder Ejecutivo"/>
    <s v="0223 - MINISTERIO DE LA VIVIENDA, HABITAT Y EDIFICACIONES (MIVHED)"/>
    <s v="4 - SERVICIOS SOCIALES"/>
    <s v="4.5 - Protección social"/>
    <s v="4.5.07 - Vivienda social"/>
    <s v="2.3 - MATERIALES Y SUMINISTROS"/>
    <s v="2.3.9 - PRODUCTOS Y ÚTILES VARIOS"/>
    <s v="N"/>
    <s v="00 - N/A"/>
    <s v="10 - FONDO GENERAL"/>
    <s v="(en blanco)"/>
    <s v="99 - MULTIPROVINCIAL"/>
    <n v="7817000"/>
    <n v="955851.41000000015"/>
    <n v="205794.24"/>
  </r>
  <r>
    <s v="2022"/>
    <x v="0"/>
    <x v="0"/>
    <x v="1"/>
    <x v="6"/>
    <s v="2 - Poder Ejecutivo"/>
    <s v="0223 - MINISTERIO DE LA VIVIENDA, HABITAT Y EDIFICACIONES (MIVHED)"/>
    <s v="4 - SERVICIOS SOCIALES"/>
    <s v="4.5 - Protección social"/>
    <s v="4.5.07 - Vivienda social"/>
    <s v="2.7 - OBRAS"/>
    <s v="2.7.2 - INFRAESTRUCTURA"/>
    <s v="N"/>
    <s v="00 - N/A"/>
    <s v="20 - FONDOS CON DESTINO ESPECÍFICO"/>
    <s v="(en blanco)"/>
    <s v="99 - MULTIPROVINCIAL"/>
    <n v="0"/>
    <n v="11555811.869999997"/>
    <n v="11555811.869999999"/>
  </r>
  <r>
    <s v="2022"/>
    <x v="0"/>
    <x v="0"/>
    <x v="1"/>
    <x v="6"/>
    <s v="2 - Poder Ejecutivo"/>
    <s v="0223 - MINISTERIO DE LA VIVIENDA, HABITAT Y EDIFICACIONES (MIVHED)"/>
    <s v="4 - SERVICIOS SOCIALES"/>
    <s v="4.5 - Protección social"/>
    <s v="4.5.07 - Vivienda social"/>
    <s v="2.7 - OBRAS"/>
    <s v="2.7.2 - INFRAESTRUCTURA"/>
    <s v="N"/>
    <s v="00 - N/A"/>
    <s v="50 - CRÉDITO INTERNO"/>
    <s v="(en blanco)"/>
    <s v="99 - MULTIPROVINCIAL"/>
    <n v="0"/>
    <n v="1111501669.3500001"/>
    <n v="1083122782.95"/>
  </r>
  <r>
    <s v="2022"/>
    <x v="0"/>
    <x v="0"/>
    <x v="1"/>
    <x v="6"/>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s v="N"/>
    <s v="00 - N/A"/>
    <s v="10 - FONDO GENERAL"/>
    <s v="(en blanco)"/>
    <s v="99 - MULTIPROVINCIAL"/>
    <n v="29760"/>
    <n v="2480"/>
    <n v="2480"/>
  </r>
  <r>
    <s v="2022"/>
    <x v="0"/>
    <x v="0"/>
    <x v="1"/>
    <x v="6"/>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s v="N"/>
    <s v="00 - N/A"/>
    <s v="10 - FONDO GENERAL"/>
    <s v="(en blanco)"/>
    <s v="99 - MULTIPROVINCIAL"/>
    <n v="500000"/>
    <n v="5203392.53"/>
    <n v="5203392.53"/>
  </r>
  <r>
    <s v="2022"/>
    <x v="0"/>
    <x v="0"/>
    <x v="1"/>
    <x v="6"/>
    <s v="7 - Defensor del Pueblo"/>
    <s v="0404 - DEFENSOR DEL PUEBLO"/>
    <s v="1 - SERVICIOS  GENERALES"/>
    <s v="1.4 - Justicia, orden público y seguridad"/>
    <s v="1.4.03 - Administración y servicios de justicia"/>
    <s v="2.3 - MATERIALES Y SUMINISTROS"/>
    <s v="2.3.9 - PRODUCTOS Y ÚTILES VARIOS"/>
    <s v="N"/>
    <s v="00 - N/A"/>
    <s v="10 - FONDO GENERAL"/>
    <s v="(en blanco)"/>
    <s v="99 - MULTIPROVINCIAL"/>
    <n v="250000"/>
    <n v="1682320.46"/>
    <n v="1661568.4600000002"/>
  </r>
  <r>
    <s v="2022"/>
    <x v="0"/>
    <x v="0"/>
    <x v="1"/>
    <x v="7"/>
    <s v="1 - Poder Legislativo"/>
    <s v="0101 - SENADO DE LA REPÚBLICA"/>
    <s v="1 - SERVICIOS  GENERALES"/>
    <s v="1.1 - Administración general"/>
    <s v="1.1.01 - Órganos ejecutivos y legislativos"/>
    <s v="2.6 - BIENES MUEBLES, INMUEBLES E INTANGIBLES"/>
    <s v="2.6.1 - MOBILIARIO Y EQUIPO"/>
    <s v="N"/>
    <s v="00 - N/A"/>
    <s v="10 - FONDO GENERAL"/>
    <s v="(en blanco)"/>
    <s v="99 - MULTIPROVINCIAL"/>
    <n v="13600000"/>
    <n v="15250000"/>
    <n v="15250000"/>
  </r>
  <r>
    <s v="2022"/>
    <x v="0"/>
    <x v="0"/>
    <x v="1"/>
    <x v="7"/>
    <s v="1 - Poder Legislativo"/>
    <s v="0101 - SENADO DE LA REPÚBLICA"/>
    <s v="1 - SERVICIOS  GENERALES"/>
    <s v="1.1 - Administración general"/>
    <s v="1.1.01 - Órganos ejecutivos y legislativos"/>
    <s v="2.6 - BIENES MUEBLES, INMUEBLES E INTANGIBLES"/>
    <s v="2.6.3 - EQUIPO E INSTRUMENTAL, CIENTÍFICO Y LABORATORIO"/>
    <s v="N"/>
    <s v="00 - N/A"/>
    <s v="10 - FONDO GENERAL"/>
    <s v="(en blanco)"/>
    <s v="99 - MULTIPROVINCIAL"/>
    <n v="200000"/>
    <n v="120000"/>
    <n v="120000"/>
  </r>
  <r>
    <s v="2022"/>
    <x v="0"/>
    <x v="0"/>
    <x v="1"/>
    <x v="7"/>
    <s v="1 - Poder Legislativo"/>
    <s v="0101 - SENADO DE LA REPÚBLICA"/>
    <s v="1 - SERVICIOS  GENERALES"/>
    <s v="1.1 - Administración general"/>
    <s v="1.1.01 - Órganos ejecutivos y legislativos"/>
    <s v="2.6 - BIENES MUEBLES, INMUEBLES E INTANGIBLES"/>
    <s v="2.6.4 - VEHÍCULOS Y EQUIPO DE TRANSPORTE, TRACCIÓN Y ELEVACIÓN"/>
    <s v="N"/>
    <s v="00 - N/A"/>
    <s v="10 - FONDO GENERAL"/>
    <s v="(en blanco)"/>
    <s v="99 - MULTIPROVINCIAL"/>
    <n v="18500000"/>
    <n v="10800000"/>
    <n v="10800000"/>
  </r>
  <r>
    <s v="2022"/>
    <x v="0"/>
    <x v="0"/>
    <x v="1"/>
    <x v="7"/>
    <s v="1 - Poder Legislativo"/>
    <s v="0101 - SENADO DE LA REPÚBLICA"/>
    <s v="1 - SERVICIOS  GENERALES"/>
    <s v="1.1 - Administración general"/>
    <s v="1.1.01 - Órganos ejecutivos y legislativos"/>
    <s v="2.6 - BIENES MUEBLES, INMUEBLES E INTANGIBLES"/>
    <s v="2.6.5 - MAQUINARIA, OTROS EQUIPOS Y HERRAMIENTAS"/>
    <s v="N"/>
    <s v="00 - N/A"/>
    <s v="10 - FONDO GENERAL"/>
    <s v="(en blanco)"/>
    <s v="99 - MULTIPROVINCIAL"/>
    <n v="2700000"/>
    <n v="1675000"/>
    <n v="1675000"/>
  </r>
  <r>
    <s v="2022"/>
    <x v="0"/>
    <x v="0"/>
    <x v="1"/>
    <x v="7"/>
    <s v="1 - Poder Legislativo"/>
    <s v="0101 - SENADO DE LA REPÚBLICA"/>
    <s v="1 - SERVICIOS  GENERALES"/>
    <s v="1.1 - Administración general"/>
    <s v="1.1.01 - Órganos ejecutivos y legislativos"/>
    <s v="2.6 - BIENES MUEBLES, INMUEBLES E INTANGIBLES"/>
    <s v="2.6.8 - BIENES INTANGIBLES"/>
    <s v="N"/>
    <s v="00 - N/A"/>
    <s v="10 - FONDO GENERAL"/>
    <s v="(en blanco)"/>
    <s v="99 - MULTIPROVINCIAL"/>
    <n v="30000000"/>
    <n v="17500000"/>
    <n v="17500000"/>
  </r>
  <r>
    <s v="2022"/>
    <x v="0"/>
    <x v="0"/>
    <x v="1"/>
    <x v="7"/>
    <s v="1 - Poder Legislativo"/>
    <s v="0101 - SENADO DE LA REPÚBLICA"/>
    <s v="1 - SERVICIOS  GENERALES"/>
    <s v="1.1 - Administración general"/>
    <s v="1.1.01 - Órganos ejecutivos y legislativos"/>
    <s v="2.6 - BIENES MUEBLES, INMUEBLES E INTANGIBLES"/>
    <s v="2.6.2 - MOBILIARIO Y EQUIPO DE AUDIO, AUDIOVISUAL, RECREATIVO Y EDUCACIONAL"/>
    <s v="N"/>
    <s v="00 - N/A"/>
    <s v="10 - FONDO GENERAL"/>
    <s v="(en blanco)"/>
    <s v="99 - MULTIPROVINCIAL"/>
    <n v="2500000"/>
    <n v="16500000"/>
    <n v="16500000"/>
  </r>
  <r>
    <s v="2022"/>
    <x v="0"/>
    <x v="0"/>
    <x v="1"/>
    <x v="7"/>
    <s v="1 - Poder Legislativo"/>
    <s v="0101 - SENADO DE LA REPÚBLICA"/>
    <s v="1 - SERVICIOS  GENERALES"/>
    <s v="1.1 - Administración general"/>
    <s v="1.1.01 - Órganos ejecutivos y legislativos"/>
    <s v="2.7 - OBRAS"/>
    <s v="2.7.1 - OBRAS EN EDIFICACIONES"/>
    <s v="N"/>
    <s v="00 - N/A"/>
    <s v="10 - FONDO GENERAL"/>
    <s v="(en blanco)"/>
    <s v="99 - MULTIPROVINCIAL"/>
    <n v="150000000"/>
    <n v="87500000"/>
    <n v="87500000"/>
  </r>
  <r>
    <s v="2022"/>
    <x v="0"/>
    <x v="0"/>
    <x v="1"/>
    <x v="7"/>
    <s v="1 - Poder Legislativo"/>
    <s v="0102 - CÁMARA DE DIPUTADOS"/>
    <s v="1 - SERVICIOS  GENERALES"/>
    <s v="1.1 - Administración general"/>
    <s v="1.1.01 - Órganos ejecutivos y legislativos"/>
    <s v="2.6 - BIENES MUEBLES, INMUEBLES E INTANGIBLES"/>
    <s v="2.6.1 - MOBILIARIO Y EQUIPO"/>
    <s v="N"/>
    <s v="00 - N/A"/>
    <s v="10 - FONDO GENERAL"/>
    <s v="(en blanco)"/>
    <s v="99 - MULTIPROVINCIAL"/>
    <n v="15110157"/>
    <n v="15110157"/>
    <n v="15110157"/>
  </r>
  <r>
    <s v="2022"/>
    <x v="0"/>
    <x v="0"/>
    <x v="1"/>
    <x v="7"/>
    <s v="1 - Poder Legislativo"/>
    <s v="0102 - CÁMARA DE DIPUTADOS"/>
    <s v="1 - SERVICIOS  GENERALES"/>
    <s v="1.1 - Administración general"/>
    <s v="1.1.01 - Órganos ejecutivos y legislativos"/>
    <s v="2.6 - BIENES MUEBLES, INMUEBLES E INTANGIBLES"/>
    <s v="2.6.3 - EQUIPO E INSTRUMENTAL, CIENTÍFICO Y LABORATORIO"/>
    <s v="N"/>
    <s v="00 - N/A"/>
    <s v="10 - FONDO GENERAL"/>
    <s v="(en blanco)"/>
    <s v="99 - MULTIPROVINCIAL"/>
    <n v="25000"/>
    <n v="25000"/>
    <n v="24999.960000000006"/>
  </r>
  <r>
    <s v="2022"/>
    <x v="0"/>
    <x v="0"/>
    <x v="1"/>
    <x v="7"/>
    <s v="1 - Poder Legislativo"/>
    <s v="0102 - CÁMARA DE DIPUTADOS"/>
    <s v="1 - SERVICIOS  GENERALES"/>
    <s v="1.1 - Administración general"/>
    <s v="1.1.01 - Órganos ejecutivos y legislativos"/>
    <s v="2.6 - BIENES MUEBLES, INMUEBLES E INTANGIBLES"/>
    <s v="2.6.4 - VEHÍCULOS Y EQUIPO DE TRANSPORTE, TRACCIÓN Y ELEVACIÓN"/>
    <s v="N"/>
    <s v="00 - N/A"/>
    <s v="10 - FONDO GENERAL"/>
    <s v="(en blanco)"/>
    <s v="99 - MULTIPROVINCIAL"/>
    <n v="80500000"/>
    <n v="80500000"/>
    <n v="80500000.00000003"/>
  </r>
  <r>
    <s v="2022"/>
    <x v="0"/>
    <x v="0"/>
    <x v="1"/>
    <x v="7"/>
    <s v="1 - Poder Legislativo"/>
    <s v="0102 - CÁMARA DE DIPUTADOS"/>
    <s v="1 - SERVICIOS  GENERALES"/>
    <s v="1.1 - Administración general"/>
    <s v="1.1.01 - Órganos ejecutivos y legislativos"/>
    <s v="2.6 - BIENES MUEBLES, INMUEBLES E INTANGIBLES"/>
    <s v="2.6.5 - MAQUINARIA, OTROS EQUIPOS Y HERRAMIENTAS"/>
    <s v="N"/>
    <s v="00 - N/A"/>
    <s v="10 - FONDO GENERAL"/>
    <s v="(en blanco)"/>
    <s v="99 - MULTIPROVINCIAL"/>
    <n v="3700000"/>
    <n v="4180000"/>
    <n v="4179999.9700000016"/>
  </r>
  <r>
    <s v="2022"/>
    <x v="0"/>
    <x v="0"/>
    <x v="1"/>
    <x v="7"/>
    <s v="1 - Poder Legislativo"/>
    <s v="0102 - CÁMARA DE DIPUTADOS"/>
    <s v="1 - SERVICIOS  GENERALES"/>
    <s v="1.1 - Administración general"/>
    <s v="1.1.01 - Órganos ejecutivos y legislativos"/>
    <s v="2.6 - BIENES MUEBLES, INMUEBLES E INTANGIBLES"/>
    <s v="2.6.6 - EQUIPOS DE DEFENSA Y SEGURIDAD"/>
    <s v="N"/>
    <s v="00 - N/A"/>
    <s v="10 - FONDO GENERAL"/>
    <s v="(en blanco)"/>
    <s v="99 - MULTIPROVINCIAL"/>
    <n v="1000000"/>
    <n v="1000000"/>
    <n v="999999.95999999985"/>
  </r>
  <r>
    <s v="2022"/>
    <x v="0"/>
    <x v="0"/>
    <x v="1"/>
    <x v="7"/>
    <s v="1 - Poder Legislativo"/>
    <s v="0102 - CÁMARA DE DIPUTADOS"/>
    <s v="1 - SERVICIOS  GENERALES"/>
    <s v="1.1 - Administración general"/>
    <s v="1.1.01 - Órganos ejecutivos y legislativos"/>
    <s v="2.6 - BIENES MUEBLES, INMUEBLES E INTANGIBLES"/>
    <s v="2.6.8 - BIENES INTANGIBLES"/>
    <s v="N"/>
    <s v="00 - N/A"/>
    <s v="10 - FONDO GENERAL"/>
    <s v="(en blanco)"/>
    <s v="99 - MULTIPROVINCIAL"/>
    <n v="6150000"/>
    <n v="6150000"/>
    <n v="6150000"/>
  </r>
  <r>
    <s v="2022"/>
    <x v="0"/>
    <x v="0"/>
    <x v="1"/>
    <x v="7"/>
    <s v="1 - Poder Legislativo"/>
    <s v="0102 - CÁMARA DE DIPUTADOS"/>
    <s v="1 - SERVICIOS  GENERALES"/>
    <s v="1.1 - Administración general"/>
    <s v="1.1.01 - Órganos ejecutivos y legislativos"/>
    <s v="2.6 - BIENES MUEBLES, INMUEBLES E INTANGIBLES"/>
    <s v="2.6.2 - MOBILIARIO Y EQUIPO DE AUDIO, AUDIOVISUAL, RECREATIVO Y EDUCACIONAL"/>
    <s v="N"/>
    <s v="00 - N/A"/>
    <s v="10 - FONDO GENERAL"/>
    <s v="(en blanco)"/>
    <s v="99 - MULTIPROVINCIAL"/>
    <n v="15000000"/>
    <n v="15000000"/>
    <n v="15000000"/>
  </r>
  <r>
    <s v="2022"/>
    <x v="0"/>
    <x v="0"/>
    <x v="1"/>
    <x v="7"/>
    <s v="1 - Poder Legislativo"/>
    <s v="0102 - CÁMARA DE DIPUTADOS"/>
    <s v="1 - SERVICIOS  GENERALES"/>
    <s v="1.1 - Administración general"/>
    <s v="1.1.01 - Órganos ejecutivos y legislativos"/>
    <s v="2.7 - OBRAS"/>
    <s v="2.7.1 - OBRAS EN EDIFICACIONES"/>
    <s v="N"/>
    <s v="00 - N/A"/>
    <s v="10 - FONDO GENERAL"/>
    <s v="(en blanco)"/>
    <s v="99 - MULTIPROVINCIAL"/>
    <n v="100000000"/>
    <n v="100000000"/>
    <n v="99999999.959999993"/>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153441461"/>
    <n v="170658839.16"/>
    <n v="92509503.329999909"/>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1 - MOBILIARIO Y EQUIPO"/>
    <s v="N"/>
    <s v="00 - N/A"/>
    <s v="70 - DONACION EXTERNA"/>
    <s v="(en blanco)"/>
    <s v="99 - MULTIPROVINCIAL"/>
    <n v="0"/>
    <n v="15906196.539999999"/>
    <n v="14935364.65"/>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1558170"/>
    <n v="6153098.9699999997"/>
    <n v="5666977.9699999997"/>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173228260"/>
    <n v="574338954.00999999"/>
    <n v="535613647.41000003"/>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22506253"/>
    <n v="75057485.169999987"/>
    <n v="40159597.200000003"/>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6365000"/>
    <n v="3527112.9299999997"/>
    <n v="1824983.8499999996"/>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7 - ACTIVOS BIOLÓGICOS"/>
    <s v="N"/>
    <s v="00 - N/A"/>
    <s v="10 - FONDO GENERAL"/>
    <s v="(en blanco)"/>
    <s v="99 - MULTIPROVINCIAL"/>
    <n v="0"/>
    <n v="0"/>
    <n v="0"/>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25590896"/>
    <n v="8615353.7300000004"/>
    <n v="1198891.5"/>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258896883.04999998"/>
    <n v="258515983.04999998"/>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s v="N"/>
    <s v="00 - N/A"/>
    <s v="50 - CRÉDITO INTERNO"/>
    <s v="(en blanco)"/>
    <s v="99 - MULTIPROVINCIAL"/>
    <n v="0"/>
    <n v="10000000"/>
    <n v="3515201.8"/>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18986496"/>
    <n v="33296084.07"/>
    <n v="24126527.289999995"/>
  </r>
  <r>
    <s v="2022"/>
    <x v="0"/>
    <x v="0"/>
    <x v="1"/>
    <x v="7"/>
    <s v="2 - Poder Ejecutivo"/>
    <s v="0201 - PRESIDENCIA DE LA REPÚBLICA"/>
    <s v="1 - SERVICIOS  GENERALES"/>
    <s v="1.1 - Administración general"/>
    <s v="1.1.02 - Gestión administrativa, financiera, fiscal, económica y planificación"/>
    <s v="2.7 - OBRAS"/>
    <s v="2.7.1 - OBRAS EN EDIFICACIONES"/>
    <s v="N"/>
    <s v="00 - N/A"/>
    <s v="10 - FONDO GENERAL"/>
    <s v="(en blanco)"/>
    <s v="99 - MULTIPROVINCIAL"/>
    <n v="826859307"/>
    <n v="449832380.80999994"/>
    <n v="291129415.29999995"/>
  </r>
  <r>
    <s v="2022"/>
    <x v="0"/>
    <x v="0"/>
    <x v="1"/>
    <x v="7"/>
    <s v="2 - Poder Ejecutivo"/>
    <s v="0201 - PRESIDENCIA DE LA REPÚBLICA"/>
    <s v="1 - SERVICIOS  GENERALES"/>
    <s v="1.1 - Administración general"/>
    <s v="1.1.02 - Gestión administrativa, financiera, fiscal, económica y planificación"/>
    <s v="2.7 - OBRAS"/>
    <s v="2.7.1 - OBRAS EN EDIFICACIONES"/>
    <s v="N"/>
    <s v="00 - N/A"/>
    <s v="50 - CRÉDITO INTERNO"/>
    <s v="(en blanco)"/>
    <s v="99 - MULTIPROVINCIAL"/>
    <n v="284715102"/>
    <n v="973012852"/>
    <n v="358447154.66000009"/>
  </r>
  <r>
    <s v="2022"/>
    <x v="0"/>
    <x v="0"/>
    <x v="1"/>
    <x v="7"/>
    <s v="2 - Poder Ejecutivo"/>
    <s v="0201 - PRESIDENCIA DE LA REPÚBLICA"/>
    <s v="1 - SERVICIOS  GENERALES"/>
    <s v="1.3 - Defensa nacional"/>
    <s v="1.3.02 - Defensa civil y gestión de riesgos de desastres"/>
    <s v="2.6 - BIENES MUEBLES, INMUEBLES E INTANGIBLES"/>
    <s v="2.6.1 - MOBILIARIO Y EQUIPO"/>
    <s v="N"/>
    <s v="00 - N/A"/>
    <s v="10 - FONDO GENERAL"/>
    <s v="(en blanco)"/>
    <s v="99 - MULTIPROVINCIAL"/>
    <n v="5925000"/>
    <n v="3930225"/>
    <n v="2305087.75"/>
  </r>
  <r>
    <s v="2022"/>
    <x v="0"/>
    <x v="0"/>
    <x v="1"/>
    <x v="7"/>
    <s v="2 - Poder Ejecutivo"/>
    <s v="0201 - PRESIDENCIA DE LA REPÚBLICA"/>
    <s v="1 - SERVICIOS  GENERALES"/>
    <s v="1.3 - Defensa nacional"/>
    <s v="1.3.02 - Defensa civil y gestión de riesgos de desastres"/>
    <s v="2.6 - BIENES MUEBLES, INMUEBLES E INTANGIBLES"/>
    <s v="2.6.1 - MOBILIARIO Y EQUIPO"/>
    <s v="N"/>
    <s v="00 - N/A"/>
    <s v="20 - FONDOS CON DESTINO ESPECÍFICO"/>
    <s v="(en blanco)"/>
    <s v="99 - MULTIPROVINCIAL"/>
    <n v="79042825"/>
    <n v="65042825"/>
    <n v="57890705.719999999"/>
  </r>
  <r>
    <s v="2022"/>
    <x v="0"/>
    <x v="0"/>
    <x v="1"/>
    <x v="7"/>
    <s v="2 - Poder Ejecutivo"/>
    <s v="0201 - PRESIDENCIA DE LA REPÚBLICA"/>
    <s v="1 - SERVICIOS  GENERALES"/>
    <s v="1.3 - Defensa nacional"/>
    <s v="1.3.02 - Defensa civil y gestión de riesgos de desastres"/>
    <s v="2.6 - BIENES MUEBLES, INMUEBLES E INTANGIBLES"/>
    <s v="2.6.1 - MOBILIARIO Y EQUIPO"/>
    <s v="S"/>
    <s v="03 - AMPLIACIÓN DEL SISTEMA NACIONAL DE ATENCION A EMERGENCIAS Y SEGURIDAD 9-1-1, FASE II"/>
    <s v="10 - FONDO GENERAL"/>
    <n v="14624"/>
    <s v="21 - SAN CRISTOBAL"/>
    <n v="68662050"/>
    <n v="38605781"/>
    <n v="38593471.289999999"/>
  </r>
  <r>
    <s v="2022"/>
    <x v="0"/>
    <x v="0"/>
    <x v="1"/>
    <x v="7"/>
    <s v="2 - Poder Ejecutivo"/>
    <s v="0201 - PRESIDENCIA DE LA REPÚBLICA"/>
    <s v="1 - SERVICIOS  GENERALES"/>
    <s v="1.3 - Defensa nacional"/>
    <s v="1.3.02 - Defensa civil y gestión de riesgos de desastres"/>
    <s v="2.6 - BIENES MUEBLES, INMUEBLES E INTANGIBLES"/>
    <s v="2.6.3 - EQUIPO E INSTRUMENTAL, CIENTÍFICO Y LABORATORIO"/>
    <s v="N"/>
    <s v="00 - N/A"/>
    <s v="10 - FONDO GENERAL"/>
    <s v="(en blanco)"/>
    <s v="99 - MULTIPROVINCIAL"/>
    <n v="3050000"/>
    <n v="250000"/>
    <n v="0"/>
  </r>
  <r>
    <s v="2022"/>
    <x v="0"/>
    <x v="0"/>
    <x v="1"/>
    <x v="7"/>
    <s v="2 - Poder Ejecutivo"/>
    <s v="0201 - PRESIDENCIA DE LA REPÚBLICA"/>
    <s v="1 - SERVICIOS  GENERALES"/>
    <s v="1.3 - Defensa nacional"/>
    <s v="1.3.02 - Defensa civil y gestión de riesgos de desastres"/>
    <s v="2.6 - BIENES MUEBLES, INMUEBLES E INTANGIBLES"/>
    <s v="2.6.3 - EQUIPO E INSTRUMENTAL, CIENTÍFICO Y LABORATORIO"/>
    <s v="N"/>
    <s v="00 - N/A"/>
    <s v="20 - FONDOS CON DESTINO ESPECÍFICO"/>
    <s v="(en blanco)"/>
    <s v="99 - MULTIPROVINCIAL"/>
    <n v="0"/>
    <n v="991200"/>
    <n v="0"/>
  </r>
  <r>
    <s v="2022"/>
    <x v="0"/>
    <x v="0"/>
    <x v="1"/>
    <x v="7"/>
    <s v="2 - Poder Ejecutivo"/>
    <s v="0201 - PRESIDENCIA DE LA REPÚBLICA"/>
    <s v="1 - SERVICIOS  GENERALES"/>
    <s v="1.3 - Defensa nacional"/>
    <s v="1.3.02 - Defensa civil y gestión de riesgos de desastres"/>
    <s v="2.6 - BIENES MUEBLES, INMUEBLES E INTANGIBLES"/>
    <s v="2.6.4 - VEHÍCULOS Y EQUIPO DE TRANSPORTE, TRACCIÓN Y ELEVACIÓN"/>
    <s v="N"/>
    <s v="00 - N/A"/>
    <s v="10 - FONDO GENERAL"/>
    <s v="(en blanco)"/>
    <s v="99 - MULTIPROVINCIAL"/>
    <n v="170250000"/>
    <n v="158339405"/>
    <n v="72602195"/>
  </r>
  <r>
    <s v="2022"/>
    <x v="0"/>
    <x v="0"/>
    <x v="1"/>
    <x v="7"/>
    <s v="2 - Poder Ejecutivo"/>
    <s v="0201 - PRESIDENCIA DE LA REPÚBLICA"/>
    <s v="1 - SERVICIOS  GENERALES"/>
    <s v="1.3 - Defensa nacional"/>
    <s v="1.3.02 - Defensa civil y gestión de riesgos de desastres"/>
    <s v="2.6 - BIENES MUEBLES, INMUEBLES E INTANGIBLES"/>
    <s v="2.6.4 - VEHÍCULOS Y EQUIPO DE TRANSPORTE, TRACCIÓN Y ELEVACIÓN"/>
    <s v="N"/>
    <s v="00 - N/A"/>
    <s v="20 - FONDOS CON DESTINO ESPECÍFICO"/>
    <s v="(en blanco)"/>
    <s v="99 - MULTIPROVINCIAL"/>
    <n v="9400000"/>
    <n v="37699740"/>
    <n v="5044497.6399999997"/>
  </r>
  <r>
    <s v="2022"/>
    <x v="0"/>
    <x v="0"/>
    <x v="1"/>
    <x v="7"/>
    <s v="2 - Poder Ejecutivo"/>
    <s v="0201 - PRESIDENCIA DE LA REPÚBLICA"/>
    <s v="1 - SERVICIOS  GENERALES"/>
    <s v="1.3 - Defensa nacional"/>
    <s v="1.3.02 - Defensa civil y gestión de riesgos de desastres"/>
    <s v="2.6 - BIENES MUEBLES, INMUEBLES E INTANGIBLES"/>
    <s v="2.6.4 - VEHÍCULOS Y EQUIPO DE TRANSPORTE, TRACCIÓN Y ELEVACIÓN"/>
    <s v="S"/>
    <s v="03 - AMPLIACIÓN DEL SISTEMA NACIONAL DE ATENCION A EMERGENCIAS Y SEGURIDAD 9-1-1, FASE II"/>
    <s v="10 - FONDO GENERAL"/>
    <n v="14624"/>
    <s v="21 - SAN CRISTOBAL"/>
    <n v="519104569"/>
    <n v="256554334"/>
    <n v="93632292.890000001"/>
  </r>
  <r>
    <s v="2022"/>
    <x v="0"/>
    <x v="0"/>
    <x v="1"/>
    <x v="7"/>
    <s v="2 - Poder Ejecutivo"/>
    <s v="0201 - PRESIDENCIA DE LA REPÚBLICA"/>
    <s v="1 - SERVICIOS  GENERALES"/>
    <s v="1.3 - Defensa nacional"/>
    <s v="1.3.02 - Defensa civil y gestión de riesgos de desastres"/>
    <s v="2.6 - BIENES MUEBLES, INMUEBLES E INTANGIBLES"/>
    <s v="2.6.5 - MAQUINARIA, OTROS EQUIPOS Y HERRAMIENTAS"/>
    <s v="N"/>
    <s v="00 - N/A"/>
    <s v="10 - FONDO GENERAL"/>
    <s v="(en blanco)"/>
    <s v="99 - MULTIPROVINCIAL"/>
    <n v="51320000"/>
    <n v="64471570"/>
    <n v="36173619.460000001"/>
  </r>
  <r>
    <s v="2022"/>
    <x v="0"/>
    <x v="0"/>
    <x v="1"/>
    <x v="7"/>
    <s v="2 - Poder Ejecutivo"/>
    <s v="0201 - PRESIDENCIA DE LA REPÚBLICA"/>
    <s v="1 - SERVICIOS  GENERALES"/>
    <s v="1.3 - Defensa nacional"/>
    <s v="1.3.02 - Defensa civil y gestión de riesgos de desastres"/>
    <s v="2.6 - BIENES MUEBLES, INMUEBLES E INTANGIBLES"/>
    <s v="2.6.5 - MAQUINARIA, OTROS EQUIPOS Y HERRAMIENTAS"/>
    <s v="N"/>
    <s v="00 - N/A"/>
    <s v="20 - FONDOS CON DESTINO ESPECÍFICO"/>
    <s v="(en blanco)"/>
    <s v="99 - MULTIPROVINCIAL"/>
    <n v="60300000"/>
    <n v="82024736.5"/>
    <n v="24905157.390000004"/>
  </r>
  <r>
    <s v="2022"/>
    <x v="0"/>
    <x v="0"/>
    <x v="1"/>
    <x v="7"/>
    <s v="2 - Poder Ejecutivo"/>
    <s v="0201 - PRESIDENCIA DE LA REPÚBLICA"/>
    <s v="1 - SERVICIOS  GENERALES"/>
    <s v="1.3 - Defensa nacional"/>
    <s v="1.3.02 - Defensa civil y gestión de riesgos de desastres"/>
    <s v="2.6 - BIENES MUEBLES, INMUEBLES E INTANGIBLES"/>
    <s v="2.6.5 - MAQUINARIA, OTROS EQUIPOS Y HERRAMIENTAS"/>
    <s v="S"/>
    <s v="03 - AMPLIACIÓN DEL SISTEMA NACIONAL DE ATENCION A EMERGENCIAS Y SEGURIDAD 9-1-1, FASE II"/>
    <s v="10 - FONDO GENERAL"/>
    <n v="14624"/>
    <s v="21 - SAN CRISTOBAL"/>
    <n v="409213796"/>
    <n v="313635655"/>
    <n v="243017992.03"/>
  </r>
  <r>
    <s v="2022"/>
    <x v="0"/>
    <x v="0"/>
    <x v="1"/>
    <x v="7"/>
    <s v="2 - Poder Ejecutivo"/>
    <s v="0201 - PRESIDENCIA DE LA REPÚBLICA"/>
    <s v="1 - SERVICIOS  GENERALES"/>
    <s v="1.3 - Defensa nacional"/>
    <s v="1.3.02 - Defensa civil y gestión de riesgos de desastres"/>
    <s v="2.6 - BIENES MUEBLES, INMUEBLES E INTANGIBLES"/>
    <s v="2.6.6 - EQUIPOS DE DEFENSA Y SEGURIDAD"/>
    <s v="N"/>
    <s v="00 - N/A"/>
    <s v="10 - FONDO GENERAL"/>
    <s v="(en blanco)"/>
    <s v="99 - MULTIPROVINCIAL"/>
    <n v="22400"/>
    <n v="22400"/>
    <n v="0"/>
  </r>
  <r>
    <s v="2022"/>
    <x v="0"/>
    <x v="0"/>
    <x v="1"/>
    <x v="7"/>
    <s v="2 - Poder Ejecutivo"/>
    <s v="0201 - PRESIDENCIA DE LA REPÚBLICA"/>
    <s v="1 - SERVICIOS  GENERALES"/>
    <s v="1.3 - Defensa nacional"/>
    <s v="1.3.02 - Defensa civil y gestión de riesgos de desastres"/>
    <s v="2.6 - BIENES MUEBLES, INMUEBLES E INTANGIBLES"/>
    <s v="2.6.6 - EQUIPOS DE DEFENSA Y SEGURIDAD"/>
    <s v="N"/>
    <s v="00 - N/A"/>
    <s v="20 - FONDOS CON DESTINO ESPECÍFICO"/>
    <s v="(en blanco)"/>
    <s v="99 - MULTIPROVINCIAL"/>
    <n v="3350000"/>
    <n v="878753"/>
    <n v="84006.47"/>
  </r>
  <r>
    <s v="2022"/>
    <x v="0"/>
    <x v="0"/>
    <x v="1"/>
    <x v="7"/>
    <s v="2 - Poder Ejecutivo"/>
    <s v="0201 - PRESIDENCIA DE LA REPÚBLICA"/>
    <s v="1 - SERVICIOS  GENERALES"/>
    <s v="1.3 - Defensa nacional"/>
    <s v="1.3.02 - Defensa civil y gestión de riesgos de desastres"/>
    <s v="2.6 - BIENES MUEBLES, INMUEBLES E INTANGIBLES"/>
    <s v="2.6.8 - BIENES INTANGIBLES"/>
    <s v="N"/>
    <s v="00 - N/A"/>
    <s v="10 - FONDO GENERAL"/>
    <s v="(en blanco)"/>
    <s v="99 - MULTIPROVINCIAL"/>
    <n v="2822066"/>
    <n v="10922066"/>
    <n v="3077015.65"/>
  </r>
  <r>
    <s v="2022"/>
    <x v="0"/>
    <x v="0"/>
    <x v="1"/>
    <x v="7"/>
    <s v="2 - Poder Ejecutivo"/>
    <s v="0201 - PRESIDENCIA DE LA REPÚBLICA"/>
    <s v="1 - SERVICIOS  GENERALES"/>
    <s v="1.3 - Defensa nacional"/>
    <s v="1.3.02 - Defensa civil y gestión de riesgos de desastres"/>
    <s v="2.6 - BIENES MUEBLES, INMUEBLES E INTANGIBLES"/>
    <s v="2.6.8 - BIENES INTANGIBLES"/>
    <s v="N"/>
    <s v="00 - N/A"/>
    <s v="20 - FONDOS CON DESTINO ESPECÍFICO"/>
    <s v="(en blanco)"/>
    <s v="99 - MULTIPROVINCIAL"/>
    <n v="10500000"/>
    <n v="9500000"/>
    <n v="7008438.9000000004"/>
  </r>
  <r>
    <s v="2022"/>
    <x v="0"/>
    <x v="0"/>
    <x v="1"/>
    <x v="7"/>
    <s v="2 - Poder Ejecutivo"/>
    <s v="0201 - PRESIDENCIA DE LA REPÚBLICA"/>
    <s v="1 - SERVICIOS  GENERALES"/>
    <s v="1.3 - Defensa nacional"/>
    <s v="1.3.02 - Defensa civil y gestión de riesgos de desastres"/>
    <s v="2.6 - BIENES MUEBLES, INMUEBLES E INTANGIBLES"/>
    <s v="2.6.8 - BIENES INTANGIBLES"/>
    <s v="S"/>
    <s v="03 - AMPLIACIÓN DEL SISTEMA NACIONAL DE ATENCION A EMERGENCIAS Y SEGURIDAD 9-1-1, FASE II"/>
    <s v="10 - FONDO GENERAL"/>
    <n v="14624"/>
    <s v="21 - SAN CRISTOBAL"/>
    <n v="100000"/>
    <n v="64253477"/>
    <n v="58303020"/>
  </r>
  <r>
    <s v="2022"/>
    <x v="0"/>
    <x v="0"/>
    <x v="1"/>
    <x v="7"/>
    <s v="2 - Poder Ejecutivo"/>
    <s v="0201 - PRESIDENCIA DE LA REPÚBLICA"/>
    <s v="1 - SERVICIOS  GENERALES"/>
    <s v="1.3 - Defensa nacional"/>
    <s v="1.3.02 - Defensa civil y gestión de riesgos de desastres"/>
    <s v="2.6 - BIENES MUEBLES, INMUEBLES E INTANGIBLES"/>
    <s v="2.6.9 - EDIFICIOS, ESTRUCTURAS, TIERRAS, TERRENOS Y OBJETOS DE VALOR"/>
    <s v="N"/>
    <s v="00 - N/A"/>
    <s v="10 - FONDO GENERAL"/>
    <s v="(en blanco)"/>
    <s v="99 - MULTIPROVINCIAL"/>
    <n v="1100000"/>
    <n v="0"/>
    <n v="0"/>
  </r>
  <r>
    <s v="2022"/>
    <x v="0"/>
    <x v="0"/>
    <x v="1"/>
    <x v="7"/>
    <s v="2 - Poder Ejecutivo"/>
    <s v="0201 - PRESIDENCIA DE LA REPÚBLICA"/>
    <s v="1 - SERVICIOS  GENERALES"/>
    <s v="1.3 - Defensa nacional"/>
    <s v="1.3.02 - Defensa civil y gestión de riesgos de desastres"/>
    <s v="2.6 - BIENES MUEBLES, INMUEBLES E INTANGIBLES"/>
    <s v="2.6.2 - MOBILIARIO Y EQUIPO DE AUDIO, AUDIOVISUAL, RECREATIVO Y EDUCACIONAL"/>
    <s v="N"/>
    <s v="00 - N/A"/>
    <s v="10 - FONDO GENERAL"/>
    <s v="(en blanco)"/>
    <s v="99 - MULTIPROVINCIAL"/>
    <n v="31677409"/>
    <n v="29277409"/>
    <n v="29224599.370000001"/>
  </r>
  <r>
    <s v="2022"/>
    <x v="0"/>
    <x v="0"/>
    <x v="1"/>
    <x v="7"/>
    <s v="2 - Poder Ejecutivo"/>
    <s v="0201 - PRESIDENCIA DE LA REPÚBLICA"/>
    <s v="1 - SERVICIOS  GENERALES"/>
    <s v="1.3 - Defensa nacional"/>
    <s v="1.3.02 - Defensa civil y gestión de riesgos de desastres"/>
    <s v="2.6 - BIENES MUEBLES, INMUEBLES E INTANGIBLES"/>
    <s v="2.6.2 - MOBILIARIO Y EQUIPO DE AUDIO, AUDIOVISUAL, RECREATIVO Y EDUCACIONAL"/>
    <s v="N"/>
    <s v="00 - N/A"/>
    <s v="20 - FONDOS CON DESTINO ESPECÍFICO"/>
    <s v="(en blanco)"/>
    <s v="99 - MULTIPROVINCIAL"/>
    <n v="59623000"/>
    <n v="22623000"/>
    <n v="5202539.9400000013"/>
  </r>
  <r>
    <s v="2022"/>
    <x v="0"/>
    <x v="0"/>
    <x v="1"/>
    <x v="7"/>
    <s v="2 - Poder Ejecutivo"/>
    <s v="0201 - PRESIDENCIA DE LA REPÚBLICA"/>
    <s v="1 - SERVICIOS  GENERALES"/>
    <s v="1.3 - Defensa nacional"/>
    <s v="1.3.02 - Defensa civil y gestión de riesgos de desastres"/>
    <s v="2.6 - BIENES MUEBLES, INMUEBLES E INTANGIBLES"/>
    <s v="2.6.2 - MOBILIARIO Y EQUIPO DE AUDIO, AUDIOVISUAL, RECREATIVO Y EDUCACIONAL"/>
    <s v="S"/>
    <s v="03 - AMPLIACIÓN DEL SISTEMA NACIONAL DE ATENCION A EMERGENCIAS Y SEGURIDAD 9-1-1, FASE II"/>
    <s v="10 - FONDO GENERAL"/>
    <n v="14624"/>
    <s v="21 - SAN CRISTOBAL"/>
    <n v="100000"/>
    <n v="31667110.399999999"/>
    <n v="989243.24"/>
  </r>
  <r>
    <s v="2022"/>
    <x v="0"/>
    <x v="0"/>
    <x v="1"/>
    <x v="7"/>
    <s v="2 - Poder Ejecutivo"/>
    <s v="0201 - PRESIDENCIA DE LA REPÚBLICA"/>
    <s v="1 - SERVICIOS  GENERALES"/>
    <s v="1.3 - Defensa nacional"/>
    <s v="1.3.02 - Defensa civil y gestión de riesgos de desastres"/>
    <s v="2.7 - OBRAS"/>
    <s v="2.7.1 - OBRAS EN EDIFICACIONES"/>
    <s v="N"/>
    <s v="00 - N/A"/>
    <s v="10 - FONDO GENERAL"/>
    <s v="(en blanco)"/>
    <s v="99 - MULTIPROVINCIAL"/>
    <n v="0"/>
    <n v="1100000"/>
    <n v="1058221.1100000001"/>
  </r>
  <r>
    <s v="2022"/>
    <x v="0"/>
    <x v="0"/>
    <x v="1"/>
    <x v="7"/>
    <s v="2 - Poder Ejecutivo"/>
    <s v="0201 - PRESIDENCIA DE LA REPÚBLICA"/>
    <s v="1 - SERVICIOS  GENERALES"/>
    <s v="1.3 - Defensa nacional"/>
    <s v="1.3.02 - Defensa civil y gestión de riesgos de desastres"/>
    <s v="2.7 - OBRAS"/>
    <s v="2.7.1 - OBRAS EN EDIFICACIONES"/>
    <s v="N"/>
    <s v="00 - N/A"/>
    <s v="20 - FONDOS CON DESTINO ESPECÍFICO"/>
    <s v="(en blanco)"/>
    <s v="99 - MULTIPROVINCIAL"/>
    <n v="121520127"/>
    <n v="121520127"/>
    <n v="47504069.149999999"/>
  </r>
  <r>
    <s v="2022"/>
    <x v="0"/>
    <x v="0"/>
    <x v="1"/>
    <x v="7"/>
    <s v="2 - Poder Ejecutivo"/>
    <s v="0201 - PRESIDENCIA DE LA REPÚBLICA"/>
    <s v="1 - SERVICIOS  GENERALES"/>
    <s v="1.3 - Defensa nacional"/>
    <s v="1.3.02 - Defensa civil y gestión de riesgos de desastres"/>
    <s v="2.7 - OBRAS"/>
    <s v="2.7.1 - OBRAS EN EDIFICACIONES"/>
    <s v="S"/>
    <s v="03 - AMPLIACIÓN DEL SISTEMA NACIONAL DE ATENCION A EMERGENCIAS Y SEGURIDAD 9-1-1, FASE II"/>
    <s v="10 - FONDO GENERAL"/>
    <n v="14624"/>
    <s v="21 - SAN CRISTOBAL"/>
    <n v="50000"/>
    <n v="0"/>
    <n v="0"/>
  </r>
  <r>
    <s v="2022"/>
    <x v="0"/>
    <x v="0"/>
    <x v="1"/>
    <x v="7"/>
    <s v="2 - Poder Ejecutivo"/>
    <s v="0201 - PRESIDENCIA DE LA REPÚBLICA"/>
    <s v="1 - SERVICIOS  GENERALES"/>
    <s v="1.4 - Justicia, orden público y seguridad"/>
    <s v="1.4.01 - Servicios de seguridad interior"/>
    <s v="2.7 - OBRAS"/>
    <s v="2.7.1 - OBRAS EN EDIFICACIONES"/>
    <s v="S"/>
    <s v="09 - CONSTRUCCIÓN Y RECONSTRUCCIÓN DE DESTACAMENTOS POLICIALES EN COMUNIDADES DE LA PROVINCIA INDEPENDENCIA"/>
    <s v="10 - FONDO GENERAL"/>
    <n v="14526"/>
    <s v="10 - INDEPENDENCIA"/>
    <n v="28691424"/>
    <n v="145712"/>
    <n v="0"/>
  </r>
  <r>
    <s v="2022"/>
    <x v="0"/>
    <x v="0"/>
    <x v="1"/>
    <x v="7"/>
    <s v="2 - Poder Ejecutivo"/>
    <s v="0201 - PRESIDENCIA DE LA REPÚBLICA"/>
    <s v="1 - SERVICIOS  GENERALES"/>
    <s v="1.4 - Justicia, orden público y seguridad"/>
    <s v="1.4.01 - Servicios de seguridad interior"/>
    <s v="2.7 - OBRAS"/>
    <s v="2.7.1 - OBRAS EN EDIFICACIONES"/>
    <s v="S"/>
    <s v="12 - CONSTRUCCIÓN Y RECONSTRUCIÓN DE DESTACAMENTOS POLICIALES EN COMUNIDADES DEL DISTRITO NACIONAL"/>
    <s v="10 - FONDO GENERAL"/>
    <n v="14541"/>
    <s v="01 - DISTRITO NACIONAL"/>
    <n v="187973084"/>
    <n v="82446840"/>
    <n v="41667665.399999991"/>
  </r>
  <r>
    <s v="2022"/>
    <x v="0"/>
    <x v="0"/>
    <x v="1"/>
    <x v="7"/>
    <s v="2 - Poder Ejecutivo"/>
    <s v="0201 - PRESIDENCIA DE LA REPÚBLICA"/>
    <s v="1 - SERVICIOS  GENERALES"/>
    <s v="1.4 - Justicia, orden público y seguridad"/>
    <s v="1.4.01 - Servicios de seguridad interior"/>
    <s v="2.7 - OBRAS"/>
    <s v="2.7.1 - OBRAS EN EDIFICACIONES"/>
    <s v="S"/>
    <s v="13 - CONSTRUCCIÓN Y RECONSTRUCCIÓN DE DESTACAMENTOS POLICIALES EN COMUNIDADES DE LA PROVINCIA SANTO DOMINGO"/>
    <s v="10 - FONDO GENERAL"/>
    <n v="14542"/>
    <s v="32 - SANTO DOMINGO"/>
    <n v="116982406"/>
    <n v="50057981.75"/>
    <n v="25513942.98"/>
  </r>
  <r>
    <s v="2022"/>
    <x v="0"/>
    <x v="0"/>
    <x v="1"/>
    <x v="7"/>
    <s v="2 - Poder Ejecutivo"/>
    <s v="0201 - PRESIDENCIA DE LA REPÚBLICA"/>
    <s v="1 - SERVICIOS  GENERALES"/>
    <s v="1.4 - Justicia, orden público y seguridad"/>
    <s v="1.4.01 - Servicios de seguridad interior"/>
    <s v="2.7 - OBRAS"/>
    <s v="2.7.1 - OBRAS EN EDIFICACIONES"/>
    <s v="S"/>
    <s v="15 - CONSTRUCCIÓN DESTACAMENTO POLICIAL EN LA COMUNIDAD DE QUITA CORAZA, PROVINCIA BARAHONA"/>
    <s v="10 - FONDO GENERAL"/>
    <n v="14087"/>
    <s v="04 - BARAHONA"/>
    <n v="0"/>
    <n v="377239"/>
    <n v="0"/>
  </r>
  <r>
    <s v="2022"/>
    <x v="0"/>
    <x v="0"/>
    <x v="1"/>
    <x v="7"/>
    <s v="2 - Poder Ejecutivo"/>
    <s v="0201 - PRESIDENCIA DE LA REPÚBLICA"/>
    <s v="1 - SERVICIOS  GENERALES"/>
    <s v="1.4 - Justicia, orden público y seguridad"/>
    <s v="1.4.01 - Servicios de seguridad interior"/>
    <s v="2.7 - OBRAS"/>
    <s v="2.7.1 - OBRAS EN EDIFICACIONES"/>
    <s v="S"/>
    <s v="17 - CONSTRUCCIÓN Y RECONSTRUCCIÓN DE DESTACAMENTOS POLICIALES, EN COMUNIDADES DE LA PROVINCIA SANTIAGO"/>
    <s v="10 - FONDO GENERAL"/>
    <n v="14556"/>
    <s v="25 - SANTIAGO"/>
    <n v="87811859"/>
    <n v="44018582"/>
    <n v="28806030.93"/>
  </r>
  <r>
    <s v="2022"/>
    <x v="0"/>
    <x v="0"/>
    <x v="1"/>
    <x v="7"/>
    <s v="2 - Poder Ejecutivo"/>
    <s v="0201 - PRESIDENCIA DE LA REPÚBLICA"/>
    <s v="1 - SERVICIOS  GENERALES"/>
    <s v="1.4 - Justicia, orden público y seguridad"/>
    <s v="1.4.01 - Servicios de seguridad interior"/>
    <s v="2.7 - OBRAS"/>
    <s v="2.7.1 - OBRAS EN EDIFICACIONES"/>
    <s v="S"/>
    <s v="18 - CONSTRUCCIÓN DE DESTACAMENTO POLICIAL EN EL MUNICIPIO GUAYABAL, PROVINCIA AZUA"/>
    <s v="10 - FONDO GENERAL"/>
    <n v="14557"/>
    <s v="02 - AZUA"/>
    <n v="5628082"/>
    <n v="2834765.96"/>
    <n v="0"/>
  </r>
  <r>
    <s v="2022"/>
    <x v="0"/>
    <x v="0"/>
    <x v="1"/>
    <x v="7"/>
    <s v="2 - Poder Ejecutivo"/>
    <s v="0201 - PRESIDENCIA DE LA REPÚBLICA"/>
    <s v="1 - SERVICIOS  GENERALES"/>
    <s v="1.4 - Justicia, orden público y seguridad"/>
    <s v="1.4.01 - Servicios de seguridad interior"/>
    <s v="2.7 - OBRAS"/>
    <s v="2.7.1 - OBRAS EN EDIFICACIONES"/>
    <s v="S"/>
    <s v="19 - CONSTRUCCIÓN DE DESTACAMENTOS POLICIALES EN COMUNIDADES DE LA PROVINCIA LA ROMANA"/>
    <s v="10 - FONDO GENERAL"/>
    <n v="14091"/>
    <s v="12 - LA ROMANA"/>
    <n v="0"/>
    <n v="7507393.8100000005"/>
    <n v="2847565.22"/>
  </r>
  <r>
    <s v="2022"/>
    <x v="0"/>
    <x v="0"/>
    <x v="1"/>
    <x v="7"/>
    <s v="2 - Poder Ejecutivo"/>
    <s v="0201 - PRESIDENCIA DE LA REPÚBLICA"/>
    <s v="1 - SERVICIOS  GENERALES"/>
    <s v="1.4 - Justicia, orden público y seguridad"/>
    <s v="1.4.01 - Servicios de seguridad interior"/>
    <s v="2.7 - OBRAS"/>
    <s v="2.7.1 - OBRAS EN EDIFICACIONES"/>
    <s v="S"/>
    <s v="20 - CONSTRUCCIÓN DE DESTACAMENTOS POLICIALES EN COMUNIDADES DE LA PROVINCIA PEDERNALES"/>
    <s v="10 - FONDO GENERAL"/>
    <n v="14566"/>
    <s v="16 - PEDERNALES"/>
    <n v="17426687"/>
    <n v="3113371.1999999993"/>
    <n v="3063227.63"/>
  </r>
  <r>
    <s v="2022"/>
    <x v="0"/>
    <x v="0"/>
    <x v="1"/>
    <x v="7"/>
    <s v="2 - Poder Ejecutivo"/>
    <s v="0201 - PRESIDENCIA DE LA REPÚBLICA"/>
    <s v="1 - SERVICIOS  GENERALES"/>
    <s v="1.4 - Justicia, orden público y seguridad"/>
    <s v="1.4.01 - Servicios de seguridad interior"/>
    <s v="2.7 - OBRAS"/>
    <s v="2.7.1 - OBRAS EN EDIFICACIONES"/>
    <s v="S"/>
    <s v="22 - CONSTRUCCIÓN DESTACAMENTOS POLICIALES EN COMUNIDADES SELECCIONADAS DE LA PROVINCIA DUARTE"/>
    <s v="10 - FONDO GENERAL"/>
    <n v="14497"/>
    <s v="06 - DUARTE"/>
    <n v="98574767"/>
    <n v="66574767"/>
    <n v="55548430.04999999"/>
  </r>
  <r>
    <s v="2022"/>
    <x v="0"/>
    <x v="0"/>
    <x v="1"/>
    <x v="7"/>
    <s v="2 - Poder Ejecutivo"/>
    <s v="0201 - PRESIDENCIA DE LA REPÚBLICA"/>
    <s v="1 - SERVICIOS  GENERALES"/>
    <s v="1.4 - Justicia, orden público y seguridad"/>
    <s v="1.4.01 - Servicios de seguridad interior"/>
    <s v="2.7 - OBRAS"/>
    <s v="2.7.1 - OBRAS EN EDIFICACIONES"/>
    <s v="S"/>
    <s v="31 - CONSTRUCCIÓN DE DESTACAMENTOS POLICIALES EN COMUNIDADES DE LA PROVINCIA BARAHONA"/>
    <s v="10 - FONDO GENERAL"/>
    <n v="14577"/>
    <s v="04 - BARAHONA"/>
    <n v="57888843"/>
    <n v="32860074.429999996"/>
    <n v="26608319.889999997"/>
  </r>
  <r>
    <s v="2022"/>
    <x v="0"/>
    <x v="0"/>
    <x v="1"/>
    <x v="7"/>
    <s v="2 - Poder Ejecutivo"/>
    <s v="0201 - PRESIDENCIA DE LA REPÚBLICA"/>
    <s v="1 - SERVICIOS  GENERALES"/>
    <s v="1.4 - Justicia, orden público y seguridad"/>
    <s v="1.4.01 - Servicios de seguridad interior"/>
    <s v="2.7 - OBRAS"/>
    <s v="2.7.1 - OBRAS EN EDIFICACIONES"/>
    <s v="S"/>
    <s v="79 - CONSTRUCCIÓN DESTACAMENTOS POLICIALES EN DIFERENTES COMUNIDADES DE LA  PROVINCIA PUERTO PLATA"/>
    <s v="10 - FONDO GENERAL"/>
    <n v="14235"/>
    <s v="18 - PUERTO PLATA"/>
    <n v="15189089"/>
    <n v="5518143.5099999998"/>
    <n v="3683947.9000000004"/>
  </r>
  <r>
    <s v="2022"/>
    <x v="0"/>
    <x v="0"/>
    <x v="1"/>
    <x v="7"/>
    <s v="2 - Poder Ejecutivo"/>
    <s v="0201 - PRESIDENCIA DE LA REPÚBLICA"/>
    <s v="1 - SERVICIOS  GENERALES"/>
    <s v="1.4 - Justicia, orden público y seguridad"/>
    <s v="1.4.02 - Servicios de protección contra incendios"/>
    <s v="2.7 - OBRAS"/>
    <s v="2.7.1 - OBRAS EN EDIFICACIONES"/>
    <s v="S"/>
    <s v="26 - REHABILITACIÓN DE EDIFICACIÓN PARA EL ALOJAMIENTO DE ESTACIÓN DE BOMBEROS DE SAN FRANCISCO DE MACORÍS, PROVINCIA DUARTE"/>
    <s v="10 - FONDO GENERAL"/>
    <n v="14586"/>
    <s v="06 - DUARTE"/>
    <n v="43474330"/>
    <n v="10701614"/>
    <n v="9825198.9100000001"/>
  </r>
  <r>
    <s v="2022"/>
    <x v="0"/>
    <x v="0"/>
    <x v="1"/>
    <x v="7"/>
    <s v="2 - Poder Ejecutivo"/>
    <s v="0201 - PRESIDENCIA DE LA REPÚBLICA"/>
    <s v="1 - SERVICIOS  GENERALES"/>
    <s v="1.4 - Justicia, orden público y seguridad"/>
    <s v="1.4.02 - Servicios de protección contra incendios"/>
    <s v="2.7 - OBRAS"/>
    <s v="2.7.1 - OBRAS EN EDIFICACIONES"/>
    <s v="S"/>
    <s v="44 - CONSTRUCCIÓN ESTACIÓN DEL CUERPO DE BOMBEROS, MUNICIPIO BARAHONA, PROVINCIA BARAHONA"/>
    <s v="10 - FONDO GENERAL"/>
    <n v="14228"/>
    <s v="04 - BARAHONA"/>
    <n v="13317906"/>
    <n v="300440"/>
    <n v="0"/>
  </r>
  <r>
    <s v="2022"/>
    <x v="0"/>
    <x v="0"/>
    <x v="1"/>
    <x v="7"/>
    <s v="2 - Poder Ejecutivo"/>
    <s v="0201 - PRESIDENCIA DE LA REPÚBLICA"/>
    <s v="1 - SERVICIOS  GENERALES"/>
    <s v="1.4 - Justicia, orden público y seguridad"/>
    <s v="1.4.03 - Administración y servicios de justicia"/>
    <s v="2.6 - BIENES MUEBLES, INMUEBLES E INTANGIBLES"/>
    <s v="2.6.1 - MOBILIARIO Y EQUIPO"/>
    <s v="N"/>
    <s v="00 - N/A"/>
    <s v="10 - FONDO GENERAL"/>
    <s v="(en blanco)"/>
    <s v="99 - MULTIPROVINCIAL"/>
    <n v="340000"/>
    <n v="26838435"/>
    <n v="25014286.889999997"/>
  </r>
  <r>
    <s v="2022"/>
    <x v="0"/>
    <x v="0"/>
    <x v="1"/>
    <x v="7"/>
    <s v="2 - Poder Ejecutivo"/>
    <s v="0201 - PRESIDENCIA DE LA REPÚBLICA"/>
    <s v="1 - SERVICIOS  GENERALES"/>
    <s v="1.4 - Justicia, orden público y seguridad"/>
    <s v="1.4.03 - Administración y servicios de justicia"/>
    <s v="2.6 - BIENES MUEBLES, INMUEBLES E INTANGIBLES"/>
    <s v="2.6.3 - EQUIPO E INSTRUMENTAL, CIENTÍFICO Y LABORATORIO"/>
    <s v="N"/>
    <s v="00 - N/A"/>
    <s v="10 - FONDO GENERAL"/>
    <s v="(en blanco)"/>
    <s v="99 - MULTIPROVINCIAL"/>
    <n v="10000"/>
    <n v="10000"/>
    <n v="2106"/>
  </r>
  <r>
    <s v="2022"/>
    <x v="0"/>
    <x v="0"/>
    <x v="1"/>
    <x v="7"/>
    <s v="2 - Poder Ejecutivo"/>
    <s v="0201 - PRESIDENCIA DE LA REPÚBLICA"/>
    <s v="1 - SERVICIOS  GENERALES"/>
    <s v="1.4 - Justicia, orden público y seguridad"/>
    <s v="1.4.03 - Administración y servicios de justicia"/>
    <s v="2.6 - BIENES MUEBLES, INMUEBLES E INTANGIBLES"/>
    <s v="2.6.4 - VEHÍCULOS Y EQUIPO DE TRANSPORTE, TRACCIÓN Y ELEVACIÓN"/>
    <s v="N"/>
    <s v="00 - N/A"/>
    <s v="10 - FONDO GENERAL"/>
    <s v="(en blanco)"/>
    <s v="99 - MULTIPROVINCIAL"/>
    <n v="0"/>
    <n v="6000000"/>
    <n v="0"/>
  </r>
  <r>
    <s v="2022"/>
    <x v="0"/>
    <x v="0"/>
    <x v="1"/>
    <x v="7"/>
    <s v="2 - Poder Ejecutivo"/>
    <s v="0201 - PRESIDENCIA DE LA REPÚBLICA"/>
    <s v="1 - SERVICIOS  GENERALES"/>
    <s v="1.4 - Justicia, orden público y seguridad"/>
    <s v="1.4.03 - Administración y servicios de justicia"/>
    <s v="2.6 - BIENES MUEBLES, INMUEBLES E INTANGIBLES"/>
    <s v="2.6.5 - MAQUINARIA, OTROS EQUIPOS Y HERRAMIENTAS"/>
    <s v="N"/>
    <s v="00 - N/A"/>
    <s v="10 - FONDO GENERAL"/>
    <s v="(en blanco)"/>
    <s v="99 - MULTIPROVINCIAL"/>
    <n v="0"/>
    <n v="2992000"/>
    <n v="2498147.1799999997"/>
  </r>
  <r>
    <s v="2022"/>
    <x v="0"/>
    <x v="0"/>
    <x v="1"/>
    <x v="7"/>
    <s v="2 - Poder Ejecutivo"/>
    <s v="0201 - PRESIDENCIA DE LA REPÚBLICA"/>
    <s v="1 - SERVICIOS  GENERALES"/>
    <s v="1.4 - Justicia, orden público y seguridad"/>
    <s v="1.4.03 - Administración y servicios de justicia"/>
    <s v="2.6 - BIENES MUEBLES, INMUEBLES E INTANGIBLES"/>
    <s v="2.6.6 - EQUIPOS DE DEFENSA Y SEGURIDAD"/>
    <s v="N"/>
    <s v="00 - N/A"/>
    <s v="10 - FONDO GENERAL"/>
    <s v="(en blanco)"/>
    <s v="99 - MULTIPROVINCIAL"/>
    <n v="0"/>
    <n v="1846900"/>
    <n v="1846245.27"/>
  </r>
  <r>
    <s v="2022"/>
    <x v="0"/>
    <x v="0"/>
    <x v="1"/>
    <x v="7"/>
    <s v="2 - Poder Ejecutivo"/>
    <s v="0201 - PRESIDENCIA DE LA REPÚBLICA"/>
    <s v="1 - SERVICIOS  GENERALES"/>
    <s v="1.4 - Justicia, orden público y seguridad"/>
    <s v="1.4.03 - Administración y servicios de justicia"/>
    <s v="2.6 - BIENES MUEBLES, INMUEBLES E INTANGIBLES"/>
    <s v="2.6.9 - EDIFICIOS, ESTRUCTURAS, TIERRAS, TERRENOS Y OBJETOS DE VALOR"/>
    <s v="N"/>
    <s v="00 - N/A"/>
    <s v="10 - FONDO GENERAL"/>
    <s v="(en blanco)"/>
    <s v="99 - MULTIPROVINCIAL"/>
    <n v="0"/>
    <n v="1547000"/>
    <n v="1386897.66"/>
  </r>
  <r>
    <s v="2022"/>
    <x v="0"/>
    <x v="0"/>
    <x v="1"/>
    <x v="7"/>
    <s v="2 - Poder Ejecutivo"/>
    <s v="0201 - PRESIDENCIA DE LA REPÚBLICA"/>
    <s v="1 - SERVICIOS  GENERALES"/>
    <s v="1.4 - Justicia, orden público y seguridad"/>
    <s v="1.4.03 - Administración y servicios de justicia"/>
    <s v="2.6 - BIENES MUEBLES, INMUEBLES E INTANGIBLES"/>
    <s v="2.6.2 - MOBILIARIO Y EQUIPO DE AUDIO, AUDIOVISUAL, RECREATIVO Y EDUCACIONAL"/>
    <s v="N"/>
    <s v="00 - N/A"/>
    <s v="10 - FONDO GENERAL"/>
    <s v="(en blanco)"/>
    <s v="99 - MULTIPROVINCIAL"/>
    <n v="0"/>
    <n v="4315900"/>
    <n v="3554278.7"/>
  </r>
  <r>
    <s v="2022"/>
    <x v="0"/>
    <x v="0"/>
    <x v="1"/>
    <x v="7"/>
    <s v="2 - Poder Ejecutivo"/>
    <s v="0201 - PRESIDENCIA DE LA REPÚBLICA"/>
    <s v="1 - SERVICIOS  GENERALES"/>
    <s v="1.4 - Justicia, orden público y seguridad"/>
    <s v="1.4.03 - Administración y servicios de justicia"/>
    <s v="2.7 - OBRAS"/>
    <s v="2.7.1 - OBRAS EN EDIFICACIONES"/>
    <s v="S"/>
    <s v="23 - CONSTRUCCIÓN DE DESTACAMENTOS POLICIALES EN LA PROVINCIA SAN JUAN"/>
    <s v="10 - FONDO GENERAL"/>
    <n v="14500"/>
    <s v="22 - SAN JUAN"/>
    <n v="22512328"/>
    <n v="2512328"/>
    <n v="0"/>
  </r>
  <r>
    <s v="2022"/>
    <x v="0"/>
    <x v="0"/>
    <x v="1"/>
    <x v="7"/>
    <s v="2 - Poder Ejecutivo"/>
    <s v="0201 - PRESIDENCIA DE LA REPÚBLICA"/>
    <s v="1 - SERVICIOS  GENERALES"/>
    <s v="1.4 - Justicia, orden público y seguridad"/>
    <s v="1.4.05 - Servicios de migraciones"/>
    <s v="2.7 - OBRAS"/>
    <s v="2.7.1 - OBRAS EN EDIFICACIONES"/>
    <s v="S"/>
    <s v="89 - CONSTRUCCIÓN DE OFICINAS GUBERNAMENTALES Y PARQUEO PARA EL MANEJO MIGRATORIO EN BAHIA GARCIA, MUN. LUPERON, PROV. PUERTO PLATA"/>
    <s v="10 - FONDO GENERAL"/>
    <n v="14236"/>
    <s v="18 - PUERTO PLATA"/>
    <n v="7308222"/>
    <n v="308222"/>
    <n v="0"/>
  </r>
  <r>
    <s v="2022"/>
    <x v="0"/>
    <x v="0"/>
    <x v="1"/>
    <x v="7"/>
    <s v="2 - Poder Ejecutivo"/>
    <s v="0201 - PRESIDENCIA DE LA REPÚBLICA"/>
    <s v="2 - SERVICIOS ECONÓMICOS"/>
    <s v="2.5 - Minería, manufactura y construcción"/>
    <s v="2.5.02 - Manufacturas"/>
    <s v="2.7 - OBRAS"/>
    <s v="2.7.1 - OBRAS EN EDIFICACIONES"/>
    <s v="S"/>
    <s v="90 - CONSTRUCCIÓN DE OFICINAS Y NAVES INDUSTRIALES DE ZONA FRANCA DISDO, MUNICIPIO SANTO DOMINGO OESTE, PROVINCIA SANTO DOMINGO"/>
    <s v="10 - FONDO GENERAL"/>
    <n v="14248"/>
    <s v="32 - SANTO DOMINGO"/>
    <n v="0"/>
    <n v="5721817.7199999997"/>
    <n v="2495549.87"/>
  </r>
  <r>
    <s v="2022"/>
    <x v="0"/>
    <x v="0"/>
    <x v="1"/>
    <x v="7"/>
    <s v="2 - Poder Ejecutivo"/>
    <s v="0201 - PRESIDENCIA DE LA REPÚBLICA"/>
    <s v="2 - SERVICIOS ECONÓMICOS"/>
    <s v="2.6 - Transporte"/>
    <s v="2.6.04 - Transporte aéreo"/>
    <s v="2.7 - OBRAS"/>
    <s v="2.7.1 - OBRAS EN EDIFICACIONES"/>
    <s v="S"/>
    <s v="02 - CONSTRUCCIÓN DE LA 2 LINEA DEL TELEFÉRICO DE SANTO DOMINGO, SANTO DOMINGO OESTE Y LOS ALCARRIZOS"/>
    <s v="10 - FONDO GENERAL"/>
    <n v="14118"/>
    <s v="32 - SANTO DOMINGO"/>
    <n v="2000000000"/>
    <n v="1973310266.6300001"/>
    <n v="1968561482.1800001"/>
  </r>
  <r>
    <s v="2022"/>
    <x v="0"/>
    <x v="0"/>
    <x v="1"/>
    <x v="7"/>
    <s v="2 - Poder Ejecutivo"/>
    <s v="0201 - PRESIDENCIA DE LA REPÚBLICA"/>
    <s v="2 - SERVICIOS ECONÓMICOS"/>
    <s v="2.6 - Transporte"/>
    <s v="2.6.04 - Transporte aéreo"/>
    <s v="2.7 - OBRAS"/>
    <s v="2.7.1 - OBRAS EN EDIFICACIONES"/>
    <s v="S"/>
    <s v="02 - CONSTRUCCIÓN DE LA 2 LINEA DEL TELEFÉRICO DE SANTO DOMINGO, SANTO DOMINGO OESTE Y LOS ALCARRIZOS"/>
    <s v="50 - CRÉDITO INTERNO"/>
    <n v="14118"/>
    <s v="32 - SANTO DOMINGO"/>
    <n v="279720000"/>
    <n v="239409733.37"/>
    <n v="180883905.10000002"/>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2 - CONSTRUCCIÓN DE INFRAESTRUCTURAS PARA LA DISPOSICIÓN FINAL DE RESIDUOS SÓLIDOS EN HIGÜEY"/>
    <s v="50 - CRÉDITO INTERNO"/>
    <n v="14592"/>
    <s v="11 - LA ALTAGRACIA"/>
    <n v="666254"/>
    <n v="35500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3 - CONSTRUCCIÓN DE INFRAESTRUCTURA PARA LA DISPOSICIÓN FINAL DE RESIDUOS SÓLIDOS EN VERÓN PUNTA CANA , PROVINCIA LA ALTAGRACIA"/>
    <s v="50 - CRÉDITO INTERNO"/>
    <n v="14599"/>
    <s v="11 - LA ALTAGRACIA"/>
    <n v="66625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4 - CONSTRUCCIÓN DE INFRAESTRUCTURA PARA LA DISPOSICIÓN FINAL DE RESIDUOS SÓLIDOS EN NAGUA, PROVINCIA MARIA TRINIDAD SANCHEZ"/>
    <s v="50 - CRÉDITO INTERNO"/>
    <n v="14609"/>
    <s v="14 - MARIA TRINIDAD SANCHEZ"/>
    <n v="666254"/>
    <n v="395156"/>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5 - CONSTRUCCIÓN DE INFRAESTRUCTURAS PARA LA DISPOSICIÓN FINAL DE RESIDUOS SÓLIDOS EN SAMANÁ, PROVINCIA SAMANÁ"/>
    <s v="50 - CRÉDITO INTERNO"/>
    <n v="14617"/>
    <s v="20 - SAMANA"/>
    <n v="66625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6 - CONSTRUCCIÓN DE INFRAESTRUCTURA PARA LA DISPOSICIÓN FINAL DE RESIDUOS SÓLIDOS EN LAS TERRENAS, PROVINCIA SAMANA"/>
    <s v="50 - CRÉDITO INTERNO"/>
    <n v="14620"/>
    <s v="20 - SAMANA"/>
    <n v="66625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7 - CONSTRUCCIÓN DE INFRAESTRUCTURA PARA LA DISPOSICIÓN FINAL DE RESIDUOS SÓLIDOS EN PUERTO PLATA"/>
    <s v="50 - CRÉDITO INTERNO"/>
    <n v="14625"/>
    <s v="18 - PUERTO PLATA"/>
    <n v="66625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8 - CONSTRUCCIÓN DE INFRAESTRUCTURA PARA LA DISPOSICIÓN FINAL DE RESIDUOS SÓLIDOS EN HAINA, PROVINCIA SAN CRISTOBAL"/>
    <s v="50 - CRÉDITO INTERNO"/>
    <n v="14626"/>
    <s v="21 - SAN CRISTOBAL"/>
    <n v="66625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9 - CONSTRUCCIÓN DE INFRAESTRUCTURAS PARA LA DISPOSICIÓN DE RESIDUOS SÓLIDOS EN LA VEGA"/>
    <s v="50 - CRÉDITO INTERNO"/>
    <n v="14672"/>
    <s v="13 - LA VEGA"/>
    <n v="0"/>
    <n v="2.5999999999767169"/>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2 - CONSTRUCCIÓN DE INFRAESTRUCTURAS PARA LA DISPOSICIÓN FINAL DE RESIDUOS SÓLIDOS EN HIGÜEY"/>
    <s v="50 - CRÉDITO INTERNO"/>
    <n v="14592"/>
    <s v="11 - LA ALTAGRACIA"/>
    <n v="143800000"/>
    <n v="143800000"/>
    <n v="53966896.400000006"/>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3 - CONSTRUCCIÓN DE INFRAESTRUCTURA PARA LA DISPOSICIÓN FINAL DE RESIDUOS SÓLIDOS EN VERÓN PUNTA CANA , PROVINCIA LA ALTAGRACIA"/>
    <s v="50 - CRÉDITO INTERNO"/>
    <n v="14599"/>
    <s v="11 - LA ALTAGRACIA"/>
    <n v="21000000"/>
    <n v="21000000"/>
    <n v="210000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4 - CONSTRUCCIÓN DE INFRAESTRUCTURA PARA LA DISPOSICIÓN FINAL DE RESIDUOS SÓLIDOS EN NAGUA, PROVINCIA MARIA TRINIDAD SANCHEZ"/>
    <s v="50 - CRÉDITO INTERNO"/>
    <n v="14609"/>
    <s v="14 - MARIA TRINIDAD SANCHEZ"/>
    <n v="21000000"/>
    <n v="21000000"/>
    <n v="210000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5 - CONSTRUCCIÓN DE INFRAESTRUCTURAS PARA LA DISPOSICIÓN FINAL DE RESIDUOS SÓLIDOS EN SAMANÁ, PROVINCIA SAMANÁ"/>
    <s v="50 - CRÉDITO INTERNO"/>
    <n v="14617"/>
    <s v="20 - SAMANA"/>
    <n v="78900000"/>
    <n v="78900000"/>
    <n v="789000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7 - CONSTRUCCIÓN DE INFRAESTRUCTURA PARA LA DISPOSICIÓN FINAL DE RESIDUOS SÓLIDOS EN PUERTO PLATA"/>
    <s v="50 - CRÉDITO INTERNO"/>
    <n v="14625"/>
    <s v="18 - PUERTO PLATA"/>
    <n v="57900000"/>
    <n v="57900000"/>
    <n v="579000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8 - CONSTRUCCIÓN DE INFRAESTRUCTURA PARA LA DISPOSICIÓN FINAL DE RESIDUOS SÓLIDOS EN HAINA, PROVINCIA SAN CRISTOBAL"/>
    <s v="50 - CRÉDITO INTERNO"/>
    <n v="14626"/>
    <s v="21 - SAN CRISTOBAL"/>
    <n v="21000000"/>
    <n v="21000000"/>
    <n v="210000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9 - CONSTRUCCIÓN DE INFRAESTRUCTURAS PARA LA DISPOSICIÓN DE RESIDUOS SÓLIDOS EN LA VEGA"/>
    <s v="50 - CRÉDITO INTERNO"/>
    <n v="14672"/>
    <s v="13 - LA VEGA"/>
    <n v="0"/>
    <n v="42965000"/>
    <n v="429650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2 - CONSTRUCCIÓN DE INFRAESTRUCTURAS PARA LA DISPOSICIÓN FINAL DE RESIDUOS SÓLIDOS EN HIGÜEY"/>
    <s v="50 - CRÉDITO INTERNO"/>
    <n v="14592"/>
    <s v="11 - LA ALTAGRACIA"/>
    <n v="2368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3 - CONSTRUCCIÓN DE INFRAESTRUCTURA PARA LA DISPOSICIÓN FINAL DE RESIDUOS SÓLIDOS EN VERÓN PUNTA CANA , PROVINCIA LA ALTAGRACIA"/>
    <s v="50 - CRÉDITO INTERNO"/>
    <n v="14599"/>
    <s v="11 - LA ALTAGRACIA"/>
    <n v="2368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4 - CONSTRUCCIÓN DE INFRAESTRUCTURA PARA LA DISPOSICIÓN FINAL DE RESIDUOS SÓLIDOS EN NAGUA, PROVINCIA MARIA TRINIDAD SANCHEZ"/>
    <s v="50 - CRÉDITO INTERNO"/>
    <n v="14609"/>
    <s v="14 - MARIA TRINIDAD SANCHEZ"/>
    <n v="2368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5 - CONSTRUCCIÓN DE INFRAESTRUCTURAS PARA LA DISPOSICIÓN FINAL DE RESIDUOS SÓLIDOS EN SAMANÁ, PROVINCIA SAMANÁ"/>
    <s v="50 - CRÉDITO INTERNO"/>
    <n v="14617"/>
    <s v="20 - SAMANA"/>
    <n v="2368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6 - CONSTRUCCIÓN DE INFRAESTRUCTURA PARA LA DISPOSICIÓN FINAL DE RESIDUOS SÓLIDOS EN LAS TERRENAS, PROVINCIA SAMANA"/>
    <s v="50 - CRÉDITO INTERNO"/>
    <n v="14620"/>
    <s v="20 - SAMANA"/>
    <n v="2368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7 - CONSTRUCCIÓN DE INFRAESTRUCTURA PARA LA DISPOSICIÓN FINAL DE RESIDUOS SÓLIDOS EN PUERTO PLATA"/>
    <s v="50 - CRÉDITO INTERNO"/>
    <n v="14625"/>
    <s v="18 - PUERTO PLATA"/>
    <n v="2368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8 - CONSTRUCCIÓN DE INFRAESTRUCTURA PARA LA DISPOSICIÓN FINAL DE RESIDUOS SÓLIDOS EN HAINA, PROVINCIA SAN CRISTOBAL"/>
    <s v="50 - CRÉDITO INTERNO"/>
    <n v="14626"/>
    <s v="21 - SAN CRISTOBAL"/>
    <n v="2368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9 - CONSTRUCCIÓN DE INFRAESTRUCTURAS PARA LA DISPOSICIÓN DE RESIDUOS SÓLIDOS EN LA VEGA"/>
    <s v="50 - CRÉDITO INTERNO"/>
    <n v="14672"/>
    <s v="13 - LA VEGA"/>
    <n v="0"/>
    <n v="0"/>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1 - MEJORAMIENTO Y NORMALIZACIÓN DE SITIOS DE DISPOSICIÓN FINAL DE RESIDUOS SÓLIDOS EN LA REPÚBLICA DOMINICANA"/>
    <s v="50 - CRÉDITO INTERNO"/>
    <n v="14495"/>
    <s v="32 - SANTO DOMINGO"/>
    <n v="0"/>
    <n v="45095780.680000007"/>
    <n v="18953588.510000002"/>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2 - CONSTRUCCIÓN DE INFRAESTRUCTURAS PARA LA DISPOSICIÓN FINAL DE RESIDUOS SÓLIDOS EN HIGÜEY"/>
    <s v="50 - CRÉDITO INTERNO"/>
    <n v="14592"/>
    <s v="11 - LA ALTAGRACIA"/>
    <n v="320839963"/>
    <n v="49577383.379999988"/>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3 - CONSTRUCCIÓN DE INFRAESTRUCTURA PARA LA DISPOSICIÓN FINAL DE RESIDUOS SÓLIDOS EN VERÓN PUNTA CANA , PROVINCIA LA ALTAGRACIA"/>
    <s v="50 - CRÉDITO INTERNO"/>
    <n v="14599"/>
    <s v="11 - LA ALTAGRACIA"/>
    <n v="85146071"/>
    <n v="0.40000000037252903"/>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4 - CONSTRUCCIÓN DE INFRAESTRUCTURA PARA LA DISPOSICIÓN FINAL DE RESIDUOS SÓLIDOS EN NAGUA, PROVINCIA MARIA TRINIDAD SANCHEZ"/>
    <s v="50 - CRÉDITO INTERNO"/>
    <n v="14609"/>
    <s v="14 - MARIA TRINIDAD SANCHEZ"/>
    <n v="64752156"/>
    <n v="62300087"/>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5 - CONSTRUCCIÓN DE INFRAESTRUCTURAS PARA LA DISPOSICIÓN FINAL DE RESIDUOS SÓLIDOS EN SAMANÁ, PROVINCIA SAMANÁ"/>
    <s v="50 - CRÉDITO INTERNO"/>
    <n v="14617"/>
    <s v="20 - SAMANA"/>
    <n v="156765878"/>
    <n v="53133182.939999983"/>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6 - CONSTRUCCIÓN DE INFRAESTRUCTURA PARA LA DISPOSICIÓN FINAL DE RESIDUOS SÓLIDOS EN LAS TERRENAS, PROVINCIA SAMANA"/>
    <s v="50 - CRÉDITO INTERNO"/>
    <n v="14620"/>
    <s v="20 - SAMANA"/>
    <n v="62657263"/>
    <n v="37613167.049999997"/>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7 - CONSTRUCCIÓN DE INFRAESTRUCTURA PARA LA DISPOSICIÓN FINAL DE RESIDUOS SÓLIDOS EN PUERTO PLATA"/>
    <s v="50 - CRÉDITO INTERNO"/>
    <n v="14625"/>
    <s v="18 - PUERTO PLATA"/>
    <n v="135599946"/>
    <n v="-7.4505805969238281E-9"/>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8 - CONSTRUCCIÓN DE INFRAESTRUCTURA PARA LA DISPOSICIÓN FINAL DE RESIDUOS SÓLIDOS EN HAINA, PROVINCIA SAN CRISTOBAL"/>
    <s v="50 - CRÉDITO INTERNO"/>
    <n v="14626"/>
    <s v="21 - SAN CRISTOBAL"/>
    <n v="75976219"/>
    <n v="54687328.739999995"/>
    <n v="40148991.630000003"/>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9 - CONSTRUCCIÓN DE INFRAESTRUCTURAS PARA LA DISPOSICIÓN DE RESIDUOS SÓLIDOS EN LA VEGA"/>
    <s v="50 - CRÉDITO INTERNO"/>
    <n v="14672"/>
    <s v="13 - LA VEGA"/>
    <n v="0"/>
    <n v="88237126.810000002"/>
    <n v="63427843.719999999"/>
  </r>
  <r>
    <s v="2022"/>
    <x v="0"/>
    <x v="0"/>
    <x v="1"/>
    <x v="7"/>
    <s v="2 - Poder Ejecutivo"/>
    <s v="0201 - PRESIDENCIA DE LA REPÚBLICA"/>
    <s v="3 - PROTECCIÓN DEL MEDIO AMBIENTE"/>
    <s v="3.2 - Protección de la biodiversidad y ordenación de desechos"/>
    <s v="3.2.01 - Protección de biodiversidad y el paisaje"/>
    <s v="2.6 - BIENES MUEBLES, INMUEBLES E INTANGIBLES"/>
    <s v="2.6.1 - MOBILIARIO Y EQUIPO"/>
    <s v="N"/>
    <s v="00 - N/A"/>
    <s v="10 - FONDO GENERAL"/>
    <s v="(en blanco)"/>
    <s v="99 - MULTIPROVINCIAL"/>
    <n v="1100000"/>
    <n v="256848.36"/>
    <n v="254606.95"/>
  </r>
  <r>
    <s v="2022"/>
    <x v="0"/>
    <x v="0"/>
    <x v="1"/>
    <x v="7"/>
    <s v="2 - Poder Ejecutivo"/>
    <s v="0201 - PRESIDENCIA DE LA REPÚBLICA"/>
    <s v="3 - PROTECCIÓN DEL MEDIO AMBIENTE"/>
    <s v="3.2 - Protección de la biodiversidad y ordenación de desechos"/>
    <s v="3.2.01 - Protección de biodiversidad y el paisaje"/>
    <s v="2.6 - BIENES MUEBLES, INMUEBLES E INTANGIBLES"/>
    <s v="2.6.1 - MOBILIARIO Y EQUIPO"/>
    <s v="N"/>
    <s v="00 - N/A"/>
    <s v="70 - DONACION EXTERNA"/>
    <s v="(en blanco)"/>
    <s v="99 - MULTIPROVINCIAL"/>
    <n v="0"/>
    <n v="168328"/>
    <n v="163736.91"/>
  </r>
  <r>
    <s v="2022"/>
    <x v="0"/>
    <x v="0"/>
    <x v="1"/>
    <x v="7"/>
    <s v="2 - Poder Ejecutivo"/>
    <s v="0201 - PRESIDENCIA DE LA REPÚBLICA"/>
    <s v="3 - PROTECCIÓN DEL MEDIO AMBIENTE"/>
    <s v="3.2 - Protección de la biodiversidad y ordenación de desechos"/>
    <s v="3.2.01 - Protección de biodiversidad y el paisaje"/>
    <s v="2.6 - BIENES MUEBLES, INMUEBLES E INTANGIBLES"/>
    <s v="2.6.4 - VEHÍCULOS Y EQUIPO DE TRANSPORTE, TRACCIÓN Y ELEVACIÓN"/>
    <s v="N"/>
    <s v="00 - N/A"/>
    <s v="10 - FONDO GENERAL"/>
    <s v="(en blanco)"/>
    <s v="99 - MULTIPROVINCIAL"/>
    <n v="0"/>
    <n v="160000"/>
    <n v="160000"/>
  </r>
  <r>
    <s v="2022"/>
    <x v="0"/>
    <x v="0"/>
    <x v="1"/>
    <x v="7"/>
    <s v="2 - Poder Ejecutivo"/>
    <s v="0201 - PRESIDENCIA DE LA REPÚBLICA"/>
    <s v="3 - PROTECCIÓN DEL MEDIO AMBIENTE"/>
    <s v="3.2 - Protección de la biodiversidad y ordenación de desechos"/>
    <s v="3.2.01 - Protección de biodiversidad y el paisaje"/>
    <s v="2.6 - BIENES MUEBLES, INMUEBLES E INTANGIBLES"/>
    <s v="2.6.5 - MAQUINARIA, OTROS EQUIPOS Y HERRAMIENTAS"/>
    <s v="N"/>
    <s v="00 - N/A"/>
    <s v="10 - FONDO GENERAL"/>
    <s v="(en blanco)"/>
    <s v="99 - MULTIPROVINCIAL"/>
    <n v="850000"/>
    <n v="185400"/>
    <n v="185307.2"/>
  </r>
  <r>
    <s v="2022"/>
    <x v="0"/>
    <x v="0"/>
    <x v="1"/>
    <x v="7"/>
    <s v="2 - Poder Ejecutivo"/>
    <s v="0201 - PRESIDENCIA DE LA REPÚBLICA"/>
    <s v="3 - PROTECCIÓN DEL MEDIO AMBIENTE"/>
    <s v="3.2 - Protección de la biodiversidad y ordenación de desechos"/>
    <s v="3.2.01 - Protección de biodiversidad y el paisaje"/>
    <s v="2.6 - BIENES MUEBLES, INMUEBLES E INTANGIBLES"/>
    <s v="2.6.6 - EQUIPOS DE DEFENSA Y SEGURIDAD"/>
    <s v="N"/>
    <s v="00 - N/A"/>
    <s v="10 - FONDO GENERAL"/>
    <s v="(en blanco)"/>
    <s v="99 - MULTIPROVINCIAL"/>
    <n v="0"/>
    <n v="160301.20000000001"/>
    <n v="160291.20000000001"/>
  </r>
  <r>
    <s v="2022"/>
    <x v="0"/>
    <x v="0"/>
    <x v="1"/>
    <x v="7"/>
    <s v="2 - Poder Ejecutivo"/>
    <s v="0201 - PRESIDENCIA DE LA REPÚBLICA"/>
    <s v="4 - SERVICIOS SOCIALES"/>
    <s v="4.1 - Vivienda y servicios comunitarios"/>
    <s v="4.1.01 - Urbanización y servicios comunitarios"/>
    <s v="2.6 - BIENES MUEBLES, INMUEBLES E INTANGIBLES"/>
    <s v="2.6.1 - MOBILIARIO Y EQUIPO"/>
    <s v="S"/>
    <s v="01 - CONSTRUCCIÓN DE ECO-HABITAT INTEGRAL PARA CIUDADANOS EN CONDICION DE POBREZA MULTIDIMENSIONAL EN LA PROVINCIA DE AZUA"/>
    <s v="50 - CRÉDITO INTERNO"/>
    <n v="14713"/>
    <s v="02 - AZUA"/>
    <n v="0"/>
    <n v="0"/>
    <n v="0"/>
  </r>
  <r>
    <s v="2022"/>
    <x v="0"/>
    <x v="0"/>
    <x v="1"/>
    <x v="7"/>
    <s v="2 - Poder Ejecutivo"/>
    <s v="0201 - PRESIDENCIA DE LA REPÚBLICA"/>
    <s v="4 - SERVICIOS SOCIALES"/>
    <s v="4.1 - Vivienda y servicios comunitarios"/>
    <s v="4.1.01 - Urbanización y servicios comunitarios"/>
    <s v="2.6 - BIENES MUEBLES, INMUEBLES E INTANGIBLES"/>
    <s v="2.6.5 - MAQUINARIA, OTROS EQUIPOS Y HERRAMIENTAS"/>
    <s v="S"/>
    <s v="01 - CONSTRUCCIÓN DE ECO-HABITAT INTEGRAL PARA CIUDADANOS EN CONDICION DE POBREZA MULTIDIMENSIONAL EN LA PROVINCIA DE AZUA"/>
    <s v="50 - CRÉDITO INTERNO"/>
    <n v="14713"/>
    <s v="02 - AZUA"/>
    <n v="0"/>
    <n v="0"/>
    <n v="0"/>
  </r>
  <r>
    <s v="2022"/>
    <x v="0"/>
    <x v="0"/>
    <x v="1"/>
    <x v="7"/>
    <s v="2 - Poder Ejecutivo"/>
    <s v="0201 - PRESIDENCIA DE LA REPÚBLICA"/>
    <s v="4 - SERVICIOS SOCIALES"/>
    <s v="4.1 - Vivienda y servicios comunitarios"/>
    <s v="4.1.01 - Urbanización y servicios comunitarios"/>
    <s v="2.7 - OBRAS"/>
    <s v="2.7.1 - OBRAS EN EDIFICACIONES"/>
    <s v="S"/>
    <s v="01 - CONSTRUCCIÓN DE ECO-HABITAT INTEGRAL PARA CIUDADANOS EN CONDICION DE POBREZA MULTIDIMENSIONAL EN LA PROVINCIA DE AZUA"/>
    <s v="50 - CRÉDITO INTERNO"/>
    <n v="14713"/>
    <s v="02 - AZUA"/>
    <n v="0"/>
    <n v="0"/>
    <n v="0"/>
  </r>
  <r>
    <s v="2022"/>
    <x v="0"/>
    <x v="0"/>
    <x v="1"/>
    <x v="7"/>
    <s v="2 - Poder Ejecutivo"/>
    <s v="0201 - PRESIDENCIA DE LA REPÚBLICA"/>
    <s v="4 - SERVICIOS SOCIALES"/>
    <s v="4.1 - Vivienda y servicios comunitarios"/>
    <s v="4.1.01 - Urbanización y servicios comunitarios"/>
    <s v="2.7 - OBRAS"/>
    <s v="2.7.1 - OBRAS EN EDIFICACIONES"/>
    <s v="S"/>
    <s v="87 - CONSTRUCCIÓN DE APARTAMENTOS EN EL SECTOR SANTA ANA, MUNICIPIO SAN FRANCISCO DE MACORÍS, PROVINCIA DUARTE"/>
    <s v="10 - FONDO GENERAL"/>
    <n v="14642"/>
    <s v="06 - DUARTE"/>
    <n v="0"/>
    <n v="1000000"/>
    <n v="0"/>
  </r>
  <r>
    <s v="2022"/>
    <x v="0"/>
    <x v="0"/>
    <x v="1"/>
    <x v="7"/>
    <s v="2 - Poder Ejecutivo"/>
    <s v="0201 - PRESIDENCIA DE LA REPÚBLICA"/>
    <s v="4 - SERVICIOS SOCIALES"/>
    <s v="4.1 - Vivienda y servicios comunitarios"/>
    <s v="4.1.02 - Desarrollo comunitario"/>
    <s v="2.7 - OBRAS"/>
    <s v="2.7.1 - OBRAS EN EDIFICACIONES"/>
    <s v="S"/>
    <s v="01 - CONSTRUCCIÓN CENTRO COMUNAL NUEVA ESPERANZA, MUNICIPIO BANI, PROVINCIA PERAVIA"/>
    <s v="10 - FONDO GENERAL"/>
    <n v="14756"/>
    <s v="17 - PERAVIA"/>
    <n v="0"/>
    <n v="791958.8"/>
    <n v="0"/>
  </r>
  <r>
    <s v="2022"/>
    <x v="0"/>
    <x v="0"/>
    <x v="1"/>
    <x v="7"/>
    <s v="2 - Poder Ejecutivo"/>
    <s v="0201 - PRESIDENCIA DE LA REPÚBLICA"/>
    <s v="4 - SERVICIOS SOCIALES"/>
    <s v="4.1 - Vivienda y servicios comunitarios"/>
    <s v="4.1.02 - Desarrollo comunitario"/>
    <s v="2.7 - OBRAS"/>
    <s v="2.7.1 - OBRAS EN EDIFICACIONES"/>
    <s v="S"/>
    <s v="02 - CONSTRUCCIÓN DE UN NUEVO CEMENTERIO EN EL MUNICIPIO LOS RIOS, PROVINCIA BAHORUCO"/>
    <s v="10 - FONDO GENERAL"/>
    <n v="14710"/>
    <s v="03 - BAHORUCO"/>
    <n v="0"/>
    <n v="186603.6"/>
    <n v="0"/>
  </r>
  <r>
    <s v="2022"/>
    <x v="0"/>
    <x v="0"/>
    <x v="1"/>
    <x v="7"/>
    <s v="2 - Poder Ejecutivo"/>
    <s v="0201 - PRESIDENCIA DE LA REPÚBLICA"/>
    <s v="4 - SERVICIOS SOCIALES"/>
    <s v="4.1 - Vivienda y servicios comunitarios"/>
    <s v="4.1.02 - Desarrollo comunitario"/>
    <s v="2.7 - OBRAS"/>
    <s v="2.7.1 - OBRAS EN EDIFICACIONES"/>
    <s v="S"/>
    <s v="04 - CONSTRUCCIÓN CENTRO COMUNAL EL GUAYABO, MUNICIPIO VALLEJUELO, PROVINCIA SAN JUAN"/>
    <s v="10 - FONDO GENERAL"/>
    <n v="14785"/>
    <s v="22 - SAN JUAN"/>
    <n v="0"/>
    <n v="2154042.7999999998"/>
    <n v="0"/>
  </r>
  <r>
    <s v="2022"/>
    <x v="0"/>
    <x v="0"/>
    <x v="1"/>
    <x v="7"/>
    <s v="2 - Poder Ejecutivo"/>
    <s v="0201 - PRESIDENCIA DE LA REPÚBLICA"/>
    <s v="4 - SERVICIOS SOCIALES"/>
    <s v="4.1 - Vivienda y servicios comunitarios"/>
    <s v="4.1.02 - Desarrollo comunitario"/>
    <s v="2.7 - OBRAS"/>
    <s v="2.7.1 - OBRAS EN EDIFICACIONES"/>
    <s v="S"/>
    <s v="05 - CONSTRUCCIÓN CENTRO COMUNAL DISTRITO MUNICIPAL LAS ZANJAS, MUNICIPIO SAN JUAN DE LA MAGUANA, PROVINCIA SAN JUAN"/>
    <s v="10 - FONDO GENERAL"/>
    <n v="14786"/>
    <s v="22 - SAN JUAN"/>
    <n v="0"/>
    <n v="797829.6"/>
    <n v="0"/>
  </r>
  <r>
    <s v="2022"/>
    <x v="0"/>
    <x v="0"/>
    <x v="1"/>
    <x v="7"/>
    <s v="2 - Poder Ejecutivo"/>
    <s v="0201 - PRESIDENCIA DE LA REPÚBLICA"/>
    <s v="4 - SERVICIOS SOCIALES"/>
    <s v="4.1 - Vivienda y servicios comunitarios"/>
    <s v="4.1.02 - Desarrollo comunitario"/>
    <s v="2.7 - OBRAS"/>
    <s v="2.7.1 - OBRAS EN EDIFICACIONES"/>
    <s v="S"/>
    <s v="06 - CONSTRUCCIÓN CENTRO COMUNAL DISTRITO MUNICIPAL EL ROSARIO, MUNICIPIO SAN JUAN DE LA MAGUANA, PROVINCIA SAN JUAN"/>
    <s v="10 - FONDO GENERAL"/>
    <n v="14787"/>
    <s v="22 - SAN JUAN"/>
    <n v="0"/>
    <n v="2154042.7999999998"/>
    <n v="0"/>
  </r>
  <r>
    <s v="2022"/>
    <x v="0"/>
    <x v="0"/>
    <x v="1"/>
    <x v="7"/>
    <s v="2 - Poder Ejecutivo"/>
    <s v="0201 - PRESIDENCIA DE LA REPÚBLICA"/>
    <s v="4 - SERVICIOS SOCIALES"/>
    <s v="4.1 - Vivienda y servicios comunitarios"/>
    <s v="4.1.02 - Desarrollo comunitario"/>
    <s v="2.7 - OBRAS"/>
    <s v="2.7.1 - OBRAS EN EDIFICACIONES"/>
    <s v="S"/>
    <s v="07 - CONSTRUCCIÓN CENTRO COMUNAL LOS TRANSFORMADORES, MUNICIPIO SAN JUAN DE LA MAGUANA, PROVINCIA SAN JUAN"/>
    <s v="10 - FONDO GENERAL"/>
    <n v="14788"/>
    <s v="22 - SAN JUAN"/>
    <n v="0"/>
    <n v="2154042.7999999998"/>
    <n v="0"/>
  </r>
  <r>
    <s v="2022"/>
    <x v="0"/>
    <x v="0"/>
    <x v="1"/>
    <x v="7"/>
    <s v="2 - Poder Ejecutivo"/>
    <s v="0201 - PRESIDENCIA DE LA REPÚBLICA"/>
    <s v="4 - SERVICIOS SOCIALES"/>
    <s v="4.1 - Vivienda y servicios comunitarios"/>
    <s v="4.1.02 - Desarrollo comunitario"/>
    <s v="2.7 - OBRAS"/>
    <s v="2.7.1 - OBRAS EN EDIFICACIONES"/>
    <s v="S"/>
    <s v="08 - CONSTRUCCIÓN DE LA FUNERARIA MUNICIPAL DE GUAYMATE, PROVINCIA LA ROMANA"/>
    <s v="10 - FONDO GENERAL"/>
    <n v="14058"/>
    <s v="12 - LA ROMANA"/>
    <n v="3589182"/>
    <n v="173519"/>
    <n v="0"/>
  </r>
  <r>
    <s v="2022"/>
    <x v="0"/>
    <x v="0"/>
    <x v="1"/>
    <x v="7"/>
    <s v="2 - Poder Ejecutivo"/>
    <s v="0201 - PRESIDENCIA DE LA REPÚBLICA"/>
    <s v="4 - SERVICIOS SOCIALES"/>
    <s v="4.1 - Vivienda y servicios comunitarios"/>
    <s v="4.1.02 - Desarrollo comunitario"/>
    <s v="2.7 - OBRAS"/>
    <s v="2.7.1 - OBRAS EN EDIFICACIONES"/>
    <s v="S"/>
    <s v="08 - REHABILITACIÓN CENTRO COMUNAL LOS MONTONES, MUNICIPIO JUAN DE HERRERA, PROVINCIA SAN JUAN"/>
    <s v="10 - FONDO GENERAL"/>
    <n v="14789"/>
    <s v="22 - SAN JUAN"/>
    <n v="0"/>
    <n v="797829.6"/>
    <n v="0"/>
  </r>
  <r>
    <s v="2022"/>
    <x v="0"/>
    <x v="0"/>
    <x v="1"/>
    <x v="7"/>
    <s v="2 - Poder Ejecutivo"/>
    <s v="0201 - PRESIDENCIA DE LA REPÚBLICA"/>
    <s v="4 - SERVICIOS SOCIALES"/>
    <s v="4.1 - Vivienda y servicios comunitarios"/>
    <s v="4.1.02 - Desarrollo comunitario"/>
    <s v="2.7 - OBRAS"/>
    <s v="2.7.1 - OBRAS EN EDIFICACIONES"/>
    <s v="S"/>
    <s v="09 - CONSTRUCCIÓN MERCADO MUNICIPAL DE CABRAL, PROVINCIA BARAHONA"/>
    <s v="10 - FONDO GENERAL"/>
    <n v="14645"/>
    <s v="04 - BARAHONA"/>
    <n v="0"/>
    <n v="18152053.800000001"/>
    <n v="0"/>
  </r>
  <r>
    <s v="2022"/>
    <x v="0"/>
    <x v="0"/>
    <x v="1"/>
    <x v="7"/>
    <s v="2 - Poder Ejecutivo"/>
    <s v="0201 - PRESIDENCIA DE LA REPÚBLICA"/>
    <s v="4 - SERVICIOS SOCIALES"/>
    <s v="4.1 - Vivienda y servicios comunitarios"/>
    <s v="4.1.02 - Desarrollo comunitario"/>
    <s v="2.7 - OBRAS"/>
    <s v="2.7.1 - OBRAS EN EDIFICACIONES"/>
    <s v="S"/>
    <s v="15 - CONSTRUCCIÓN CENTRO COMUNITARIO Y RECREATIVO SABANA IGLESIA, MUNICIPIO SABANA IGLESIA, PROVINCIA  SANTIAGO"/>
    <s v="10 - FONDO GENERAL"/>
    <n v="14904"/>
    <s v="25 - SANTIAGO"/>
    <n v="0"/>
    <n v="3768737.4"/>
    <n v="0"/>
  </r>
  <r>
    <s v="2022"/>
    <x v="0"/>
    <x v="0"/>
    <x v="1"/>
    <x v="7"/>
    <s v="2 - Poder Ejecutivo"/>
    <s v="0201 - PRESIDENCIA DE LA REPÚBLICA"/>
    <s v="4 - SERVICIOS SOCIALES"/>
    <s v="4.1 - Vivienda y servicios comunitarios"/>
    <s v="4.1.02 - Desarrollo comunitario"/>
    <s v="2.7 - OBRAS"/>
    <s v="2.7.1 - OBRAS EN EDIFICACIONES"/>
    <s v="S"/>
    <s v="16 - REMODELACIÓN DE OFICINAS PÚBLICAS, MUNICIPIO BANI, PROVINCIA PERAVIA."/>
    <s v="10 - FONDO GENERAL"/>
    <n v="14545"/>
    <s v="17 - PERAVIA"/>
    <n v="7497117"/>
    <n v="5597117"/>
    <n v="3177247.61"/>
  </r>
  <r>
    <s v="2022"/>
    <x v="0"/>
    <x v="0"/>
    <x v="1"/>
    <x v="7"/>
    <s v="2 - Poder Ejecutivo"/>
    <s v="0201 - PRESIDENCIA DE LA REPÚBLICA"/>
    <s v="4 - SERVICIOS SOCIALES"/>
    <s v="4.1 - Vivienda y servicios comunitarios"/>
    <s v="4.1.02 - Desarrollo comunitario"/>
    <s v="2.7 - OBRAS"/>
    <s v="2.7.1 - OBRAS EN EDIFICACIONES"/>
    <s v="S"/>
    <s v="17 - REMODELACIÓN CENTRO COMUNAL LOCAL LA LOGIA, MUNICIPIO BONAO, PROVINCIA MONSEÑOR NOUEL"/>
    <s v="10 - FONDO GENERAL"/>
    <n v="14923"/>
    <s v="28 - MONSENOR NOUEL"/>
    <n v="0"/>
    <n v="791958.6"/>
    <n v="0"/>
  </r>
  <r>
    <s v="2022"/>
    <x v="0"/>
    <x v="0"/>
    <x v="1"/>
    <x v="7"/>
    <s v="2 - Poder Ejecutivo"/>
    <s v="0201 - PRESIDENCIA DE LA REPÚBLICA"/>
    <s v="4 - SERVICIOS SOCIALES"/>
    <s v="4.1 - Vivienda y servicios comunitarios"/>
    <s v="4.1.02 - Desarrollo comunitario"/>
    <s v="2.7 - OBRAS"/>
    <s v="2.7.1 - OBRAS EN EDIFICACIONES"/>
    <s v="S"/>
    <s v="18 - REMODELACIÓN CENTRO COMUNAL SIMON BOLIVAR DEL SECTOR CARACOL BANANA, MUNICIPIO BONAO, PROVINCIA MONSEÑOR NOUEL"/>
    <s v="10 - FONDO GENERAL"/>
    <n v="14924"/>
    <s v="28 - MONSENOR NOUEL"/>
    <n v="0"/>
    <n v="791958.6"/>
    <n v="0"/>
  </r>
  <r>
    <s v="2022"/>
    <x v="0"/>
    <x v="0"/>
    <x v="1"/>
    <x v="7"/>
    <s v="2 - Poder Ejecutivo"/>
    <s v="0201 - PRESIDENCIA DE LA REPÚBLICA"/>
    <s v="4 - SERVICIOS SOCIALES"/>
    <s v="4.1 - Vivienda y servicios comunitarios"/>
    <s v="4.1.02 - Desarrollo comunitario"/>
    <s v="2.7 - OBRAS"/>
    <s v="2.7.1 - OBRAS EN EDIFICACIONES"/>
    <s v="S"/>
    <s v="19 - CONSTRUCCIÓN CENTRO COMUNAL VILLA LIBERACION, MUNICIPIO BONAO, PROVINCIA MONSEÑOR NOUEL"/>
    <s v="10 - FONDO GENERAL"/>
    <n v="14925"/>
    <s v="28 - MONSENOR NOUEL"/>
    <n v="0"/>
    <n v="2138192.6"/>
    <n v="0"/>
  </r>
  <r>
    <s v="2022"/>
    <x v="0"/>
    <x v="0"/>
    <x v="1"/>
    <x v="7"/>
    <s v="2 - Poder Ejecutivo"/>
    <s v="0201 - PRESIDENCIA DE LA REPÚBLICA"/>
    <s v="4 - SERVICIOS SOCIALES"/>
    <s v="4.1 - Vivienda y servicios comunitarios"/>
    <s v="4.1.02 - Desarrollo comunitario"/>
    <s v="2.7 - OBRAS"/>
    <s v="2.7.1 - OBRAS EN EDIFICACIONES"/>
    <s v="S"/>
    <s v="20 - CONSTRUCCIÓN CENTRO COMUNAL SECTOR LOS PLATANITOS, D. M SABANA DEL PUERTO, MUNICIPIO BONAO, PROVINCIA MONSEÑOR NOUEL"/>
    <s v="10 - FONDO GENERAL"/>
    <n v="14926"/>
    <s v="28 - MONSENOR NOUEL"/>
    <n v="0"/>
    <n v="791958.6"/>
    <n v="0"/>
  </r>
  <r>
    <s v="2022"/>
    <x v="0"/>
    <x v="0"/>
    <x v="1"/>
    <x v="7"/>
    <s v="2 - Poder Ejecutivo"/>
    <s v="0201 - PRESIDENCIA DE LA REPÚBLICA"/>
    <s v="4 - SERVICIOS SOCIALES"/>
    <s v="4.1 - Vivienda y servicios comunitarios"/>
    <s v="4.1.02 - Desarrollo comunitario"/>
    <s v="2.7 - OBRAS"/>
    <s v="2.7.1 - OBRAS EN EDIFICACIONES"/>
    <s v="S"/>
    <s v="21 - CONSTRUCCIÓN CENTRO COMUNAL EN EL BARRIO BUENOS AIRES, MUNICIPIO MAIMON, PROVINCIA MONSEÑOR NOUEL"/>
    <s v="10 - FONDO GENERAL"/>
    <n v="14927"/>
    <s v="28 - MONSENOR NOUEL"/>
    <n v="0"/>
    <n v="2138192.6"/>
    <n v="0"/>
  </r>
  <r>
    <s v="2022"/>
    <x v="0"/>
    <x v="0"/>
    <x v="1"/>
    <x v="7"/>
    <s v="2 - Poder Ejecutivo"/>
    <s v="0201 - PRESIDENCIA DE LA REPÚBLICA"/>
    <s v="4 - SERVICIOS SOCIALES"/>
    <s v="4.1 - Vivienda y servicios comunitarios"/>
    <s v="4.1.02 - Desarrollo comunitario"/>
    <s v="2.7 - OBRAS"/>
    <s v="2.7.1 - OBRAS EN EDIFICACIONES"/>
    <s v="S"/>
    <s v="23 - CONSTRUCCIÓN CENTRO COMUNAL PIEDRA BLANCA, MUNICIPIO PIEDRA BLANCA, PROVINCIA MONSEÑOR NOUEL"/>
    <s v="10 - FONDO GENERAL"/>
    <n v="14937"/>
    <s v="28 - MONSENOR NOUEL"/>
    <n v="0"/>
    <n v="0.60000000009313226"/>
    <n v="0"/>
  </r>
  <r>
    <s v="2022"/>
    <x v="0"/>
    <x v="0"/>
    <x v="1"/>
    <x v="7"/>
    <s v="2 - Poder Ejecutivo"/>
    <s v="0201 - PRESIDENCIA DE LA REPÚBLICA"/>
    <s v="4 - SERVICIOS SOCIALES"/>
    <s v="4.1 - Vivienda y servicios comunitarios"/>
    <s v="4.1.02 - Desarrollo comunitario"/>
    <s v="2.7 - OBRAS"/>
    <s v="2.7.1 - OBRAS EN EDIFICACIONES"/>
    <s v="S"/>
    <s v="24 - CONSTRUCCIÓN CENTRO COMUNAL DAVID DE VARGAS, MUNICIPIO BONAO, PROVINCIA MONSEÑOR NOUEL"/>
    <s v="10 - FONDO GENERAL"/>
    <n v="14938"/>
    <s v="28 - MONSENOR NOUEL"/>
    <n v="0"/>
    <n v="791958.6"/>
    <n v="0"/>
  </r>
  <r>
    <s v="2022"/>
    <x v="0"/>
    <x v="0"/>
    <x v="1"/>
    <x v="7"/>
    <s v="2 - Poder Ejecutivo"/>
    <s v="0201 - PRESIDENCIA DE LA REPÚBLICA"/>
    <s v="4 - SERVICIOS SOCIALES"/>
    <s v="4.1 - Vivienda y servicios comunitarios"/>
    <s v="4.1.02 - Desarrollo comunitario"/>
    <s v="2.7 - OBRAS"/>
    <s v="2.7.1 - OBRAS EN EDIFICACIONES"/>
    <s v="S"/>
    <s v="25 - REHABILITACIÓN DE EDIFICACIÓN PARA EL ALOJAMIENTO DE OFICINAS PÚBLICAS EN SAN FRANCISCO DE MACORÍS, PROVINCIA DUARTE"/>
    <s v="10 - FONDO GENERAL"/>
    <n v="14585"/>
    <s v="06 - DUARTE"/>
    <n v="252501356"/>
    <n v="108594487.44999999"/>
    <n v="84550516.539999992"/>
  </r>
  <r>
    <s v="2022"/>
    <x v="0"/>
    <x v="0"/>
    <x v="1"/>
    <x v="7"/>
    <s v="2 - Poder Ejecutivo"/>
    <s v="0201 - PRESIDENCIA DE LA REPÚBLICA"/>
    <s v="4 - SERVICIOS SOCIALES"/>
    <s v="4.1 - Vivienda y servicios comunitarios"/>
    <s v="4.1.02 - Desarrollo comunitario"/>
    <s v="2.7 - OBRAS"/>
    <s v="2.7.1 - OBRAS EN EDIFICACIONES"/>
    <s v="S"/>
    <s v="33 - CONSTRUCCIÓN DE FUNERARIAS EN COMUNIDADES DE LA PROVINCIA SAN JUAN"/>
    <s v="10 - FONDO GENERAL"/>
    <n v="14611"/>
    <s v="22 - SAN JUAN"/>
    <n v="38903583"/>
    <n v="18010637.710000001"/>
    <n v="17662825.16"/>
  </r>
  <r>
    <s v="2022"/>
    <x v="0"/>
    <x v="0"/>
    <x v="1"/>
    <x v="7"/>
    <s v="2 - Poder Ejecutivo"/>
    <s v="0201 - PRESIDENCIA DE LA REPÚBLICA"/>
    <s v="4 - SERVICIOS SOCIALES"/>
    <s v="4.1 - Vivienda y servicios comunitarios"/>
    <s v="4.1.02 - Desarrollo comunitario"/>
    <s v="2.7 - OBRAS"/>
    <s v="2.7.1 - OBRAS EN EDIFICACIONES"/>
    <s v="S"/>
    <s v="34 - CONSTRUCCIÓN DE PANADERIA EN EL SECTOR DE VILLA CARMEN, MUNICIPIO LAS MATAS DE FARFAN, PROVINCIA SAN JUAN"/>
    <s v="10 - FONDO GENERAL"/>
    <n v="14612"/>
    <s v="22 - SAN JUAN"/>
    <n v="13341984"/>
    <n v="0"/>
    <n v="0"/>
  </r>
  <r>
    <s v="2022"/>
    <x v="0"/>
    <x v="0"/>
    <x v="1"/>
    <x v="7"/>
    <s v="2 - Poder Ejecutivo"/>
    <s v="0201 - PRESIDENCIA DE LA REPÚBLICA"/>
    <s v="4 - SERVICIOS SOCIALES"/>
    <s v="4.1 - Vivienda y servicios comunitarios"/>
    <s v="4.1.02 - Desarrollo comunitario"/>
    <s v="2.7 - OBRAS"/>
    <s v="2.7.1 - OBRAS EN EDIFICACIONES"/>
    <s v="S"/>
    <s v="35 - CONSTRUCCIÓN DE FUNERARIAS EN COMUNIDADES DE LA PROVINCIA MONTECRISTI"/>
    <s v="10 - FONDO GENERAL"/>
    <n v="14613"/>
    <s v="15 - MONTE CRISTI"/>
    <n v="39094496"/>
    <n v="17504755.75"/>
    <n v="16372369.18"/>
  </r>
  <r>
    <s v="2022"/>
    <x v="0"/>
    <x v="0"/>
    <x v="1"/>
    <x v="7"/>
    <s v="2 - Poder Ejecutivo"/>
    <s v="0201 - PRESIDENCIA DE LA REPÚBLICA"/>
    <s v="4 - SERVICIOS SOCIALES"/>
    <s v="4.1 - Vivienda y servicios comunitarios"/>
    <s v="4.1.02 - Desarrollo comunitario"/>
    <s v="2.7 - OBRAS"/>
    <s v="2.7.1 - OBRAS EN EDIFICACIONES"/>
    <s v="S"/>
    <s v="36 - CONSTRUCCIÓN DE FUNERARIA EN EL DISTRITO MUNICIPAL LA SABINA, MUNICIPIO CONSTANZA, PROVINCIA LA VEGA."/>
    <s v="10 - FONDO GENERAL"/>
    <n v="14628"/>
    <s v="13 - LA VEGA"/>
    <n v="9679685"/>
    <n v="9679685"/>
    <n v="9469302.9900000002"/>
  </r>
  <r>
    <s v="2022"/>
    <x v="0"/>
    <x v="0"/>
    <x v="1"/>
    <x v="7"/>
    <s v="2 - Poder Ejecutivo"/>
    <s v="0201 - PRESIDENCIA DE LA REPÚBLICA"/>
    <s v="4 - SERVICIOS SOCIALES"/>
    <s v="4.1 - Vivienda y servicios comunitarios"/>
    <s v="4.1.02 - Desarrollo comunitario"/>
    <s v="2.7 - OBRAS"/>
    <s v="2.7.1 - OBRAS EN EDIFICACIONES"/>
    <s v="S"/>
    <s v="37 - CONSTRUCCIÓN DEL MERCADO MUNICIPAL LAS MATAS DE FARFÁN, PROVINCIA SAN JUAN"/>
    <s v="10 - FONDO GENERAL"/>
    <n v="14622"/>
    <s v="22 - SAN JUAN"/>
    <n v="52357170"/>
    <n v="35289796"/>
    <n v="33320000"/>
  </r>
  <r>
    <s v="2022"/>
    <x v="0"/>
    <x v="0"/>
    <x v="1"/>
    <x v="7"/>
    <s v="2 - Poder Ejecutivo"/>
    <s v="0201 - PRESIDENCIA DE LA REPÚBLICA"/>
    <s v="4 - SERVICIOS SOCIALES"/>
    <s v="4.1 - Vivienda y servicios comunitarios"/>
    <s v="4.1.02 - Desarrollo comunitario"/>
    <s v="2.7 - OBRAS"/>
    <s v="2.7.1 - OBRAS EN EDIFICACIONES"/>
    <s v="S"/>
    <s v="59 - CONSTRUCCIÓN VERJA PERIMETRAL DEL CEMENTERIO LA LEONOR, PROVINCIA SANTIAGO RODRÍGUEZ"/>
    <s v="10 - FONDO GENERAL"/>
    <n v="14254"/>
    <s v="26 - SANTIAGO RODRIGUEZ"/>
    <n v="0"/>
    <n v="87903.46"/>
    <n v="57307.99"/>
  </r>
  <r>
    <s v="2022"/>
    <x v="0"/>
    <x v="0"/>
    <x v="1"/>
    <x v="7"/>
    <s v="2 - Poder Ejecutivo"/>
    <s v="0201 - PRESIDENCIA DE LA REPÚBLICA"/>
    <s v="4 - SERVICIOS SOCIALES"/>
    <s v="4.1 - Vivienda y servicios comunitarios"/>
    <s v="4.1.02 - Desarrollo comunitario"/>
    <s v="2.7 - OBRAS"/>
    <s v="2.7.1 - OBRAS EN EDIFICACIONES"/>
    <s v="S"/>
    <s v="31 - CONSTRUCCIÓN CENTRO COMUNAL BARRIO NUEVO, MUNICIPIO YAGUATE, PROVINCIA SAN CRISTOBAL"/>
    <s v="10 - FONDO GENERAL"/>
    <n v="14976"/>
    <s v="21 - SAN CRISTOBAL"/>
    <n v="0"/>
    <n v="802463.4"/>
    <n v="0"/>
  </r>
  <r>
    <s v="2022"/>
    <x v="0"/>
    <x v="0"/>
    <x v="1"/>
    <x v="7"/>
    <s v="2 - Poder Ejecutivo"/>
    <s v="0201 - PRESIDENCIA DE LA REPÚBLICA"/>
    <s v="4 - SERVICIOS SOCIALES"/>
    <s v="4.1 - Vivienda y servicios comunitarios"/>
    <s v="4.1.02 - Desarrollo comunitario"/>
    <s v="2.7 - OBRAS"/>
    <s v="2.7.1 - OBRAS EN EDIFICACIONES"/>
    <s v="S"/>
    <s v="27 - CONSTRUCCIÓN CENTRO COMUNAL BARRIO PUERTO RICO, MUNICIPIO SAN CRISTÓBAL, PROVINCIA SAN CRISTOBAL"/>
    <s v="10 - FONDO GENERAL"/>
    <n v="14972"/>
    <s v="21 - SAN CRISTOBAL"/>
    <n v="0"/>
    <n v="130267.39999999991"/>
    <n v="0"/>
  </r>
  <r>
    <s v="2022"/>
    <x v="0"/>
    <x v="0"/>
    <x v="1"/>
    <x v="7"/>
    <s v="2 - Poder Ejecutivo"/>
    <s v="0201 - PRESIDENCIA DE LA REPÚBLICA"/>
    <s v="4 - SERVICIOS SOCIALES"/>
    <s v="4.1 - Vivienda y servicios comunitarios"/>
    <s v="4.1.02 - Desarrollo comunitario"/>
    <s v="2.7 - OBRAS"/>
    <s v="2.7.1 - OBRAS EN EDIFICACIONES"/>
    <s v="S"/>
    <s v="29 - CONSTRUCCIÓN CENTRO COMUNAL SECTOR V CENTENARIO, MUNICIPIO VILLA ALTAGRACIA, PROVINCIA SAN CRISTOBAL"/>
    <s v="10 - FONDO GENERAL"/>
    <n v="14974"/>
    <s v="21 - SAN CRISTOBAL"/>
    <n v="0"/>
    <n v="130267.39999999991"/>
    <n v="0"/>
  </r>
  <r>
    <s v="2022"/>
    <x v="0"/>
    <x v="0"/>
    <x v="1"/>
    <x v="7"/>
    <s v="2 - Poder Ejecutivo"/>
    <s v="0201 - PRESIDENCIA DE LA REPÚBLICA"/>
    <s v="4 - SERVICIOS SOCIALES"/>
    <s v="4.1 - Vivienda y servicios comunitarios"/>
    <s v="4.1.02 - Desarrollo comunitario"/>
    <s v="2.7 - OBRAS"/>
    <s v="2.7.1 - OBRAS EN EDIFICACIONES"/>
    <s v="S"/>
    <s v="28 - CONSTRUCCIÓN CENTRO COMUNAL CRUCE 6 DE NOVIEMBRE - CARRETERA CAMBITA, MUNICIPIO SAN CRISTOBAL, PROVINCIA SAN CRISTOBAL"/>
    <s v="10 - FONDO GENERAL"/>
    <n v="14973"/>
    <s v="21 - SAN CRISTOBAL"/>
    <n v="0"/>
    <n v="130267.39999999991"/>
    <n v="0"/>
  </r>
  <r>
    <s v="2022"/>
    <x v="0"/>
    <x v="0"/>
    <x v="1"/>
    <x v="7"/>
    <s v="2 - Poder Ejecutivo"/>
    <s v="0201 - PRESIDENCIA DE LA REPÚBLICA"/>
    <s v="4 - SERVICIOS SOCIALES"/>
    <s v="4.1 - Vivienda y servicios comunitarios"/>
    <s v="4.1.02 - Desarrollo comunitario"/>
    <s v="2.7 - OBRAS"/>
    <s v="2.7.1 - OBRAS EN EDIFICACIONES"/>
    <s v="S"/>
    <s v="34 - CONSTRUCCIÓN CENTRO COMUNAL BARRIO DUARTE, MUNICIPIO VILLA  ALTAGRACIA, PROVINCIA SAN CRISTOBAL"/>
    <s v="10 - FONDO GENERAL"/>
    <n v="14979"/>
    <s v="21 - SAN CRISTOBAL"/>
    <n v="0"/>
    <n v="802463.4"/>
    <n v="0"/>
  </r>
  <r>
    <s v="2022"/>
    <x v="0"/>
    <x v="0"/>
    <x v="1"/>
    <x v="7"/>
    <s v="2 - Poder Ejecutivo"/>
    <s v="0201 - PRESIDENCIA DE LA REPÚBLICA"/>
    <s v="4 - SERVICIOS SOCIALES"/>
    <s v="4.1 - Vivienda y servicios comunitarios"/>
    <s v="4.1.02 - Desarrollo comunitario"/>
    <s v="2.7 - OBRAS"/>
    <s v="2.7.1 - OBRAS EN EDIFICACIONES"/>
    <s v="S"/>
    <s v="32 - CONSTRUCCIÓN CENTRO COMUNAL SECTOR KILOMETRO 59, MUNICIPIO VILLA ALTAGRACIA, PROVINCIA SAN CRISTOBAL"/>
    <s v="10 - FONDO GENERAL"/>
    <n v="14977"/>
    <s v="21 - SAN CRISTOBAL"/>
    <n v="0"/>
    <n v="802463.4"/>
    <n v="0"/>
  </r>
  <r>
    <s v="2022"/>
    <x v="0"/>
    <x v="0"/>
    <x v="1"/>
    <x v="7"/>
    <s v="2 - Poder Ejecutivo"/>
    <s v="0201 - PRESIDENCIA DE LA REPÚBLICA"/>
    <s v="4 - SERVICIOS SOCIALES"/>
    <s v="4.1 - Vivienda y servicios comunitarios"/>
    <s v="4.1.02 - Desarrollo comunitario"/>
    <s v="2.7 - OBRAS"/>
    <s v="2.7.1 - OBRAS EN EDIFICACIONES"/>
    <s v="S"/>
    <s v="33 - CONSTRUCCIÓN CENTRO COMUNAL SECTOR PAJARITO, MUNICIPIO YAGUATE, PROVINCIA SAN CRISTOBAL"/>
    <s v="10 - FONDO GENERAL"/>
    <n v="14978"/>
    <s v="21 - SAN CRISTOBAL"/>
    <n v="0"/>
    <n v="802463.4"/>
    <n v="0"/>
  </r>
  <r>
    <s v="2022"/>
    <x v="0"/>
    <x v="0"/>
    <x v="1"/>
    <x v="7"/>
    <s v="2 - Poder Ejecutivo"/>
    <s v="0201 - PRESIDENCIA DE LA REPÚBLICA"/>
    <s v="4 - SERVICIOS SOCIALES"/>
    <s v="4.1 - Vivienda y servicios comunitarios"/>
    <s v="4.1.02 - Desarrollo comunitario"/>
    <s v="2.7 - OBRAS"/>
    <s v="2.7.1 - OBRAS EN EDIFICACIONES"/>
    <s v="S"/>
    <s v="30 - CONSTRUCCIÓN CENTRO COMUNAL SECTOR NAJAYO ARRIBA, MUNICIPIO SAN CRISTOBAL, PROVINCIA SAN CRISTOBAL"/>
    <s v="10 - FONDO GENERAL"/>
    <n v="14975"/>
    <s v="21 - SAN CRISTOBAL"/>
    <n v="0"/>
    <n v="130267.39999999991"/>
    <n v="0"/>
  </r>
  <r>
    <s v="2022"/>
    <x v="0"/>
    <x v="0"/>
    <x v="1"/>
    <x v="7"/>
    <s v="2 - Poder Ejecutivo"/>
    <s v="0201 - PRESIDENCIA DE LA REPÚBLICA"/>
    <s v="4 - SERVICIOS SOCIALES"/>
    <s v="4.2 - Salud"/>
    <s v="4.2.03 - Servicios de la salud pública y prevención de la salud"/>
    <s v="2.7 - OBRAS"/>
    <s v="2.7.1 - OBRAS EN EDIFICACIONES"/>
    <s v="S"/>
    <s v="47 - CONSTRUCCIÓN DE LA SALA DE TERAPIA FÍSICA DE LA FUNDACIÓN CASA DE LUZ, MUNICIPIO SANTO DOMINGO ESTE, PROVINCIA SANTO DOMINGO"/>
    <s v="10 - FONDO GENERAL"/>
    <n v="14229"/>
    <s v="32 - SANTO DOMINGO"/>
    <n v="0"/>
    <n v="6103025"/>
    <n v="3336321.94"/>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03 - REMODELACIÓN POLIDEPORTIVO DE HAINA, MUNICIPIO BAJOS DE HAINA, PROVINCIA SAN CRISTOBAL"/>
    <s v="10 - FONDO GENERAL"/>
    <n v="14730"/>
    <s v="21 - SAN CRISTOBAL"/>
    <n v="0"/>
    <n v="288668.79999999999"/>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08 - CONSTRUCCIÓN CLUB DEPORTIVO VILLA MELLA, MUNICIPIO SANTO DOMINGO NORTE, PROVINCIA SANTO DOMINGO"/>
    <s v="10 - FONDO GENERAL"/>
    <n v="14525"/>
    <s v="32 - SANTO DOMINGO"/>
    <n v="1850406"/>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10 - REMODELACIÓN CANCHA DE BALONCESTO PALAVÉ, SECTOR MANOGUAYABO, MUNICIPIO SANTO DOMINGO OESTE, PROVINCIA SANTO DOMINGO."/>
    <s v="10 - FONDO GENERAL"/>
    <n v="14781"/>
    <s v="32 - SANTO DOMINGO"/>
    <n v="0"/>
    <n v="1743141.41"/>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46 - CONSTRUCCIÓN DEL CAMPO DE BÉISBOL PEDRO GARCÍA DEL LLANO, MUNICIPIO SANTIAGO DE LOS CABALLEROS, PROVINCIA SANTIAGO"/>
    <s v="10 - FONDO GENERAL"/>
    <n v="14250"/>
    <s v="25 - SANTIAGO"/>
    <n v="0"/>
    <n v="10889"/>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52 - CONSTRUCCIÓN CANCHA DE BALONCESTO SANTANA TAMAYO, MUNICIPIO TAMAYO, PROVINCIA BAHORUCO"/>
    <s v="10 - FONDO GENERAL"/>
    <n v="14239"/>
    <s v="03 - BAHORUCO"/>
    <n v="0"/>
    <n v="46342.15"/>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53 - REHABILITACIÓN DEL CAMPO DE SOFTBOL LA GINA, MUNICIPIO DE MICHES, PROVINCIA EL SEIBO"/>
    <s v="10 - FONDO GENERAL"/>
    <n v="14240"/>
    <s v="08 - EL SEIBO"/>
    <n v="0"/>
    <n v="694931.06"/>
    <n v="694355.49"/>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88 - REMODELACIÓN CANCHA DE BALONCESTO LOS BUITRES, PROVINCIA SAN CRISTOBAL"/>
    <s v="10 - FONDO GENERAL"/>
    <n v="14673"/>
    <s v="21 - SAN CRISTOBAL"/>
    <n v="0"/>
    <n v="9659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89 - REMODELACIÓN CANCHA DE BALONCESTO EN LA COMUNIDAD ITABO, MUNICIPIO BAJOS DE HAINA, PROVINCIA SAN CRISTOBAL"/>
    <s v="10 - FONDO GENERAL"/>
    <n v="14675"/>
    <s v="21 - SAN CRISTOBAL"/>
    <n v="0"/>
    <n v="96589.6"/>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0 - REMODELACIÓN CAMPO DE BEISBOL EN LA COMUNIDAD SAINAGUA, PROVINCIA SAN CRISTOBAL"/>
    <s v="10 - FONDO GENERAL"/>
    <n v="14676"/>
    <s v="21 - SAN CRISTOBAL"/>
    <n v="0"/>
    <n v="308833.59999999998"/>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1 - REMODELACIÓN CANCHA DE BALONCESTO EN LA COMUNIDAD DE HATILLO PROVINCIA SAN CRISTOBAL"/>
    <s v="10 - FONDO GENERAL"/>
    <n v="14677"/>
    <s v="21 - SAN CRISTOBAL"/>
    <n v="0"/>
    <n v="96589.6"/>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2 - CONSTRUCCIÓN CANCHA DE BALONCESTO EN EL BARRIO PROSPERIDAD, MUNICIPIO BONAO, PROVINCIA MONSEÑOR NOUEL"/>
    <s v="10 - FONDO GENERAL"/>
    <n v="14678"/>
    <s v="28 - MONSENOR NOUEL"/>
    <n v="0"/>
    <n v="96589.6"/>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3 - CONSTRUCCIÓN CANCHA DE BALONCESTO EN EL BARRIO CANTA LA RANA, MUNICIPIO PIEDRA BLANCA, PROVINCIA MONSEÑOR NOUEL"/>
    <s v="10 - FONDO GENERAL"/>
    <n v="14679"/>
    <s v="28 - MONSENOR NOUEL"/>
    <n v="0"/>
    <n v="9659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4 - CONSTRUCCIÓN CANCHA DE BALONCESTO EN EL BARRIO EL OCHO, MUNICIPIO BONAO, PROVINCIA MONSEÑOR NOUEL"/>
    <s v="10 - FONDO GENERAL"/>
    <n v="14681"/>
    <s v="28 - MONSENOR NOUEL"/>
    <n v="0"/>
    <n v="96589.6"/>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5 - CONSTRUCCIÓN CANCHA DE BALONCESTO EN EL BARRIO QUIJA QUIETA, MUNICIPIO SAN JUAN DE LA MAGUANA, PROVINCIA SAN JUAN"/>
    <s v="10 - FONDO GENERAL"/>
    <n v="14694"/>
    <s v="22 - SAN JUAN"/>
    <n v="0"/>
    <n v="9659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6 - CONSTRUCCIÓN CANCHA DE BALONCESTO EN EL MUNICIPIO EL CERCADO, PROVINCIA SAN JUAN"/>
    <s v="10 - FONDO GENERAL"/>
    <n v="14695"/>
    <s v="22 - SAN JUAN"/>
    <n v="0"/>
    <n v="9659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7 - CONSTRUCCIÓN CANCHA DE BALONCESTO EN EL DISTRITO MUNICIPAL GUANITO, MUNICIPIO SAN JUAN DE LA MAGUANA, PROVINCIA SAN JUAN"/>
    <s v="10 - FONDO GENERAL"/>
    <n v="14698"/>
    <s v="22 - SAN JUAN"/>
    <n v="0"/>
    <n v="96589.6"/>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8 - CONSTRUCCIÓN CAMPO DE BEISBOL EN EL DISTRITO MUNICIPAL BATISTA, MUNICIPIO EL CERCADO, PROVINCIA SAN JUAN"/>
    <s v="10 - FONDO GENERAL"/>
    <n v="14699"/>
    <s v="22 - SAN JUAN"/>
    <n v="0"/>
    <n v="308834"/>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9 - REMODELACIÓN CLUB DEPORTIVO RENACER EN EL SECTOR GUACHUPITA,  DISTRITO NACIONAL."/>
    <s v="10 - FONDO GENERAL"/>
    <n v="14704"/>
    <s v="01 - DISTRITO NACIONAL"/>
    <n v="0"/>
    <n v="211353.2"/>
    <n v="0"/>
  </r>
  <r>
    <s v="2022"/>
    <x v="0"/>
    <x v="0"/>
    <x v="1"/>
    <x v="7"/>
    <s v="2 - Poder Ejecutivo"/>
    <s v="0201 - PRESIDENCIA DE LA REPÚBLICA"/>
    <s v="4 - SERVICIOS SOCIALES"/>
    <s v="4.3 - Actividades deportivas, recreativas, culturales y religiosas"/>
    <s v="4.3.03 - Servicios culturales"/>
    <s v="2.6 - BIENES MUEBLES, INMUEBLES E INTANGIBLES"/>
    <s v="2.6.1 - MOBILIARIO Y EQUIPO"/>
    <s v="N"/>
    <s v="00 - N/A"/>
    <s v="10 - FONDO GENERAL"/>
    <s v="(en blanco)"/>
    <s v="99 - MULTIPROVINCIAL"/>
    <n v="340000"/>
    <n v="333100"/>
    <n v="242620.3"/>
  </r>
  <r>
    <s v="2022"/>
    <x v="0"/>
    <x v="0"/>
    <x v="1"/>
    <x v="7"/>
    <s v="2 - Poder Ejecutivo"/>
    <s v="0201 - PRESIDENCIA DE LA REPÚBLICA"/>
    <s v="4 - SERVICIOS SOCIALES"/>
    <s v="4.3 - Actividades deportivas, recreativas, culturales y religiosas"/>
    <s v="4.3.03 - Servicios culturales"/>
    <s v="2.6 - BIENES MUEBLES, INMUEBLES E INTANGIBLES"/>
    <s v="2.6.5 - MAQUINARIA, OTROS EQUIPOS Y HERRAMIENTAS"/>
    <s v="N"/>
    <s v="00 - N/A"/>
    <s v="10 - FONDO GENERAL"/>
    <s v="(en blanco)"/>
    <s v="99 - MULTIPROVINCIAL"/>
    <n v="100000"/>
    <n v="61300"/>
    <n v="61299.82"/>
  </r>
  <r>
    <s v="2022"/>
    <x v="0"/>
    <x v="0"/>
    <x v="1"/>
    <x v="7"/>
    <s v="2 - Poder Ejecutivo"/>
    <s v="0201 - PRESIDENCIA DE LA REPÚBLICA"/>
    <s v="4 - SERVICIOS SOCIALES"/>
    <s v="4.3 - Actividades deportivas, recreativas, culturales y religiosas"/>
    <s v="4.3.03 - Servicios culturales"/>
    <s v="2.6 - BIENES MUEBLES, INMUEBLES E INTANGIBLES"/>
    <s v="2.6.8 - BIENES INTANGIBLES"/>
    <s v="N"/>
    <s v="00 - N/A"/>
    <s v="10 - FONDO GENERAL"/>
    <s v="(en blanco)"/>
    <s v="99 - MULTIPROVINCIAL"/>
    <n v="50000"/>
    <n v="0"/>
    <n v="0"/>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15 - CONSTRUCCIÓN DE FUNERARIA MUNICIPIO OVIEDO, PROVINCIA PEDERNALES"/>
    <s v="10 - FONDO GENERAL"/>
    <n v="14544"/>
    <s v="16 - PEDERNALES"/>
    <n v="11177990"/>
    <n v="7742391.9700000007"/>
    <n v="7360726.4400000004"/>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19 - CONSTRUCCIÓN DE IGLESIA EN LOS LIMONES, MUNICIPIO MONTE PLATA, PROVINCIA MONTE PLATA"/>
    <s v="10 - FONDO GENERAL"/>
    <n v="14565"/>
    <s v="29 - MONTE PLATA"/>
    <n v="8290558"/>
    <n v="8290558"/>
    <n v="7981854.3499999996"/>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22 - CONSTRUCCIÓN IGLESIA SANTISIMA CRUZ EN EL SECTOR EL CAFÉ DE HERRERA, MUNICIPIO SANTO DOMINGO OESTE, PROVINCIA SANTO DOMINGO"/>
    <s v="10 - FONDO GENERAL"/>
    <n v="14769"/>
    <s v="32 - SANTO DOMINGO"/>
    <n v="0"/>
    <n v="2266016.7999999998"/>
    <n v="0"/>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24 - CONSTRUCCIÓN DE FUNERARIA CANCA LA REYNA, MUNICIPIO MOCA, PROVINCIA ESPAILLAT"/>
    <s v="10 - FONDO GENERAL"/>
    <n v="14543"/>
    <s v="09 - ESPAILLAT"/>
    <n v="10982479"/>
    <n v="13318304.199999999"/>
    <n v="8039722.9699999997"/>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32 - CONSTRUCCIÓN DE FUNERARIAS EN LAS GORDAS Y MATA BONITA, MUNICIPIO NAGUA, PROVINCIA MARÍA TRINIDAD SÁNCHEZ"/>
    <s v="10 - FONDO GENERAL"/>
    <n v="14578"/>
    <s v="14 - MARIA TRINIDAD SANCHEZ"/>
    <n v="25195852"/>
    <n v="12597926"/>
    <n v="10376669.779999999"/>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33 - CONSTRUCCIÓN TEMPLO JESUCRISTO SUMO Y ETERNO SACERDOTE, MUNICIPIO SABANA DE LA MAR, PROVINCIA HATO MAYOR"/>
    <s v="10 - FONDO GENERAL"/>
    <n v="14105"/>
    <s v="30 - HATO MAYOR"/>
    <n v="0"/>
    <n v="0.14999999990686774"/>
    <n v="0"/>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62 - CONSTRUCCIÓN IGLESIA JUAN SANTIAGO, MUNICIPIO JUAN SANTIAGO, PROVINCIA ELÍAS PIÑA"/>
    <s v="10 - FONDO GENERAL"/>
    <n v="14262"/>
    <s v="07 - ELIAS PINA"/>
    <n v="942341"/>
    <n v="3761279"/>
    <n v="3685241.49"/>
  </r>
  <r>
    <s v="2022"/>
    <x v="0"/>
    <x v="0"/>
    <x v="1"/>
    <x v="7"/>
    <s v="2 - Poder Ejecutivo"/>
    <s v="0201 - PRESIDENCIA DE LA REPÚBLICA"/>
    <s v="4 - SERVICIOS SOCIALES"/>
    <s v="4.4 - Educación"/>
    <s v="4.4.06 - Educación técnica"/>
    <s v="2.7 - OBRAS"/>
    <s v="2.7.1 - OBRAS EN EDIFICACIONES"/>
    <s v="S"/>
    <s v="07 - REPARACIÓN DEL CENTRO DE CAPACITACION MUJERES DE OCOA, DISTRITO MUNICIPAL EL NARANJAL-PARRA, PROVINCIA SAN JOSE DE OCOA"/>
    <s v="10 - FONDO GENERAL"/>
    <n v="14057"/>
    <s v="31 - SAN JOSE DE OCOA"/>
    <n v="0"/>
    <n v="0"/>
    <n v="0"/>
  </r>
  <r>
    <s v="2022"/>
    <x v="0"/>
    <x v="0"/>
    <x v="1"/>
    <x v="7"/>
    <s v="2 - Poder Ejecutivo"/>
    <s v="0201 - PRESIDENCIA DE LA REPÚBLICA"/>
    <s v="4 - SERVICIOS SOCIALES"/>
    <s v="4.4 - Educación"/>
    <s v="4.4.06 - Educación técnica"/>
    <s v="2.7 - OBRAS"/>
    <s v="2.7.1 - OBRAS EN EDIFICACIONES"/>
    <s v="S"/>
    <s v="31 - CONSTRUCCIÓN CENTRO DE CAPACITACIÓN DE MUJERES EMPRENDEDORAS Y CANCHA DE BALONCESTO, DISTRITO MUNICIPAL PALMAR DE OCOA, PROVINCIA AZU"/>
    <s v="10 - FONDO GENERAL"/>
    <n v="14103"/>
    <s v="02 - AZUA"/>
    <n v="0"/>
    <n v="504972.44"/>
    <n v="0"/>
  </r>
  <r>
    <s v="2022"/>
    <x v="0"/>
    <x v="0"/>
    <x v="1"/>
    <x v="7"/>
    <s v="2 - Poder Ejecutivo"/>
    <s v="0201 - PRESIDENCIA DE LA REPÚBLICA"/>
    <s v="4 - SERVICIOS SOCIALES"/>
    <s v="4.5 - Protección social"/>
    <s v="4.5.01 - Edad avanzada, pensiones (por edad o incapacidad)"/>
    <s v="2.7 - OBRAS"/>
    <s v="2.7.1 - OBRAS EN EDIFICACIONES"/>
    <s v="S"/>
    <s v="87 - CONSTRUCCIÓN CASA HOGAR DE ANCIANOS EN SABANETA, MUNICIPIO SAN IGNACIO DE SABANETA, PROVINCIA SANTIAGO RODRIGUEZ"/>
    <s v="10 - FONDO GENERAL"/>
    <n v="14247"/>
    <s v="26 - SANTIAGO RODRIGUEZ"/>
    <n v="0"/>
    <n v="20000000"/>
    <n v="19686872.989999998"/>
  </r>
  <r>
    <s v="2022"/>
    <x v="0"/>
    <x v="0"/>
    <x v="1"/>
    <x v="7"/>
    <s v="2 - Poder Ejecutivo"/>
    <s v="0201 - PRESIDENCIA DE LA REPÚBLICA"/>
    <s v="4 - SERVICIOS SOCIALES"/>
    <s v="4.5 - Protección social"/>
    <s v="4.5.06 - Desempleo"/>
    <s v="2.6 - BIENES MUEBLES, INMUEBLES E INTANGIBLES"/>
    <s v="2.6.4 - VEHÍCULOS Y EQUIPO DE TRANSPORTE, TRACCIÓN Y ELEVACIÓN"/>
    <s v="S"/>
    <s v="01 - MEJORAMIENTO URBANO, SOCIAL Y AMBIENTAL DEL BARRIO DOMINGO SAVIO (LA CIENEGA - LOS GUANDULES), DISTRITO NACIONAL"/>
    <s v="50 - CRÉDITO INTERNO"/>
    <n v="13924"/>
    <s v="01 - DISTRITO NACIONAL"/>
    <n v="0"/>
    <n v="5424000"/>
    <n v="5423800"/>
  </r>
  <r>
    <s v="2022"/>
    <x v="0"/>
    <x v="0"/>
    <x v="1"/>
    <x v="7"/>
    <s v="2 - Poder Ejecutivo"/>
    <s v="0201 - PRESIDENCIA DE LA REPÚBLICA"/>
    <s v="4 - SERVICIOS SOCIALES"/>
    <s v="4.5 - Protección social"/>
    <s v="4.5.06 - Desempleo"/>
    <s v="2.7 - OBRAS"/>
    <s v="2.7.1 - OBRAS EN EDIFICACIONES"/>
    <s v="S"/>
    <s v="01 - MEJORAMIENTO URBANO, SOCIAL Y AMBIENTAL DEL BARRIO DOMINGO SAVIO (LA CIENEGA - LOS GUANDULES), DISTRITO NACIONAL"/>
    <s v="50 - CRÉDITO INTERNO"/>
    <n v="13924"/>
    <s v="01 - DISTRITO NACIONAL"/>
    <n v="32455361"/>
    <n v="5736470"/>
    <n v="5736469.3399999999"/>
  </r>
  <r>
    <s v="2022"/>
    <x v="0"/>
    <x v="0"/>
    <x v="1"/>
    <x v="7"/>
    <s v="2 - Poder Ejecutivo"/>
    <s v="0201 - PRESIDENCIA DE LA REPÚBLICA"/>
    <s v="4 - SERVICIOS SOCIALES"/>
    <s v="4.5 - Protección social"/>
    <s v="4.5.09 - Juventud"/>
    <s v="2.6 - BIENES MUEBLES, INMUEBLES E INTANGIBLES"/>
    <s v="2.6.1 - MOBILIARIO Y EQUIPO"/>
    <s v="S"/>
    <s v="00 - N/A"/>
    <s v="60 - CREDITO EXTERNO"/>
    <s v="(en blanco)"/>
    <s v="03 - BAHORUCO"/>
    <n v="0"/>
    <n v="1525317.72"/>
    <n v="1525317.72"/>
  </r>
  <r>
    <s v="2022"/>
    <x v="0"/>
    <x v="0"/>
    <x v="1"/>
    <x v="7"/>
    <s v="2 - Poder Ejecutivo"/>
    <s v="0201 - PRESIDENCIA DE LA REPÚBLICA"/>
    <s v="4 - SERVICIOS SOCIALES"/>
    <s v="4.5 - Protección social"/>
    <s v="4.5.09 - Juventud"/>
    <s v="2.6 - BIENES MUEBLES, INMUEBLES E INTANGIBLES"/>
    <s v="2.6.1 - MOBILIARIO Y EQUIPO"/>
    <s v="S"/>
    <s v="05 - CONSTRUCCIÓN CENTRO MODELO DE PRESTACIÓN DE SERVICIOS PARA MUJERES (CIUDAD MUJER)"/>
    <s v="10 - FONDO GENERAL"/>
    <n v="13856"/>
    <s v="32 - SANTO DOMINGO"/>
    <n v="7000000"/>
    <n v="11000000"/>
    <n v="1498542.91"/>
  </r>
  <r>
    <s v="2022"/>
    <x v="0"/>
    <x v="0"/>
    <x v="1"/>
    <x v="7"/>
    <s v="2 - Poder Ejecutivo"/>
    <s v="0201 - PRESIDENCIA DE LA REPÚBLICA"/>
    <s v="4 - SERVICIOS SOCIALES"/>
    <s v="4.5 - Protección social"/>
    <s v="4.5.09 - Juventud"/>
    <s v="2.6 - BIENES MUEBLES, INMUEBLES E INTANGIBLES"/>
    <s v="2.6.1 - MOBILIARIO Y EQUIPO"/>
    <s v="S"/>
    <s v="05 - CONSTRUCCIÓN CENTRO MODELO DE PRESTACIÓN DE SERVICIOS PARA MUJERES (CIUDAD MUJER)"/>
    <s v="60 - CREDITO EXTERNO"/>
    <n v="13856"/>
    <s v="32 - SANTO DOMINGO"/>
    <n v="54031055"/>
    <n v="54031055"/>
    <n v="160021.5"/>
  </r>
  <r>
    <s v="2022"/>
    <x v="0"/>
    <x v="0"/>
    <x v="1"/>
    <x v="7"/>
    <s v="2 - Poder Ejecutivo"/>
    <s v="0201 - PRESIDENCIA DE LA REPÚBLICA"/>
    <s v="4 - SERVICIOS SOCIALES"/>
    <s v="4.5 - Protección social"/>
    <s v="4.5.09 - Juventud"/>
    <s v="2.6 - BIENES MUEBLES, INMUEBLES E INTANGIBLES"/>
    <s v="2.6.3 - EQUIPO E INSTRUMENTAL, CIENTÍFICO Y LABORATORIO"/>
    <s v="S"/>
    <s v="05 - CONSTRUCCIÓN CENTRO MODELO DE PRESTACIÓN DE SERVICIOS PARA MUJERES (CIUDAD MUJER)"/>
    <s v="10 - FONDO GENERAL"/>
    <n v="13856"/>
    <s v="32 - SANTO DOMINGO"/>
    <n v="127050000"/>
    <n v="1241197"/>
    <n v="0"/>
  </r>
  <r>
    <s v="2022"/>
    <x v="0"/>
    <x v="0"/>
    <x v="1"/>
    <x v="7"/>
    <s v="2 - Poder Ejecutivo"/>
    <s v="0201 - PRESIDENCIA DE LA REPÚBLICA"/>
    <s v="4 - SERVICIOS SOCIALES"/>
    <s v="4.5 - Protección social"/>
    <s v="4.5.09 - Juventud"/>
    <s v="2.6 - BIENES MUEBLES, INMUEBLES E INTANGIBLES"/>
    <s v="2.6.4 - VEHÍCULOS Y EQUIPO DE TRANSPORTE, TRACCIÓN Y ELEVACIÓN"/>
    <s v="S"/>
    <s v="00 - N/A"/>
    <s v="60 - CREDITO EXTERNO"/>
    <s v="(en blanco)"/>
    <s v="03 - BAHORUCO"/>
    <n v="0"/>
    <n v="8025.69"/>
    <n v="8025.69"/>
  </r>
  <r>
    <s v="2022"/>
    <x v="0"/>
    <x v="0"/>
    <x v="1"/>
    <x v="7"/>
    <s v="2 - Poder Ejecutivo"/>
    <s v="0201 - PRESIDENCIA DE LA REPÚBLICA"/>
    <s v="4 - SERVICIOS SOCIALES"/>
    <s v="4.5 - Protección social"/>
    <s v="4.5.09 - Juventud"/>
    <s v="2.6 - BIENES MUEBLES, INMUEBLES E INTANGIBLES"/>
    <s v="2.6.4 - VEHÍCULOS Y EQUIPO DE TRANSPORTE, TRACCIÓN Y ELEVACIÓN"/>
    <s v="S"/>
    <s v="05 - CONSTRUCCIÓN CENTRO MODELO DE PRESTACIÓN DE SERVICIOS PARA MUJERES (CIUDAD MUJER)"/>
    <s v="10 - FONDO GENERAL"/>
    <n v="13856"/>
    <s v="32 - SANTO DOMINGO"/>
    <n v="8000000"/>
    <n v="8000000"/>
    <n v="0"/>
  </r>
  <r>
    <s v="2022"/>
    <x v="0"/>
    <x v="0"/>
    <x v="1"/>
    <x v="7"/>
    <s v="2 - Poder Ejecutivo"/>
    <s v="0201 - PRESIDENCIA DE LA REPÚBLICA"/>
    <s v="4 - SERVICIOS SOCIALES"/>
    <s v="4.5 - Protección social"/>
    <s v="4.5.09 - Juventud"/>
    <s v="2.6 - BIENES MUEBLES, INMUEBLES E INTANGIBLES"/>
    <s v="2.6.5 - MAQUINARIA, OTROS EQUIPOS Y HERRAMIENTAS"/>
    <s v="S"/>
    <s v="00 - N/A"/>
    <s v="60 - CREDITO EXTERNO"/>
    <s v="(en blanco)"/>
    <s v="03 - BAHORUCO"/>
    <n v="0"/>
    <n v="6372"/>
    <n v="6372"/>
  </r>
  <r>
    <s v="2022"/>
    <x v="0"/>
    <x v="0"/>
    <x v="1"/>
    <x v="7"/>
    <s v="2 - Poder Ejecutivo"/>
    <s v="0201 - PRESIDENCIA DE LA REPÚBLICA"/>
    <s v="4 - SERVICIOS SOCIALES"/>
    <s v="4.5 - Protección social"/>
    <s v="4.5.09 - Juventud"/>
    <s v="2.6 - BIENES MUEBLES, INMUEBLES E INTANGIBLES"/>
    <s v="2.6.8 - BIENES INTANGIBLES"/>
    <s v="S"/>
    <s v="00 - N/A"/>
    <s v="60 - CREDITO EXTERNO"/>
    <s v="(en blanco)"/>
    <s v="03 - BAHORUCO"/>
    <n v="0"/>
    <n v="4640008.8600000003"/>
    <n v="4640008.8600000003"/>
  </r>
  <r>
    <s v="2022"/>
    <x v="0"/>
    <x v="0"/>
    <x v="1"/>
    <x v="7"/>
    <s v="2 - Poder Ejecutivo"/>
    <s v="0201 - PRESIDENCIA DE LA REPÚBLICA"/>
    <s v="4 - SERVICIOS SOCIALES"/>
    <s v="4.5 - Protección social"/>
    <s v="4.5.09 - Juventud"/>
    <s v="2.6 - BIENES MUEBLES, INMUEBLES E INTANGIBLES"/>
    <s v="2.6.8 - BIENES INTANGIBLES"/>
    <s v="S"/>
    <s v="05 - CONSTRUCCIÓN CENTRO MODELO DE PRESTACIÓN DE SERVICIOS PARA MUJERES (CIUDAD MUJER)"/>
    <s v="10 - FONDO GENERAL"/>
    <n v="13856"/>
    <s v="32 - SANTO DOMINGO"/>
    <n v="0"/>
    <n v="3800000"/>
    <n v="0"/>
  </r>
  <r>
    <s v="2022"/>
    <x v="0"/>
    <x v="0"/>
    <x v="1"/>
    <x v="7"/>
    <s v="2 - Poder Ejecutivo"/>
    <s v="0201 - PRESIDENCIA DE LA REPÚBLICA"/>
    <s v="4 - SERVICIOS SOCIALES"/>
    <s v="4.5 - Protección social"/>
    <s v="4.5.09 - Juventud"/>
    <s v="2.7 - OBRAS"/>
    <s v="2.7.1 - OBRAS EN EDIFICACIONES"/>
    <s v="S"/>
    <s v="00 - N/A"/>
    <s v="60 - CREDITO EXTERNO"/>
    <s v="(en blanco)"/>
    <s v="03 - BAHORUCO"/>
    <n v="0"/>
    <n v="2050303.71"/>
    <n v="2050303.71"/>
  </r>
  <r>
    <s v="2022"/>
    <x v="0"/>
    <x v="0"/>
    <x v="1"/>
    <x v="7"/>
    <s v="2 - Poder Ejecutivo"/>
    <s v="0201 - PRESIDENCIA DE LA REPÚBLICA"/>
    <s v="4 - SERVICIOS SOCIALES"/>
    <s v="4.5 - Protección social"/>
    <s v="4.5.09 - Juventud"/>
    <s v="2.7 - OBRAS"/>
    <s v="2.7.1 - OBRAS EN EDIFICACIONES"/>
    <s v="S"/>
    <s v="05 - CONSTRUCCIÓN CENTRO MODELO DE PRESTACIÓN DE SERVICIOS PARA MUJERES (CIUDAD MUJER)"/>
    <s v="10 - FONDO GENERAL"/>
    <n v="13856"/>
    <s v="32 - SANTO DOMINGO"/>
    <n v="2250000"/>
    <n v="1500000"/>
    <n v="0"/>
  </r>
  <r>
    <s v="2022"/>
    <x v="0"/>
    <x v="0"/>
    <x v="1"/>
    <x v="7"/>
    <s v="2 - Poder Ejecutivo"/>
    <s v="0201 - PRESIDENCIA DE LA REPÚBLICA"/>
    <s v="4 - SERVICIOS SOCIALES"/>
    <s v="4.5 - Protección social"/>
    <s v="4.5.09 - Juventud"/>
    <s v="2.7 - OBRAS"/>
    <s v="2.7.1 - OBRAS EN EDIFICACIONES"/>
    <s v="S"/>
    <s v="05 - CONSTRUCCIÓN CENTRO MODELO DE PRESTACIÓN DE SERVICIOS PARA MUJERES (CIUDAD MUJER)"/>
    <s v="60 - CREDITO EXTERNO"/>
    <n v="13856"/>
    <s v="32 - SANTO DOMINGO"/>
    <n v="192200000"/>
    <n v="19583009"/>
    <n v="0"/>
  </r>
  <r>
    <s v="2022"/>
    <x v="0"/>
    <x v="0"/>
    <x v="1"/>
    <x v="7"/>
    <s v="2 - Poder Ejecutivo"/>
    <s v="0201 - PRESIDENCIA DE LA REPÚBLICA"/>
    <s v="4 - SERVICIOS SOCIALES"/>
    <s v="4.5 - Protección social"/>
    <s v="4.5.09 - Juventud"/>
    <s v="2.7 - OBRAS"/>
    <s v="2.7.1 - OBRAS EN EDIFICACIONES"/>
    <s v="S"/>
    <s v="60 - CONSTRUCCIÓN DE OFICINAS GUBERNAMENTALES DE ARROYO SALADO, MUNICIPIO DE CABRERA, PROVINCIA MARÍA TRINIDAD SÁNCHEZ"/>
    <s v="10 - FONDO GENERAL"/>
    <n v="14227"/>
    <s v="14 - MARIA TRINIDAD SANCHEZ"/>
    <n v="16822249"/>
    <n v="11471735.190000001"/>
    <n v="10920195.48"/>
  </r>
  <r>
    <s v="2022"/>
    <x v="0"/>
    <x v="0"/>
    <x v="1"/>
    <x v="7"/>
    <s v="2 - Poder Ejecutivo"/>
    <s v="0201 - PRESIDENCIA DE LA REPÚBLICA"/>
    <s v="4 - SERVICIOS SOCIALES"/>
    <s v="4.5 - Protección social"/>
    <s v="4.5.09 - Juventud"/>
    <s v="2.7 - OBRAS"/>
    <s v="2.7.1 - OBRAS EN EDIFICACIONES"/>
    <s v="S"/>
    <s v="96 - REHABILITACIÓN CASA HOGAR DE NIÑOS DE CONANI, SECTOR ALAMEDA, MUNICIPIO SANTO DOMINGO OESTE, PROV. SANTO DOMINGO"/>
    <s v="10 - FONDO GENERAL"/>
    <n v="14206"/>
    <s v="32 - SANTO DOMINGO"/>
    <n v="0"/>
    <n v="7439377.4400000004"/>
    <n v="6162627.1499999994"/>
  </r>
  <r>
    <s v="2022"/>
    <x v="0"/>
    <x v="0"/>
    <x v="1"/>
    <x v="7"/>
    <s v="2 - Poder Ejecutivo"/>
    <s v="0201 - PRESIDENCIA DE LA REPÚBLICA"/>
    <s v="4 - SERVICIOS SOCIALES"/>
    <s v="4.5 - Protección social"/>
    <s v="4.5.10 - Asistencia social"/>
    <s v="2.6 - BIENES MUEBLES, INMUEBLES E INTANGIBLES"/>
    <s v="2.6.1 - MOBILIARIO Y EQUIPO"/>
    <s v="N"/>
    <s v="00 - N/A"/>
    <s v="10 - FONDO GENERAL"/>
    <s v="(en blanco)"/>
    <s v="99 - MULTIPROVINCIAL"/>
    <n v="504579034"/>
    <n v="1227118257.9299998"/>
    <n v="734825198.67000008"/>
  </r>
  <r>
    <s v="2022"/>
    <x v="0"/>
    <x v="0"/>
    <x v="1"/>
    <x v="7"/>
    <s v="2 - Poder Ejecutivo"/>
    <s v="0201 - PRESIDENCIA DE LA REPÚBLICA"/>
    <s v="4 - SERVICIOS SOCIALES"/>
    <s v="4.5 - Protección social"/>
    <s v="4.5.10 - Asistencia social"/>
    <s v="2.6 - BIENES MUEBLES, INMUEBLES E INTANGIBLES"/>
    <s v="2.6.1 - MOBILIARIO Y EQUIPO"/>
    <s v="N"/>
    <s v="00 - N/A"/>
    <s v="20 - FONDOS CON DESTINO ESPECÍFICO"/>
    <s v="(en blanco)"/>
    <s v="99 - MULTIPROVINCIAL"/>
    <n v="3500000"/>
    <n v="9900000"/>
    <n v="287660.40000000002"/>
  </r>
  <r>
    <s v="2022"/>
    <x v="0"/>
    <x v="0"/>
    <x v="1"/>
    <x v="7"/>
    <s v="2 - Poder Ejecutivo"/>
    <s v="0201 - PRESIDENCIA DE LA REPÚBLICA"/>
    <s v="4 - SERVICIOS SOCIALES"/>
    <s v="4.5 - Protección social"/>
    <s v="4.5.10 - Asistencia social"/>
    <s v="2.6 - BIENES MUEBLES, INMUEBLES E INTANGIBLES"/>
    <s v="2.6.1 - MOBILIARIO Y EQUIPO"/>
    <s v="N"/>
    <s v="00 - N/A"/>
    <s v="50 - CRÉDITO INTERNO"/>
    <s v="(en blanco)"/>
    <s v="99 - MULTIPROVINCIAL"/>
    <n v="0"/>
    <n v="178554000"/>
    <n v="0"/>
  </r>
  <r>
    <s v="2022"/>
    <x v="0"/>
    <x v="0"/>
    <x v="1"/>
    <x v="7"/>
    <s v="2 - Poder Ejecutivo"/>
    <s v="0201 - PRESIDENCIA DE LA REPÚBLICA"/>
    <s v="4 - SERVICIOS SOCIALES"/>
    <s v="4.5 - Protección social"/>
    <s v="4.5.10 - Asistencia social"/>
    <s v="2.6 - BIENES MUEBLES, INMUEBLES E INTANGIBLES"/>
    <s v="2.6.3 - EQUIPO E INSTRUMENTAL, CIENTÍFICO Y LABORATORIO"/>
    <s v="N"/>
    <s v="00 - N/A"/>
    <s v="10 - FONDO GENERAL"/>
    <s v="(en blanco)"/>
    <s v="99 - MULTIPROVINCIAL"/>
    <n v="16392514"/>
    <n v="17911513.300000001"/>
    <n v="15763394.18"/>
  </r>
  <r>
    <s v="2022"/>
    <x v="0"/>
    <x v="0"/>
    <x v="1"/>
    <x v="7"/>
    <s v="2 - Poder Ejecutivo"/>
    <s v="0201 - PRESIDENCIA DE LA REPÚBLICA"/>
    <s v="4 - SERVICIOS SOCIALES"/>
    <s v="4.5 - Protección social"/>
    <s v="4.5.10 - Asistencia social"/>
    <s v="2.6 - BIENES MUEBLES, INMUEBLES E INTANGIBLES"/>
    <s v="2.6.3 - EQUIPO E INSTRUMENTAL, CIENTÍFICO Y LABORATORIO"/>
    <s v="N"/>
    <s v="00 - N/A"/>
    <s v="20 - FONDOS CON DESTINO ESPECÍFICO"/>
    <s v="(en blanco)"/>
    <s v="99 - MULTIPROVINCIAL"/>
    <n v="0"/>
    <n v="60000"/>
    <n v="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01 - DISTRITO NACIONAL"/>
    <n v="4634200"/>
    <n v="4634200"/>
    <n v="325000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10 - INDEPENDENCIA"/>
    <n v="6634200"/>
    <n v="6634200"/>
    <n v="663420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11 - LA ALTAGRACIA"/>
    <n v="6634200"/>
    <n v="6634200"/>
    <n v="663420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13 - LA VEGA"/>
    <n v="4634200"/>
    <n v="4634200"/>
    <n v="330000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22 - SAN JUAN"/>
    <n v="6634200"/>
    <n v="6634200"/>
    <n v="602636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27 - VALVERDE"/>
    <n v="4634200"/>
    <n v="4634200"/>
    <n v="294200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32 - SANTO DOMINGO"/>
    <n v="5542640"/>
    <n v="5542640"/>
    <n v="554264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99 - MULTIPROVINCIAL"/>
    <n v="38424743"/>
    <n v="169173944.34"/>
    <n v="25717863.550000001"/>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20 - FONDOS CON DESTINO ESPECÍFICO"/>
    <s v="(en blanco)"/>
    <s v="99 - MULTIPROVINCIAL"/>
    <n v="16232799"/>
    <n v="108332799"/>
    <n v="54476114"/>
  </r>
  <r>
    <s v="2022"/>
    <x v="0"/>
    <x v="0"/>
    <x v="1"/>
    <x v="7"/>
    <s v="2 - Poder Ejecutivo"/>
    <s v="0201 - PRESIDENCIA DE LA REPÚBLICA"/>
    <s v="4 - SERVICIOS SOCIALES"/>
    <s v="4.5 - Protección social"/>
    <s v="4.5.10 - Asistencia social"/>
    <s v="2.6 - BIENES MUEBLES, INMUEBLES E INTANGIBLES"/>
    <s v="2.6.5 - MAQUINARIA, OTROS EQUIPOS Y HERRAMIENTAS"/>
    <s v="N"/>
    <s v="00 - N/A"/>
    <s v="10 - FONDO GENERAL"/>
    <s v="(en blanco)"/>
    <s v="99 - MULTIPROVINCIAL"/>
    <n v="38490915"/>
    <n v="59408307.239999995"/>
    <n v="34822597.009999998"/>
  </r>
  <r>
    <s v="2022"/>
    <x v="0"/>
    <x v="0"/>
    <x v="1"/>
    <x v="7"/>
    <s v="2 - Poder Ejecutivo"/>
    <s v="0201 - PRESIDENCIA DE LA REPÚBLICA"/>
    <s v="4 - SERVICIOS SOCIALES"/>
    <s v="4.5 - Protección social"/>
    <s v="4.5.10 - Asistencia social"/>
    <s v="2.6 - BIENES MUEBLES, INMUEBLES E INTANGIBLES"/>
    <s v="2.6.5 - MAQUINARIA, OTROS EQUIPOS Y HERRAMIENTAS"/>
    <s v="N"/>
    <s v="00 - N/A"/>
    <s v="20 - FONDOS CON DESTINO ESPECÍFICO"/>
    <s v="(en blanco)"/>
    <s v="99 - MULTIPROVINCIAL"/>
    <n v="4400000"/>
    <n v="48564000"/>
    <n v="3556727.2699999996"/>
  </r>
  <r>
    <s v="2022"/>
    <x v="0"/>
    <x v="0"/>
    <x v="1"/>
    <x v="7"/>
    <s v="2 - Poder Ejecutivo"/>
    <s v="0201 - PRESIDENCIA DE LA REPÚBLICA"/>
    <s v="4 - SERVICIOS SOCIALES"/>
    <s v="4.5 - Protección social"/>
    <s v="4.5.10 - Asistencia social"/>
    <s v="2.6 - BIENES MUEBLES, INMUEBLES E INTANGIBLES"/>
    <s v="2.6.5 - MAQUINARIA, OTROS EQUIPOS Y HERRAMIENTAS"/>
    <s v="N"/>
    <s v="00 - N/A"/>
    <s v="50 - CRÉDITO INTERNO"/>
    <s v="(en blanco)"/>
    <s v="99 - MULTIPROVINCIAL"/>
    <n v="0"/>
    <n v="4800000"/>
    <n v="0"/>
  </r>
  <r>
    <s v="2022"/>
    <x v="0"/>
    <x v="0"/>
    <x v="1"/>
    <x v="7"/>
    <s v="2 - Poder Ejecutivo"/>
    <s v="0201 - PRESIDENCIA DE LA REPÚBLICA"/>
    <s v="4 - SERVICIOS SOCIALES"/>
    <s v="4.5 - Protección social"/>
    <s v="4.5.10 - Asistencia social"/>
    <s v="2.6 - BIENES MUEBLES, INMUEBLES E INTANGIBLES"/>
    <s v="2.6.6 - EQUIPOS DE DEFENSA Y SEGURIDAD"/>
    <s v="N"/>
    <s v="00 - N/A"/>
    <s v="10 - FONDO GENERAL"/>
    <s v="(en blanco)"/>
    <s v="99 - MULTIPROVINCIAL"/>
    <n v="988684"/>
    <n v="743295.6"/>
    <n v="225781.68"/>
  </r>
  <r>
    <s v="2022"/>
    <x v="0"/>
    <x v="0"/>
    <x v="1"/>
    <x v="7"/>
    <s v="2 - Poder Ejecutivo"/>
    <s v="0201 - PRESIDENCIA DE LA REPÚBLICA"/>
    <s v="4 - SERVICIOS SOCIALES"/>
    <s v="4.5 - Protección social"/>
    <s v="4.5.10 - Asistencia social"/>
    <s v="2.6 - BIENES MUEBLES, INMUEBLES E INTANGIBLES"/>
    <s v="2.6.6 - EQUIPOS DE DEFENSA Y SEGURIDAD"/>
    <s v="N"/>
    <s v="00 - N/A"/>
    <s v="20 - FONDOS CON DESTINO ESPECÍFICO"/>
    <s v="(en blanco)"/>
    <s v="99 - MULTIPROVINCIAL"/>
    <n v="1000000"/>
    <n v="3000000"/>
    <n v="122093.42"/>
  </r>
  <r>
    <s v="2022"/>
    <x v="0"/>
    <x v="0"/>
    <x v="1"/>
    <x v="7"/>
    <s v="2 - Poder Ejecutivo"/>
    <s v="0201 - PRESIDENCIA DE LA REPÚBLICA"/>
    <s v="4 - SERVICIOS SOCIALES"/>
    <s v="4.5 - Protección social"/>
    <s v="4.5.10 - Asistencia social"/>
    <s v="2.6 - BIENES MUEBLES, INMUEBLES E INTANGIBLES"/>
    <s v="2.6.7 - ACTIVOS BIOLÓGICOS"/>
    <s v="N"/>
    <s v="00 - N/A"/>
    <s v="10 - FONDO GENERAL"/>
    <s v="(en blanco)"/>
    <s v="99 - MULTIPROVINCIAL"/>
    <n v="800000"/>
    <n v="1590515.6"/>
    <n v="1588115.6"/>
  </r>
  <r>
    <s v="2022"/>
    <x v="0"/>
    <x v="0"/>
    <x v="1"/>
    <x v="7"/>
    <s v="2 - Poder Ejecutivo"/>
    <s v="0201 - PRESIDENCIA DE LA REPÚBLICA"/>
    <s v="4 - SERVICIOS SOCIALES"/>
    <s v="4.5 - Protección social"/>
    <s v="4.5.10 - Asistencia social"/>
    <s v="2.6 - BIENES MUEBLES, INMUEBLES E INTANGIBLES"/>
    <s v="2.6.8 - BIENES INTANGIBLES"/>
    <s v="N"/>
    <s v="00 - N/A"/>
    <s v="10 - FONDO GENERAL"/>
    <s v="(en blanco)"/>
    <s v="99 - MULTIPROVINCIAL"/>
    <n v="8569680"/>
    <n v="4717993.97"/>
    <n v="3195426.19"/>
  </r>
  <r>
    <s v="2022"/>
    <x v="0"/>
    <x v="0"/>
    <x v="1"/>
    <x v="7"/>
    <s v="2 - Poder Ejecutivo"/>
    <s v="0201 - PRESIDENCIA DE LA REPÚBLICA"/>
    <s v="4 - SERVICIOS SOCIALES"/>
    <s v="4.5 - Protección social"/>
    <s v="4.5.10 - Asistencia social"/>
    <s v="2.6 - BIENES MUEBLES, INMUEBLES E INTANGIBLES"/>
    <s v="2.6.9 - EDIFICIOS, ESTRUCTURAS, TIERRAS, TERRENOS Y OBJETOS DE VALOR"/>
    <s v="N"/>
    <s v="00 - N/A"/>
    <s v="10 - FONDO GENERAL"/>
    <s v="(en blanco)"/>
    <s v="99 - MULTIPROVINCIAL"/>
    <n v="0"/>
    <n v="6050738.7199999997"/>
    <n v="5992921.71"/>
  </r>
  <r>
    <s v="2022"/>
    <x v="0"/>
    <x v="0"/>
    <x v="1"/>
    <x v="7"/>
    <s v="2 - Poder Ejecutivo"/>
    <s v="0201 - PRESIDENCIA DE LA REPÚBLICA"/>
    <s v="4 - SERVICIOS SOCIALES"/>
    <s v="4.5 - Protección social"/>
    <s v="4.5.10 - Asistencia social"/>
    <s v="2.6 - BIENES MUEBLES, INMUEBLES E INTANGIBLES"/>
    <s v="2.6.2 - MOBILIARIO Y EQUIPO DE AUDIO, AUDIOVISUAL, RECREATIVO Y EDUCACIONAL"/>
    <s v="N"/>
    <s v="00 - N/A"/>
    <s v="10 - FONDO GENERAL"/>
    <s v="(en blanco)"/>
    <s v="99 - MULTIPROVINCIAL"/>
    <n v="12674983"/>
    <n v="12813998.41"/>
    <n v="9834425.339999998"/>
  </r>
  <r>
    <s v="2022"/>
    <x v="0"/>
    <x v="0"/>
    <x v="1"/>
    <x v="7"/>
    <s v="2 - Poder Ejecutivo"/>
    <s v="0201 - PRESIDENCIA DE LA REPÚBLICA"/>
    <s v="4 - SERVICIOS SOCIALES"/>
    <s v="4.5 - Protección social"/>
    <s v="4.5.10 - Asistencia social"/>
    <s v="2.6 - BIENES MUEBLES, INMUEBLES E INTANGIBLES"/>
    <s v="2.6.2 - MOBILIARIO Y EQUIPO DE AUDIO, AUDIOVISUAL, RECREATIVO Y EDUCACIONAL"/>
    <s v="N"/>
    <s v="00 - N/A"/>
    <s v="20 - FONDOS CON DESTINO ESPECÍFICO"/>
    <s v="(en blanco)"/>
    <s v="99 - MULTIPROVINCIAL"/>
    <n v="100000"/>
    <n v="3140000"/>
    <n v="212333.91999999998"/>
  </r>
  <r>
    <s v="2022"/>
    <x v="0"/>
    <x v="0"/>
    <x v="1"/>
    <x v="7"/>
    <s v="2 - Poder Ejecutivo"/>
    <s v="0201 - PRESIDENCIA DE LA REPÚBLICA"/>
    <s v="4 - SERVICIOS SOCIALES"/>
    <s v="4.5 - Protección social"/>
    <s v="4.5.10 - Asistencia social"/>
    <s v="2.7 - OBRAS"/>
    <s v="2.7.1 - OBRAS EN EDIFICACIONES"/>
    <s v="N"/>
    <s v="00 - N/A"/>
    <s v="10 - FONDO GENERAL"/>
    <s v="(en blanco)"/>
    <s v="99 - MULTIPROVINCIAL"/>
    <n v="109577406"/>
    <n v="104539818.81"/>
    <n v="40046435.519999996"/>
  </r>
  <r>
    <s v="2022"/>
    <x v="0"/>
    <x v="0"/>
    <x v="1"/>
    <x v="7"/>
    <s v="2 - Poder Ejecutivo"/>
    <s v="0201 - PRESIDENCIA DE LA REPÚBLICA"/>
    <s v="4 - SERVICIOS SOCIALES"/>
    <s v="4.5 - Protección social"/>
    <s v="4.5.10 - Asistencia social"/>
    <s v="2.7 - OBRAS"/>
    <s v="2.7.1 - OBRAS EN EDIFICACIONES"/>
    <s v="N"/>
    <s v="00 - N/A"/>
    <s v="20 - FONDOS CON DESTINO ESPECÍFICO"/>
    <s v="(en blanco)"/>
    <s v="99 - MULTIPROVINCIAL"/>
    <n v="10000000"/>
    <n v="65000000"/>
    <n v="10091011.77"/>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30028869"/>
    <n v="41954666.419999994"/>
    <n v="26924120.539999995"/>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1 - MOBILIARIO Y EQUIPO"/>
    <s v="N"/>
    <s v="00 - N/A"/>
    <s v="20 - FONDOS CON DESTINO ESPECÍFICO"/>
    <s v="(en blanco)"/>
    <s v="99 - MULTIPROVINCIAL"/>
    <n v="1000000"/>
    <n v="34284000"/>
    <n v="34169323.010000005"/>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0"/>
    <n v="200000"/>
    <n v="83468.22"/>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65772780"/>
    <n v="176172780"/>
    <n v="95074667.370000005"/>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s v="N"/>
    <s v="00 - N/A"/>
    <s v="20 - FONDOS CON DESTINO ESPECÍFICO"/>
    <s v="(en blanco)"/>
    <s v="99 - MULTIPROVINCIAL"/>
    <n v="38560"/>
    <n v="38560"/>
    <n v="0"/>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412080"/>
    <n v="32431319.48"/>
    <n v="9089610.1000000015"/>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s v="N"/>
    <s v="00 - N/A"/>
    <s v="20 - FONDOS CON DESTINO ESPECÍFICO"/>
    <s v="(en blanco)"/>
    <s v="99 - MULTIPROVINCIAL"/>
    <n v="478212"/>
    <n v="20398212"/>
    <n v="8010591.2200000007"/>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0"/>
    <n v="1874237.69"/>
    <n v="1817517.98"/>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0"/>
    <n v="7900000"/>
    <n v="1400000"/>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207000.06"/>
    <n v="197600"/>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2821526"/>
    <n v="8017012.4000000004"/>
    <n v="4662718.1199999992"/>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2 - MOBILIARIO Y EQUIPO DE AUDIO, AUDIOVISUAL, RECREATIVO Y EDUCACIONAL"/>
    <s v="N"/>
    <s v="00 - N/A"/>
    <s v="20 - FONDOS CON DESTINO ESPECÍFICO"/>
    <s v="(en blanco)"/>
    <s v="99 - MULTIPROVINCIAL"/>
    <n v="0"/>
    <n v="100000"/>
    <n v="21000.01"/>
  </r>
  <r>
    <s v="2022"/>
    <x v="0"/>
    <x v="0"/>
    <x v="1"/>
    <x v="7"/>
    <s v="2 - Poder Ejecutivo"/>
    <s v="0202 - MINISTERIO DE  INTERIOR Y POLICÍA"/>
    <s v="1 - SERVICIOS  GENERALES"/>
    <s v="1.1 - Administración general"/>
    <s v="1.1.02 - Gestión administrativa, financiera, fiscal, económica y planificación"/>
    <s v="2.7 - OBRAS"/>
    <s v="2.7.1 - OBRAS EN EDIFICACIONES"/>
    <s v="N"/>
    <s v="00 - N/A"/>
    <s v="10 - FONDO GENERAL"/>
    <s v="(en blanco)"/>
    <s v="99 - MULTIPROVINCIAL"/>
    <n v="0"/>
    <n v="1200000"/>
    <n v="741000.39"/>
  </r>
  <r>
    <s v="2022"/>
    <x v="0"/>
    <x v="0"/>
    <x v="1"/>
    <x v="7"/>
    <s v="2 - Poder Ejecutivo"/>
    <s v="0202 - MINISTERIO DE  INTERIOR Y POLICÍA"/>
    <s v="1 - SERVICIOS  GENERALES"/>
    <s v="1.4 - Justicia, orden público y seguridad"/>
    <s v="1.4.01 - Servicios de seguridad interior"/>
    <s v="2.6 - BIENES MUEBLES, INMUEBLES E INTANGIBLES"/>
    <s v="2.6.1 - MOBILIARIO Y EQUIPO"/>
    <s v="N"/>
    <s v="00 - N/A"/>
    <s v="10 - FONDO GENERAL"/>
    <s v="(en blanco)"/>
    <s v="99 - MULTIPROVINCIAL"/>
    <n v="72617418"/>
    <n v="121907058.89000002"/>
    <n v="103694164.22000003"/>
  </r>
  <r>
    <s v="2022"/>
    <x v="0"/>
    <x v="0"/>
    <x v="1"/>
    <x v="7"/>
    <s v="2 - Poder Ejecutivo"/>
    <s v="0202 - MINISTERIO DE  INTERIOR Y POLICÍA"/>
    <s v="1 - SERVICIOS  GENERALES"/>
    <s v="1.4 - Justicia, orden público y seguridad"/>
    <s v="1.4.01 - Servicios de seguridad interior"/>
    <s v="2.6 - BIENES MUEBLES, INMUEBLES E INTANGIBLES"/>
    <s v="2.6.1 - MOBILIARIO Y EQUIPO"/>
    <s v="N"/>
    <s v="00 - N/A"/>
    <s v="20 - FONDOS CON DESTINO ESPECÍFICO"/>
    <s v="(en blanco)"/>
    <s v="99 - MULTIPROVINCIAL"/>
    <n v="0"/>
    <n v="416439.5"/>
    <n v="0"/>
  </r>
  <r>
    <s v="2022"/>
    <x v="0"/>
    <x v="0"/>
    <x v="1"/>
    <x v="7"/>
    <s v="2 - Poder Ejecutivo"/>
    <s v="0202 - MINISTERIO DE  INTERIOR Y POLICÍA"/>
    <s v="1 - SERVICIOS  GENERALES"/>
    <s v="1.4 - Justicia, orden público y seguridad"/>
    <s v="1.4.01 - Servicios de seguridad interior"/>
    <s v="2.6 - BIENES MUEBLES, INMUEBLES E INTANGIBLES"/>
    <s v="2.6.3 - EQUIPO E INSTRUMENTAL, CIENTÍFICO Y LABORATORIO"/>
    <s v="N"/>
    <s v="00 - N/A"/>
    <s v="10 - FONDO GENERAL"/>
    <s v="(en blanco)"/>
    <s v="99 - MULTIPROVINCIAL"/>
    <n v="50000"/>
    <n v="59000"/>
    <n v="59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01 - DISTRITO NACIONAL"/>
    <n v="10870000"/>
    <n v="10870000"/>
    <n v="10870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02 - AZUA"/>
    <n v="2374000"/>
    <n v="2374000"/>
    <n v="2374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04 - BARAHONA"/>
    <n v="2374000"/>
    <n v="2374000"/>
    <n v="2374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09 - ESPAILLAT"/>
    <n v="2374000"/>
    <n v="2374000"/>
    <n v="2374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11 - LA ALTAGRACIA"/>
    <n v="4895000"/>
    <n v="4895000"/>
    <n v="4895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12 - LA ROMANA"/>
    <n v="7710000"/>
    <n v="7710000"/>
    <n v="7710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13 - LA VEGA"/>
    <n v="2374000"/>
    <n v="2374000"/>
    <n v="2374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17 - PERAVIA"/>
    <n v="2374000"/>
    <n v="2374000"/>
    <n v="2374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18 - PUERTO PLATA"/>
    <n v="9458459"/>
    <n v="9458459"/>
    <n v="9458459"/>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20 - SAMANA"/>
    <n v="4454000"/>
    <n v="4454000"/>
    <n v="4454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21 - SAN CRISTOBAL"/>
    <n v="2374000"/>
    <n v="2374000"/>
    <n v="2374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23 - SAN PEDRO DE MACORIS"/>
    <n v="6975000"/>
    <n v="6975000"/>
    <n v="6975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25 - SANTIAGO"/>
    <n v="6692194"/>
    <n v="6692194"/>
    <n v="6692194"/>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32 - SANTO DOMINGO"/>
    <n v="18457165"/>
    <n v="18457165"/>
    <n v="18457165"/>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99 - MULTIPROVINCIAL"/>
    <n v="215340775"/>
    <n v="1143981665.6000001"/>
    <n v="1050981638.72"/>
  </r>
  <r>
    <s v="2022"/>
    <x v="0"/>
    <x v="0"/>
    <x v="1"/>
    <x v="7"/>
    <s v="2 - Poder Ejecutivo"/>
    <s v="0202 - MINISTERIO DE  INTERIOR Y POLICÍA"/>
    <s v="1 - SERVICIOS  GENERALES"/>
    <s v="1.4 - Justicia, orden público y seguridad"/>
    <s v="1.4.01 - Servicios de seguridad interior"/>
    <s v="2.6 - BIENES MUEBLES, INMUEBLES E INTANGIBLES"/>
    <s v="2.6.5 - MAQUINARIA, OTROS EQUIPOS Y HERRAMIENTAS"/>
    <s v="N"/>
    <s v="00 - N/A"/>
    <s v="10 - FONDO GENERAL"/>
    <s v="(en blanco)"/>
    <s v="99 - MULTIPROVINCIAL"/>
    <n v="1315032"/>
    <n v="37697953.049999997"/>
    <n v="34834171.109999999"/>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01 - DISTRITO NACIONAL"/>
    <n v="1150801"/>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02 - AZUA"/>
    <n v="12043110"/>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04 - BARAHONA"/>
    <n v="7300000"/>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06 - DUARTE"/>
    <n v="5077411"/>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09 - ESPAILLAT"/>
    <n v="4294371"/>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11 - LA ALTAGRACIA"/>
    <n v="7051689"/>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12 - LA ROMANA"/>
    <n v="4181443"/>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13 - LA VEGA"/>
    <n v="4249399"/>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17 - PERAVIA"/>
    <n v="10447604"/>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18 - PUERTO PLATA"/>
    <n v="0"/>
    <n v="58081635"/>
    <n v="58081635"/>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20 - SAMANA"/>
    <n v="6253512"/>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21 - SAN CRISTOBAL"/>
    <n v="8191688"/>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23 - SAN PEDRO DE MACORIS"/>
    <n v="5716724"/>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32 - SANTO DOMINGO"/>
    <n v="12240950"/>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99 - MULTIPROVINCIAL"/>
    <n v="97944815"/>
    <n v="127120342.98999999"/>
    <n v="76870144.039999992"/>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20 - FONDOS CON DESTINO ESPECÍFICO"/>
    <s v="(en blanco)"/>
    <s v="99 - MULTIPROVINCIAL"/>
    <n v="0"/>
    <n v="17664186.399999999"/>
    <n v="0"/>
  </r>
  <r>
    <s v="2022"/>
    <x v="0"/>
    <x v="0"/>
    <x v="1"/>
    <x v="7"/>
    <s v="2 - Poder Ejecutivo"/>
    <s v="0202 - MINISTERIO DE  INTERIOR Y POLICÍA"/>
    <s v="1 - SERVICIOS  GENERALES"/>
    <s v="1.4 - Justicia, orden público y seguridad"/>
    <s v="1.4.01 - Servicios de seguridad interior"/>
    <s v="2.6 - BIENES MUEBLES, INMUEBLES E INTANGIBLES"/>
    <s v="2.6.8 - BIENES INTANGIBLES"/>
    <s v="N"/>
    <s v="00 - N/A"/>
    <s v="10 - FONDO GENERAL"/>
    <s v="(en blanco)"/>
    <s v="99 - MULTIPROVINCIAL"/>
    <n v="0"/>
    <n v="15832207"/>
    <n v="15826366.5"/>
  </r>
  <r>
    <s v="2022"/>
    <x v="0"/>
    <x v="0"/>
    <x v="1"/>
    <x v="7"/>
    <s v="2 - Poder Ejecutivo"/>
    <s v="0202 - MINISTERIO DE  INTERIOR Y POLICÍA"/>
    <s v="1 - SERVICIOS  GENERALES"/>
    <s v="1.4 - Justicia, orden público y seguridad"/>
    <s v="1.4.01 - Servicios de seguridad interior"/>
    <s v="2.6 - BIENES MUEBLES, INMUEBLES E INTANGIBLES"/>
    <s v="2.6.9 - EDIFICIOS, ESTRUCTURAS, TIERRAS, TERRENOS Y OBJETOS DE VALOR"/>
    <s v="N"/>
    <s v="00 - N/A"/>
    <s v="10 - FONDO GENERAL"/>
    <s v="(en blanco)"/>
    <s v="99 - MULTIPROVINCIAL"/>
    <n v="0"/>
    <n v="103958"/>
    <n v="103958"/>
  </r>
  <r>
    <s v="2022"/>
    <x v="0"/>
    <x v="0"/>
    <x v="1"/>
    <x v="7"/>
    <s v="2 - Poder Ejecutivo"/>
    <s v="0202 - MINISTERIO DE  INTERIOR Y POLICÍA"/>
    <s v="1 - SERVICIOS  GENERALES"/>
    <s v="1.4 - Justicia, orden público y seguridad"/>
    <s v="1.4.01 - Servicios de seguridad interior"/>
    <s v="2.6 - BIENES MUEBLES, INMUEBLES E INTANGIBLES"/>
    <s v="2.6.2 - MOBILIARIO Y EQUIPO DE AUDIO, AUDIOVISUAL, RECREATIVO Y EDUCACIONAL"/>
    <s v="N"/>
    <s v="00 - N/A"/>
    <s v="10 - FONDO GENERAL"/>
    <s v="(en blanco)"/>
    <s v="20 - SAMANA"/>
    <n v="0"/>
    <n v="16848565"/>
    <n v="16848565"/>
  </r>
  <r>
    <s v="2022"/>
    <x v="0"/>
    <x v="0"/>
    <x v="1"/>
    <x v="7"/>
    <s v="2 - Poder Ejecutivo"/>
    <s v="0202 - MINISTERIO DE  INTERIOR Y POLICÍA"/>
    <s v="1 - SERVICIOS  GENERALES"/>
    <s v="1.4 - Justicia, orden público y seguridad"/>
    <s v="1.4.01 - Servicios de seguridad interior"/>
    <s v="2.6 - BIENES MUEBLES, INMUEBLES E INTANGIBLES"/>
    <s v="2.6.2 - MOBILIARIO Y EQUIPO DE AUDIO, AUDIOVISUAL, RECREATIVO Y EDUCACIONAL"/>
    <s v="N"/>
    <s v="00 - N/A"/>
    <s v="10 - FONDO GENERAL"/>
    <s v="(en blanco)"/>
    <s v="99 - MULTIPROVINCIAL"/>
    <n v="2512852"/>
    <n v="80162273"/>
    <n v="78655468.179999992"/>
  </r>
  <r>
    <s v="2022"/>
    <x v="0"/>
    <x v="0"/>
    <x v="1"/>
    <x v="7"/>
    <s v="2 - Poder Ejecutivo"/>
    <s v="0202 - MINISTERIO DE  INTERIOR Y POLICÍA"/>
    <s v="1 - SERVICIOS  GENERALES"/>
    <s v="1.4 - Justicia, orden público y seguridad"/>
    <s v="1.4.01 - Servicios de seguridad interior"/>
    <s v="2.7 - OBRAS"/>
    <s v="2.7.1 - OBRAS EN EDIFICACIONES"/>
    <s v="N"/>
    <s v="00 - N/A"/>
    <s v="10 - FONDO GENERAL"/>
    <s v="(en blanco)"/>
    <s v="99 - MULTIPROVINCIAL"/>
    <n v="1000000"/>
    <n v="0"/>
    <n v="0"/>
  </r>
  <r>
    <s v="2022"/>
    <x v="0"/>
    <x v="0"/>
    <x v="1"/>
    <x v="7"/>
    <s v="2 - Poder Ejecutivo"/>
    <s v="0202 - MINISTERIO DE  INTERIOR Y POLICÍA"/>
    <s v="1 - SERVICIOS  GENERALES"/>
    <s v="1.4 - Justicia, orden público y seguridad"/>
    <s v="1.4.01 - Servicios de seguridad interior"/>
    <s v="2.7 - OBRAS"/>
    <s v="2.7.1 - OBRAS EN EDIFICACIONES"/>
    <s v="N"/>
    <s v="00 - N/A"/>
    <s v="20 - FONDOS CON DESTINO ESPECÍFICO"/>
    <s v="(en blanco)"/>
    <s v="99 - MULTIPROVINCIAL"/>
    <n v="0"/>
    <n v="6212425"/>
    <n v="5454423.04"/>
  </r>
  <r>
    <s v="2022"/>
    <x v="0"/>
    <x v="0"/>
    <x v="1"/>
    <x v="7"/>
    <s v="2 - Poder Ejecutivo"/>
    <s v="0202 - MINISTERIO DE  INTERIOR Y POLICÍA"/>
    <s v="1 - SERVICIOS  GENERALES"/>
    <s v="1.4 - Justicia, orden público y seguridad"/>
    <s v="1.4.02 - Servicios de protección contra incendios"/>
    <s v="2.6 - BIENES MUEBLES, INMUEBLES E INTANGIBLES"/>
    <s v="2.6.1 - MOBILIARIO Y EQUIPO"/>
    <s v="N"/>
    <s v="00 - N/A"/>
    <s v="10 - FONDO GENERAL"/>
    <s v="(en blanco)"/>
    <s v="01 - DISTRITO NACIONAL"/>
    <n v="1103100"/>
    <n v="1487259.24"/>
    <n v="1111979.32"/>
  </r>
  <r>
    <s v="2022"/>
    <x v="0"/>
    <x v="0"/>
    <x v="1"/>
    <x v="7"/>
    <s v="2 - Poder Ejecutivo"/>
    <s v="0202 - MINISTERIO DE  INTERIOR Y POLICÍA"/>
    <s v="1 - SERVICIOS  GENERALES"/>
    <s v="1.4 - Justicia, orden público y seguridad"/>
    <s v="1.4.02 - Servicios de protección contra incendios"/>
    <s v="2.6 - BIENES MUEBLES, INMUEBLES E INTANGIBLES"/>
    <s v="2.6.3 - EQUIPO E INSTRUMENTAL, CIENTÍFICO Y LABORATORIO"/>
    <s v="N"/>
    <s v="00 - N/A"/>
    <s v="10 - FONDO GENERAL"/>
    <s v="(en blanco)"/>
    <s v="01 - DISTRITO NACIONAL"/>
    <n v="0"/>
    <n v="6400"/>
    <n v="6124.03"/>
  </r>
  <r>
    <s v="2022"/>
    <x v="0"/>
    <x v="0"/>
    <x v="1"/>
    <x v="7"/>
    <s v="2 - Poder Ejecutivo"/>
    <s v="0202 - MINISTERIO DE  INTERIOR Y POLICÍA"/>
    <s v="1 - SERVICIOS  GENERALES"/>
    <s v="1.4 - Justicia, orden público y seguridad"/>
    <s v="1.4.02 - Servicios de protección contra incendios"/>
    <s v="2.6 - BIENES MUEBLES, INMUEBLES E INTANGIBLES"/>
    <s v="2.6.4 - VEHÍCULOS Y EQUIPO DE TRANSPORTE, TRACCIÓN Y ELEVACIÓN"/>
    <s v="N"/>
    <s v="00 - N/A"/>
    <s v="10 - FONDO GENERAL"/>
    <s v="(en blanco)"/>
    <s v="01 - DISTRITO NACIONAL"/>
    <n v="725000"/>
    <n v="600"/>
    <n v="0"/>
  </r>
  <r>
    <s v="2022"/>
    <x v="0"/>
    <x v="0"/>
    <x v="1"/>
    <x v="7"/>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s v="N"/>
    <s v="00 - N/A"/>
    <s v="10 - FONDO GENERAL"/>
    <s v="(en blanco)"/>
    <s v="01 - DISTRITO NACIONAL"/>
    <n v="879500"/>
    <n v="1081944.1200000001"/>
    <n v="874223.61999999988"/>
  </r>
  <r>
    <s v="2022"/>
    <x v="0"/>
    <x v="0"/>
    <x v="1"/>
    <x v="7"/>
    <s v="2 - Poder Ejecutivo"/>
    <s v="0202 - MINISTERIO DE  INTERIOR Y POLICÍA"/>
    <s v="1 - SERVICIOS  GENERALES"/>
    <s v="1.4 - Justicia, orden público y seguridad"/>
    <s v="1.4.02 - Servicios de protección contra incendios"/>
    <s v="2.6 - BIENES MUEBLES, INMUEBLES E INTANGIBLES"/>
    <s v="2.6.6 - EQUIPOS DE DEFENSA Y SEGURIDAD"/>
    <s v="N"/>
    <s v="00 - N/A"/>
    <s v="10 - FONDO GENERAL"/>
    <s v="(en blanco)"/>
    <s v="01 - DISTRITO NACIONAL"/>
    <n v="115000"/>
    <n v="169880"/>
    <n v="154696.91"/>
  </r>
  <r>
    <s v="2022"/>
    <x v="0"/>
    <x v="0"/>
    <x v="1"/>
    <x v="7"/>
    <s v="2 - Poder Ejecutivo"/>
    <s v="0202 - MINISTERIO DE  INTERIOR Y POLICÍA"/>
    <s v="1 - SERVICIOS  GENERALES"/>
    <s v="1.4 - Justicia, orden público y seguridad"/>
    <s v="1.4.02 - Servicios de protección contra incendios"/>
    <s v="2.6 - BIENES MUEBLES, INMUEBLES E INTANGIBLES"/>
    <s v="2.6.9 - EDIFICIOS, ESTRUCTURAS, TIERRAS, TERRENOS Y OBJETOS DE VALOR"/>
    <s v="N"/>
    <s v="00 - N/A"/>
    <s v="10 - FONDO GENERAL"/>
    <s v="(en blanco)"/>
    <s v="01 - DISTRITO NACIONAL"/>
    <n v="30000"/>
    <n v="30000"/>
    <n v="7552"/>
  </r>
  <r>
    <s v="2022"/>
    <x v="0"/>
    <x v="0"/>
    <x v="1"/>
    <x v="7"/>
    <s v="2 - Poder Ejecutivo"/>
    <s v="0202 - MINISTERIO DE  INTERIOR Y POLICÍA"/>
    <s v="1 - SERVICIOS  GENERALES"/>
    <s v="1.4 - Justicia, orden público y seguridad"/>
    <s v="1.4.02 - Servicios de protección contra incendios"/>
    <s v="2.6 - BIENES MUEBLES, INMUEBLES E INTANGIBLES"/>
    <s v="2.6.2 - MOBILIARIO Y EQUIPO DE AUDIO, AUDIOVISUAL, RECREATIVO Y EDUCACIONAL"/>
    <s v="N"/>
    <s v="00 - N/A"/>
    <s v="10 - FONDO GENERAL"/>
    <s v="(en blanco)"/>
    <s v="01 - DISTRITO NACIONAL"/>
    <n v="5000"/>
    <n v="411034.12"/>
    <n v="275901.7"/>
  </r>
  <r>
    <s v="2022"/>
    <x v="0"/>
    <x v="0"/>
    <x v="1"/>
    <x v="7"/>
    <s v="2 - Poder Ejecutivo"/>
    <s v="0202 - MINISTERIO DE  INTERIOR Y POLICÍA"/>
    <s v="1 - SERVICIOS  GENERALES"/>
    <s v="1.4 - Justicia, orden público y seguridad"/>
    <s v="1.4.05 - Servicios de migraciones"/>
    <s v="2.6 - BIENES MUEBLES, INMUEBLES E INTANGIBLES"/>
    <s v="2.6.1 - MOBILIARIO Y EQUIPO"/>
    <s v="N"/>
    <s v="00 - N/A"/>
    <s v="10 - FONDO GENERAL"/>
    <s v="(en blanco)"/>
    <s v="99 - MULTIPROVINCIAL"/>
    <n v="1170000"/>
    <n v="1069459.99"/>
    <n v="1006086.7599999999"/>
  </r>
  <r>
    <s v="2022"/>
    <x v="0"/>
    <x v="0"/>
    <x v="1"/>
    <x v="7"/>
    <s v="2 - Poder Ejecutivo"/>
    <s v="0202 - MINISTERIO DE  INTERIOR Y POLICÍA"/>
    <s v="1 - SERVICIOS  GENERALES"/>
    <s v="1.4 - Justicia, orden público y seguridad"/>
    <s v="1.4.05 - Servicios de migraciones"/>
    <s v="2.6 - BIENES MUEBLES, INMUEBLES E INTANGIBLES"/>
    <s v="2.6.1 - MOBILIARIO Y EQUIPO"/>
    <s v="N"/>
    <s v="00 - N/A"/>
    <s v="20 - FONDOS CON DESTINO ESPECÍFICO"/>
    <s v="(en blanco)"/>
    <s v="99 - MULTIPROVINCIAL"/>
    <n v="21708860"/>
    <n v="145954833.79000002"/>
    <n v="74923061.36999999"/>
  </r>
  <r>
    <s v="2022"/>
    <x v="0"/>
    <x v="0"/>
    <x v="1"/>
    <x v="7"/>
    <s v="2 - Poder Ejecutivo"/>
    <s v="0202 - MINISTERIO DE  INTERIOR Y POLICÍA"/>
    <s v="1 - SERVICIOS  GENERALES"/>
    <s v="1.4 - Justicia, orden público y seguridad"/>
    <s v="1.4.05 - Servicios de migraciones"/>
    <s v="2.6 - BIENES MUEBLES, INMUEBLES E INTANGIBLES"/>
    <s v="2.6.3 - EQUIPO E INSTRUMENTAL, CIENTÍFICO Y LABORATORIO"/>
    <s v="N"/>
    <s v="00 - N/A"/>
    <s v="20 - FONDOS CON DESTINO ESPECÍFICO"/>
    <s v="(en blanco)"/>
    <s v="99 - MULTIPROVINCIAL"/>
    <n v="0"/>
    <n v="68000"/>
    <n v="59381.04"/>
  </r>
  <r>
    <s v="2022"/>
    <x v="0"/>
    <x v="0"/>
    <x v="1"/>
    <x v="7"/>
    <s v="2 - Poder Ejecutivo"/>
    <s v="0202 - MINISTERIO DE  INTERIOR Y POLICÍA"/>
    <s v="1 - SERVICIOS  GENERALES"/>
    <s v="1.4 - Justicia, orden público y seguridad"/>
    <s v="1.4.05 - Servicios de migraciones"/>
    <s v="2.6 - BIENES MUEBLES, INMUEBLES E INTANGIBLES"/>
    <s v="2.6.4 - VEHÍCULOS Y EQUIPO DE TRANSPORTE, TRACCIÓN Y ELEVACIÓN"/>
    <s v="N"/>
    <s v="00 - N/A"/>
    <s v="10 - FONDO GENERAL"/>
    <s v="(en blanco)"/>
    <s v="99 - MULTIPROVINCIAL"/>
    <n v="0"/>
    <n v="18000"/>
    <n v="0"/>
  </r>
  <r>
    <s v="2022"/>
    <x v="0"/>
    <x v="0"/>
    <x v="1"/>
    <x v="7"/>
    <s v="2 - Poder Ejecutivo"/>
    <s v="0202 - MINISTERIO DE  INTERIOR Y POLICÍA"/>
    <s v="1 - SERVICIOS  GENERALES"/>
    <s v="1.4 - Justicia, orden público y seguridad"/>
    <s v="1.4.05 - Servicios de migraciones"/>
    <s v="2.6 - BIENES MUEBLES, INMUEBLES E INTANGIBLES"/>
    <s v="2.6.4 - VEHÍCULOS Y EQUIPO DE TRANSPORTE, TRACCIÓN Y ELEVACIÓN"/>
    <s v="N"/>
    <s v="00 - N/A"/>
    <s v="20 - FONDOS CON DESTINO ESPECÍFICO"/>
    <s v="(en blanco)"/>
    <s v="99 - MULTIPROVINCIAL"/>
    <n v="0"/>
    <n v="87819708.210000008"/>
    <n v="31321416.009999998"/>
  </r>
  <r>
    <s v="2022"/>
    <x v="0"/>
    <x v="0"/>
    <x v="1"/>
    <x v="7"/>
    <s v="2 - Poder Ejecutivo"/>
    <s v="0202 - MINISTERIO DE  INTERIOR Y POLICÍA"/>
    <s v="1 - SERVICIOS  GENERALES"/>
    <s v="1.4 - Justicia, orden público y seguridad"/>
    <s v="1.4.05 - Servicios de migraciones"/>
    <s v="2.6 - BIENES MUEBLES, INMUEBLES E INTANGIBLES"/>
    <s v="2.6.5 - MAQUINARIA, OTROS EQUIPOS Y HERRAMIENTAS"/>
    <s v="N"/>
    <s v="00 - N/A"/>
    <s v="10 - FONDO GENERAL"/>
    <s v="(en blanco)"/>
    <s v="99 - MULTIPROVINCIAL"/>
    <n v="0"/>
    <n v="116858.29000000001"/>
    <n v="79461.41"/>
  </r>
  <r>
    <s v="2022"/>
    <x v="0"/>
    <x v="0"/>
    <x v="1"/>
    <x v="7"/>
    <s v="2 - Poder Ejecutivo"/>
    <s v="0202 - MINISTERIO DE  INTERIOR Y POLICÍA"/>
    <s v="1 - SERVICIOS  GENERALES"/>
    <s v="1.4 - Justicia, orden público y seguridad"/>
    <s v="1.4.05 - Servicios de migraciones"/>
    <s v="2.6 - BIENES MUEBLES, INMUEBLES E INTANGIBLES"/>
    <s v="2.6.5 - MAQUINARIA, OTROS EQUIPOS Y HERRAMIENTAS"/>
    <s v="N"/>
    <s v="00 - N/A"/>
    <s v="20 - FONDOS CON DESTINO ESPECÍFICO"/>
    <s v="(en blanco)"/>
    <s v="99 - MULTIPROVINCIAL"/>
    <n v="0"/>
    <n v="13208705.109999999"/>
    <n v="6589412.0599999987"/>
  </r>
  <r>
    <s v="2022"/>
    <x v="0"/>
    <x v="0"/>
    <x v="1"/>
    <x v="7"/>
    <s v="2 - Poder Ejecutivo"/>
    <s v="0202 - MINISTERIO DE  INTERIOR Y POLICÍA"/>
    <s v="1 - SERVICIOS  GENERALES"/>
    <s v="1.4 - Justicia, orden público y seguridad"/>
    <s v="1.4.05 - Servicios de migraciones"/>
    <s v="2.6 - BIENES MUEBLES, INMUEBLES E INTANGIBLES"/>
    <s v="2.6.6 - EQUIPOS DE DEFENSA Y SEGURIDAD"/>
    <s v="N"/>
    <s v="00 - N/A"/>
    <s v="20 - FONDOS CON DESTINO ESPECÍFICO"/>
    <s v="(en blanco)"/>
    <s v="99 - MULTIPROVINCIAL"/>
    <n v="0"/>
    <n v="346000"/>
    <n v="138060"/>
  </r>
  <r>
    <s v="2022"/>
    <x v="0"/>
    <x v="0"/>
    <x v="1"/>
    <x v="7"/>
    <s v="2 - Poder Ejecutivo"/>
    <s v="0202 - MINISTERIO DE  INTERIOR Y POLICÍA"/>
    <s v="1 - SERVICIOS  GENERALES"/>
    <s v="1.4 - Justicia, orden público y seguridad"/>
    <s v="1.4.05 - Servicios de migraciones"/>
    <s v="2.6 - BIENES MUEBLES, INMUEBLES E INTANGIBLES"/>
    <s v="2.6.8 - BIENES INTANGIBLES"/>
    <s v="N"/>
    <s v="00 - N/A"/>
    <s v="10 - FONDO GENERAL"/>
    <s v="(en blanco)"/>
    <s v="99 - MULTIPROVINCIAL"/>
    <n v="0"/>
    <n v="75000"/>
    <n v="75000"/>
  </r>
  <r>
    <s v="2022"/>
    <x v="0"/>
    <x v="0"/>
    <x v="1"/>
    <x v="7"/>
    <s v="2 - Poder Ejecutivo"/>
    <s v="0202 - MINISTERIO DE  INTERIOR Y POLICÍA"/>
    <s v="1 - SERVICIOS  GENERALES"/>
    <s v="1.4 - Justicia, orden público y seguridad"/>
    <s v="1.4.05 - Servicios de migraciones"/>
    <s v="2.6 - BIENES MUEBLES, INMUEBLES E INTANGIBLES"/>
    <s v="2.6.8 - BIENES INTANGIBLES"/>
    <s v="N"/>
    <s v="00 - N/A"/>
    <s v="20 - FONDOS CON DESTINO ESPECÍFICO"/>
    <s v="(en blanco)"/>
    <s v="99 - MULTIPROVINCIAL"/>
    <n v="0"/>
    <n v="347566.97"/>
    <n v="306232.7"/>
  </r>
  <r>
    <s v="2022"/>
    <x v="0"/>
    <x v="0"/>
    <x v="1"/>
    <x v="7"/>
    <s v="2 - Poder Ejecutivo"/>
    <s v="0202 - MINISTERIO DE  INTERIOR Y POLICÍA"/>
    <s v="1 - SERVICIOS  GENERALES"/>
    <s v="1.4 - Justicia, orden público y seguridad"/>
    <s v="1.4.05 - Servicios de migraciones"/>
    <s v="2.6 - BIENES MUEBLES, INMUEBLES E INTANGIBLES"/>
    <s v="2.6.9 - EDIFICIOS, ESTRUCTURAS, TIERRAS, TERRENOS Y OBJETOS DE VALOR"/>
    <s v="N"/>
    <s v="00 - N/A"/>
    <s v="20 - FONDOS CON DESTINO ESPECÍFICO"/>
    <s v="(en blanco)"/>
    <s v="99 - MULTIPROVINCIAL"/>
    <n v="0"/>
    <n v="144000"/>
    <n v="84665"/>
  </r>
  <r>
    <s v="2022"/>
    <x v="0"/>
    <x v="0"/>
    <x v="1"/>
    <x v="7"/>
    <s v="2 - Poder Ejecutivo"/>
    <s v="0202 - MINISTERIO DE  INTERIOR Y POLICÍA"/>
    <s v="1 - SERVICIOS  GENERALES"/>
    <s v="1.4 - Justicia, orden público y seguridad"/>
    <s v="1.4.05 - Servicios de migraciones"/>
    <s v="2.6 - BIENES MUEBLES, INMUEBLES E INTANGIBLES"/>
    <s v="2.6.2 - MOBILIARIO Y EQUIPO DE AUDIO, AUDIOVISUAL, RECREATIVO Y EDUCACIONAL"/>
    <s v="N"/>
    <s v="00 - N/A"/>
    <s v="10 - FONDO GENERAL"/>
    <s v="(en blanco)"/>
    <s v="99 - MULTIPROVINCIAL"/>
    <n v="0"/>
    <n v="172837.2"/>
    <n v="172837.2"/>
  </r>
  <r>
    <s v="2022"/>
    <x v="0"/>
    <x v="0"/>
    <x v="1"/>
    <x v="7"/>
    <s v="2 - Poder Ejecutivo"/>
    <s v="0202 - MINISTERIO DE  INTERIOR Y POLICÍA"/>
    <s v="1 - SERVICIOS  GENERALES"/>
    <s v="1.4 - Justicia, orden público y seguridad"/>
    <s v="1.4.05 - Servicios de migraciones"/>
    <s v="2.6 - BIENES MUEBLES, INMUEBLES E INTANGIBLES"/>
    <s v="2.6.2 - MOBILIARIO Y EQUIPO DE AUDIO, AUDIOVISUAL, RECREATIVO Y EDUCACIONAL"/>
    <s v="N"/>
    <s v="00 - N/A"/>
    <s v="20 - FONDOS CON DESTINO ESPECÍFICO"/>
    <s v="(en blanco)"/>
    <s v="99 - MULTIPROVINCIAL"/>
    <n v="0"/>
    <n v="11430957.279999999"/>
    <n v="11326156.699999999"/>
  </r>
  <r>
    <s v="2022"/>
    <x v="0"/>
    <x v="0"/>
    <x v="1"/>
    <x v="7"/>
    <s v="2 - Poder Ejecutivo"/>
    <s v="0202 - MINISTERIO DE  INTERIOR Y POLICÍA"/>
    <s v="1 - SERVICIOS  GENERALES"/>
    <s v="1.4 - Justicia, orden público y seguridad"/>
    <s v="1.4.05 - Servicios de migraciones"/>
    <s v="2.7 - OBRAS"/>
    <s v="2.7.1 - OBRAS EN EDIFICACIONES"/>
    <s v="N"/>
    <s v="00 - N/A"/>
    <s v="20 - FONDOS CON DESTINO ESPECÍFICO"/>
    <s v="(en blanco)"/>
    <s v="99 - MULTIPROVINCIAL"/>
    <n v="0"/>
    <n v="20682127.420000002"/>
    <n v="0"/>
  </r>
  <r>
    <s v="2022"/>
    <x v="0"/>
    <x v="0"/>
    <x v="1"/>
    <x v="7"/>
    <s v="2 - Poder Ejecutivo"/>
    <s v="0202 - MINISTERIO DE  INTERIOR Y POLICÍA"/>
    <s v="2 - SERVICIOS ECONÓMICOS"/>
    <s v="2.6 - Transporte"/>
    <s v="2.6.01 - Transporte por carretera"/>
    <s v="2.6 - BIENES MUEBLES, INMUEBLES E INTANGIBLES"/>
    <s v="2.6.1 - MOBILIARIO Y EQUIPO"/>
    <s v="N"/>
    <s v="00 - N/A"/>
    <s v="10 - FONDO GENERAL"/>
    <s v="(en blanco)"/>
    <s v="99 - MULTIPROVINCIAL"/>
    <n v="4090000"/>
    <n v="8210603.1199999992"/>
    <n v="6973310.1600000001"/>
  </r>
  <r>
    <s v="2022"/>
    <x v="0"/>
    <x v="0"/>
    <x v="1"/>
    <x v="7"/>
    <s v="2 - Poder Ejecutivo"/>
    <s v="0202 - MINISTERIO DE  INTERIOR Y POLICÍA"/>
    <s v="2 - SERVICIOS ECONÓMICOS"/>
    <s v="2.6 - Transporte"/>
    <s v="2.6.01 - Transporte por carretera"/>
    <s v="2.6 - BIENES MUEBLES, INMUEBLES E INTANGIBLES"/>
    <s v="2.6.4 - VEHÍCULOS Y EQUIPO DE TRANSPORTE, TRACCIÓN Y ELEVACIÓN"/>
    <s v="N"/>
    <s v="00 - N/A"/>
    <s v="10 - FONDO GENERAL"/>
    <s v="(en blanco)"/>
    <s v="99 - MULTIPROVINCIAL"/>
    <n v="3900000"/>
    <n v="3900000"/>
    <n v="3900000"/>
  </r>
  <r>
    <s v="2022"/>
    <x v="0"/>
    <x v="0"/>
    <x v="1"/>
    <x v="7"/>
    <s v="2 - Poder Ejecutivo"/>
    <s v="0202 - MINISTERIO DE  INTERIOR Y POLICÍA"/>
    <s v="2 - SERVICIOS ECONÓMICOS"/>
    <s v="2.6 - Transporte"/>
    <s v="2.6.01 - Transporte por carretera"/>
    <s v="2.6 - BIENES MUEBLES, INMUEBLES E INTANGIBLES"/>
    <s v="2.6.5 - MAQUINARIA, OTROS EQUIPOS Y HERRAMIENTAS"/>
    <s v="N"/>
    <s v="00 - N/A"/>
    <s v="10 - FONDO GENERAL"/>
    <s v="(en blanco)"/>
    <s v="99 - MULTIPROVINCIAL"/>
    <n v="5790000"/>
    <n v="13023382.74"/>
    <n v="12647595.289999999"/>
  </r>
  <r>
    <s v="2022"/>
    <x v="0"/>
    <x v="0"/>
    <x v="1"/>
    <x v="7"/>
    <s v="2 - Poder Ejecutivo"/>
    <s v="0202 - MINISTERIO DE  INTERIOR Y POLICÍA"/>
    <s v="2 - SERVICIOS ECONÓMICOS"/>
    <s v="2.6 - Transporte"/>
    <s v="2.6.01 - Transporte por carretera"/>
    <s v="2.6 - BIENES MUEBLES, INMUEBLES E INTANGIBLES"/>
    <s v="2.6.6 - EQUIPOS DE DEFENSA Y SEGURIDAD"/>
    <s v="N"/>
    <s v="00 - N/A"/>
    <s v="10 - FONDO GENERAL"/>
    <s v="(en blanco)"/>
    <s v="99 - MULTIPROVINCIAL"/>
    <n v="4790000"/>
    <n v="6492883.4000000004"/>
    <n v="6337566.4199999999"/>
  </r>
  <r>
    <s v="2022"/>
    <x v="0"/>
    <x v="0"/>
    <x v="1"/>
    <x v="7"/>
    <s v="2 - Poder Ejecutivo"/>
    <s v="0202 - MINISTERIO DE  INTERIOR Y POLICÍA"/>
    <s v="2 - SERVICIOS ECONÓMICOS"/>
    <s v="2.6 - Transporte"/>
    <s v="2.6.01 - Transporte por carretera"/>
    <s v="2.6 - BIENES MUEBLES, INMUEBLES E INTANGIBLES"/>
    <s v="2.6.2 - MOBILIARIO Y EQUIPO DE AUDIO, AUDIOVISUAL, RECREATIVO Y EDUCACIONAL"/>
    <s v="N"/>
    <s v="00 - N/A"/>
    <s v="10 - FONDO GENERAL"/>
    <s v="(en blanco)"/>
    <s v="99 - MULTIPROVINCIAL"/>
    <n v="3940000"/>
    <n v="0"/>
    <n v="0"/>
  </r>
  <r>
    <s v="2022"/>
    <x v="0"/>
    <x v="0"/>
    <x v="1"/>
    <x v="7"/>
    <s v="2 - Poder Ejecutivo"/>
    <s v="0202 - MINISTERIO DE  INTERIOR Y POLICÍA"/>
    <s v="4 - SERVICIOS SOCIALES"/>
    <s v="4.2 - Salud"/>
    <s v="4.2.02 - Servicios hospitalarios"/>
    <s v="2.6 - BIENES MUEBLES, INMUEBLES E INTANGIBLES"/>
    <s v="2.6.1 - MOBILIARIO Y EQUIPO"/>
    <s v="N"/>
    <s v="00 - N/A"/>
    <s v="10 - FONDO GENERAL"/>
    <s v="(en blanco)"/>
    <s v="99 - MULTIPROVINCIAL"/>
    <n v="1400000"/>
    <n v="1803435.28"/>
    <n v="1513741.51"/>
  </r>
  <r>
    <s v="2022"/>
    <x v="0"/>
    <x v="0"/>
    <x v="1"/>
    <x v="7"/>
    <s v="2 - Poder Ejecutivo"/>
    <s v="0202 - MINISTERIO DE  INTERIOR Y POLICÍA"/>
    <s v="4 - SERVICIOS SOCIALES"/>
    <s v="4.2 - Salud"/>
    <s v="4.2.02 - Servicios hospitalarios"/>
    <s v="2.6 - BIENES MUEBLES, INMUEBLES E INTANGIBLES"/>
    <s v="2.6.3 - EQUIPO E INSTRUMENTAL, CIENTÍFICO Y LABORATORIO"/>
    <s v="N"/>
    <s v="00 - N/A"/>
    <s v="10 - FONDO GENERAL"/>
    <s v="(en blanco)"/>
    <s v="99 - MULTIPROVINCIAL"/>
    <n v="1900000"/>
    <n v="6501498.3200000003"/>
    <n v="1775200.2599999998"/>
  </r>
  <r>
    <s v="2022"/>
    <x v="0"/>
    <x v="0"/>
    <x v="1"/>
    <x v="7"/>
    <s v="2 - Poder Ejecutivo"/>
    <s v="0202 - MINISTERIO DE  INTERIOR Y POLICÍA"/>
    <s v="4 - SERVICIOS SOCIALES"/>
    <s v="4.2 - Salud"/>
    <s v="4.2.02 - Servicios hospitalarios"/>
    <s v="2.6 - BIENES MUEBLES, INMUEBLES E INTANGIBLES"/>
    <s v="2.6.4 - VEHÍCULOS Y EQUIPO DE TRANSPORTE, TRACCIÓN Y ELEVACIÓN"/>
    <s v="N"/>
    <s v="00 - N/A"/>
    <s v="10 - FONDO GENERAL"/>
    <s v="(en blanco)"/>
    <s v="99 - MULTIPROVINCIAL"/>
    <n v="3500000"/>
    <n v="3096564.7199999997"/>
    <n v="3096564.6300000004"/>
  </r>
  <r>
    <s v="2022"/>
    <x v="0"/>
    <x v="0"/>
    <x v="1"/>
    <x v="7"/>
    <s v="2 - Poder Ejecutivo"/>
    <s v="0202 - MINISTERIO DE  INTERIOR Y POLICÍA"/>
    <s v="4 - SERVICIOS SOCIALES"/>
    <s v="4.4 - Educación"/>
    <s v="4.4.04 - Educación superior"/>
    <s v="2.6 - BIENES MUEBLES, INMUEBLES E INTANGIBLES"/>
    <s v="2.6.1 - MOBILIARIO Y EQUIPO"/>
    <s v="N"/>
    <s v="00 - N/A"/>
    <s v="10 - FONDO GENERAL"/>
    <s v="(en blanco)"/>
    <s v="99 - MULTIPROVINCIAL"/>
    <n v="4300000"/>
    <n v="3339498.92"/>
    <n v="3334504.3199999994"/>
  </r>
  <r>
    <s v="2022"/>
    <x v="0"/>
    <x v="0"/>
    <x v="1"/>
    <x v="7"/>
    <s v="2 - Poder Ejecutivo"/>
    <s v="0202 - MINISTERIO DE  INTERIOR Y POLICÍA"/>
    <s v="4 - SERVICIOS SOCIALES"/>
    <s v="4.4 - Educación"/>
    <s v="4.4.04 - Educación superior"/>
    <s v="2.6 - BIENES MUEBLES, INMUEBLES E INTANGIBLES"/>
    <s v="2.6.5 - MAQUINARIA, OTROS EQUIPOS Y HERRAMIENTAS"/>
    <s v="N"/>
    <s v="00 - N/A"/>
    <s v="10 - FONDO GENERAL"/>
    <s v="(en blanco)"/>
    <s v="99 - MULTIPROVINCIAL"/>
    <n v="0"/>
    <n v="2366234.2199999997"/>
    <n v="2366233.23"/>
  </r>
  <r>
    <s v="2022"/>
    <x v="0"/>
    <x v="0"/>
    <x v="1"/>
    <x v="7"/>
    <s v="2 - Poder Ejecutivo"/>
    <s v="0202 - MINISTERIO DE  INTERIOR Y POLICÍA"/>
    <s v="4 - SERVICIOS SOCIALES"/>
    <s v="4.4 - Educación"/>
    <s v="4.4.04 - Educación superior"/>
    <s v="2.6 - BIENES MUEBLES, INMUEBLES E INTANGIBLES"/>
    <s v="2.6.6 - EQUIPOS DE DEFENSA Y SEGURIDAD"/>
    <s v="N"/>
    <s v="00 - N/A"/>
    <s v="10 - FONDO GENERAL"/>
    <s v="(en blanco)"/>
    <s v="99 - MULTIPROVINCIAL"/>
    <n v="4000000"/>
    <n v="1017632"/>
    <n v="1017632"/>
  </r>
  <r>
    <s v="2022"/>
    <x v="0"/>
    <x v="0"/>
    <x v="1"/>
    <x v="7"/>
    <s v="2 - Poder Ejecutivo"/>
    <s v="0202 - MINISTERIO DE  INTERIOR Y POLICÍA"/>
    <s v="4 - SERVICIOS SOCIALES"/>
    <s v="4.4 - Educación"/>
    <s v="4.4.04 - Educación superior"/>
    <s v="2.6 - BIENES MUEBLES, INMUEBLES E INTANGIBLES"/>
    <s v="2.6.9 - EDIFICIOS, ESTRUCTURAS, TIERRAS, TERRENOS Y OBJETOS DE VALOR"/>
    <s v="N"/>
    <s v="00 - N/A"/>
    <s v="10 - FONDO GENERAL"/>
    <s v="(en blanco)"/>
    <s v="99 - MULTIPROVINCIAL"/>
    <n v="0"/>
    <n v="50150"/>
    <n v="38940"/>
  </r>
  <r>
    <s v="2022"/>
    <x v="0"/>
    <x v="0"/>
    <x v="1"/>
    <x v="7"/>
    <s v="2 - Poder Ejecutivo"/>
    <s v="0202 - MINISTERIO DE  INTERIOR Y POLICÍA"/>
    <s v="4 - SERVICIOS SOCIALES"/>
    <s v="4.4 - Educación"/>
    <s v="4.4.04 - Educación superior"/>
    <s v="2.6 - BIENES MUEBLES, INMUEBLES E INTANGIBLES"/>
    <s v="2.6.2 - MOBILIARIO Y EQUIPO DE AUDIO, AUDIOVISUAL, RECREATIVO Y EDUCACIONAL"/>
    <s v="N"/>
    <s v="00 - N/A"/>
    <s v="10 - FONDO GENERAL"/>
    <s v="(en blanco)"/>
    <s v="99 - MULTIPROVINCIAL"/>
    <n v="200000"/>
    <n v="0"/>
    <n v="0"/>
  </r>
  <r>
    <s v="2022"/>
    <x v="0"/>
    <x v="0"/>
    <x v="1"/>
    <x v="7"/>
    <s v="2 - Poder Ejecutivo"/>
    <s v="0202 - MINISTERIO DE  INTERIOR Y POLICÍA"/>
    <s v="4 - SERVICIOS SOCIALES"/>
    <s v="4.4 - Educación"/>
    <s v="4.4.04 - Educación superior"/>
    <s v="2.7 - OBRAS"/>
    <s v="2.7.1 - OBRAS EN EDIFICACIONES"/>
    <s v="N"/>
    <s v="00 - N/A"/>
    <s v="10 - FONDO GENERAL"/>
    <s v="(en blanco)"/>
    <s v="99 - MULTIPROVINCIAL"/>
    <n v="7000000"/>
    <n v="6875125"/>
    <n v="0"/>
  </r>
  <r>
    <s v="2022"/>
    <x v="0"/>
    <x v="0"/>
    <x v="1"/>
    <x v="7"/>
    <s v="2 - Poder Ejecutivo"/>
    <s v="0202 - MINISTERIO DE  INTERIOR Y POLICÍA"/>
    <s v="4 - SERVICIOS SOCIALES"/>
    <s v="4.5 - Protección social"/>
    <s v="4.5.01 - Edad avanzada, pensiones (por edad o incapacidad)"/>
    <s v="2.6 - BIENES MUEBLES, INMUEBLES E INTANGIBLES"/>
    <s v="2.6.1 - MOBILIARIO Y EQUIPO"/>
    <s v="N"/>
    <s v="00 - N/A"/>
    <s v="10 - FONDO GENERAL"/>
    <s v="(en blanco)"/>
    <s v="99 - MULTIPROVINCIAL"/>
    <n v="1100000"/>
    <n v="3977827.02"/>
    <n v="3718726.0899999994"/>
  </r>
  <r>
    <s v="2022"/>
    <x v="0"/>
    <x v="0"/>
    <x v="1"/>
    <x v="7"/>
    <s v="2 - Poder Ejecutivo"/>
    <s v="0202 - MINISTERIO DE  INTERIOR Y POLICÍA"/>
    <s v="4 - SERVICIOS SOCIALES"/>
    <s v="4.5 - Protección social"/>
    <s v="4.5.01 - Edad avanzada, pensiones (por edad o incapacidad)"/>
    <s v="2.6 - BIENES MUEBLES, INMUEBLES E INTANGIBLES"/>
    <s v="2.6.3 - EQUIPO E INSTRUMENTAL, CIENTÍFICO Y LABORATORIO"/>
    <s v="N"/>
    <s v="00 - N/A"/>
    <s v="10 - FONDO GENERAL"/>
    <s v="(en blanco)"/>
    <s v="99 - MULTIPROVINCIAL"/>
    <n v="0"/>
    <n v="25105.820000000007"/>
    <n v="25105.82"/>
  </r>
  <r>
    <s v="2022"/>
    <x v="0"/>
    <x v="0"/>
    <x v="1"/>
    <x v="7"/>
    <s v="2 - Poder Ejecutivo"/>
    <s v="0202 - MINISTERIO DE  INTERIOR Y POLICÍA"/>
    <s v="4 - SERVICIOS SOCIALES"/>
    <s v="4.5 - Protección social"/>
    <s v="4.5.01 - Edad avanzada, pensiones (por edad o incapacidad)"/>
    <s v="2.6 - BIENES MUEBLES, INMUEBLES E INTANGIBLES"/>
    <s v="2.6.4 - VEHÍCULOS Y EQUIPO DE TRANSPORTE, TRACCIÓN Y ELEVACIÓN"/>
    <s v="N"/>
    <s v="00 - N/A"/>
    <s v="10 - FONDO GENERAL"/>
    <s v="(en blanco)"/>
    <s v="99 - MULTIPROVINCIAL"/>
    <n v="2350000"/>
    <n v="2345650"/>
    <n v="2345650"/>
  </r>
  <r>
    <s v="2022"/>
    <x v="0"/>
    <x v="0"/>
    <x v="1"/>
    <x v="7"/>
    <s v="2 - Poder Ejecutivo"/>
    <s v="0202 - MINISTERIO DE  INTERIOR Y POLICÍA"/>
    <s v="4 - SERVICIOS SOCIALES"/>
    <s v="4.5 - Protección social"/>
    <s v="4.5.01 - Edad avanzada, pensiones (por edad o incapacidad)"/>
    <s v="2.6 - BIENES MUEBLES, INMUEBLES E INTANGIBLES"/>
    <s v="2.6.5 - MAQUINARIA, OTROS EQUIPOS Y HERRAMIENTAS"/>
    <s v="N"/>
    <s v="00 - N/A"/>
    <s v="10 - FONDO GENERAL"/>
    <s v="(en blanco)"/>
    <s v="99 - MULTIPROVINCIAL"/>
    <n v="1956000"/>
    <n v="1344200.0000000002"/>
    <n v="1344200"/>
  </r>
  <r>
    <s v="2022"/>
    <x v="0"/>
    <x v="0"/>
    <x v="1"/>
    <x v="7"/>
    <s v="2 - Poder Ejecutivo"/>
    <s v="0202 - MINISTERIO DE  INTERIOR Y POLICÍA"/>
    <s v="4 - SERVICIOS SOCIALES"/>
    <s v="4.5 - Protección social"/>
    <s v="4.5.01 - Edad avanzada, pensiones (por edad o incapacidad)"/>
    <s v="2.6 - BIENES MUEBLES, INMUEBLES E INTANGIBLES"/>
    <s v="2.6.6 - EQUIPOS DE DEFENSA Y SEGURIDAD"/>
    <s v="N"/>
    <s v="00 - N/A"/>
    <s v="10 - FONDO GENERAL"/>
    <s v="(en blanco)"/>
    <s v="99 - MULTIPROVINCIAL"/>
    <n v="0"/>
    <n v="115050"/>
    <n v="115050"/>
  </r>
  <r>
    <s v="2022"/>
    <x v="0"/>
    <x v="0"/>
    <x v="1"/>
    <x v="7"/>
    <s v="2 - Poder Ejecutivo"/>
    <s v="0202 - MINISTERIO DE  INTERIOR Y POLICÍA"/>
    <s v="4 - SERVICIOS SOCIALES"/>
    <s v="4.5 - Protección social"/>
    <s v="4.5.01 - Edad avanzada, pensiones (por edad o incapacidad)"/>
    <s v="2.6 - BIENES MUEBLES, INMUEBLES E INTANGIBLES"/>
    <s v="2.6.9 - EDIFICIOS, ESTRUCTURAS, TIERRAS, TERRENOS Y OBJETOS DE VALOR"/>
    <s v="N"/>
    <s v="00 - N/A"/>
    <s v="10 - FONDO GENERAL"/>
    <s v="(en blanco)"/>
    <s v="99 - MULTIPROVINCIAL"/>
    <n v="809480"/>
    <n v="0"/>
    <n v="0"/>
  </r>
  <r>
    <s v="2022"/>
    <x v="0"/>
    <x v="0"/>
    <x v="1"/>
    <x v="7"/>
    <s v="2 - Poder Ejecutivo"/>
    <s v="0202 - MINISTERIO DE  INTERIOR Y POLICÍA"/>
    <s v="4 - SERVICIOS SOCIALES"/>
    <s v="4.5 - Protección social"/>
    <s v="4.5.01 - Edad avanzada, pensiones (por edad o incapacidad)"/>
    <s v="2.6 - BIENES MUEBLES, INMUEBLES E INTANGIBLES"/>
    <s v="2.6.2 - MOBILIARIO Y EQUIPO DE AUDIO, AUDIOVISUAL, RECREATIVO Y EDUCACIONAL"/>
    <s v="N"/>
    <s v="00 - N/A"/>
    <s v="10 - FONDO GENERAL"/>
    <s v="(en blanco)"/>
    <s v="99 - MULTIPROVINCIAL"/>
    <n v="0"/>
    <n v="132961"/>
    <n v="132927"/>
  </r>
  <r>
    <s v="2022"/>
    <x v="0"/>
    <x v="0"/>
    <x v="1"/>
    <x v="7"/>
    <s v="2 - Poder Ejecutivo"/>
    <s v="0202 - MINISTERIO DE  INTERIOR Y POLICÍA"/>
    <s v="4 - SERVICIOS SOCIALES"/>
    <s v="4.5 - Protección social"/>
    <s v="4.5.01 - Edad avanzada, pensiones (por edad o incapacidad)"/>
    <s v="2.7 - OBRAS"/>
    <s v="2.7.1 - OBRAS EN EDIFICACIONES"/>
    <s v="N"/>
    <s v="00 - N/A"/>
    <s v="10 - FONDO GENERAL"/>
    <s v="(en blanco)"/>
    <s v="99 - MULTIPROVINCIAL"/>
    <n v="0"/>
    <n v="2674497.1400000006"/>
    <n v="2673605.17"/>
  </r>
  <r>
    <s v="2022"/>
    <x v="0"/>
    <x v="0"/>
    <x v="1"/>
    <x v="7"/>
    <s v="2 - Poder Ejecutivo"/>
    <s v="0203 - MINISTERIO DE DEFENSA"/>
    <s v="1 - SERVICIOS  GENERALES"/>
    <s v="1.3 - Defensa nacional"/>
    <s v="1.3.01 - Defensa militar"/>
    <s v="2.6 - BIENES MUEBLES, INMUEBLES E INTANGIBLES"/>
    <s v="2.6.1 - MOBILIARIO Y EQUIPO"/>
    <s v="N"/>
    <s v="00 - N/A"/>
    <s v="10 - FONDO GENERAL"/>
    <s v="(en blanco)"/>
    <s v="99 - MULTIPROVINCIAL"/>
    <n v="111749421"/>
    <n v="171820882.32999998"/>
    <n v="158529588.97999996"/>
  </r>
  <r>
    <s v="2022"/>
    <x v="0"/>
    <x v="0"/>
    <x v="1"/>
    <x v="7"/>
    <s v="2 - Poder Ejecutivo"/>
    <s v="0203 - MINISTERIO DE DEFENSA"/>
    <s v="1 - SERVICIOS  GENERALES"/>
    <s v="1.3 - Defensa nacional"/>
    <s v="1.3.01 - Defensa militar"/>
    <s v="2.6 - BIENES MUEBLES, INMUEBLES E INTANGIBLES"/>
    <s v="2.6.1 - MOBILIARIO Y EQUIPO"/>
    <s v="N"/>
    <s v="00 - N/A"/>
    <s v="20 - FONDOS CON DESTINO ESPECÍFICO"/>
    <s v="(en blanco)"/>
    <s v="99 - MULTIPROVINCIAL"/>
    <n v="1745324"/>
    <n v="3745324"/>
    <n v="756238.74"/>
  </r>
  <r>
    <s v="2022"/>
    <x v="0"/>
    <x v="0"/>
    <x v="1"/>
    <x v="7"/>
    <s v="2 - Poder Ejecutivo"/>
    <s v="0203 - MINISTERIO DE DEFENSA"/>
    <s v="1 - SERVICIOS  GENERALES"/>
    <s v="1.3 - Defensa nacional"/>
    <s v="1.3.01 - Defensa militar"/>
    <s v="2.6 - BIENES MUEBLES, INMUEBLES E INTANGIBLES"/>
    <s v="2.6.1 - MOBILIARIO Y EQUIPO"/>
    <s v="S"/>
    <s v="01 - CONSTRUCCIÓN VERJA PERIMETRAL INTELIGENTE FRONTERA REPÚBLICA DOMINICANA-HAITÍ"/>
    <s v="10 - FONDO GENERAL"/>
    <n v="14697"/>
    <s v="05 - DAJABON"/>
    <n v="0"/>
    <n v="0"/>
    <n v="0"/>
  </r>
  <r>
    <s v="2022"/>
    <x v="0"/>
    <x v="0"/>
    <x v="1"/>
    <x v="7"/>
    <s v="2 - Poder Ejecutivo"/>
    <s v="0203 - MINISTERIO DE DEFENSA"/>
    <s v="1 - SERVICIOS  GENERALES"/>
    <s v="1.3 - Defensa nacional"/>
    <s v="1.3.01 - Defensa militar"/>
    <s v="2.6 - BIENES MUEBLES, INMUEBLES E INTANGIBLES"/>
    <s v="2.6.3 - EQUIPO E INSTRUMENTAL, CIENTÍFICO Y LABORATORIO"/>
    <s v="N"/>
    <s v="00 - N/A"/>
    <s v="10 - FONDO GENERAL"/>
    <s v="(en blanco)"/>
    <s v="99 - MULTIPROVINCIAL"/>
    <n v="9994937"/>
    <n v="15374910.129999999"/>
    <n v="7263880.3699999992"/>
  </r>
  <r>
    <s v="2022"/>
    <x v="0"/>
    <x v="0"/>
    <x v="1"/>
    <x v="7"/>
    <s v="2 - Poder Ejecutivo"/>
    <s v="0203 - MINISTERIO DE DEFENSA"/>
    <s v="1 - SERVICIOS  GENERALES"/>
    <s v="1.3 - Defensa nacional"/>
    <s v="1.3.01 - Defensa militar"/>
    <s v="2.6 - BIENES MUEBLES, INMUEBLES E INTANGIBLES"/>
    <s v="2.6.3 - EQUIPO E INSTRUMENTAL, CIENTÍFICO Y LABORATORIO"/>
    <s v="S"/>
    <s v="01 - CONSTRUCCIÓN VERJA PERIMETRAL INTELIGENTE FRONTERA REPÚBLICA DOMINICANA-HAITÍ"/>
    <s v="10 - FONDO GENERAL"/>
    <n v="14697"/>
    <s v="05 - DAJABON"/>
    <n v="0"/>
    <n v="4965946"/>
    <n v="4246847.25"/>
  </r>
  <r>
    <s v="2022"/>
    <x v="0"/>
    <x v="0"/>
    <x v="1"/>
    <x v="7"/>
    <s v="2 - Poder Ejecutivo"/>
    <s v="0203 - MINISTERIO DE DEFENSA"/>
    <s v="1 - SERVICIOS  GENERALES"/>
    <s v="1.3 - Defensa nacional"/>
    <s v="1.3.01 - Defensa militar"/>
    <s v="2.6 - BIENES MUEBLES, INMUEBLES E INTANGIBLES"/>
    <s v="2.6.4 - VEHÍCULOS Y EQUIPO DE TRANSPORTE, TRACCIÓN Y ELEVACIÓN"/>
    <s v="N"/>
    <s v="00 - N/A"/>
    <s v="10 - FONDO GENERAL"/>
    <s v="(en blanco)"/>
    <s v="99 - MULTIPROVINCIAL"/>
    <n v="48752000"/>
    <n v="81359307.270000011"/>
    <n v="76187111.290000007"/>
  </r>
  <r>
    <s v="2022"/>
    <x v="0"/>
    <x v="0"/>
    <x v="1"/>
    <x v="7"/>
    <s v="2 - Poder Ejecutivo"/>
    <s v="0203 - MINISTERIO DE DEFENSA"/>
    <s v="1 - SERVICIOS  GENERALES"/>
    <s v="1.3 - Defensa nacional"/>
    <s v="1.3.01 - Defensa militar"/>
    <s v="2.6 - BIENES MUEBLES, INMUEBLES E INTANGIBLES"/>
    <s v="2.6.4 - VEHÍCULOS Y EQUIPO DE TRANSPORTE, TRACCIÓN Y ELEVACIÓN"/>
    <s v="S"/>
    <s v="01 - CONSTRUCCIÓN VERJA PERIMETRAL INTELIGENTE FRONTERA REPÚBLICA DOMINICANA-HAITÍ"/>
    <s v="10 - FONDO GENERAL"/>
    <n v="14697"/>
    <s v="05 - DAJABON"/>
    <n v="0"/>
    <n v="34976924.519999996"/>
    <n v="33748625"/>
  </r>
  <r>
    <s v="2022"/>
    <x v="0"/>
    <x v="0"/>
    <x v="1"/>
    <x v="7"/>
    <s v="2 - Poder Ejecutivo"/>
    <s v="0203 - MINISTERIO DE DEFENSA"/>
    <s v="1 - SERVICIOS  GENERALES"/>
    <s v="1.3 - Defensa nacional"/>
    <s v="1.3.01 - Defensa militar"/>
    <s v="2.6 - BIENES MUEBLES, INMUEBLES E INTANGIBLES"/>
    <s v="2.6.5 - MAQUINARIA, OTROS EQUIPOS Y HERRAMIENTAS"/>
    <s v="N"/>
    <s v="00 - N/A"/>
    <s v="10 - FONDO GENERAL"/>
    <s v="(en blanco)"/>
    <s v="99 - MULTIPROVINCIAL"/>
    <n v="82629498"/>
    <n v="84559729.570000008"/>
    <n v="79438505.109999999"/>
  </r>
  <r>
    <s v="2022"/>
    <x v="0"/>
    <x v="0"/>
    <x v="1"/>
    <x v="7"/>
    <s v="2 - Poder Ejecutivo"/>
    <s v="0203 - MINISTERIO DE DEFENSA"/>
    <s v="1 - SERVICIOS  GENERALES"/>
    <s v="1.3 - Defensa nacional"/>
    <s v="1.3.01 - Defensa militar"/>
    <s v="2.6 - BIENES MUEBLES, INMUEBLES E INTANGIBLES"/>
    <s v="2.6.5 - MAQUINARIA, OTROS EQUIPOS Y HERRAMIENTAS"/>
    <s v="N"/>
    <s v="00 - N/A"/>
    <s v="20 - FONDOS CON DESTINO ESPECÍFICO"/>
    <s v="(en blanco)"/>
    <s v="99 - MULTIPROVINCIAL"/>
    <n v="0"/>
    <n v="866330.9"/>
    <n v="385545.02"/>
  </r>
  <r>
    <s v="2022"/>
    <x v="0"/>
    <x v="0"/>
    <x v="1"/>
    <x v="7"/>
    <s v="2 - Poder Ejecutivo"/>
    <s v="0203 - MINISTERIO DE DEFENSA"/>
    <s v="1 - SERVICIOS  GENERALES"/>
    <s v="1.3 - Defensa nacional"/>
    <s v="1.3.01 - Defensa militar"/>
    <s v="2.6 - BIENES MUEBLES, INMUEBLES E INTANGIBLES"/>
    <s v="2.6.6 - EQUIPOS DE DEFENSA Y SEGURIDAD"/>
    <s v="N"/>
    <s v="00 - N/A"/>
    <s v="10 - FONDO GENERAL"/>
    <s v="(en blanco)"/>
    <s v="99 - MULTIPROVINCIAL"/>
    <n v="10237000"/>
    <n v="306049349.47000003"/>
    <n v="288736337.60000002"/>
  </r>
  <r>
    <s v="2022"/>
    <x v="0"/>
    <x v="0"/>
    <x v="1"/>
    <x v="7"/>
    <s v="2 - Poder Ejecutivo"/>
    <s v="0203 - MINISTERIO DE DEFENSA"/>
    <s v="1 - SERVICIOS  GENERALES"/>
    <s v="1.3 - Defensa nacional"/>
    <s v="1.3.01 - Defensa militar"/>
    <s v="2.6 - BIENES MUEBLES, INMUEBLES E INTANGIBLES"/>
    <s v="2.6.7 - ACTIVOS BIOLÓGICOS"/>
    <s v="N"/>
    <s v="00 - N/A"/>
    <s v="10 - FONDO GENERAL"/>
    <s v="(en blanco)"/>
    <s v="99 - MULTIPROVINCIAL"/>
    <n v="400000"/>
    <n v="833600"/>
    <n v="833600"/>
  </r>
  <r>
    <s v="2022"/>
    <x v="0"/>
    <x v="0"/>
    <x v="1"/>
    <x v="7"/>
    <s v="2 - Poder Ejecutivo"/>
    <s v="0203 - MINISTERIO DE DEFENSA"/>
    <s v="1 - SERVICIOS  GENERALES"/>
    <s v="1.3 - Defensa nacional"/>
    <s v="1.3.01 - Defensa militar"/>
    <s v="2.6 - BIENES MUEBLES, INMUEBLES E INTANGIBLES"/>
    <s v="2.6.8 - BIENES INTANGIBLES"/>
    <s v="N"/>
    <s v="00 - N/A"/>
    <s v="10 - FONDO GENERAL"/>
    <s v="(en blanco)"/>
    <s v="99 - MULTIPROVINCIAL"/>
    <n v="8340000"/>
    <n v="26124203"/>
    <n v="13764112.42"/>
  </r>
  <r>
    <s v="2022"/>
    <x v="0"/>
    <x v="0"/>
    <x v="1"/>
    <x v="7"/>
    <s v="2 - Poder Ejecutivo"/>
    <s v="0203 - MINISTERIO DE DEFENSA"/>
    <s v="1 - SERVICIOS  GENERALES"/>
    <s v="1.3 - Defensa nacional"/>
    <s v="1.3.01 - Defensa militar"/>
    <s v="2.6 - BIENES MUEBLES, INMUEBLES E INTANGIBLES"/>
    <s v="2.6.9 - EDIFICIOS, ESTRUCTURAS, TIERRAS, TERRENOS Y OBJETOS DE VALOR"/>
    <s v="N"/>
    <s v="00 - N/A"/>
    <s v="10 - FONDO GENERAL"/>
    <s v="(en blanco)"/>
    <s v="99 - MULTIPROVINCIAL"/>
    <n v="1000000"/>
    <n v="6576752.8800000008"/>
    <n v="6746911.4499999993"/>
  </r>
  <r>
    <s v="2022"/>
    <x v="0"/>
    <x v="0"/>
    <x v="1"/>
    <x v="7"/>
    <s v="2 - Poder Ejecutivo"/>
    <s v="0203 - MINISTERIO DE DEFENSA"/>
    <s v="1 - SERVICIOS  GENERALES"/>
    <s v="1.3 - Defensa nacional"/>
    <s v="1.3.01 - Defensa militar"/>
    <s v="2.6 - BIENES MUEBLES, INMUEBLES E INTANGIBLES"/>
    <s v="2.6.9 - EDIFICIOS, ESTRUCTURAS, TIERRAS, TERRENOS Y OBJETOS DE VALOR"/>
    <s v="N"/>
    <s v="00 - N/A"/>
    <s v="20 - FONDOS CON DESTINO ESPECÍFICO"/>
    <s v="(en blanco)"/>
    <s v="99 - MULTIPROVINCIAL"/>
    <n v="0"/>
    <n v="86363.61"/>
    <n v="86140"/>
  </r>
  <r>
    <s v="2022"/>
    <x v="0"/>
    <x v="0"/>
    <x v="1"/>
    <x v="7"/>
    <s v="2 - Poder Ejecutivo"/>
    <s v="0203 - MINISTERIO DE DEFENSA"/>
    <s v="1 - SERVICIOS  GENERALES"/>
    <s v="1.3 - Defensa nacional"/>
    <s v="1.3.01 - Defensa militar"/>
    <s v="2.6 - BIENES MUEBLES, INMUEBLES E INTANGIBLES"/>
    <s v="2.6.2 - MOBILIARIO Y EQUIPO DE AUDIO, AUDIOVISUAL, RECREATIVO Y EDUCACIONAL"/>
    <s v="N"/>
    <s v="00 - N/A"/>
    <s v="10 - FONDO GENERAL"/>
    <s v="(en blanco)"/>
    <s v="99 - MULTIPROVINCIAL"/>
    <n v="169200000"/>
    <n v="32520597.890000045"/>
    <n v="18440523.090000004"/>
  </r>
  <r>
    <s v="2022"/>
    <x v="0"/>
    <x v="0"/>
    <x v="1"/>
    <x v="7"/>
    <s v="2 - Poder Ejecutivo"/>
    <s v="0203 - MINISTERIO DE DEFENSA"/>
    <s v="1 - SERVICIOS  GENERALES"/>
    <s v="1.3 - Defensa nacional"/>
    <s v="1.3.01 - Defensa militar"/>
    <s v="2.6 - BIENES MUEBLES, INMUEBLES E INTANGIBLES"/>
    <s v="2.6.2 - MOBILIARIO Y EQUIPO DE AUDIO, AUDIOVISUAL, RECREATIVO Y EDUCACIONAL"/>
    <s v="N"/>
    <s v="00 - N/A"/>
    <s v="20 - FONDOS CON DESTINO ESPECÍFICO"/>
    <s v="(en blanco)"/>
    <s v="99 - MULTIPROVINCIAL"/>
    <n v="0"/>
    <n v="325000"/>
    <n v="259600"/>
  </r>
  <r>
    <s v="2022"/>
    <x v="0"/>
    <x v="0"/>
    <x v="1"/>
    <x v="7"/>
    <s v="2 - Poder Ejecutivo"/>
    <s v="0203 - MINISTERIO DE DEFENSA"/>
    <s v="1 - SERVICIOS  GENERALES"/>
    <s v="1.3 - Defensa nacional"/>
    <s v="1.3.01 - Defensa militar"/>
    <s v="2.7 - OBRAS"/>
    <s v="2.7.1 - OBRAS EN EDIFICACIONES"/>
    <s v="N"/>
    <s v="00 - N/A"/>
    <s v="10 - FONDO GENERAL"/>
    <s v="(en blanco)"/>
    <s v="01 - DISTRITO NACIONAL"/>
    <n v="0"/>
    <n v="255338499.48000002"/>
    <n v="254414835.33000001"/>
  </r>
  <r>
    <s v="2022"/>
    <x v="0"/>
    <x v="0"/>
    <x v="1"/>
    <x v="7"/>
    <s v="2 - Poder Ejecutivo"/>
    <s v="0203 - MINISTERIO DE DEFENSA"/>
    <s v="1 - SERVICIOS  GENERALES"/>
    <s v="1.3 - Defensa nacional"/>
    <s v="1.3.01 - Defensa militar"/>
    <s v="2.7 - OBRAS"/>
    <s v="2.7.1 - OBRAS EN EDIFICACIONES"/>
    <s v="N"/>
    <s v="00 - N/A"/>
    <s v="10 - FONDO GENERAL"/>
    <s v="(en blanco)"/>
    <s v="99 - MULTIPROVINCIAL"/>
    <n v="2018375000"/>
    <n v="826410857.86999977"/>
    <n v="590475023.86999977"/>
  </r>
  <r>
    <s v="2022"/>
    <x v="0"/>
    <x v="0"/>
    <x v="1"/>
    <x v="7"/>
    <s v="2 - Poder Ejecutivo"/>
    <s v="0203 - MINISTERIO DE DEFENSA"/>
    <s v="1 - SERVICIOS  GENERALES"/>
    <s v="1.3 - Defensa nacional"/>
    <s v="1.3.01 - Defensa militar"/>
    <s v="2.7 - OBRAS"/>
    <s v="2.7.1 - OBRAS EN EDIFICACIONES"/>
    <s v="S"/>
    <s v="01 - CONSTRUCCIÓN VERJA PERIMETRAL INTELIGENTE FRONTERA REPÚBLICA DOMINICANA-HAITÍ"/>
    <s v="10 - FONDO GENERAL"/>
    <n v="14697"/>
    <s v="05 - DAJABON"/>
    <n v="0"/>
    <n v="587633423.92000008"/>
    <n v="539242864.87"/>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1 - MOBILIARIO Y EQUIPO"/>
    <s v="N"/>
    <s v="00 - N/A"/>
    <s v="10 - FONDO GENERAL"/>
    <s v="(en blanco)"/>
    <s v="01 - DISTRITO NACIONAL"/>
    <n v="1550000"/>
    <n v="2439932.52"/>
    <n v="2437392.52"/>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1 - MOBILIARIO Y EQUIPO"/>
    <s v="N"/>
    <s v="00 - N/A"/>
    <s v="10 - FONDO GENERAL"/>
    <s v="(en blanco)"/>
    <s v="99 - MULTIPROVINCIAL"/>
    <n v="2442500"/>
    <n v="2166999"/>
    <n v="2166685.0499999998"/>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5 - MAQUINARIA, OTROS EQUIPOS Y HERRAMIENTAS"/>
    <s v="N"/>
    <s v="00 - N/A"/>
    <s v="10 - FONDO GENERAL"/>
    <s v="(en blanco)"/>
    <s v="01 - DISTRITO NACIONAL"/>
    <n v="0"/>
    <n v="794165.22"/>
    <n v="794165.22"/>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5 - MAQUINARIA, OTROS EQUIPOS Y HERRAMIENTAS"/>
    <s v="N"/>
    <s v="00 - N/A"/>
    <s v="10 - FONDO GENERAL"/>
    <s v="(en blanco)"/>
    <s v="99 - MULTIPROVINCIAL"/>
    <n v="992500"/>
    <n v="822980"/>
    <n v="822187.82000000007"/>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6 - EQUIPOS DE DEFENSA Y SEGURIDAD"/>
    <s v="N"/>
    <s v="00 - N/A"/>
    <s v="10 - FONDO GENERAL"/>
    <s v="(en blanco)"/>
    <s v="01 - DISTRITO NACIONAL"/>
    <n v="0"/>
    <n v="337876.92"/>
    <n v="337826.92000000004"/>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8 - BIENES INTANGIBLES"/>
    <s v="N"/>
    <s v="00 - N/A"/>
    <s v="10 - FONDO GENERAL"/>
    <s v="(en blanco)"/>
    <s v="01 - DISTRITO NACIONAL"/>
    <n v="0"/>
    <n v="74576"/>
    <n v="74576"/>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9 - EDIFICIOS, ESTRUCTURAS, TIERRAS, TERRENOS Y OBJETOS DE VALOR"/>
    <s v="N"/>
    <s v="00 - N/A"/>
    <s v="10 - FONDO GENERAL"/>
    <s v="(en blanco)"/>
    <s v="01 - DISTRITO NACIONAL"/>
    <n v="0"/>
    <n v="0"/>
    <n v="0"/>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9 - EDIFICIOS, ESTRUCTURAS, TIERRAS, TERRENOS Y OBJETOS DE VALOR"/>
    <s v="N"/>
    <s v="00 - N/A"/>
    <s v="10 - FONDO GENERAL"/>
    <s v="(en blanco)"/>
    <s v="99 - MULTIPROVINCIAL"/>
    <n v="0"/>
    <n v="101858"/>
    <n v="101857.56"/>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2 - MOBILIARIO Y EQUIPO DE AUDIO, AUDIOVISUAL, RECREATIVO Y EDUCACIONAL"/>
    <s v="N"/>
    <s v="00 - N/A"/>
    <s v="10 - FONDO GENERAL"/>
    <s v="(en blanco)"/>
    <s v="01 - DISTRITO NACIONAL"/>
    <n v="0"/>
    <n v="176191.69999999998"/>
    <n v="176191.7"/>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2 - MOBILIARIO Y EQUIPO DE AUDIO, AUDIOVISUAL, RECREATIVO Y EDUCACIONAL"/>
    <s v="N"/>
    <s v="00 - N/A"/>
    <s v="10 - FONDO GENERAL"/>
    <s v="(en blanco)"/>
    <s v="99 - MULTIPROVINCIAL"/>
    <n v="0"/>
    <n v="158946"/>
    <n v="158946"/>
  </r>
  <r>
    <s v="2022"/>
    <x v="0"/>
    <x v="0"/>
    <x v="1"/>
    <x v="7"/>
    <s v="2 - Poder Ejecutivo"/>
    <s v="0203 - MINISTERIO DE DEFENSA"/>
    <s v="2 - SERVICIOS ECONÓMICOS"/>
    <s v="2.2 - Agropecuaria, caza, pesca y silvicultura"/>
    <s v="2.2.01 - Agropecuaria"/>
    <s v="2.6 - BIENES MUEBLES, INMUEBLES E INTANGIBLES"/>
    <s v="2.6.1 - MOBILIARIO Y EQUIPO"/>
    <s v="N"/>
    <s v="00 - N/A"/>
    <s v="10 - FONDO GENERAL"/>
    <s v="(en blanco)"/>
    <s v="99 - MULTIPROVINCIAL"/>
    <n v="0"/>
    <n v="684941.06"/>
    <n v="602925.06000000006"/>
  </r>
  <r>
    <s v="2022"/>
    <x v="0"/>
    <x v="0"/>
    <x v="1"/>
    <x v="7"/>
    <s v="2 - Poder Ejecutivo"/>
    <s v="0203 - MINISTERIO DE DEFENSA"/>
    <s v="2 - SERVICIOS ECONÓMICOS"/>
    <s v="2.2 - Agropecuaria, caza, pesca y silvicultura"/>
    <s v="2.2.01 - Agropecuaria"/>
    <s v="2.6 - BIENES MUEBLES, INMUEBLES E INTANGIBLES"/>
    <s v="2.6.5 - MAQUINARIA, OTROS EQUIPOS Y HERRAMIENTAS"/>
    <s v="N"/>
    <s v="00 - N/A"/>
    <s v="10 - FONDO GENERAL"/>
    <s v="(en blanco)"/>
    <s v="99 - MULTIPROVINCIAL"/>
    <n v="597899"/>
    <n v="172883.22999999998"/>
    <n v="0"/>
  </r>
  <r>
    <s v="2022"/>
    <x v="0"/>
    <x v="0"/>
    <x v="1"/>
    <x v="7"/>
    <s v="2 - Poder Ejecutivo"/>
    <s v="0203 - MINISTERIO DE DEFENSA"/>
    <s v="3 - PROTECCIÓN DEL MEDIO AMBIENTE"/>
    <s v="3.2 - Protección de la biodiversidad y ordenación de desechos"/>
    <s v="3.2.01 - Protección de biodiversidad y el paisaje"/>
    <s v="2.6 - BIENES MUEBLES, INMUEBLES E INTANGIBLES"/>
    <s v="2.6.1 - MOBILIARIO Y EQUIPO"/>
    <s v="N"/>
    <s v="00 - N/A"/>
    <s v="10 - FONDO GENERAL"/>
    <s v="(en blanco)"/>
    <s v="99 - MULTIPROVINCIAL"/>
    <n v="700000"/>
    <n v="591950.9"/>
    <n v="563311.9"/>
  </r>
  <r>
    <s v="2022"/>
    <x v="0"/>
    <x v="0"/>
    <x v="1"/>
    <x v="7"/>
    <s v="2 - Poder Ejecutivo"/>
    <s v="0203 - MINISTERIO DE DEFENSA"/>
    <s v="3 - PROTECCIÓN DEL MEDIO AMBIENTE"/>
    <s v="3.2 - Protección de la biodiversidad y ordenación de desechos"/>
    <s v="3.2.01 - Protección de biodiversidad y el paisaje"/>
    <s v="2.6 - BIENES MUEBLES, INMUEBLES E INTANGIBLES"/>
    <s v="2.6.4 - VEHÍCULOS Y EQUIPO DE TRANSPORTE, TRACCIÓN Y ELEVACIÓN"/>
    <s v="N"/>
    <s v="00 - N/A"/>
    <s v="10 - FONDO GENERAL"/>
    <s v="(en blanco)"/>
    <s v="99 - MULTIPROVINCIAL"/>
    <n v="0"/>
    <n v="4640200"/>
    <n v="4640200"/>
  </r>
  <r>
    <s v="2022"/>
    <x v="0"/>
    <x v="0"/>
    <x v="1"/>
    <x v="7"/>
    <s v="2 - Poder Ejecutivo"/>
    <s v="0203 - MINISTERIO DE DEFENSA"/>
    <s v="3 - PROTECCIÓN DEL MEDIO AMBIENTE"/>
    <s v="3.2 - Protección de la biodiversidad y ordenación de desechos"/>
    <s v="3.2.01 - Protección de biodiversidad y el paisaje"/>
    <s v="2.6 - BIENES MUEBLES, INMUEBLES E INTANGIBLES"/>
    <s v="2.6.5 - MAQUINARIA, OTROS EQUIPOS Y HERRAMIENTAS"/>
    <s v="N"/>
    <s v="00 - N/A"/>
    <s v="10 - FONDO GENERAL"/>
    <s v="(en blanco)"/>
    <s v="99 - MULTIPROVINCIAL"/>
    <n v="50000"/>
    <n v="1566846.12"/>
    <n v="1563154.79"/>
  </r>
  <r>
    <s v="2022"/>
    <x v="0"/>
    <x v="0"/>
    <x v="1"/>
    <x v="7"/>
    <s v="2 - Poder Ejecutivo"/>
    <s v="0203 - MINISTERIO DE DEFENSA"/>
    <s v="3 - PROTECCIÓN DEL MEDIO AMBIENTE"/>
    <s v="3.2 - Protección de la biodiversidad y ordenación de desechos"/>
    <s v="3.2.01 - Protección de biodiversidad y el paisaje"/>
    <s v="2.6 - BIENES MUEBLES, INMUEBLES E INTANGIBLES"/>
    <s v="2.6.2 - MOBILIARIO Y EQUIPO DE AUDIO, AUDIOVISUAL, RECREATIVO Y EDUCACIONAL"/>
    <s v="N"/>
    <s v="00 - N/A"/>
    <s v="10 - FONDO GENERAL"/>
    <s v="(en blanco)"/>
    <s v="99 - MULTIPROVINCIAL"/>
    <n v="50000"/>
    <n v="831545"/>
    <n v="826885"/>
  </r>
  <r>
    <s v="2022"/>
    <x v="0"/>
    <x v="0"/>
    <x v="1"/>
    <x v="7"/>
    <s v="2 - Poder Ejecutivo"/>
    <s v="0203 - MINISTERIO DE DEFENSA"/>
    <s v="3 - PROTECCIÓN DEL MEDIO AMBIENTE"/>
    <s v="3.2 - Protección de la biodiversidad y ordenación de desechos"/>
    <s v="3.2.01 - Protección de biodiversidad y el paisaje"/>
    <s v="2.7 - OBRAS"/>
    <s v="2.7.1 - OBRAS EN EDIFICACIONES"/>
    <s v="N"/>
    <s v="00 - N/A"/>
    <s v="10 - FONDO GENERAL"/>
    <s v="(en blanco)"/>
    <s v="99 - MULTIPROVINCIAL"/>
    <n v="0"/>
    <n v="1187777.5"/>
    <n v="1187777.5"/>
  </r>
  <r>
    <s v="2022"/>
    <x v="0"/>
    <x v="0"/>
    <x v="1"/>
    <x v="7"/>
    <s v="2 - Poder Ejecutivo"/>
    <s v="0203 - MINISTERIO DE DEFENSA"/>
    <s v="4 - SERVICIOS SOCIALES"/>
    <s v="4.2 - Salud"/>
    <s v="4.2.02 - Servicios hospitalarios"/>
    <s v="2.6 - BIENES MUEBLES, INMUEBLES E INTANGIBLES"/>
    <s v="2.6.1 - MOBILIARIO Y EQUIPO"/>
    <s v="N"/>
    <s v="00 - N/A"/>
    <s v="10 - FONDO GENERAL"/>
    <s v="(en blanco)"/>
    <s v="99 - MULTIPROVINCIAL"/>
    <n v="3000000"/>
    <n v="4857626"/>
    <n v="4644928.6700000009"/>
  </r>
  <r>
    <s v="2022"/>
    <x v="0"/>
    <x v="0"/>
    <x v="1"/>
    <x v="7"/>
    <s v="2 - Poder Ejecutivo"/>
    <s v="0203 - MINISTERIO DE DEFENSA"/>
    <s v="4 - SERVICIOS SOCIALES"/>
    <s v="4.2 - Salud"/>
    <s v="4.2.02 - Servicios hospitalarios"/>
    <s v="2.6 - BIENES MUEBLES, INMUEBLES E INTANGIBLES"/>
    <s v="2.6.3 - EQUIPO E INSTRUMENTAL, CIENTÍFICO Y LABORATORIO"/>
    <s v="N"/>
    <s v="00 - N/A"/>
    <s v="10 - FONDO GENERAL"/>
    <s v="(en blanco)"/>
    <s v="99 - MULTIPROVINCIAL"/>
    <n v="7606804"/>
    <n v="15907229"/>
    <n v="14501829.740000004"/>
  </r>
  <r>
    <s v="2022"/>
    <x v="0"/>
    <x v="0"/>
    <x v="1"/>
    <x v="7"/>
    <s v="2 - Poder Ejecutivo"/>
    <s v="0203 - MINISTERIO DE DEFENSA"/>
    <s v="4 - SERVICIOS SOCIALES"/>
    <s v="4.2 - Salud"/>
    <s v="4.2.02 - Servicios hospitalarios"/>
    <s v="2.6 - BIENES MUEBLES, INMUEBLES E INTANGIBLES"/>
    <s v="2.6.5 - MAQUINARIA, OTROS EQUIPOS Y HERRAMIENTAS"/>
    <s v="N"/>
    <s v="00 - N/A"/>
    <s v="10 - FONDO GENERAL"/>
    <s v="(en blanco)"/>
    <s v="99 - MULTIPROVINCIAL"/>
    <n v="0"/>
    <n v="1518018"/>
    <n v="1518011.81"/>
  </r>
  <r>
    <s v="2022"/>
    <x v="0"/>
    <x v="0"/>
    <x v="1"/>
    <x v="7"/>
    <s v="2 - Poder Ejecutivo"/>
    <s v="0203 - MINISTERIO DE DEFENSA"/>
    <s v="4 - SERVICIOS SOCIALES"/>
    <s v="4.2 - Salud"/>
    <s v="4.2.02 - Servicios hospitalarios"/>
    <s v="2.6 - BIENES MUEBLES, INMUEBLES E INTANGIBLES"/>
    <s v="2.6.9 - EDIFICIOS, ESTRUCTURAS, TIERRAS, TERRENOS Y OBJETOS DE VALOR"/>
    <s v="N"/>
    <s v="00 - N/A"/>
    <s v="10 - FONDO GENERAL"/>
    <s v="(en blanco)"/>
    <s v="99 - MULTIPROVINCIAL"/>
    <n v="0"/>
    <n v="265033"/>
    <n v="265032.71999999997"/>
  </r>
  <r>
    <s v="2022"/>
    <x v="0"/>
    <x v="0"/>
    <x v="1"/>
    <x v="7"/>
    <s v="2 - Poder Ejecutivo"/>
    <s v="0203 - MINISTERIO DE DEFENSA"/>
    <s v="4 - SERVICIOS SOCIALES"/>
    <s v="4.2 - Salud"/>
    <s v="4.2.02 - Servicios hospitalarios"/>
    <s v="2.7 - OBRAS"/>
    <s v="2.7.1 - OBRAS EN EDIFICACIONES"/>
    <s v="N"/>
    <s v="00 - N/A"/>
    <s v="10 - FONDO GENERAL"/>
    <s v="(en blanco)"/>
    <s v="99 - MULTIPROVINCIAL"/>
    <n v="0"/>
    <n v="86602550"/>
    <n v="69495488.399999991"/>
  </r>
  <r>
    <s v="2022"/>
    <x v="0"/>
    <x v="0"/>
    <x v="1"/>
    <x v="7"/>
    <s v="2 - Poder Ejecutivo"/>
    <s v="0203 - MINISTERIO DE DEFENSA"/>
    <s v="4 - SERVICIOS SOCIALES"/>
    <s v="4.3 - Actividades deportivas, recreativas, culturales y religiosas"/>
    <s v="4.3.02 - Servicios recreativos y deportivos"/>
    <s v="2.6 - BIENES MUEBLES, INMUEBLES E INTANGIBLES"/>
    <s v="2.6.1 - MOBILIARIO Y EQUIPO"/>
    <s v="N"/>
    <s v="00 - N/A"/>
    <s v="10 - FONDO GENERAL"/>
    <s v="(en blanco)"/>
    <s v="01 - DISTRITO NACIONAL"/>
    <n v="250000"/>
    <n v="572665"/>
    <n v="372369.77"/>
  </r>
  <r>
    <s v="2022"/>
    <x v="0"/>
    <x v="0"/>
    <x v="1"/>
    <x v="7"/>
    <s v="2 - Poder Ejecutivo"/>
    <s v="0203 - MINISTERIO DE DEFENSA"/>
    <s v="4 - SERVICIOS SOCIALES"/>
    <s v="4.4 - Educación"/>
    <s v="4.4.04 - Educación superior"/>
    <s v="2.6 - BIENES MUEBLES, INMUEBLES E INTANGIBLES"/>
    <s v="2.6.1 - MOBILIARIO Y EQUIPO"/>
    <s v="N"/>
    <s v="00 - N/A"/>
    <s v="10 - FONDO GENERAL"/>
    <s v="(en blanco)"/>
    <s v="32 - SANTO DOMINGO"/>
    <n v="1700000"/>
    <n v="185581"/>
    <n v="185581"/>
  </r>
  <r>
    <s v="2022"/>
    <x v="0"/>
    <x v="0"/>
    <x v="1"/>
    <x v="7"/>
    <s v="2 - Poder Ejecutivo"/>
    <s v="0203 - MINISTERIO DE DEFENSA"/>
    <s v="4 - SERVICIOS SOCIALES"/>
    <s v="4.4 - Educación"/>
    <s v="4.4.04 - Educación superior"/>
    <s v="2.6 - BIENES MUEBLES, INMUEBLES E INTANGIBLES"/>
    <s v="2.6.1 - MOBILIARIO Y EQUIPO"/>
    <s v="N"/>
    <s v="00 - N/A"/>
    <s v="10 - FONDO GENERAL"/>
    <s v="(en blanco)"/>
    <s v="99 - MULTIPROVINCIAL"/>
    <n v="2528000"/>
    <n v="3610207.02"/>
    <n v="3478171.4200000004"/>
  </r>
  <r>
    <s v="2022"/>
    <x v="0"/>
    <x v="0"/>
    <x v="1"/>
    <x v="7"/>
    <s v="2 - Poder Ejecutivo"/>
    <s v="0203 - MINISTERIO DE DEFENSA"/>
    <s v="4 - SERVICIOS SOCIALES"/>
    <s v="4.4 - Educación"/>
    <s v="4.4.04 - Educación superior"/>
    <s v="2.6 - BIENES MUEBLES, INMUEBLES E INTANGIBLES"/>
    <s v="2.6.5 - MAQUINARIA, OTROS EQUIPOS Y HERRAMIENTAS"/>
    <s v="N"/>
    <s v="00 - N/A"/>
    <s v="10 - FONDO GENERAL"/>
    <s v="(en blanco)"/>
    <s v="32 - SANTO DOMINGO"/>
    <n v="0"/>
    <n v="511430"/>
    <n v="510269.76"/>
  </r>
  <r>
    <s v="2022"/>
    <x v="0"/>
    <x v="0"/>
    <x v="1"/>
    <x v="7"/>
    <s v="2 - Poder Ejecutivo"/>
    <s v="0203 - MINISTERIO DE DEFENSA"/>
    <s v="4 - SERVICIOS SOCIALES"/>
    <s v="4.4 - Educación"/>
    <s v="4.4.04 - Educación superior"/>
    <s v="2.6 - BIENES MUEBLES, INMUEBLES E INTANGIBLES"/>
    <s v="2.6.5 - MAQUINARIA, OTROS EQUIPOS Y HERRAMIENTAS"/>
    <s v="N"/>
    <s v="00 - N/A"/>
    <s v="10 - FONDO GENERAL"/>
    <s v="(en blanco)"/>
    <s v="99 - MULTIPROVINCIAL"/>
    <n v="381860"/>
    <n v="977349"/>
    <n v="857837.78"/>
  </r>
  <r>
    <s v="2022"/>
    <x v="0"/>
    <x v="0"/>
    <x v="1"/>
    <x v="7"/>
    <s v="2 - Poder Ejecutivo"/>
    <s v="0203 - MINISTERIO DE DEFENSA"/>
    <s v="4 - SERVICIOS SOCIALES"/>
    <s v="4.4 - Educación"/>
    <s v="4.4.04 - Educación superior"/>
    <s v="2.6 - BIENES MUEBLES, INMUEBLES E INTANGIBLES"/>
    <s v="2.6.9 - EDIFICIOS, ESTRUCTURAS, TIERRAS, TERRENOS Y OBJETOS DE VALOR"/>
    <s v="N"/>
    <s v="00 - N/A"/>
    <s v="10 - FONDO GENERAL"/>
    <s v="(en blanco)"/>
    <s v="99 - MULTIPROVINCIAL"/>
    <n v="0"/>
    <n v="16756"/>
    <n v="16756"/>
  </r>
  <r>
    <s v="2022"/>
    <x v="0"/>
    <x v="0"/>
    <x v="1"/>
    <x v="7"/>
    <s v="2 - Poder Ejecutivo"/>
    <s v="0203 - MINISTERIO DE DEFENSA"/>
    <s v="4 - SERVICIOS SOCIALES"/>
    <s v="4.4 - Educación"/>
    <s v="4.4.04 - Educación superior"/>
    <s v="2.6 - BIENES MUEBLES, INMUEBLES E INTANGIBLES"/>
    <s v="2.6.2 - MOBILIARIO Y EQUIPO DE AUDIO, AUDIOVISUAL, RECREATIVO Y EDUCACIONAL"/>
    <s v="N"/>
    <s v="00 - N/A"/>
    <s v="10 - FONDO GENERAL"/>
    <s v="(en blanco)"/>
    <s v="32 - SANTO DOMINGO"/>
    <n v="569236"/>
    <n v="0"/>
    <n v="0"/>
  </r>
  <r>
    <s v="2022"/>
    <x v="0"/>
    <x v="0"/>
    <x v="1"/>
    <x v="7"/>
    <s v="2 - Poder Ejecutivo"/>
    <s v="0203 - MINISTERIO DE DEFENSA"/>
    <s v="4 - SERVICIOS SOCIALES"/>
    <s v="4.4 - Educación"/>
    <s v="4.4.04 - Educación superior"/>
    <s v="2.6 - BIENES MUEBLES, INMUEBLES E INTANGIBLES"/>
    <s v="2.6.2 - MOBILIARIO Y EQUIPO DE AUDIO, AUDIOVISUAL, RECREATIVO Y EDUCACIONAL"/>
    <s v="N"/>
    <s v="00 - N/A"/>
    <s v="10 - FONDO GENERAL"/>
    <s v="(en blanco)"/>
    <s v="99 - MULTIPROVINCIAL"/>
    <n v="200000"/>
    <n v="589952.98"/>
    <n v="565919.96"/>
  </r>
  <r>
    <s v="2022"/>
    <x v="0"/>
    <x v="0"/>
    <x v="1"/>
    <x v="7"/>
    <s v="2 - Poder Ejecutivo"/>
    <s v="0203 - MINISTERIO DE DEFENSA"/>
    <s v="4 - SERVICIOS SOCIALES"/>
    <s v="4.4 - Educación"/>
    <s v="4.4.07 - Educación vocacional"/>
    <s v="2.6 - BIENES MUEBLES, INMUEBLES E INTANGIBLES"/>
    <s v="2.6.1 - MOBILIARIO Y EQUIPO"/>
    <s v="N"/>
    <s v="00 - N/A"/>
    <s v="10 - FONDO GENERAL"/>
    <s v="(en blanco)"/>
    <s v="99 - MULTIPROVINCIAL"/>
    <n v="10100000"/>
    <n v="9856164"/>
    <n v="9846986.7799999975"/>
  </r>
  <r>
    <s v="2022"/>
    <x v="0"/>
    <x v="0"/>
    <x v="1"/>
    <x v="7"/>
    <s v="2 - Poder Ejecutivo"/>
    <s v="0203 - MINISTERIO DE DEFENSA"/>
    <s v="4 - SERVICIOS SOCIALES"/>
    <s v="4.4 - Educación"/>
    <s v="4.4.07 - Educación vocacional"/>
    <s v="2.6 - BIENES MUEBLES, INMUEBLES E INTANGIBLES"/>
    <s v="2.6.3 - EQUIPO E INSTRUMENTAL, CIENTÍFICO Y LABORATORIO"/>
    <s v="N"/>
    <s v="00 - N/A"/>
    <s v="10 - FONDO GENERAL"/>
    <s v="(en blanco)"/>
    <s v="99 - MULTIPROVINCIAL"/>
    <n v="500000"/>
    <n v="0"/>
    <n v="0"/>
  </r>
  <r>
    <s v="2022"/>
    <x v="0"/>
    <x v="0"/>
    <x v="1"/>
    <x v="7"/>
    <s v="2 - Poder Ejecutivo"/>
    <s v="0203 - MINISTERIO DE DEFENSA"/>
    <s v="4 - SERVICIOS SOCIALES"/>
    <s v="4.4 - Educación"/>
    <s v="4.4.07 - Educación vocacional"/>
    <s v="2.6 - BIENES MUEBLES, INMUEBLES E INTANGIBLES"/>
    <s v="2.6.4 - VEHÍCULOS Y EQUIPO DE TRANSPORTE, TRACCIÓN Y ELEVACIÓN"/>
    <s v="N"/>
    <s v="00 - N/A"/>
    <s v="10 - FONDO GENERAL"/>
    <s v="(en blanco)"/>
    <s v="99 - MULTIPROVINCIAL"/>
    <n v="30000000"/>
    <n v="28789010"/>
    <n v="28789010"/>
  </r>
  <r>
    <s v="2022"/>
    <x v="0"/>
    <x v="0"/>
    <x v="1"/>
    <x v="7"/>
    <s v="2 - Poder Ejecutivo"/>
    <s v="0203 - MINISTERIO DE DEFENSA"/>
    <s v="4 - SERVICIOS SOCIALES"/>
    <s v="4.4 - Educación"/>
    <s v="4.4.07 - Educación vocacional"/>
    <s v="2.6 - BIENES MUEBLES, INMUEBLES E INTANGIBLES"/>
    <s v="2.6.5 - MAQUINARIA, OTROS EQUIPOS Y HERRAMIENTAS"/>
    <s v="N"/>
    <s v="00 - N/A"/>
    <s v="10 - FONDO GENERAL"/>
    <s v="(en blanco)"/>
    <s v="99 - MULTIPROVINCIAL"/>
    <n v="320000"/>
    <n v="7744748"/>
    <n v="7744745.2999999998"/>
  </r>
  <r>
    <s v="2022"/>
    <x v="0"/>
    <x v="0"/>
    <x v="1"/>
    <x v="7"/>
    <s v="2 - Poder Ejecutivo"/>
    <s v="0203 - MINISTERIO DE DEFENSA"/>
    <s v="4 - SERVICIOS SOCIALES"/>
    <s v="4.4 - Educación"/>
    <s v="4.4.07 - Educación vocacional"/>
    <s v="2.6 - BIENES MUEBLES, INMUEBLES E INTANGIBLES"/>
    <s v="2.6.6 - EQUIPOS DE DEFENSA Y SEGURIDAD"/>
    <s v="N"/>
    <s v="00 - N/A"/>
    <s v="10 - FONDO GENERAL"/>
    <s v="(en blanco)"/>
    <s v="99 - MULTIPROVINCIAL"/>
    <n v="0"/>
    <n v="1082391"/>
    <n v="1082390.3999999999"/>
  </r>
  <r>
    <s v="2022"/>
    <x v="0"/>
    <x v="0"/>
    <x v="1"/>
    <x v="7"/>
    <s v="2 - Poder Ejecutivo"/>
    <s v="0203 - MINISTERIO DE DEFENSA"/>
    <s v="4 - SERVICIOS SOCIALES"/>
    <s v="4.4 - Educación"/>
    <s v="4.4.07 - Educación vocacional"/>
    <s v="2.6 - BIENES MUEBLES, INMUEBLES E INTANGIBLES"/>
    <s v="2.6.8 - BIENES INTANGIBLES"/>
    <s v="N"/>
    <s v="00 - N/A"/>
    <s v="10 - FONDO GENERAL"/>
    <s v="(en blanco)"/>
    <s v="99 - MULTIPROVINCIAL"/>
    <n v="0"/>
    <n v="0"/>
    <n v="0"/>
  </r>
  <r>
    <s v="2022"/>
    <x v="0"/>
    <x v="0"/>
    <x v="1"/>
    <x v="7"/>
    <s v="2 - Poder Ejecutivo"/>
    <s v="0203 - MINISTERIO DE DEFENSA"/>
    <s v="4 - SERVICIOS SOCIALES"/>
    <s v="4.4 - Educación"/>
    <s v="4.4.07 - Educación vocacional"/>
    <s v="2.6 - BIENES MUEBLES, INMUEBLES E INTANGIBLES"/>
    <s v="2.6.2 - MOBILIARIO Y EQUIPO DE AUDIO, AUDIOVISUAL, RECREATIVO Y EDUCACIONAL"/>
    <s v="N"/>
    <s v="00 - N/A"/>
    <s v="10 - FONDO GENERAL"/>
    <s v="(en blanco)"/>
    <s v="99 - MULTIPROVINCIAL"/>
    <n v="2200000"/>
    <n v="770269"/>
    <n v="719528.60000000009"/>
  </r>
  <r>
    <s v="2022"/>
    <x v="0"/>
    <x v="0"/>
    <x v="1"/>
    <x v="7"/>
    <s v="2 - Poder Ejecutivo"/>
    <s v="0203 - MINISTERIO DE DEFENSA"/>
    <s v="4 - SERVICIOS SOCIALES"/>
    <s v="4.4 - Educación"/>
    <s v="4.4.07 - Educación vocacional"/>
    <s v="2.7 - OBRAS"/>
    <s v="2.7.1 - OBRAS EN EDIFICACIONES"/>
    <s v="N"/>
    <s v="00 - N/A"/>
    <s v="10 - FONDO GENERAL"/>
    <s v="(en blanco)"/>
    <s v="99 - MULTIPROVINCIAL"/>
    <n v="53256996"/>
    <n v="65086735"/>
    <n v="65086734.760000005"/>
  </r>
  <r>
    <s v="2022"/>
    <x v="0"/>
    <x v="0"/>
    <x v="1"/>
    <x v="7"/>
    <s v="2 - Poder Ejecutivo"/>
    <s v="0203 - MINISTERIO DE DEFENSA"/>
    <s v="4 - SERVICIOS SOCIALES"/>
    <s v="4.4 - Educación"/>
    <s v="4.4.08 - Enseñanza y capacitación para defensa y seguridad"/>
    <s v="2.6 - BIENES MUEBLES, INMUEBLES E INTANGIBLES"/>
    <s v="2.6.1 - MOBILIARIO Y EQUIPO"/>
    <s v="N"/>
    <s v="00 - N/A"/>
    <s v="10 - FONDO GENERAL"/>
    <s v="(en blanco)"/>
    <s v="32 - SANTO DOMINGO"/>
    <n v="720000"/>
    <n v="584350"/>
    <n v="545949.82000000007"/>
  </r>
  <r>
    <s v="2022"/>
    <x v="0"/>
    <x v="0"/>
    <x v="1"/>
    <x v="7"/>
    <s v="2 - Poder Ejecutivo"/>
    <s v="0203 - MINISTERIO DE DEFENSA"/>
    <s v="4 - SERVICIOS SOCIALES"/>
    <s v="4.4 - Educación"/>
    <s v="4.4.08 - Enseñanza y capacitación para defensa y seguridad"/>
    <s v="2.6 - BIENES MUEBLES, INMUEBLES E INTANGIBLES"/>
    <s v="2.6.1 - MOBILIARIO Y EQUIPO"/>
    <s v="N"/>
    <s v="00 - N/A"/>
    <s v="10 - FONDO GENERAL"/>
    <s v="(en blanco)"/>
    <s v="99 - MULTIPROVINCIAL"/>
    <n v="510000"/>
    <n v="2457230.2099999995"/>
    <n v="2456253.2300000004"/>
  </r>
  <r>
    <s v="2022"/>
    <x v="0"/>
    <x v="0"/>
    <x v="1"/>
    <x v="7"/>
    <s v="2 - Poder Ejecutivo"/>
    <s v="0203 - MINISTERIO DE DEFENSA"/>
    <s v="4 - SERVICIOS SOCIALES"/>
    <s v="4.4 - Educación"/>
    <s v="4.4.08 - Enseñanza y capacitación para defensa y seguridad"/>
    <s v="2.6 - BIENES MUEBLES, INMUEBLES E INTANGIBLES"/>
    <s v="2.6.5 - MAQUINARIA, OTROS EQUIPOS Y HERRAMIENTAS"/>
    <s v="N"/>
    <s v="00 - N/A"/>
    <s v="10 - FONDO GENERAL"/>
    <s v="(en blanco)"/>
    <s v="32 - SANTO DOMINGO"/>
    <n v="20000"/>
    <n v="385660"/>
    <n v="385659.4"/>
  </r>
  <r>
    <s v="2022"/>
    <x v="0"/>
    <x v="0"/>
    <x v="1"/>
    <x v="7"/>
    <s v="2 - Poder Ejecutivo"/>
    <s v="0203 - MINISTERIO DE DEFENSA"/>
    <s v="4 - SERVICIOS SOCIALES"/>
    <s v="4.4 - Educación"/>
    <s v="4.4.08 - Enseñanza y capacitación para defensa y seguridad"/>
    <s v="2.6 - BIENES MUEBLES, INMUEBLES E INTANGIBLES"/>
    <s v="2.6.5 - MAQUINARIA, OTROS EQUIPOS Y HERRAMIENTAS"/>
    <s v="N"/>
    <s v="00 - N/A"/>
    <s v="10 - FONDO GENERAL"/>
    <s v="(en blanco)"/>
    <s v="99 - MULTIPROVINCIAL"/>
    <n v="90000"/>
    <n v="276627.13"/>
    <n v="216648"/>
  </r>
  <r>
    <s v="2022"/>
    <x v="0"/>
    <x v="0"/>
    <x v="1"/>
    <x v="7"/>
    <s v="2 - Poder Ejecutivo"/>
    <s v="0203 - MINISTERIO DE DEFENSA"/>
    <s v="4 - SERVICIOS SOCIALES"/>
    <s v="4.4 - Educación"/>
    <s v="4.4.08 - Enseñanza y capacitación para defensa y seguridad"/>
    <s v="2.6 - BIENES MUEBLES, INMUEBLES E INTANGIBLES"/>
    <s v="2.6.9 - EDIFICIOS, ESTRUCTURAS, TIERRAS, TERRENOS Y OBJETOS DE VALOR"/>
    <s v="N"/>
    <s v="00 - N/A"/>
    <s v="10 - FONDO GENERAL"/>
    <s v="(en blanco)"/>
    <s v="99 - MULTIPROVINCIAL"/>
    <n v="0"/>
    <n v="19000.12"/>
    <n v="0"/>
  </r>
  <r>
    <s v="2022"/>
    <x v="0"/>
    <x v="0"/>
    <x v="1"/>
    <x v="7"/>
    <s v="2 - Poder Ejecutivo"/>
    <s v="0203 - MINISTERIO DE DEFENSA"/>
    <s v="4 - SERVICIOS SOCIALES"/>
    <s v="4.4 - Educación"/>
    <s v="4.4.08 - Enseñanza y capacitación para defensa y seguridad"/>
    <s v="2.6 - BIENES MUEBLES, INMUEBLES E INTANGIBLES"/>
    <s v="2.6.2 - MOBILIARIO Y EQUIPO DE AUDIO, AUDIOVISUAL, RECREATIVO Y EDUCACIONAL"/>
    <s v="N"/>
    <s v="00 - N/A"/>
    <s v="10 - FONDO GENERAL"/>
    <s v="(en blanco)"/>
    <s v="32 - SANTO DOMINGO"/>
    <n v="10000"/>
    <n v="60168"/>
    <n v="60167.33"/>
  </r>
  <r>
    <s v="2022"/>
    <x v="0"/>
    <x v="0"/>
    <x v="1"/>
    <x v="7"/>
    <s v="2 - Poder Ejecutivo"/>
    <s v="0203 - MINISTERIO DE DEFENSA"/>
    <s v="4 - SERVICIOS SOCIALES"/>
    <s v="4.4 - Educación"/>
    <s v="4.4.08 - Enseñanza y capacitación para defensa y seguridad"/>
    <s v="2.6 - BIENES MUEBLES, INMUEBLES E INTANGIBLES"/>
    <s v="2.6.2 - MOBILIARIO Y EQUIPO DE AUDIO, AUDIOVISUAL, RECREATIVO Y EDUCACIONAL"/>
    <s v="N"/>
    <s v="00 - N/A"/>
    <s v="10 - FONDO GENERAL"/>
    <s v="(en blanco)"/>
    <s v="99 - MULTIPROVINCIAL"/>
    <n v="0"/>
    <n v="1244858.58"/>
    <n v="1244848.08"/>
  </r>
  <r>
    <s v="2022"/>
    <x v="0"/>
    <x v="0"/>
    <x v="1"/>
    <x v="7"/>
    <s v="2 - Poder Ejecutivo"/>
    <s v="0203 - MINISTERIO DE DEFENSA"/>
    <s v="4 - SERVICIOS SOCIALES"/>
    <s v="4.4 - Educación"/>
    <s v="4.4.08 - Enseñanza y capacitación para defensa y seguridad"/>
    <s v="2.7 - OBRAS"/>
    <s v="2.7.1 - OBRAS EN EDIFICACIONES"/>
    <s v="N"/>
    <s v="00 - N/A"/>
    <s v="10 - FONDO GENERAL"/>
    <s v="(en blanco)"/>
    <s v="99 - MULTIPROVINCIAL"/>
    <n v="0"/>
    <n v="60000000"/>
    <n v="60000000"/>
  </r>
  <r>
    <s v="2022"/>
    <x v="0"/>
    <x v="0"/>
    <x v="1"/>
    <x v="7"/>
    <s v="2 - Poder Ejecutivo"/>
    <s v="0203 - MINISTERIO DE DEFENSA"/>
    <s v="4 - SERVICIOS SOCIALES"/>
    <s v="4.5 - Protección social"/>
    <s v="4.5.10 - Asistencia social"/>
    <s v="2.6 - BIENES MUEBLES, INMUEBLES E INTANGIBLES"/>
    <s v="2.6.1 - MOBILIARIO Y EQUIPO"/>
    <s v="N"/>
    <s v="00 - N/A"/>
    <s v="10 - FONDO GENERAL"/>
    <s v="(en blanco)"/>
    <s v="99 - MULTIPROVINCIAL"/>
    <n v="1400000"/>
    <n v="0"/>
    <n v="0"/>
  </r>
  <r>
    <s v="2022"/>
    <x v="0"/>
    <x v="0"/>
    <x v="1"/>
    <x v="7"/>
    <s v="2 - Poder Ejecutivo"/>
    <s v="0204 - MINISTERIO DE RELACIONES EXTERIORES"/>
    <s v="1 - SERVICIOS  GENERALES"/>
    <s v="1.2 - Relaciones internacionales"/>
    <s v="1.2.01 - Relaciones internacionales desde oficinas en el país"/>
    <s v="2.6 - BIENES MUEBLES, INMUEBLES E INTANGIBLES"/>
    <s v="2.6.1 - MOBILIARIO Y EQUIPO"/>
    <s v="N"/>
    <s v="00 - N/A"/>
    <s v="10 - FONDO GENERAL"/>
    <s v="(en blanco)"/>
    <s v="01 - DISTRITO NACIONAL"/>
    <n v="28418726"/>
    <n v="184331726"/>
    <n v="108393458.00000001"/>
  </r>
  <r>
    <s v="2022"/>
    <x v="0"/>
    <x v="0"/>
    <x v="1"/>
    <x v="7"/>
    <s v="2 - Poder Ejecutivo"/>
    <s v="0204 - MINISTERIO DE RELACIONES EXTERIORES"/>
    <s v="1 - SERVICIOS  GENERALES"/>
    <s v="1.2 - Relaciones internacionales"/>
    <s v="1.2.01 - Relaciones internacionales desde oficinas en el país"/>
    <s v="2.6 - BIENES MUEBLES, INMUEBLES E INTANGIBLES"/>
    <s v="2.6.1 - MOBILIARIO Y EQUIPO"/>
    <s v="N"/>
    <s v="00 - N/A"/>
    <s v="20 - FONDOS CON DESTINO ESPECÍFICO"/>
    <s v="(en blanco)"/>
    <s v="99 - MULTIPROVINCIAL"/>
    <n v="9300000"/>
    <n v="44140000"/>
    <n v="30530441.240000006"/>
  </r>
  <r>
    <s v="2022"/>
    <x v="0"/>
    <x v="0"/>
    <x v="1"/>
    <x v="7"/>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s v="N"/>
    <s v="00 - N/A"/>
    <s v="10 - FONDO GENERAL"/>
    <s v="(en blanco)"/>
    <s v="01 - DISTRITO NACIONAL"/>
    <n v="0"/>
    <n v="4267616"/>
    <n v="0"/>
  </r>
  <r>
    <s v="2022"/>
    <x v="0"/>
    <x v="0"/>
    <x v="1"/>
    <x v="7"/>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s v="N"/>
    <s v="00 - N/A"/>
    <s v="20 - FONDOS CON DESTINO ESPECÍFICO"/>
    <s v="(en blanco)"/>
    <s v="99 - MULTIPROVINCIAL"/>
    <n v="550000"/>
    <n v="2225000"/>
    <n v="400000"/>
  </r>
  <r>
    <s v="2022"/>
    <x v="0"/>
    <x v="0"/>
    <x v="1"/>
    <x v="7"/>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s v="N"/>
    <s v="00 - N/A"/>
    <s v="10 - FONDO GENERAL"/>
    <s v="(en blanco)"/>
    <s v="01 - DISTRITO NACIONAL"/>
    <n v="4031143"/>
    <n v="107938528"/>
    <n v="92115739.479999989"/>
  </r>
  <r>
    <s v="2022"/>
    <x v="0"/>
    <x v="0"/>
    <x v="1"/>
    <x v="7"/>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s v="N"/>
    <s v="00 - N/A"/>
    <s v="20 - FONDOS CON DESTINO ESPECÍFICO"/>
    <s v="(en blanco)"/>
    <s v="99 - MULTIPROVINCIAL"/>
    <n v="12120000"/>
    <n v="12840000"/>
    <n v="8912610.8399999999"/>
  </r>
  <r>
    <s v="2022"/>
    <x v="0"/>
    <x v="0"/>
    <x v="1"/>
    <x v="7"/>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s v="N"/>
    <s v="00 - N/A"/>
    <s v="10 - FONDO GENERAL"/>
    <s v="(en blanco)"/>
    <s v="01 - DISTRITO NACIONAL"/>
    <n v="5700000"/>
    <n v="80155686"/>
    <n v="10139245.66"/>
  </r>
  <r>
    <s v="2022"/>
    <x v="0"/>
    <x v="0"/>
    <x v="1"/>
    <x v="7"/>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s v="N"/>
    <s v="00 - N/A"/>
    <s v="20 - FONDOS CON DESTINO ESPECÍFICO"/>
    <s v="(en blanco)"/>
    <s v="99 - MULTIPROVINCIAL"/>
    <n v="8200000"/>
    <n v="7750000"/>
    <n v="6914276.3200000003"/>
  </r>
  <r>
    <s v="2022"/>
    <x v="0"/>
    <x v="0"/>
    <x v="1"/>
    <x v="7"/>
    <s v="2 - Poder Ejecutivo"/>
    <s v="0204 - MINISTERIO DE RELACIONES EXTERIORES"/>
    <s v="1 - SERVICIOS  GENERALES"/>
    <s v="1.2 - Relaciones internacionales"/>
    <s v="1.2.01 - Relaciones internacionales desde oficinas en el país"/>
    <s v="2.6 - BIENES MUEBLES, INMUEBLES E INTANGIBLES"/>
    <s v="2.6.6 - EQUIPOS DE DEFENSA Y SEGURIDAD"/>
    <s v="N"/>
    <s v="00 - N/A"/>
    <s v="10 - FONDO GENERAL"/>
    <s v="(en blanco)"/>
    <s v="01 - DISTRITO NACIONAL"/>
    <n v="150000"/>
    <n v="14558825"/>
    <n v="1013286.91"/>
  </r>
  <r>
    <s v="2022"/>
    <x v="0"/>
    <x v="0"/>
    <x v="1"/>
    <x v="7"/>
    <s v="2 - Poder Ejecutivo"/>
    <s v="0204 - MINISTERIO DE RELACIONES EXTERIORES"/>
    <s v="1 - SERVICIOS  GENERALES"/>
    <s v="1.2 - Relaciones internacionales"/>
    <s v="1.2.01 - Relaciones internacionales desde oficinas en el país"/>
    <s v="2.6 - BIENES MUEBLES, INMUEBLES E INTANGIBLES"/>
    <s v="2.6.6 - EQUIPOS DE DEFENSA Y SEGURIDAD"/>
    <s v="N"/>
    <s v="00 - N/A"/>
    <s v="20 - FONDOS CON DESTINO ESPECÍFICO"/>
    <s v="(en blanco)"/>
    <s v="99 - MULTIPROVINCIAL"/>
    <n v="400000"/>
    <n v="770000"/>
    <n v="589639.4"/>
  </r>
  <r>
    <s v="2022"/>
    <x v="0"/>
    <x v="0"/>
    <x v="1"/>
    <x v="7"/>
    <s v="2 - Poder Ejecutivo"/>
    <s v="0204 - MINISTERIO DE RELACIONES EXTERIORES"/>
    <s v="1 - SERVICIOS  GENERALES"/>
    <s v="1.2 - Relaciones internacionales"/>
    <s v="1.2.01 - Relaciones internacionales desde oficinas en el país"/>
    <s v="2.6 - BIENES MUEBLES, INMUEBLES E INTANGIBLES"/>
    <s v="2.6.8 - BIENES INTANGIBLES"/>
    <s v="N"/>
    <s v="00 - N/A"/>
    <s v="10 - FONDO GENERAL"/>
    <s v="(en blanco)"/>
    <s v="01 - DISTRITO NACIONAL"/>
    <n v="10576825"/>
    <n v="48676825"/>
    <n v="0"/>
  </r>
  <r>
    <s v="2022"/>
    <x v="0"/>
    <x v="0"/>
    <x v="1"/>
    <x v="7"/>
    <s v="2 - Poder Ejecutivo"/>
    <s v="0204 - MINISTERIO DE RELACIONES EXTERIORES"/>
    <s v="1 - SERVICIOS  GENERALES"/>
    <s v="1.2 - Relaciones internacionales"/>
    <s v="1.2.01 - Relaciones internacionales desde oficinas en el país"/>
    <s v="2.6 - BIENES MUEBLES, INMUEBLES E INTANGIBLES"/>
    <s v="2.6.8 - BIENES INTANGIBLES"/>
    <s v="N"/>
    <s v="00 - N/A"/>
    <s v="20 - FONDOS CON DESTINO ESPECÍFICO"/>
    <s v="(en blanco)"/>
    <s v="99 - MULTIPROVINCIAL"/>
    <n v="3000000"/>
    <n v="150000"/>
    <n v="138060"/>
  </r>
  <r>
    <s v="2022"/>
    <x v="0"/>
    <x v="0"/>
    <x v="1"/>
    <x v="7"/>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s v="N"/>
    <s v="00 - N/A"/>
    <s v="10 - FONDO GENERAL"/>
    <s v="(en blanco)"/>
    <s v="01 - DISTRITO NACIONAL"/>
    <n v="300000"/>
    <n v="300000"/>
    <n v="0"/>
  </r>
  <r>
    <s v="2022"/>
    <x v="0"/>
    <x v="0"/>
    <x v="1"/>
    <x v="7"/>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s v="N"/>
    <s v="00 - N/A"/>
    <s v="20 - FONDOS CON DESTINO ESPECÍFICO"/>
    <s v="(en blanco)"/>
    <s v="99 - MULTIPROVINCIAL"/>
    <n v="500000"/>
    <n v="5531512"/>
    <n v="5319733.76"/>
  </r>
  <r>
    <s v="2022"/>
    <x v="0"/>
    <x v="0"/>
    <x v="1"/>
    <x v="7"/>
    <s v="2 - Poder Ejecutivo"/>
    <s v="0204 - MINISTERIO DE RELACIONES EXTERIORES"/>
    <s v="1 - SERVICIOS  GENERALES"/>
    <s v="1.2 - Relaciones internacionales"/>
    <s v="1.2.01 - Relaciones internacionales desde oficinas en el país"/>
    <s v="2.6 - BIENES MUEBLES, INMUEBLES E INTANGIBLES"/>
    <s v="2.6.2 - MOBILIARIO Y EQUIPO DE AUDIO, AUDIOVISUAL, RECREATIVO Y EDUCACIONAL"/>
    <s v="N"/>
    <s v="00 - N/A"/>
    <s v="10 - FONDO GENERAL"/>
    <s v="(en blanco)"/>
    <s v="01 - DISTRITO NACIONAL"/>
    <n v="1200000"/>
    <n v="35446256"/>
    <n v="869053.12"/>
  </r>
  <r>
    <s v="2022"/>
    <x v="0"/>
    <x v="0"/>
    <x v="1"/>
    <x v="7"/>
    <s v="2 - Poder Ejecutivo"/>
    <s v="0204 - MINISTERIO DE RELACIONES EXTERIORES"/>
    <s v="1 - SERVICIOS  GENERALES"/>
    <s v="1.2 - Relaciones internacionales"/>
    <s v="1.2.01 - Relaciones internacionales desde oficinas en el país"/>
    <s v="2.6 - BIENES MUEBLES, INMUEBLES E INTANGIBLES"/>
    <s v="2.6.2 - MOBILIARIO Y EQUIPO DE AUDIO, AUDIOVISUAL, RECREATIVO Y EDUCACIONAL"/>
    <s v="N"/>
    <s v="00 - N/A"/>
    <s v="20 - FONDOS CON DESTINO ESPECÍFICO"/>
    <s v="(en blanco)"/>
    <s v="99 - MULTIPROVINCIAL"/>
    <n v="1000000"/>
    <n v="1225000"/>
    <n v="1178908.3599999999"/>
  </r>
  <r>
    <s v="2022"/>
    <x v="0"/>
    <x v="0"/>
    <x v="1"/>
    <x v="7"/>
    <s v="2 - Poder Ejecutivo"/>
    <s v="0204 - MINISTERIO DE RELACIONES EXTERIORES"/>
    <s v="1 - SERVICIOS  GENERALES"/>
    <s v="1.2 - Relaciones internacionales"/>
    <s v="1.2.01 - Relaciones internacionales desde oficinas en el país"/>
    <s v="2.7 - OBRAS"/>
    <s v="2.7.1 - OBRAS EN EDIFICACIONES"/>
    <s v="N"/>
    <s v="00 - N/A"/>
    <s v="10 - FONDO GENERAL"/>
    <s v="(en blanco)"/>
    <s v="01 - DISTRITO NACIONAL"/>
    <n v="10000000"/>
    <n v="28405000"/>
    <n v="785796.8599999994"/>
  </r>
  <r>
    <s v="2022"/>
    <x v="0"/>
    <x v="0"/>
    <x v="1"/>
    <x v="7"/>
    <s v="2 - Poder Ejecutivo"/>
    <s v="0204 - MINISTERIO DE RELACIONES EXTERIORES"/>
    <s v="1 - SERVICIOS  GENERALES"/>
    <s v="1.2 - Relaciones internacionales"/>
    <s v="1.2.01 - Relaciones internacionales desde oficinas en el país"/>
    <s v="2.7 - OBRAS"/>
    <s v="2.7.1 - OBRAS EN EDIFICACIONES"/>
    <s v="N"/>
    <s v="00 - N/A"/>
    <s v="20 - FONDOS CON DESTINO ESPECÍFICO"/>
    <s v="(en blanco)"/>
    <s v="99 - MULTIPROVINCIAL"/>
    <n v="3900000"/>
    <n v="22200000"/>
    <n v="1000000.18"/>
  </r>
  <r>
    <s v="2022"/>
    <x v="0"/>
    <x v="0"/>
    <x v="1"/>
    <x v="7"/>
    <s v="2 - Poder Ejecutivo"/>
    <s v="0204 - MINISTERIO DE RELACIONES EXTERIORES"/>
    <s v="1 - SERVICIOS  GENERALES"/>
    <s v="1.2 - Relaciones internacionales"/>
    <s v="1.2.02 - Relaciones internacionales desde oficinas en el exterior"/>
    <s v="2.6 - BIENES MUEBLES, INMUEBLES E INTANGIBLES"/>
    <s v="2.6.1 - MOBILIARIO Y EQUIPO"/>
    <s v="N"/>
    <s v="00 - N/A"/>
    <s v="10 - FONDO GENERAL"/>
    <s v="(en blanco)"/>
    <s v="01 - DISTRITO NACIONAL"/>
    <n v="2913120"/>
    <n v="81737885"/>
    <n v="32697320.43"/>
  </r>
  <r>
    <s v="2022"/>
    <x v="0"/>
    <x v="0"/>
    <x v="1"/>
    <x v="7"/>
    <s v="2 - Poder Ejecutivo"/>
    <s v="0204 - MINISTERIO DE RELACIONES EXTERIORES"/>
    <s v="1 - SERVICIOS  GENERALES"/>
    <s v="1.2 - Relaciones internacionales"/>
    <s v="1.2.02 - Relaciones internacionales desde oficinas en el exterior"/>
    <s v="2.6 - BIENES MUEBLES, INMUEBLES E INTANGIBLES"/>
    <s v="2.6.5 - MAQUINARIA, OTROS EQUIPOS Y HERRAMIENTAS"/>
    <s v="N"/>
    <s v="00 - N/A"/>
    <s v="10 - FONDO GENERAL"/>
    <s v="(en blanco)"/>
    <s v="01 - DISTRITO NACIONAL"/>
    <n v="100000"/>
    <n v="5700182"/>
    <n v="2491400"/>
  </r>
  <r>
    <s v="2022"/>
    <x v="0"/>
    <x v="0"/>
    <x v="1"/>
    <x v="7"/>
    <s v="2 - Poder Ejecutivo"/>
    <s v="0204 - MINISTERIO DE RELACIONES EXTERIORES"/>
    <s v="1 - SERVICIOS  GENERALES"/>
    <s v="1.2 - Relaciones internacionales"/>
    <s v="1.2.02 - Relaciones internacionales desde oficinas en el exterior"/>
    <s v="2.6 - BIENES MUEBLES, INMUEBLES E INTANGIBLES"/>
    <s v="2.6.8 - BIENES INTANGIBLES"/>
    <s v="N"/>
    <s v="00 - N/A"/>
    <s v="10 - FONDO GENERAL"/>
    <s v="(en blanco)"/>
    <s v="01 - DISTRITO NACIONAL"/>
    <n v="300000"/>
    <n v="300000"/>
    <n v="0"/>
  </r>
  <r>
    <s v="2022"/>
    <x v="0"/>
    <x v="0"/>
    <x v="1"/>
    <x v="7"/>
    <s v="2 - Poder Ejecutivo"/>
    <s v="0204 - MINISTERIO DE RELACIONES EXTERIORES"/>
    <s v="1 - SERVICIOS  GENERALES"/>
    <s v="1.2 - Relaciones internacionales"/>
    <s v="1.2.02 - Relaciones internacionales desde oficinas en el exterior"/>
    <s v="2.6 - BIENES MUEBLES, INMUEBLES E INTANGIBLES"/>
    <s v="2.6.9 - EDIFICIOS, ESTRUCTURAS, TIERRAS, TERRENOS Y OBJETOS DE VALOR"/>
    <s v="N"/>
    <s v="00 - N/A"/>
    <s v="10 - FONDO GENERAL"/>
    <s v="(en blanco)"/>
    <s v="01 - DISTRITO NACIONAL"/>
    <n v="100000"/>
    <n v="100000"/>
    <n v="0"/>
  </r>
  <r>
    <s v="2022"/>
    <x v="0"/>
    <x v="0"/>
    <x v="1"/>
    <x v="7"/>
    <s v="2 - Poder Ejecutivo"/>
    <s v="0204 - MINISTERIO DE RELACIONES EXTERIORES"/>
    <s v="1 - SERVICIOS  GENERALES"/>
    <s v="1.2 - Relaciones internacionales"/>
    <s v="1.2.02 - Relaciones internacionales desde oficinas en el exterior"/>
    <s v="2.6 - BIENES MUEBLES, INMUEBLES E INTANGIBLES"/>
    <s v="2.6.2 - MOBILIARIO Y EQUIPO DE AUDIO, AUDIOVISUAL, RECREATIVO Y EDUCACIONAL"/>
    <s v="N"/>
    <s v="00 - N/A"/>
    <s v="10 - FONDO GENERAL"/>
    <s v="(en blanco)"/>
    <s v="01 - DISTRITO NACIONAL"/>
    <n v="100000"/>
    <n v="100000"/>
    <n v="0"/>
  </r>
  <r>
    <s v="2022"/>
    <x v="0"/>
    <x v="0"/>
    <x v="1"/>
    <x v="7"/>
    <s v="2 - Poder Ejecutivo"/>
    <s v="0204 - MINISTERIO DE RELACIONES EXTERIORES"/>
    <s v="1 - SERVICIOS  GENERALES"/>
    <s v="1.2 - Relaciones internacionales"/>
    <s v="1.2.02 - Relaciones internacionales desde oficinas en el exterior"/>
    <s v="2.7 - OBRAS"/>
    <s v="2.7.1 - OBRAS EN EDIFICACIONES"/>
    <s v="N"/>
    <s v="00 - N/A"/>
    <s v="10 - FONDO GENERAL"/>
    <s v="(en blanco)"/>
    <s v="01 - DISTRITO NACIONAL"/>
    <n v="468000"/>
    <n v="468000"/>
    <n v="0"/>
  </r>
  <r>
    <s v="2022"/>
    <x v="0"/>
    <x v="0"/>
    <x v="1"/>
    <x v="7"/>
    <s v="2 - Poder Ejecutivo"/>
    <s v="0204 - MINISTERIO DE RELACIONES EXTERIORES"/>
    <s v="4 - SERVICIOS SOCIALES"/>
    <s v="4.4 - Educación"/>
    <s v="4.4.04 - Educación superior"/>
    <s v="2.6 - BIENES MUEBLES, INMUEBLES E INTANGIBLES"/>
    <s v="2.6.1 - MOBILIARIO Y EQUIPO"/>
    <s v="N"/>
    <s v="00 - N/A"/>
    <s v="10 - FONDO GENERAL"/>
    <s v="(en blanco)"/>
    <s v="01 - DISTRITO NACIONAL"/>
    <n v="6676722"/>
    <n v="5065000"/>
    <n v="4090854.3299999996"/>
  </r>
  <r>
    <s v="2022"/>
    <x v="0"/>
    <x v="0"/>
    <x v="1"/>
    <x v="7"/>
    <s v="2 - Poder Ejecutivo"/>
    <s v="0204 - MINISTERIO DE RELACIONES EXTERIORES"/>
    <s v="4 - SERVICIOS SOCIALES"/>
    <s v="4.4 - Educación"/>
    <s v="4.4.04 - Educación superior"/>
    <s v="2.6 - BIENES MUEBLES, INMUEBLES E INTANGIBLES"/>
    <s v="2.6.3 - EQUIPO E INSTRUMENTAL, CIENTÍFICO Y LABORATORIO"/>
    <s v="N"/>
    <s v="00 - N/A"/>
    <s v="10 - FONDO GENERAL"/>
    <s v="(en blanco)"/>
    <s v="01 - DISTRITO NACIONAL"/>
    <n v="90000"/>
    <n v="0"/>
    <n v="0"/>
  </r>
  <r>
    <s v="2022"/>
    <x v="0"/>
    <x v="0"/>
    <x v="1"/>
    <x v="7"/>
    <s v="2 - Poder Ejecutivo"/>
    <s v="0204 - MINISTERIO DE RELACIONES EXTERIORES"/>
    <s v="4 - SERVICIOS SOCIALES"/>
    <s v="4.4 - Educación"/>
    <s v="4.4.04 - Educación superior"/>
    <s v="2.6 - BIENES MUEBLES, INMUEBLES E INTANGIBLES"/>
    <s v="2.6.4 - VEHÍCULOS Y EQUIPO DE TRANSPORTE, TRACCIÓN Y ELEVACIÓN"/>
    <s v="N"/>
    <s v="00 - N/A"/>
    <s v="10 - FONDO GENERAL"/>
    <s v="(en blanco)"/>
    <s v="01 - DISTRITO NACIONAL"/>
    <n v="558977"/>
    <n v="279489"/>
    <n v="0"/>
  </r>
  <r>
    <s v="2022"/>
    <x v="0"/>
    <x v="0"/>
    <x v="1"/>
    <x v="7"/>
    <s v="2 - Poder Ejecutivo"/>
    <s v="0204 - MINISTERIO DE RELACIONES EXTERIORES"/>
    <s v="4 - SERVICIOS SOCIALES"/>
    <s v="4.4 - Educación"/>
    <s v="4.4.04 - Educación superior"/>
    <s v="2.6 - BIENES MUEBLES, INMUEBLES E INTANGIBLES"/>
    <s v="2.6.5 - MAQUINARIA, OTROS EQUIPOS Y HERRAMIENTAS"/>
    <s v="N"/>
    <s v="00 - N/A"/>
    <s v="10 - FONDO GENERAL"/>
    <s v="(en blanco)"/>
    <s v="01 - DISTRITO NACIONAL"/>
    <n v="328420"/>
    <n v="1098420"/>
    <n v="790177.5"/>
  </r>
  <r>
    <s v="2022"/>
    <x v="0"/>
    <x v="0"/>
    <x v="1"/>
    <x v="7"/>
    <s v="2 - Poder Ejecutivo"/>
    <s v="0204 - MINISTERIO DE RELACIONES EXTERIORES"/>
    <s v="4 - SERVICIOS SOCIALES"/>
    <s v="4.4 - Educación"/>
    <s v="4.4.04 - Educación superior"/>
    <s v="2.6 - BIENES MUEBLES, INMUEBLES E INTANGIBLES"/>
    <s v="2.6.6 - EQUIPOS DE DEFENSA Y SEGURIDAD"/>
    <s v="N"/>
    <s v="00 - N/A"/>
    <s v="10 - FONDO GENERAL"/>
    <s v="(en blanco)"/>
    <s v="01 - DISTRITO NACIONAL"/>
    <n v="50000"/>
    <n v="245000"/>
    <n v="72485.039999999994"/>
  </r>
  <r>
    <s v="2022"/>
    <x v="0"/>
    <x v="0"/>
    <x v="1"/>
    <x v="7"/>
    <s v="2 - Poder Ejecutivo"/>
    <s v="0204 - MINISTERIO DE RELACIONES EXTERIORES"/>
    <s v="4 - SERVICIOS SOCIALES"/>
    <s v="4.4 - Educación"/>
    <s v="4.4.04 - Educación superior"/>
    <s v="2.6 - BIENES MUEBLES, INMUEBLES E INTANGIBLES"/>
    <s v="2.6.8 - BIENES INTANGIBLES"/>
    <s v="N"/>
    <s v="00 - N/A"/>
    <s v="10 - FONDO GENERAL"/>
    <s v="(en blanco)"/>
    <s v="01 - DISTRITO NACIONAL"/>
    <n v="1000447"/>
    <n v="0"/>
    <n v="0"/>
  </r>
  <r>
    <s v="2022"/>
    <x v="0"/>
    <x v="0"/>
    <x v="1"/>
    <x v="7"/>
    <s v="2 - Poder Ejecutivo"/>
    <s v="0204 - MINISTERIO DE RELACIONES EXTERIORES"/>
    <s v="4 - SERVICIOS SOCIALES"/>
    <s v="4.4 - Educación"/>
    <s v="4.4.04 - Educación superior"/>
    <s v="2.6 - BIENES MUEBLES, INMUEBLES E INTANGIBLES"/>
    <s v="2.6.2 - MOBILIARIO Y EQUIPO DE AUDIO, AUDIOVISUAL, RECREATIVO Y EDUCACIONAL"/>
    <s v="N"/>
    <s v="00 - N/A"/>
    <s v="10 - FONDO GENERAL"/>
    <s v="(en blanco)"/>
    <s v="01 - DISTRITO NACIONAL"/>
    <n v="489552"/>
    <n v="1055985"/>
    <n v="975846.27999999991"/>
  </r>
  <r>
    <s v="2022"/>
    <x v="0"/>
    <x v="0"/>
    <x v="1"/>
    <x v="7"/>
    <s v="2 - Poder Ejecutivo"/>
    <s v="0204 - MINISTERIO DE RELACIONES EXTERIORES"/>
    <s v="4 - SERVICIOS SOCIALES"/>
    <s v="4.4 - Educación"/>
    <s v="4.4.04 - Educación superior"/>
    <s v="2.7 - OBRAS"/>
    <s v="2.7.1 - OBRAS EN EDIFICACIONES"/>
    <s v="N"/>
    <s v="00 - N/A"/>
    <s v="10 - FONDO GENERAL"/>
    <s v="(en blanco)"/>
    <s v="01 - DISTRITO NACIONAL"/>
    <n v="24477"/>
    <n v="8353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10 - FONDO GENERAL"/>
    <s v="(en blanco)"/>
    <s v="01 - DISTRITO NACIONAL"/>
    <n v="65934836"/>
    <n v="78687531.450000003"/>
    <n v="38828997.889999986"/>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29033489"/>
    <n v="34431178.640000001"/>
    <n v="18482380.449999992"/>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20 - FONDOS CON DESTINO ESPECÍFICO"/>
    <s v="(en blanco)"/>
    <s v="01 - DISTRITO NACIONAL"/>
    <n v="0"/>
    <n v="8150000"/>
    <n v="972282.34000000008"/>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20 - FONDOS CON DESTINO ESPECÍFICO"/>
    <s v="(en blanco)"/>
    <s v="99 - MULTIPROVINCIAL"/>
    <n v="900000"/>
    <n v="6059600"/>
    <n v="888589.8"/>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70 - DONACION EXTERNA"/>
    <s v="(en blanco)"/>
    <s v="01 - DISTRITO NACIONAL"/>
    <n v="0"/>
    <n v="33857946.299999997"/>
    <n v="7302932.8600000003"/>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70 - DONACION EXTERNA"/>
    <s v="(en blanco)"/>
    <s v="99 - MULTIPROVINCIAL"/>
    <n v="0"/>
    <n v="10754059.960000001"/>
    <n v="6211924.3300000001"/>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S"/>
    <s v="00 - N/A"/>
    <s v="60 - CREDITO EXTERNO"/>
    <s v="(en blanco)"/>
    <s v="01 - DISTRITO NACIONAL"/>
    <n v="29920853"/>
    <n v="9781424.6400000006"/>
    <n v="0"/>
  </r>
  <r>
    <s v="2022"/>
    <x v="0"/>
    <x v="0"/>
    <x v="1"/>
    <x v="7"/>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01 - DISTRITO NACIONAL"/>
    <n v="24430"/>
    <n v="559530"/>
    <n v="75054.070000000007"/>
  </r>
  <r>
    <s v="2022"/>
    <x v="0"/>
    <x v="0"/>
    <x v="1"/>
    <x v="7"/>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108"/>
    <n v="65000.009999999995"/>
    <n v="56883.99"/>
  </r>
  <r>
    <s v="2022"/>
    <x v="0"/>
    <x v="0"/>
    <x v="1"/>
    <x v="7"/>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s v="N"/>
    <s v="00 - N/A"/>
    <s v="20 - FONDOS CON DESTINO ESPECÍFICO"/>
    <s v="(en blanco)"/>
    <s v="01 - DISTRITO NACIONAL"/>
    <n v="0"/>
    <n v="150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01 - DISTRITO NACIONAL"/>
    <n v="15810000"/>
    <n v="34138001"/>
    <n v="23985170.599999998"/>
  </r>
  <r>
    <s v="2022"/>
    <x v="0"/>
    <x v="0"/>
    <x v="1"/>
    <x v="7"/>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26718135"/>
    <n v="30834068"/>
    <n v="21311792"/>
  </r>
  <r>
    <s v="2022"/>
    <x v="0"/>
    <x v="0"/>
    <x v="1"/>
    <x v="7"/>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s v="N"/>
    <s v="00 - N/A"/>
    <s v="20 - FONDOS CON DESTINO ESPECÍFICO"/>
    <s v="(en blanco)"/>
    <s v="01 - DISTRITO NACIONAL"/>
    <n v="0"/>
    <n v="1650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s v="N"/>
    <s v="00 - N/A"/>
    <s v="20 - FONDOS CON DESTINO ESPECÍFICO"/>
    <s v="(en blanco)"/>
    <s v="99 - MULTIPROVINCIAL"/>
    <n v="686626"/>
    <n v="686626"/>
    <n v="0"/>
  </r>
  <r>
    <s v="2022"/>
    <x v="0"/>
    <x v="0"/>
    <x v="1"/>
    <x v="7"/>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s v="N"/>
    <s v="00 - N/A"/>
    <s v="70 - DONACION EXTERNA"/>
    <s v="(en blanco)"/>
    <s v="01 - DISTRITO NACIONAL"/>
    <n v="0"/>
    <n v="8700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01 - DISTRITO NACIONAL"/>
    <n v="12860744"/>
    <n v="48134688.600000001"/>
    <n v="5461768.2599999988"/>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10659658"/>
    <n v="28198374.949999999"/>
    <n v="25172603.720000003"/>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20 - FONDOS CON DESTINO ESPECÍFICO"/>
    <s v="(en blanco)"/>
    <s v="01 - DISTRITO NACIONAL"/>
    <n v="0"/>
    <n v="1650000"/>
    <n v="240065.13"/>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20 - FONDOS CON DESTINO ESPECÍFICO"/>
    <s v="(en blanco)"/>
    <s v="99 - MULTIPROVINCIAL"/>
    <n v="305947"/>
    <n v="868947"/>
    <n v="814077.59000000008"/>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70 - DONACION EXTERNA"/>
    <s v="(en blanco)"/>
    <s v="01 - DISTRITO NACIONAL"/>
    <n v="0"/>
    <n v="3749200.42"/>
    <n v="2734159.12"/>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70 - DONACION EXTERNA"/>
    <s v="(en blanco)"/>
    <s v="99 - MULTIPROVINCIAL"/>
    <n v="0"/>
    <n v="1188000"/>
    <n v="1165670.06"/>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S"/>
    <s v="00 - N/A"/>
    <s v="60 - CREDITO EXTERNO"/>
    <s v="(en blanco)"/>
    <s v="01 - DISTRITO NACIONAL"/>
    <n v="10000000"/>
    <n v="10000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6 - EQUIPOS DE DEFENSA Y SEGURIDAD"/>
    <s v="N"/>
    <s v="00 - N/A"/>
    <s v="10 - FONDO GENERAL"/>
    <s v="(en blanco)"/>
    <s v="01 - DISTRITO NACIONAL"/>
    <n v="375200"/>
    <n v="3385800"/>
    <n v="562929.29"/>
  </r>
  <r>
    <s v="2022"/>
    <x v="0"/>
    <x v="0"/>
    <x v="1"/>
    <x v="7"/>
    <s v="2 - Poder Ejecutivo"/>
    <s v="0205 - MINISTERIO DE HACIENDA"/>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436874"/>
    <n v="1971182.0699999998"/>
    <n v="301367.86"/>
  </r>
  <r>
    <s v="2022"/>
    <x v="0"/>
    <x v="0"/>
    <x v="1"/>
    <x v="7"/>
    <s v="2 - Poder Ejecutivo"/>
    <s v="0205 - MINISTERIO DE HACIENDA"/>
    <s v="1 - SERVICIOS  GENERALES"/>
    <s v="1.1 - Administración general"/>
    <s v="1.1.02 - Gestión administrativa, financiera, fiscal, económica y planificación"/>
    <s v="2.6 - BIENES MUEBLES, INMUEBLES E INTANGIBLES"/>
    <s v="2.6.6 - EQUIPOS DE DEFENSA Y SEGURIDAD"/>
    <s v="N"/>
    <s v="00 - N/A"/>
    <s v="20 - FONDOS CON DESTINO ESPECÍFICO"/>
    <s v="(en blanco)"/>
    <s v="01 - DISTRITO NACIONAL"/>
    <n v="0"/>
    <n v="1900000"/>
    <n v="505565.1"/>
  </r>
  <r>
    <s v="2022"/>
    <x v="0"/>
    <x v="0"/>
    <x v="1"/>
    <x v="7"/>
    <s v="2 - Poder Ejecutivo"/>
    <s v="0205 - MINISTERIO DE HACIENDA"/>
    <s v="1 - SERVICIOS  GENERALES"/>
    <s v="1.1 - Administración general"/>
    <s v="1.1.02 - Gestión administrativa, financiera, fiscal, económica y planificación"/>
    <s v="2.6 - BIENES MUEBLES, INMUEBLES E INTANGIBLES"/>
    <s v="2.6.6 - EQUIPOS DE DEFENSA Y SEGURIDAD"/>
    <s v="N"/>
    <s v="00 - N/A"/>
    <s v="70 - DONACION EXTERNA"/>
    <s v="(en blanco)"/>
    <s v="01 - DISTRITO NACIONAL"/>
    <n v="0"/>
    <n v="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10 - FONDO GENERAL"/>
    <s v="(en blanco)"/>
    <s v="01 - DISTRITO NACIONAL"/>
    <n v="74100000"/>
    <n v="36884225"/>
    <n v="1424397.18"/>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32039544"/>
    <n v="8622851.2100000009"/>
    <n v="4303928.38"/>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20 - FONDOS CON DESTINO ESPECÍFICO"/>
    <s v="(en blanco)"/>
    <s v="01 - DISTRITO NACIONAL"/>
    <n v="54762263"/>
    <n v="32517263"/>
    <n v="0"/>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20 - FONDOS CON DESTINO ESPECÍFICO"/>
    <s v="(en blanco)"/>
    <s v="99 - MULTIPROVINCIAL"/>
    <n v="500000"/>
    <n v="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70 - DONACION EXTERNA"/>
    <s v="(en blanco)"/>
    <s v="99 - MULTIPROVINCIAL"/>
    <n v="0"/>
    <n v="5400000"/>
    <n v="975000"/>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S"/>
    <s v="00 - N/A"/>
    <s v="10 - FONDO GENERAL"/>
    <s v="(en blanco)"/>
    <s v="01 - DISTRITO NACIONAL"/>
    <n v="134000000"/>
    <n v="109563537"/>
    <n v="0"/>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S"/>
    <s v="00 - N/A"/>
    <s v="60 - CREDITO EXTERNO"/>
    <s v="(en blanco)"/>
    <s v="01 - DISTRITO NACIONAL"/>
    <n v="6132000"/>
    <n v="6132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01 - DISTRITO NACIONAL"/>
    <n v="480000"/>
    <n v="737001"/>
    <n v="104401.68"/>
  </r>
  <r>
    <s v="2022"/>
    <x v="0"/>
    <x v="0"/>
    <x v="1"/>
    <x v="7"/>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1653059.43"/>
    <n v="1653059.4200000002"/>
  </r>
  <r>
    <s v="2022"/>
    <x v="0"/>
    <x v="0"/>
    <x v="1"/>
    <x v="7"/>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20 - FONDOS CON DESTINO ESPECÍFICO"/>
    <s v="(en blanco)"/>
    <s v="01 - DISTRITO NACIONAL"/>
    <n v="0"/>
    <n v="950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01 - DISTRITO NACIONAL"/>
    <n v="3596086"/>
    <n v="4842032"/>
    <n v="2609174.89"/>
  </r>
  <r>
    <s v="2022"/>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528214"/>
    <n v="1929611.78"/>
    <n v="936878.7699999999"/>
  </r>
  <r>
    <s v="2022"/>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20 - FONDOS CON DESTINO ESPECÍFICO"/>
    <s v="(en blanco)"/>
    <s v="01 - DISTRITO NACIONAL"/>
    <n v="0"/>
    <n v="6700000"/>
    <n v="210906.71000000002"/>
  </r>
  <r>
    <s v="2022"/>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70 - DONACION EXTERNA"/>
    <s v="(en blanco)"/>
    <s v="01 - DISTRITO NACIONAL"/>
    <n v="0"/>
    <n v="5626627"/>
    <n v="949514.99"/>
  </r>
  <r>
    <s v="2022"/>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70 - DONACION EXTERNA"/>
    <s v="(en blanco)"/>
    <s v="99 - MULTIPROVINCIAL"/>
    <n v="0"/>
    <n v="89500"/>
    <n v="44171.32"/>
  </r>
  <r>
    <s v="2022"/>
    <x v="0"/>
    <x v="0"/>
    <x v="1"/>
    <x v="7"/>
    <s v="2 - Poder Ejecutivo"/>
    <s v="0205 - MINISTERIO DE HACIENDA"/>
    <s v="1 - SERVICIOS  GENERALES"/>
    <s v="1.1 - Administración general"/>
    <s v="1.1.02 - Gestión administrativa, financiera, fiscal, económica y planificación"/>
    <s v="2.7 - OBRAS"/>
    <s v="2.7.1 - OBRAS EN EDIFICACIONES"/>
    <s v="N"/>
    <s v="00 - N/A"/>
    <s v="10 - FONDO GENERAL"/>
    <s v="(en blanco)"/>
    <s v="99 - MULTIPROVINCIAL"/>
    <n v="2129295"/>
    <n v="10813812.899999999"/>
    <n v="10245973"/>
  </r>
  <r>
    <s v="2022"/>
    <x v="0"/>
    <x v="0"/>
    <x v="1"/>
    <x v="7"/>
    <s v="2 - Poder Ejecutivo"/>
    <s v="0205 - MINISTERIO DE HACIENDA"/>
    <s v="1 - SERVICIOS  GENERALES"/>
    <s v="1.1 - Administración general"/>
    <s v="1.1.02 - Gestión administrativa, financiera, fiscal, económica y planificación"/>
    <s v="2.7 - OBRAS"/>
    <s v="2.7.1 - OBRAS EN EDIFICACIONES"/>
    <s v="N"/>
    <s v="00 - N/A"/>
    <s v="20 - FONDOS CON DESTINO ESPECÍFICO"/>
    <s v="(en blanco)"/>
    <s v="99 - MULTIPROVINCIAL"/>
    <n v="12000000"/>
    <n v="6834000"/>
    <n v="0"/>
  </r>
  <r>
    <s v="2022"/>
    <x v="0"/>
    <x v="0"/>
    <x v="1"/>
    <x v="7"/>
    <s v="2 - Poder Ejecutivo"/>
    <s v="0205 - MINISTERIO DE HACIENDA"/>
    <s v="1 - SERVICIOS  GENERALES"/>
    <s v="1.1 - Administración general"/>
    <s v="1.1.02 - Gestión administrativa, financiera, fiscal, económica y planificación"/>
    <s v="2.7 - OBRAS"/>
    <s v="2.7.1 - OBRAS EN EDIFICACIONES"/>
    <s v="N"/>
    <s v="00 - N/A"/>
    <s v="70 - DONACION EXTERNA"/>
    <s v="(en blanco)"/>
    <s v="01 - DISTRITO NACIONAL"/>
    <n v="0"/>
    <n v="4623431.24"/>
    <n v="2205298.16"/>
  </r>
  <r>
    <s v="2022"/>
    <x v="0"/>
    <x v="0"/>
    <x v="1"/>
    <x v="7"/>
    <s v="2 - Poder Ejecutivo"/>
    <s v="0206 - MINISTERIO DE EDUCACIÓN"/>
    <s v="4 - SERVICIOS SOCIALES"/>
    <s v="4.3 - Actividades deportivas, recreativas, culturales y religiosas"/>
    <s v="4.3.02 - Servicios recreativos y deportivos"/>
    <s v="2.6 - BIENES MUEBLES, INMUEBLES E INTANGIBLES"/>
    <s v="2.6.1 - MOBILIARIO Y EQUIPO"/>
    <s v="N"/>
    <s v="00 - N/A"/>
    <s v="10 - FONDO GENERAL"/>
    <s v="(en blanco)"/>
    <s v="99 - MULTIPROVINCIAL"/>
    <n v="0"/>
    <n v="65000"/>
    <n v="60935.199999999997"/>
  </r>
  <r>
    <s v="2022"/>
    <x v="0"/>
    <x v="0"/>
    <x v="1"/>
    <x v="7"/>
    <s v="2 - Poder Ejecutivo"/>
    <s v="0206 - MINISTERIO DE EDUCACIÓN"/>
    <s v="4 - SERVICIOS SOCIALES"/>
    <s v="4.3 - Actividades deportivas, recreativas, culturales y religiosas"/>
    <s v="4.3.02 - Servicios recreativos y deportivos"/>
    <s v="2.6 - BIENES MUEBLES, INMUEBLES E INTANGIBLES"/>
    <s v="2.6.4 - VEHÍCULOS Y EQUIPO DE TRANSPORTE, TRACCIÓN Y ELEVACIÓN"/>
    <s v="N"/>
    <s v="00 - N/A"/>
    <s v="10 - FONDO GENERAL"/>
    <s v="(en blanco)"/>
    <s v="99 - MULTIPROVINCIAL"/>
    <n v="7800000"/>
    <n v="5250000"/>
    <n v="5226400"/>
  </r>
  <r>
    <s v="2022"/>
    <x v="0"/>
    <x v="0"/>
    <x v="1"/>
    <x v="7"/>
    <s v="2 - Poder Ejecutivo"/>
    <s v="0206 - MINISTERIO DE EDUCACIÓN"/>
    <s v="4 - SERVICIOS SOCIALES"/>
    <s v="4.3 - Actividades deportivas, recreativas, culturales y religiosas"/>
    <s v="4.3.02 - Servicios recreativos y deportivos"/>
    <s v="2.6 - BIENES MUEBLES, INMUEBLES E INTANGIBLES"/>
    <s v="2.6.5 - MAQUINARIA, OTROS EQUIPOS Y HERRAMIENTAS"/>
    <s v="N"/>
    <s v="00 - N/A"/>
    <s v="10 - FONDO GENERAL"/>
    <s v="(en blanco)"/>
    <s v="99 - MULTIPROVINCIAL"/>
    <n v="0"/>
    <n v="36362.879999999997"/>
    <n v="36362.879999999997"/>
  </r>
  <r>
    <s v="2022"/>
    <x v="0"/>
    <x v="0"/>
    <x v="1"/>
    <x v="7"/>
    <s v="2 - Poder Ejecutivo"/>
    <s v="0206 - MINISTERIO DE EDUCACIÓN"/>
    <s v="4 - SERVICIOS SOCIALES"/>
    <s v="4.3 - Actividades deportivas, recreativas, culturales y religiosas"/>
    <s v="4.3.02 - Servicios recreativos y deportivos"/>
    <s v="2.6 - BIENES MUEBLES, INMUEBLES E INTANGIBLES"/>
    <s v="2.6.2 - MOBILIARIO Y EQUIPO DE AUDIO, AUDIOVISUAL, RECREATIVO Y EDUCACIONAL"/>
    <s v="N"/>
    <s v="00 - N/A"/>
    <s v="10 - FONDO GENERAL"/>
    <s v="(en blanco)"/>
    <s v="99 - MULTIPROVINCIAL"/>
    <n v="0"/>
    <n v="60000"/>
    <n v="60000"/>
  </r>
  <r>
    <s v="2022"/>
    <x v="0"/>
    <x v="0"/>
    <x v="1"/>
    <x v="7"/>
    <s v="2 - Poder Ejecutivo"/>
    <s v="0206 - MINISTERIO DE EDUCACIÓN"/>
    <s v="4 - SERVICIOS SOCIALES"/>
    <s v="4.4 - Educación"/>
    <s v="4.4.01 - Educación inicial"/>
    <s v="2.6 - BIENES MUEBLES, INMUEBLES E INTANGIBLES"/>
    <s v="2.6.1 - MOBILIARIO Y EQUIPO"/>
    <s v="N"/>
    <s v="00 - N/A"/>
    <s v="10 - FONDO GENERAL"/>
    <s v="(en blanco)"/>
    <s v="99 - MULTIPROVINCIAL"/>
    <n v="203007066"/>
    <n v="208261693.61999997"/>
    <n v="153684138.91999996"/>
  </r>
  <r>
    <s v="2022"/>
    <x v="0"/>
    <x v="0"/>
    <x v="1"/>
    <x v="7"/>
    <s v="2 - Poder Ejecutivo"/>
    <s v="0206 - MINISTERIO DE EDUCACIÓN"/>
    <s v="4 - SERVICIOS SOCIALES"/>
    <s v="4.4 - Educación"/>
    <s v="4.4.01 - Educación inicial"/>
    <s v="2.6 - BIENES MUEBLES, INMUEBLES E INTANGIBLES"/>
    <s v="2.6.3 - EQUIPO E INSTRUMENTAL, CIENTÍFICO Y LABORATORIO"/>
    <s v="N"/>
    <s v="00 - N/A"/>
    <s v="10 - FONDO GENERAL"/>
    <s v="(en blanco)"/>
    <s v="99 - MULTIPROVINCIAL"/>
    <n v="9703660"/>
    <n v="18485249.370000001"/>
    <n v="7731596"/>
  </r>
  <r>
    <s v="2022"/>
    <x v="0"/>
    <x v="0"/>
    <x v="1"/>
    <x v="7"/>
    <s v="2 - Poder Ejecutivo"/>
    <s v="0206 - MINISTERIO DE EDUCACIÓN"/>
    <s v="4 - SERVICIOS SOCIALES"/>
    <s v="4.4 - Educación"/>
    <s v="4.4.01 - Educación inicial"/>
    <s v="2.6 - BIENES MUEBLES, INMUEBLES E INTANGIBLES"/>
    <s v="2.6.4 - VEHÍCULOS Y EQUIPO DE TRANSPORTE, TRACCIÓN Y ELEVACIÓN"/>
    <s v="N"/>
    <s v="00 - N/A"/>
    <s v="10 - FONDO GENERAL"/>
    <s v="(en blanco)"/>
    <s v="99 - MULTIPROVINCIAL"/>
    <n v="31252435"/>
    <n v="99053968.439999998"/>
    <n v="79637668.109999999"/>
  </r>
  <r>
    <s v="2022"/>
    <x v="0"/>
    <x v="0"/>
    <x v="1"/>
    <x v="7"/>
    <s v="2 - Poder Ejecutivo"/>
    <s v="0206 - MINISTERIO DE EDUCACIÓN"/>
    <s v="4 - SERVICIOS SOCIALES"/>
    <s v="4.4 - Educación"/>
    <s v="4.4.01 - Educación inicial"/>
    <s v="2.6 - BIENES MUEBLES, INMUEBLES E INTANGIBLES"/>
    <s v="2.6.5 - MAQUINARIA, OTROS EQUIPOS Y HERRAMIENTAS"/>
    <s v="N"/>
    <s v="00 - N/A"/>
    <s v="10 - FONDO GENERAL"/>
    <s v="(en blanco)"/>
    <s v="99 - MULTIPROVINCIAL"/>
    <n v="21257160"/>
    <n v="68641486.980000004"/>
    <n v="42054725.380000003"/>
  </r>
  <r>
    <s v="2022"/>
    <x v="0"/>
    <x v="0"/>
    <x v="1"/>
    <x v="7"/>
    <s v="2 - Poder Ejecutivo"/>
    <s v="0206 - MINISTERIO DE EDUCACIÓN"/>
    <s v="4 - SERVICIOS SOCIALES"/>
    <s v="4.4 - Educación"/>
    <s v="4.4.01 - Educación inicial"/>
    <s v="2.6 - BIENES MUEBLES, INMUEBLES E INTANGIBLES"/>
    <s v="2.6.6 - EQUIPOS DE DEFENSA Y SEGURIDAD"/>
    <s v="N"/>
    <s v="00 - N/A"/>
    <s v="10 - FONDO GENERAL"/>
    <s v="(en blanco)"/>
    <s v="99 - MULTIPROVINCIAL"/>
    <n v="0"/>
    <n v="1547695.08"/>
    <n v="923739.4"/>
  </r>
  <r>
    <s v="2022"/>
    <x v="0"/>
    <x v="0"/>
    <x v="1"/>
    <x v="7"/>
    <s v="2 - Poder Ejecutivo"/>
    <s v="0206 - MINISTERIO DE EDUCACIÓN"/>
    <s v="4 - SERVICIOS SOCIALES"/>
    <s v="4.4 - Educación"/>
    <s v="4.4.01 - Educación inicial"/>
    <s v="2.6 - BIENES MUEBLES, INMUEBLES E INTANGIBLES"/>
    <s v="2.6.8 - BIENES INTANGIBLES"/>
    <s v="N"/>
    <s v="00 - N/A"/>
    <s v="10 - FONDO GENERAL"/>
    <s v="(en blanco)"/>
    <s v="99 - MULTIPROVINCIAL"/>
    <n v="9789400"/>
    <n v="1839780.1099999999"/>
    <n v="1245347.8700000001"/>
  </r>
  <r>
    <s v="2022"/>
    <x v="0"/>
    <x v="0"/>
    <x v="1"/>
    <x v="7"/>
    <s v="2 - Poder Ejecutivo"/>
    <s v="0206 - MINISTERIO DE EDUCACIÓN"/>
    <s v="4 - SERVICIOS SOCIALES"/>
    <s v="4.4 - Educación"/>
    <s v="4.4.01 - Educación inicial"/>
    <s v="2.6 - BIENES MUEBLES, INMUEBLES E INTANGIBLES"/>
    <s v="2.6.9 - EDIFICIOS, ESTRUCTURAS, TIERRAS, TERRENOS Y OBJETOS DE VALOR"/>
    <s v="N"/>
    <s v="00 - N/A"/>
    <s v="10 - FONDO GENERAL"/>
    <s v="(en blanco)"/>
    <s v="99 - MULTIPROVINCIAL"/>
    <n v="2608877"/>
    <n v="25982221.510000002"/>
    <n v="905656.37"/>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N"/>
    <s v="00 - N/A"/>
    <s v="10 - FONDO GENERAL"/>
    <s v="(en blanco)"/>
    <s v="99 - MULTIPROVINCIAL"/>
    <n v="66875723"/>
    <n v="38535955.559999995"/>
    <n v="29860293.170000006"/>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1 - CONSTRUCCIÓN DE 1 ESTANCIA INFANTIL EN LA PROVINCIA DE DAJABON"/>
    <s v="10 - FONDO GENERAL"/>
    <n v="13043"/>
    <s v="05 - DAJABON"/>
    <n v="26667"/>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2 - CONSTRUCCIÓN DE 1 ESTANCIA INFANTIL EN LA PROVINCIA DE BAHORUCO"/>
    <s v="10 - FONDO GENERAL"/>
    <n v="13044"/>
    <s v="03 - BAHORUCO"/>
    <n v="26667"/>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3 - CONSTRUCCIÓN 2 ESTANCIAS INFANTILES EN LA PROVINCIA DE BARAHONA"/>
    <s v="10 - FONDO GENERAL"/>
    <n v="13045"/>
    <s v="04 - BARAHONA"/>
    <n v="26667"/>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4 - CONSTRUCCIÓN DE 14 ESTANCIAS INFANTILES DE LA PROVINCIA DISTRITO NACIONAL"/>
    <s v="10 - FONDO GENERAL"/>
    <n v="13046"/>
    <s v="01 - DISTRITO NACIONAL"/>
    <n v="373338"/>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5 - CONSTRUCCIÓN DE 4 ESTANCIAS INFANTILES EN LA PROVINCIA DUARTE"/>
    <s v="10 - FONDO GENERAL"/>
    <n v="13047"/>
    <s v="06 - DUARTE"/>
    <n v="4880001"/>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6 - CONSTRUCCIÓN DE 1 ESTANCIA INFANTIL EN LA PROVINCIA ELIAS PIÑA"/>
    <s v="10 - FONDO GENERAL"/>
    <n v="13048"/>
    <s v="07 - ELIAS PINA"/>
    <n v="4800000"/>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8 - CONSTRUCCIÓN DE 1 ESTANCIA INFANTIL EN LA PROVINCIA DE EL SEIBO"/>
    <s v="10 - FONDO GENERAL"/>
    <n v="13050"/>
    <s v="08 - EL SEIBO"/>
    <n v="26667"/>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9 - CONSTRUCCIÓN DE 1 ESTANCIA INFANTIL EN LA PROVINCIA HERMANAS MIRABAL"/>
    <s v="10 - FONDO GENERAL"/>
    <n v="13051"/>
    <s v="19 - HERMANAS MIRABAL"/>
    <n v="26667"/>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0 - CONSTRUCCIÓN 4 ESTANCIAS INFANTILES EN LA PROVINCIA DE LA ROMANA"/>
    <s v="10 - FONDO GENERAL"/>
    <n v="13052"/>
    <s v="12 - LA ROMANA"/>
    <n v="106668"/>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1 - CONSTRUCCIÓN DE 4 ESTANCIAS INFANTILES EN LA PROVINCIA DE LA ALTAGRACIA"/>
    <s v="10 - FONDO GENERAL"/>
    <n v="13074"/>
    <s v="11 - LA ALTAGRACIA"/>
    <n v="9653334"/>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2 - CONSTRUCCIÓN DE 1 ESTANCIA INFANTIL EN LA PROVINCIA DE HATO MAYOR"/>
    <s v="10 - FONDO GENERAL"/>
    <n v="13053"/>
    <s v="30 - HATO MAYOR"/>
    <n v="26667"/>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3 - CONSTRUCCIÓN DE 1 ESTANCIA INFANTIL EN LA PROVINCIA INDEPENDENCIA"/>
    <s v="10 - FONDO GENERAL"/>
    <n v="13054"/>
    <s v="10 - INDEPENDENCIA"/>
    <n v="26667"/>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4 - CONSTRUCCIÓN DE 3 ESTANCIAS INFANTIESL EN LA PROVINCIA DE LA VEGA"/>
    <s v="10 - FONDO GENERAL"/>
    <n v="13055"/>
    <s v="13 - LA VEGA"/>
    <n v="53334"/>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5 - CONSTRUCCIÓN DE 1 ESTANCIA INFANTIL EN LA PROVINCIA DE MARIA TRINIDAD SANCHEZ"/>
    <s v="10 - FONDO GENERAL"/>
    <n v="13056"/>
    <s v="14 - MARIA TRINIDAD SANCHEZ"/>
    <n v="4800000"/>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6 - CONSTRUCCIÓN DE 5 ESTANCIAS INFANTILES EN LA PROVINCIA SAN JUAN"/>
    <s v="10 - FONDO GENERAL"/>
    <n v="13057"/>
    <s v="22 - SAN JUAN"/>
    <n v="80001"/>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7 - CONSTRUCCIÓN DE 5 ESTANCIAS INFANTILES EN LA PROVINCIA DE SAN CRISTOBAL"/>
    <s v="10 - FONDO GENERAL"/>
    <n v="13058"/>
    <s v="21 - SAN CRISTOBAL"/>
    <n v="4880001"/>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8 - CONSTRUCCIÓN DE 1 ESTANCIA INFANTIL EN LA PROVINCIA DE MONTE CRISTI"/>
    <s v="10 - FONDO GENERAL"/>
    <n v="13059"/>
    <s v="15 - MONTE CRISTI"/>
    <n v="26667"/>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9 - CONSTRUCCIÓN DE 1 ESTANCIA INFANTIL EN LA PROVINCIA DE MONTE PLATA"/>
    <s v="10 - FONDO GENERAL"/>
    <n v="13060"/>
    <s v="29 - MONTE PLATA"/>
    <n v="4826667"/>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0 - CONSTRUCCIÓN 4 ESTANCIAS INFANTILES EN LA PROVINCIA DE PUERTO PLATA"/>
    <s v="10 - FONDO GENERAL"/>
    <n v="13061"/>
    <s v="18 - PUERTO PLATA"/>
    <n v="106668"/>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1 - CONSTRUCCIÓN DE 1 ESTANCIA INFANTIL EN LA PROVINCIA SAMANA"/>
    <s v="10 - FONDO GENERAL"/>
    <n v="13062"/>
    <s v="20 - SAMANA"/>
    <n v="26667"/>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2 - CONSTRUCCIÓN DE 1 ESTANCIA INFANTIL EN LA PROVINCIA DE MONSEÑOR NOUEL"/>
    <s v="10 - FONDO GENERAL"/>
    <n v="13063"/>
    <s v="28 - MONSENOR NOUEL"/>
    <n v="26667"/>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3 - CONSTRUCCIÓN DE 4 ESTANCIAS INFANTILES EN LA PROVINCIA DE SAN PEDRO DE MACORIS"/>
    <s v="10 - FONDO GENERAL"/>
    <n v="13064"/>
    <s v="23 - SAN PEDRO DE MACORIS"/>
    <n v="4880001"/>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4 - CONSTRUCCIÓN DE 1 ESTANCIA INFANTIL EN LA PROVINCIA DE PEDERNALES"/>
    <s v="10 - FONDO GENERAL"/>
    <n v="13065"/>
    <s v="16 - PEDERNALES"/>
    <n v="26667"/>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5 - CONSTRUCCIÓN DE 1 ESTANCIA INFANTIL EN LA PROVINCIA DE SANTIAGO RODRIGUEZ"/>
    <s v="10 - FONDO GENERAL"/>
    <n v="13075"/>
    <s v="26 - SANTIAGO RODRIGUEZ"/>
    <n v="26667"/>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6 - CONSTRUCCIÓN DE 2 ESTANCIAS INFANTILES EN LA PROVINCIA AZUA"/>
    <s v="10 - FONDO GENERAL"/>
    <n v="13067"/>
    <s v="02 - AZUA"/>
    <n v="4826667"/>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7 - CONSTRUCCIÓN DE I ESTANCIA INFATIL EN LA PROVINCIA DE PERAVIA"/>
    <s v="10 - FONDO GENERAL"/>
    <n v="13068"/>
    <s v="17 - PERAVIA"/>
    <n v="4800000"/>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8 - CONSTRUCCIÓN 1 ESTANCIA INFANTIL EN LA PROVINCIA DE SAN JOSE DE OCOA"/>
    <s v="10 - FONDO GENERAL"/>
    <n v="13069"/>
    <s v="31 - SAN JOSE DE OCOA"/>
    <n v="4800000"/>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9 - CONSTRUCCIÓN DE 10 ESTANCIAS INFANTILES EN LA PROVINCIA SANTIAGO"/>
    <s v="10 - FONDO GENERAL"/>
    <n v="13070"/>
    <s v="25 - SANTIAGO"/>
    <n v="4960002"/>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0 - CONSTRUCCIÓN DE 2 ESTANCIAS INFANTILES EN LA PROVINCIA DE VALVERDE"/>
    <s v="10 - FONDO GENERAL"/>
    <n v="13071"/>
    <s v="27 - VALVERDE"/>
    <n v="26667"/>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1 - CONSTRUCCIÓN DE 18 ESTANCIAS INFANTILES EN LA PROVINCIA SANTO DOMINGO"/>
    <s v="10 - FONDO GENERAL"/>
    <n v="13072"/>
    <s v="32 - SANTO DOMINGO"/>
    <n v="33866670"/>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3 - CONSTRUCCIÓN  DE 8 ESTANCIAS INFANTILES DE LA PROVINCIA DISTRITO NACIONAL (FASE 2)"/>
    <s v="10 - FONDO GENERAL"/>
    <n v="13423"/>
    <s v="01 - DISTRITO NACIONAL"/>
    <n v="240000"/>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4 - CONSTRUCCIÓN DE 36 ESTANCIAS INFANTILES EN LA PROVINCIA SANTO DOMINGO (FASE 2)"/>
    <s v="10 - FONDO GENERAL"/>
    <n v="13424"/>
    <s v="32 - SANTO DOMINGO"/>
    <n v="720000"/>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5 - CONSTRUCCIÓN  DE 8 ESTANCIAS INFANTILES EN LA PROVINCIA SANTIAGO (FASE 2)"/>
    <s v="10 - FONDO GENERAL"/>
    <n v="13425"/>
    <s v="25 - SANTIAGO"/>
    <n v="213333"/>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6 - CONSTRUCCIÓN CONSTRUCCIÓN DE 2 ESTANCIAS INFANTILES EN LA PROVINCIA SAN JUAN (FASE 2)"/>
    <s v="10 - FONDO GENERAL"/>
    <n v="13427"/>
    <s v="22 - SAN JUAN"/>
    <n v="53333"/>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7 - CONSTRUCCIÓN  DE 5 ESTANCIAS INFANTILES EN LA PROVINCIA DE SAN CRISTOBAL (FASE 2)"/>
    <s v="10 - FONDO GENERAL"/>
    <n v="13428"/>
    <s v="21 - SAN CRISTOBAL"/>
    <n v="240000"/>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8 - CONSTRUCCIÓN DE  3 ESTANCIAS INFANTILES EN LA PROVINCIA DE LA ROMANA (FASE 2)"/>
    <s v="10 - FONDO GENERAL"/>
    <n v="13429"/>
    <s v="12 - LA ROMANA"/>
    <n v="4824228"/>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9 - CONSTRUCCIÓN  DE 3 ESTANCIAS INFANTILES EN LA PROVINCIA DE SAN PEDRO DE MACORIS (FASE 2)"/>
    <s v="10 - FONDO GENERAL"/>
    <n v="13430"/>
    <s v="23 - SAN PEDRO DE MACORIS"/>
    <n v="53333"/>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0 - CONSTRUCCIÓN  DE 2  ESTANCIAS INFANTILES EN LA PROVINCIA DUARTE (FASE 2)"/>
    <s v="10 - FONDO GENERAL"/>
    <n v="13437"/>
    <s v="06 - DUARTE"/>
    <n v="53333"/>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1 - CONSTRUCCIÓN DE 4 ESTANCIAS INFANTILES EN LA PROVINCIA DE PUERTO PLATA (FASE 2)"/>
    <s v="10 - FONDO GENERAL"/>
    <n v="13438"/>
    <s v="18 - PUERTO PLATA"/>
    <n v="80000"/>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2 - CONSTRUCCIÓN  DE 3 ESTANCIAS INFANTILES EN LA PROVINCIA DE LA ALTAGRACIA (FASE 2)"/>
    <s v="10 - FONDO GENERAL"/>
    <n v="13441"/>
    <s v="11 - LA ALTAGRACIA"/>
    <n v="80000"/>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3 - CONSTRUCCIÓN  DE 3 ESTANCIAS INFANTIESL EN LA PROVINCIA DE LA VEGA (FASE 2)"/>
    <s v="10 - FONDO GENERAL"/>
    <n v="13443"/>
    <s v="13 - LA VEGA"/>
    <n v="5202439"/>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4 - CONSTRUCCIÓN  2 ESTANCIAS INFANTILES EN LA PROVINCIA DE BARAHONA (FASE 2)"/>
    <s v="10 - FONDO GENERAL"/>
    <n v="13444"/>
    <s v="04 - BARAHONA"/>
    <n v="53333"/>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5 - CONSTRUCCIÓN DE 2 ESTANCIAS INFANTILES EN LA PROVINCIA AZUA (FASE 2)"/>
    <s v="10 - FONDO GENERAL"/>
    <n v="13445"/>
    <s v="02 - AZUA"/>
    <n v="53334"/>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6 - CONSTRUCCIÓN  DE 1 ESTANCIA INFANTIL EN LA PROVINCIA ESPAILLAT (FASE 2)"/>
    <s v="10 - FONDO GENERAL"/>
    <n v="13446"/>
    <s v="09 - ESPAILLAT"/>
    <n v="26667"/>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7 - CONSTRUCCIÓN  DE 2 ESTANCIAS INFANTILES EN LA PROVINCIA DE VALVERDE (FASE 2)"/>
    <s v="10 - FONDO GENERAL"/>
    <n v="13447"/>
    <s v="27 - VALVERDE"/>
    <n v="53333"/>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50 - CONSTRUCCIÓN  DE 2 ESTANCIAS INFATILES EN LA PROVINCIA DE PERAVIA (FASE 2)"/>
    <s v="10 - FONDO GENERAL"/>
    <n v="13450"/>
    <s v="17 - PERAVIA"/>
    <n v="26667"/>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53 - CONSTRUCCIÓN  DE 1 ESTANCIA INFANTIL EN LA PROVINCIA HERMANAS MIRABAL (FASE 2)"/>
    <s v="10 - FONDO GENERAL"/>
    <n v="13456"/>
    <s v="19 - HERMANAS MIRABAL"/>
    <n v="53333"/>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60 - CONSTRUCCIÓN  DE 1 ESTANCIAS INFANTILES EN LA PROVINCIA DE MONSEÑOR NOUEL (FASE 2)"/>
    <s v="10 - FONDO GENERAL"/>
    <n v="13463"/>
    <s v="28 - MONSENOR NOUEL"/>
    <n v="53333"/>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65 - CONSTRUCCIÓN DE 1 ESTANCIAS INFANTILES EN LA PROVINCIA DE MARIA TRINIDAD SÁNCHEZ (FASE 3)"/>
    <s v="10 - FONDO GENERAL"/>
    <n v="13605"/>
    <s v="14 - MARIA TRINIDAD SANCHEZ"/>
    <n v="4800000"/>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71 - CONSTRUCCIÓN DE 2 ESTANCIAS INFANTILES EN LA PROVINCIA DE PERAVIA (FASE 3)"/>
    <s v="10 - FONDO GENERAL"/>
    <n v="13603"/>
    <s v="17 - PERAVIA"/>
    <n v="53333"/>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80 - CONSTRUCCIÓN DE 1 ESTANCIAS INFANTILES EN LA PROVINCIA DE LA VEGA (FASE 3)"/>
    <s v="10 - FONDO GENERAL"/>
    <n v="13621"/>
    <s v="13 - LA VEGA"/>
    <n v="26667"/>
    <n v="0"/>
    <n v="0"/>
  </r>
  <r>
    <s v="2022"/>
    <x v="0"/>
    <x v="0"/>
    <x v="1"/>
    <x v="7"/>
    <s v="2 - Poder Ejecutivo"/>
    <s v="0206 - MINISTERIO DE EDUCACIÓN"/>
    <s v="4 - SERVICIOS SOCIALES"/>
    <s v="4.4 - Educación"/>
    <s v="4.4.01 - Educación inicial"/>
    <s v="2.7 - OBRAS"/>
    <s v="2.7.1 - OBRAS EN EDIFICACIONES"/>
    <s v="N"/>
    <s v="00 - N/A"/>
    <s v="10 - FONDO GENERAL"/>
    <s v="(en blanco)"/>
    <s v="99 - MULTIPROVINCIAL"/>
    <n v="0"/>
    <n v="144738183.19"/>
    <n v="126365824.52000001"/>
  </r>
  <r>
    <s v="2022"/>
    <x v="0"/>
    <x v="0"/>
    <x v="1"/>
    <x v="7"/>
    <s v="2 - Poder Ejecutivo"/>
    <s v="0206 - MINISTERIO DE EDUCACIÓN"/>
    <s v="4 - SERVICIOS SOCIALES"/>
    <s v="4.4 - Educación"/>
    <s v="4.4.01 - Educación inicial"/>
    <s v="2.7 - OBRAS"/>
    <s v="2.7.1 - OBRAS EN EDIFICACIONES"/>
    <s v="S"/>
    <s v="01 - CONSTRUCCIÓN DE 1 ESTANCIA INFANTIL EN LA PROVINCIA DE DAJABON"/>
    <s v="10 - FONDO GENERAL"/>
    <n v="13043"/>
    <s v="05 - DAJABON"/>
    <n v="3462456"/>
    <n v="0"/>
    <n v="0"/>
  </r>
  <r>
    <s v="2022"/>
    <x v="0"/>
    <x v="0"/>
    <x v="1"/>
    <x v="7"/>
    <s v="2 - Poder Ejecutivo"/>
    <s v="0206 - MINISTERIO DE EDUCACIÓN"/>
    <s v="4 - SERVICIOS SOCIALES"/>
    <s v="4.4 - Educación"/>
    <s v="4.4.01 - Educación inicial"/>
    <s v="2.7 - OBRAS"/>
    <s v="2.7.1 - OBRAS EN EDIFICACIONES"/>
    <s v="S"/>
    <s v="02 - CONSTRUCCIÓN DE 1 ESTANCIA INFANTIL EN LA PROVINCIA DE BAHORUCO"/>
    <s v="10 - FONDO GENERAL"/>
    <n v="13044"/>
    <s v="03 - BAHORUCO"/>
    <n v="43473"/>
    <n v="426377.99000000022"/>
    <n v="426377.99"/>
  </r>
  <r>
    <s v="2022"/>
    <x v="0"/>
    <x v="0"/>
    <x v="1"/>
    <x v="7"/>
    <s v="2 - Poder Ejecutivo"/>
    <s v="0206 - MINISTERIO DE EDUCACIÓN"/>
    <s v="4 - SERVICIOS SOCIALES"/>
    <s v="4.4 - Educación"/>
    <s v="4.4.01 - Educación inicial"/>
    <s v="2.7 - OBRAS"/>
    <s v="2.7.1 - OBRAS EN EDIFICACIONES"/>
    <s v="S"/>
    <s v="03 - CONSTRUCCIÓN 2 ESTANCIAS INFANTILES EN LA PROVINCIA DE BARAHONA"/>
    <s v="10 - FONDO GENERAL"/>
    <n v="13045"/>
    <s v="04 - BARAHONA"/>
    <n v="1420670"/>
    <n v="2339116"/>
    <n v="2339115.13"/>
  </r>
  <r>
    <s v="2022"/>
    <x v="0"/>
    <x v="0"/>
    <x v="1"/>
    <x v="7"/>
    <s v="2 - Poder Ejecutivo"/>
    <s v="0206 - MINISTERIO DE EDUCACIÓN"/>
    <s v="4 - SERVICIOS SOCIALES"/>
    <s v="4.4 - Educación"/>
    <s v="4.4.01 - Educación inicial"/>
    <s v="2.7 - OBRAS"/>
    <s v="2.7.1 - OBRAS EN EDIFICACIONES"/>
    <s v="S"/>
    <s v="04 - CONSTRUCCIÓN DE 14 ESTANCIAS INFANTILES DE LA PROVINCIA DISTRITO NACIONAL"/>
    <s v="10 - FONDO GENERAL"/>
    <n v="13046"/>
    <s v="01 - DISTRITO NACIONAL"/>
    <n v="49745346"/>
    <n v="58754316.090000004"/>
    <n v="8483925.3000000007"/>
  </r>
  <r>
    <s v="2022"/>
    <x v="0"/>
    <x v="0"/>
    <x v="1"/>
    <x v="7"/>
    <s v="2 - Poder Ejecutivo"/>
    <s v="0206 - MINISTERIO DE EDUCACIÓN"/>
    <s v="4 - SERVICIOS SOCIALES"/>
    <s v="4.4 - Educación"/>
    <s v="4.4.01 - Educación inicial"/>
    <s v="2.7 - OBRAS"/>
    <s v="2.7.1 - OBRAS EN EDIFICACIONES"/>
    <s v="S"/>
    <s v="05 - CONSTRUCCIÓN DE 4 ESTANCIAS INFANTILES EN LA PROVINCIA DUARTE"/>
    <s v="10 - FONDO GENERAL"/>
    <n v="13047"/>
    <s v="06 - DUARTE"/>
    <n v="2954921"/>
    <n v="1866815.48"/>
    <n v="1866812.48"/>
  </r>
  <r>
    <s v="2022"/>
    <x v="0"/>
    <x v="0"/>
    <x v="1"/>
    <x v="7"/>
    <s v="2 - Poder Ejecutivo"/>
    <s v="0206 - MINISTERIO DE EDUCACIÓN"/>
    <s v="4 - SERVICIOS SOCIALES"/>
    <s v="4.4 - Educación"/>
    <s v="4.4.01 - Educación inicial"/>
    <s v="2.7 - OBRAS"/>
    <s v="2.7.1 - OBRAS EN EDIFICACIONES"/>
    <s v="S"/>
    <s v="06 - CONSTRUCCIÓN DE 1 ESTANCIA INFANTIL EN LA PROVINCIA ELIAS PIÑA"/>
    <s v="10 - FONDO GENERAL"/>
    <n v="13048"/>
    <s v="07 - ELIAS PINA"/>
    <n v="3282594"/>
    <n v="3498284"/>
    <n v="3498281.3899999997"/>
  </r>
  <r>
    <s v="2022"/>
    <x v="0"/>
    <x v="0"/>
    <x v="1"/>
    <x v="7"/>
    <s v="2 - Poder Ejecutivo"/>
    <s v="0206 - MINISTERIO DE EDUCACIÓN"/>
    <s v="4 - SERVICIOS SOCIALES"/>
    <s v="4.4 - Educación"/>
    <s v="4.4.01 - Educación inicial"/>
    <s v="2.7 - OBRAS"/>
    <s v="2.7.1 - OBRAS EN EDIFICACIONES"/>
    <s v="S"/>
    <s v="08 - CONSTRUCCIÓN DE 1 ESTANCIA INFANTIL EN LA PROVINCIA DE EL SEIBO"/>
    <s v="10 - FONDO GENERAL"/>
    <n v="13050"/>
    <s v="08 - EL SEIBO"/>
    <n v="43473"/>
    <n v="0"/>
    <n v="0"/>
  </r>
  <r>
    <s v="2022"/>
    <x v="0"/>
    <x v="0"/>
    <x v="1"/>
    <x v="7"/>
    <s v="2 - Poder Ejecutivo"/>
    <s v="0206 - MINISTERIO DE EDUCACIÓN"/>
    <s v="4 - SERVICIOS SOCIALES"/>
    <s v="4.4 - Educación"/>
    <s v="4.4.01 - Educación inicial"/>
    <s v="2.7 - OBRAS"/>
    <s v="2.7.1 - OBRAS EN EDIFICACIONES"/>
    <s v="S"/>
    <s v="09 - CONSTRUCCIÓN DE 1 ESTANCIA INFANTIL EN LA PROVINCIA HERMANAS MIRABAL"/>
    <s v="10 - FONDO GENERAL"/>
    <n v="13051"/>
    <s v="19 - HERMANAS MIRABAL"/>
    <n v="3282594"/>
    <n v="0"/>
    <n v="0"/>
  </r>
  <r>
    <s v="2022"/>
    <x v="0"/>
    <x v="0"/>
    <x v="1"/>
    <x v="7"/>
    <s v="2 - Poder Ejecutivo"/>
    <s v="0206 - MINISTERIO DE EDUCACIÓN"/>
    <s v="4 - SERVICIOS SOCIALES"/>
    <s v="4.4 - Educación"/>
    <s v="4.4.01 - Educación inicial"/>
    <s v="2.7 - OBRAS"/>
    <s v="2.7.1 - OBRAS EN EDIFICACIONES"/>
    <s v="S"/>
    <s v="10 - CONSTRUCCIÓN 4 ESTANCIAS INFANTILES EN LA PROVINCIA DE LA ROMANA"/>
    <s v="10 - FONDO GENERAL"/>
    <n v="13052"/>
    <s v="12 - LA ROMANA"/>
    <n v="25694776"/>
    <n v="1183147.4299999997"/>
    <n v="1183146.43"/>
  </r>
  <r>
    <s v="2022"/>
    <x v="0"/>
    <x v="0"/>
    <x v="1"/>
    <x v="7"/>
    <s v="2 - Poder Ejecutivo"/>
    <s v="0206 - MINISTERIO DE EDUCACIÓN"/>
    <s v="4 - SERVICIOS SOCIALES"/>
    <s v="4.4 - Educación"/>
    <s v="4.4.01 - Educación inicial"/>
    <s v="2.7 - OBRAS"/>
    <s v="2.7.1 - OBRAS EN EDIFICACIONES"/>
    <s v="S"/>
    <s v="11 - CONSTRUCCIÓN DE 4 ESTANCIAS INFANTILES EN LA PROVINCIA DE LA ALTAGRACIA"/>
    <s v="10 - FONDO GENERAL"/>
    <n v="13074"/>
    <s v="11 - LA ALTAGRACIA"/>
    <n v="4671430"/>
    <n v="15356167"/>
    <n v="15356166.460000001"/>
  </r>
  <r>
    <s v="2022"/>
    <x v="0"/>
    <x v="0"/>
    <x v="1"/>
    <x v="7"/>
    <s v="2 - Poder Ejecutivo"/>
    <s v="0206 - MINISTERIO DE EDUCACIÓN"/>
    <s v="4 - SERVICIOS SOCIALES"/>
    <s v="4.4 - Educación"/>
    <s v="4.4.01 - Educación inicial"/>
    <s v="2.7 - OBRAS"/>
    <s v="2.7.1 - OBRAS EN EDIFICACIONES"/>
    <s v="S"/>
    <s v="12 - CONSTRUCCIÓN DE 1 ESTANCIA INFANTIL EN LA PROVINCIA DE HATO MAYOR"/>
    <s v="10 - FONDO GENERAL"/>
    <n v="13053"/>
    <s v="30 - HATO MAYOR"/>
    <n v="6089213"/>
    <n v="17471880.66"/>
    <n v="13662897.58"/>
  </r>
  <r>
    <s v="2022"/>
    <x v="0"/>
    <x v="0"/>
    <x v="1"/>
    <x v="7"/>
    <s v="2 - Poder Ejecutivo"/>
    <s v="0206 - MINISTERIO DE EDUCACIÓN"/>
    <s v="4 - SERVICIOS SOCIALES"/>
    <s v="4.4 - Educación"/>
    <s v="4.4.01 - Educación inicial"/>
    <s v="2.7 - OBRAS"/>
    <s v="2.7.1 - OBRAS EN EDIFICACIONES"/>
    <s v="S"/>
    <s v="13 - CONSTRUCCIÓN DE 1 ESTANCIA INFANTIL EN LA PROVINCIA INDEPENDENCIA"/>
    <s v="10 - FONDO GENERAL"/>
    <n v="13054"/>
    <s v="10 - INDEPENDENCIA"/>
    <n v="43473"/>
    <n v="0"/>
    <n v="0"/>
  </r>
  <r>
    <s v="2022"/>
    <x v="0"/>
    <x v="0"/>
    <x v="1"/>
    <x v="7"/>
    <s v="2 - Poder Ejecutivo"/>
    <s v="0206 - MINISTERIO DE EDUCACIÓN"/>
    <s v="4 - SERVICIOS SOCIALES"/>
    <s v="4.4 - Educación"/>
    <s v="4.4.01 - Educación inicial"/>
    <s v="2.7 - OBRAS"/>
    <s v="2.7.1 - OBRAS EN EDIFICACIONES"/>
    <s v="S"/>
    <s v="14 - CONSTRUCCIÓN DE 3 ESTANCIAS INFANTIESL EN LA PROVINCIA DE LA VEGA"/>
    <s v="10 - FONDO GENERAL"/>
    <n v="13055"/>
    <s v="13 - LA VEGA"/>
    <n v="3305612"/>
    <n v="4080542.92"/>
    <n v="4080542.87"/>
  </r>
  <r>
    <s v="2022"/>
    <x v="0"/>
    <x v="0"/>
    <x v="1"/>
    <x v="7"/>
    <s v="2 - Poder Ejecutivo"/>
    <s v="0206 - MINISTERIO DE EDUCACIÓN"/>
    <s v="4 - SERVICIOS SOCIALES"/>
    <s v="4.4 - Educación"/>
    <s v="4.4.01 - Educación inicial"/>
    <s v="2.7 - OBRAS"/>
    <s v="2.7.1 - OBRAS EN EDIFICACIONES"/>
    <s v="S"/>
    <s v="15 - CONSTRUCCIÓN DE 1 ESTANCIA INFANTIL EN LA PROVINCIA DE MARIA TRINIDAD SANCHEZ"/>
    <s v="10 - FONDO GENERAL"/>
    <n v="13056"/>
    <s v="14 - MARIA TRINIDAD SANCHEZ"/>
    <n v="43473"/>
    <n v="0"/>
    <n v="0"/>
  </r>
  <r>
    <s v="2022"/>
    <x v="0"/>
    <x v="0"/>
    <x v="1"/>
    <x v="7"/>
    <s v="2 - Poder Ejecutivo"/>
    <s v="0206 - MINISTERIO DE EDUCACIÓN"/>
    <s v="4 - SERVICIOS SOCIALES"/>
    <s v="4.4 - Educación"/>
    <s v="4.4.01 - Educación inicial"/>
    <s v="2.7 - OBRAS"/>
    <s v="2.7.1 - OBRAS EN EDIFICACIONES"/>
    <s v="S"/>
    <s v="16 - CONSTRUCCIÓN DE 5 ESTANCIAS INFANTILES EN LA PROVINCIA SAN JUAN"/>
    <s v="10 - FONDO GENERAL"/>
    <n v="13057"/>
    <s v="22 - SAN JUAN"/>
    <n v="4576292"/>
    <n v="6154124.3199999994"/>
    <n v="6154121.2399999993"/>
  </r>
  <r>
    <s v="2022"/>
    <x v="0"/>
    <x v="0"/>
    <x v="1"/>
    <x v="7"/>
    <s v="2 - Poder Ejecutivo"/>
    <s v="0206 - MINISTERIO DE EDUCACIÓN"/>
    <s v="4 - SERVICIOS SOCIALES"/>
    <s v="4.4 - Educación"/>
    <s v="4.4.01 - Educación inicial"/>
    <s v="2.7 - OBRAS"/>
    <s v="2.7.1 - OBRAS EN EDIFICACIONES"/>
    <s v="S"/>
    <s v="17 - CONSTRUCCIÓN DE 5 ESTANCIAS INFANTILES EN LA PROVINCIA DE SAN CRISTOBAL"/>
    <s v="10 - FONDO GENERAL"/>
    <n v="13058"/>
    <s v="21 - SAN CRISTOBAL"/>
    <n v="13541781"/>
    <n v="3642596.34"/>
    <n v="0"/>
  </r>
  <r>
    <s v="2022"/>
    <x v="0"/>
    <x v="0"/>
    <x v="1"/>
    <x v="7"/>
    <s v="2 - Poder Ejecutivo"/>
    <s v="0206 - MINISTERIO DE EDUCACIÓN"/>
    <s v="4 - SERVICIOS SOCIALES"/>
    <s v="4.4 - Educación"/>
    <s v="4.4.01 - Educación inicial"/>
    <s v="2.7 - OBRAS"/>
    <s v="2.7.1 - OBRAS EN EDIFICACIONES"/>
    <s v="S"/>
    <s v="18 - CONSTRUCCIÓN DE 1 ESTANCIA INFANTIL EN LA PROVINCIA DE MONTE CRISTI"/>
    <s v="10 - FONDO GENERAL"/>
    <n v="13059"/>
    <s v="15 - MONTE CRISTI"/>
    <n v="2060836"/>
    <n v="0"/>
    <n v="0"/>
  </r>
  <r>
    <s v="2022"/>
    <x v="0"/>
    <x v="0"/>
    <x v="1"/>
    <x v="7"/>
    <s v="2 - Poder Ejecutivo"/>
    <s v="0206 - MINISTERIO DE EDUCACIÓN"/>
    <s v="4 - SERVICIOS SOCIALES"/>
    <s v="4.4 - Educación"/>
    <s v="4.4.01 - Educación inicial"/>
    <s v="2.7 - OBRAS"/>
    <s v="2.7.1 - OBRAS EN EDIFICACIONES"/>
    <s v="S"/>
    <s v="19 - CONSTRUCCIÓN DE 1 ESTANCIA INFANTIL EN LA PROVINCIA DE MONTE PLATA"/>
    <s v="10 - FONDO GENERAL"/>
    <n v="13060"/>
    <s v="29 - MONTE PLATA"/>
    <n v="3389432"/>
    <n v="6187001.7999999989"/>
    <n v="6187001.8000000007"/>
  </r>
  <r>
    <s v="2022"/>
    <x v="0"/>
    <x v="0"/>
    <x v="1"/>
    <x v="7"/>
    <s v="2 - Poder Ejecutivo"/>
    <s v="0206 - MINISTERIO DE EDUCACIÓN"/>
    <s v="4 - SERVICIOS SOCIALES"/>
    <s v="4.4 - Educación"/>
    <s v="4.4.01 - Educación inicial"/>
    <s v="2.7 - OBRAS"/>
    <s v="2.7.1 - OBRAS EN EDIFICACIONES"/>
    <s v="S"/>
    <s v="20 - CONSTRUCCIÓN 4 ESTANCIAS INFANTILES EN LA PROVINCIA DE PUERTO PLATA"/>
    <s v="10 - FONDO GENERAL"/>
    <n v="13061"/>
    <s v="18 - PUERTO PLATA"/>
    <n v="15977793"/>
    <n v="13617429.18"/>
    <n v="13617428.07"/>
  </r>
  <r>
    <s v="2022"/>
    <x v="0"/>
    <x v="0"/>
    <x v="1"/>
    <x v="7"/>
    <s v="2 - Poder Ejecutivo"/>
    <s v="0206 - MINISTERIO DE EDUCACIÓN"/>
    <s v="4 - SERVICIOS SOCIALES"/>
    <s v="4.4 - Educación"/>
    <s v="4.4.01 - Educación inicial"/>
    <s v="2.7 - OBRAS"/>
    <s v="2.7.1 - OBRAS EN EDIFICACIONES"/>
    <s v="S"/>
    <s v="21 - CONSTRUCCIÓN DE 1 ESTANCIA INFANTIL EN LA PROVINCIA SAMANA"/>
    <s v="10 - FONDO GENERAL"/>
    <n v="13062"/>
    <s v="20 - SAMANA"/>
    <n v="43473"/>
    <n v="0"/>
    <n v="0"/>
  </r>
  <r>
    <s v="2022"/>
    <x v="0"/>
    <x v="0"/>
    <x v="1"/>
    <x v="7"/>
    <s v="2 - Poder Ejecutivo"/>
    <s v="0206 - MINISTERIO DE EDUCACIÓN"/>
    <s v="4 - SERVICIOS SOCIALES"/>
    <s v="4.4 - Educación"/>
    <s v="4.4.01 - Educación inicial"/>
    <s v="2.7 - OBRAS"/>
    <s v="2.7.1 - OBRAS EN EDIFICACIONES"/>
    <s v="S"/>
    <s v="22 - CONSTRUCCIÓN DE 1 ESTANCIA INFANTIL EN LA PROVINCIA DE MONSEÑOR NOUEL"/>
    <s v="10 - FONDO GENERAL"/>
    <n v="13063"/>
    <s v="28 - MONSENOR NOUEL"/>
    <n v="43473"/>
    <n v="0"/>
    <n v="0"/>
  </r>
  <r>
    <s v="2022"/>
    <x v="0"/>
    <x v="0"/>
    <x v="1"/>
    <x v="7"/>
    <s v="2 - Poder Ejecutivo"/>
    <s v="0206 - MINISTERIO DE EDUCACIÓN"/>
    <s v="4 - SERVICIOS SOCIALES"/>
    <s v="4.4 - Educación"/>
    <s v="4.4.01 - Educación inicial"/>
    <s v="2.7 - OBRAS"/>
    <s v="2.7.1 - OBRAS EN EDIFICACIONES"/>
    <s v="S"/>
    <s v="23 - CONSTRUCCIÓN DE 4 ESTANCIAS INFANTILES EN LA PROVINCIA DE SAN PEDRO DE MACORIS"/>
    <s v="10 - FONDO GENERAL"/>
    <n v="13064"/>
    <s v="23 - SAN PEDRO DE MACORIS"/>
    <n v="8464724"/>
    <n v="19625971.109999999"/>
    <n v="19625970.210000001"/>
  </r>
  <r>
    <s v="2022"/>
    <x v="0"/>
    <x v="0"/>
    <x v="1"/>
    <x v="7"/>
    <s v="2 - Poder Ejecutivo"/>
    <s v="0206 - MINISTERIO DE EDUCACIÓN"/>
    <s v="4 - SERVICIOS SOCIALES"/>
    <s v="4.4 - Educación"/>
    <s v="4.4.01 - Educación inicial"/>
    <s v="2.7 - OBRAS"/>
    <s v="2.7.1 - OBRAS EN EDIFICACIONES"/>
    <s v="S"/>
    <s v="24 - CONSTRUCCIÓN DE 1 ESTANCIA INFANTIL EN LA PROVINCIA DE PEDERNALES"/>
    <s v="10 - FONDO GENERAL"/>
    <n v="13065"/>
    <s v="16 - PEDERNALES"/>
    <n v="43473"/>
    <n v="0"/>
    <n v="0"/>
  </r>
  <r>
    <s v="2022"/>
    <x v="0"/>
    <x v="0"/>
    <x v="1"/>
    <x v="7"/>
    <s v="2 - Poder Ejecutivo"/>
    <s v="0206 - MINISTERIO DE EDUCACIÓN"/>
    <s v="4 - SERVICIOS SOCIALES"/>
    <s v="4.4 - Educación"/>
    <s v="4.4.01 - Educación inicial"/>
    <s v="2.7 - OBRAS"/>
    <s v="2.7.1 - OBRAS EN EDIFICACIONES"/>
    <s v="S"/>
    <s v="25 - CONSTRUCCIÓN DE 1 ESTANCIA INFANTIL EN LA PROVINCIA DE SANTIAGO RODRIGUEZ"/>
    <s v="10 - FONDO GENERAL"/>
    <n v="13075"/>
    <s v="26 - SANTIAGO RODRIGUEZ"/>
    <n v="43473"/>
    <n v="3937985"/>
    <n v="3937984.04"/>
  </r>
  <r>
    <s v="2022"/>
    <x v="0"/>
    <x v="0"/>
    <x v="1"/>
    <x v="7"/>
    <s v="2 - Poder Ejecutivo"/>
    <s v="0206 - MINISTERIO DE EDUCACIÓN"/>
    <s v="4 - SERVICIOS SOCIALES"/>
    <s v="4.4 - Educación"/>
    <s v="4.4.01 - Educación inicial"/>
    <s v="2.7 - OBRAS"/>
    <s v="2.7.1 - OBRAS EN EDIFICACIONES"/>
    <s v="S"/>
    <s v="26 - CONSTRUCCIÓN DE 2 ESTANCIAS INFANTILES EN LA PROVINCIA AZUA"/>
    <s v="10 - FONDO GENERAL"/>
    <n v="13067"/>
    <s v="02 - AZUA"/>
    <n v="6565188"/>
    <n v="0"/>
    <n v="0"/>
  </r>
  <r>
    <s v="2022"/>
    <x v="0"/>
    <x v="0"/>
    <x v="1"/>
    <x v="7"/>
    <s v="2 - Poder Ejecutivo"/>
    <s v="0206 - MINISTERIO DE EDUCACIÓN"/>
    <s v="4 - SERVICIOS SOCIALES"/>
    <s v="4.4 - Educación"/>
    <s v="4.4.01 - Educación inicial"/>
    <s v="2.7 - OBRAS"/>
    <s v="2.7.1 - OBRAS EN EDIFICACIONES"/>
    <s v="S"/>
    <s v="27 - CONSTRUCCIÓN DE I ESTANCIA INFATIL EN LA PROVINCIA DE PERAVIA"/>
    <s v="10 - FONDO GENERAL"/>
    <n v="13068"/>
    <s v="17 - PERAVIA"/>
    <n v="2089213"/>
    <n v="2656229.5299999998"/>
    <n v="2656229.5299999998"/>
  </r>
  <r>
    <s v="2022"/>
    <x v="0"/>
    <x v="0"/>
    <x v="1"/>
    <x v="7"/>
    <s v="2 - Poder Ejecutivo"/>
    <s v="0206 - MINISTERIO DE EDUCACIÓN"/>
    <s v="4 - SERVICIOS SOCIALES"/>
    <s v="4.4 - Educación"/>
    <s v="4.4.01 - Educación inicial"/>
    <s v="2.7 - OBRAS"/>
    <s v="2.7.1 - OBRAS EN EDIFICACIONES"/>
    <s v="S"/>
    <s v="28 - CONSTRUCCIÓN 1 ESTANCIA INFANTIL EN LA PROVINCIA DE SAN JOSE DE OCOA"/>
    <s v="10 - FONDO GENERAL"/>
    <n v="13069"/>
    <s v="31 - SAN JOSE DE OCOA"/>
    <n v="3282594"/>
    <n v="0"/>
    <n v="0"/>
  </r>
  <r>
    <s v="2022"/>
    <x v="0"/>
    <x v="0"/>
    <x v="1"/>
    <x v="7"/>
    <s v="2 - Poder Ejecutivo"/>
    <s v="0206 - MINISTERIO DE EDUCACIÓN"/>
    <s v="4 - SERVICIOS SOCIALES"/>
    <s v="4.4 - Educación"/>
    <s v="4.4.01 - Educación inicial"/>
    <s v="2.7 - OBRAS"/>
    <s v="2.7.1 - OBRAS EN EDIFICACIONES"/>
    <s v="S"/>
    <s v="29 - CONSTRUCCIÓN DE 10 ESTANCIAS INFANTILES EN LA PROVINCIA SANTIAGO"/>
    <s v="10 - FONDO GENERAL"/>
    <n v="13070"/>
    <s v="25 - SANTIAGO"/>
    <n v="27659754"/>
    <n v="14563108.910000002"/>
    <n v="14563108.91"/>
  </r>
  <r>
    <s v="2022"/>
    <x v="0"/>
    <x v="0"/>
    <x v="1"/>
    <x v="7"/>
    <s v="2 - Poder Ejecutivo"/>
    <s v="0206 - MINISTERIO DE EDUCACIÓN"/>
    <s v="4 - SERVICIOS SOCIALES"/>
    <s v="4.4 - Educación"/>
    <s v="4.4.01 - Educación inicial"/>
    <s v="2.7 - OBRAS"/>
    <s v="2.7.1 - OBRAS EN EDIFICACIONES"/>
    <s v="S"/>
    <s v="30 - CONSTRUCCIÓN DE 2 ESTANCIAS INFANTILES EN LA PROVINCIA DE VALVERDE"/>
    <s v="10 - FONDO GENERAL"/>
    <n v="13071"/>
    <s v="27 - VALVERDE"/>
    <n v="2134820"/>
    <n v="6940689.1699999981"/>
    <n v="6940688.1699999999"/>
  </r>
  <r>
    <s v="2022"/>
    <x v="0"/>
    <x v="0"/>
    <x v="1"/>
    <x v="7"/>
    <s v="2 - Poder Ejecutivo"/>
    <s v="0206 - MINISTERIO DE EDUCACIÓN"/>
    <s v="4 - SERVICIOS SOCIALES"/>
    <s v="4.4 - Educación"/>
    <s v="4.4.01 - Educación inicial"/>
    <s v="2.7 - OBRAS"/>
    <s v="2.7.1 - OBRAS EN EDIFICACIONES"/>
    <s v="S"/>
    <s v="31 - CONSTRUCCIÓN DE 18 ESTANCIAS INFANTILES EN LA PROVINCIA SANTO DOMINGO"/>
    <s v="10 - FONDO GENERAL"/>
    <n v="13072"/>
    <s v="32 - SANTO DOMINGO"/>
    <n v="54158230"/>
    <n v="35336608.920000002"/>
    <n v="35336608.010000005"/>
  </r>
  <r>
    <s v="2022"/>
    <x v="0"/>
    <x v="0"/>
    <x v="1"/>
    <x v="7"/>
    <s v="2 - Poder Ejecutivo"/>
    <s v="0206 - MINISTERIO DE EDUCACIÓN"/>
    <s v="4 - SERVICIOS SOCIALES"/>
    <s v="4.4 - Educación"/>
    <s v="4.4.01 - Educación inicial"/>
    <s v="2.7 - OBRAS"/>
    <s v="2.7.1 - OBRAS EN EDIFICACIONES"/>
    <s v="S"/>
    <s v="32 - CONSTRUCCIÓN 1 ESTANCIA INFANTIL EN LA PROVINCIA DE SANCHEZ RAMIREZ"/>
    <s v="10 - FONDO GENERAL"/>
    <n v="13073"/>
    <s v="24 - SANCHEZ RAMIREZ"/>
    <n v="6376728"/>
    <n v="854566.86000000034"/>
    <n v="854566.86"/>
  </r>
  <r>
    <s v="2022"/>
    <x v="0"/>
    <x v="0"/>
    <x v="1"/>
    <x v="7"/>
    <s v="2 - Poder Ejecutivo"/>
    <s v="0206 - MINISTERIO DE EDUCACIÓN"/>
    <s v="4 - SERVICIOS SOCIALES"/>
    <s v="4.4 - Educación"/>
    <s v="4.4.01 - Educación inicial"/>
    <s v="2.7 - OBRAS"/>
    <s v="2.7.1 - OBRAS EN EDIFICACIONES"/>
    <s v="S"/>
    <s v="33 - CONSTRUCCIÓN  DE 8 ESTANCIAS INFANTILES DE LA PROVINCIA DISTRITO NACIONAL (FASE 2)"/>
    <s v="10 - FONDO GENERAL"/>
    <n v="13423"/>
    <s v="01 - DISTRITO NACIONAL"/>
    <n v="41996327"/>
    <n v="0"/>
    <n v="0"/>
  </r>
  <r>
    <s v="2022"/>
    <x v="0"/>
    <x v="0"/>
    <x v="1"/>
    <x v="7"/>
    <s v="2 - Poder Ejecutivo"/>
    <s v="0206 - MINISTERIO DE EDUCACIÓN"/>
    <s v="4 - SERVICIOS SOCIALES"/>
    <s v="4.4 - Educación"/>
    <s v="4.4.01 - Educación inicial"/>
    <s v="2.7 - OBRAS"/>
    <s v="2.7.1 - OBRAS EN EDIFICACIONES"/>
    <s v="S"/>
    <s v="34 - CONSTRUCCIÓN DE 36 ESTANCIAS INFANTILES EN LA PROVINCIA SANTO DOMINGO (FASE 2)"/>
    <s v="10 - FONDO GENERAL"/>
    <n v="13424"/>
    <s v="32 - SANTO DOMINGO"/>
    <n v="168323539"/>
    <n v="89021327.659999996"/>
    <n v="85057494.820000008"/>
  </r>
  <r>
    <s v="2022"/>
    <x v="0"/>
    <x v="0"/>
    <x v="1"/>
    <x v="7"/>
    <s v="2 - Poder Ejecutivo"/>
    <s v="0206 - MINISTERIO DE EDUCACIÓN"/>
    <s v="4 - SERVICIOS SOCIALES"/>
    <s v="4.4 - Educación"/>
    <s v="4.4.01 - Educación inicial"/>
    <s v="2.7 - OBRAS"/>
    <s v="2.7.1 - OBRAS EN EDIFICACIONES"/>
    <s v="S"/>
    <s v="35 - CONSTRUCCIÓN  DE 8 ESTANCIAS INFANTILES EN LA PROVINCIA SANTIAGO (FASE 2)"/>
    <s v="10 - FONDO GENERAL"/>
    <n v="13425"/>
    <s v="25 - SANTIAGO"/>
    <n v="48490772"/>
    <n v="13387259.290000003"/>
    <n v="13387258.289999999"/>
  </r>
  <r>
    <s v="2022"/>
    <x v="0"/>
    <x v="0"/>
    <x v="1"/>
    <x v="7"/>
    <s v="2 - Poder Ejecutivo"/>
    <s v="0206 - MINISTERIO DE EDUCACIÓN"/>
    <s v="4 - SERVICIOS SOCIALES"/>
    <s v="4.4 - Educación"/>
    <s v="4.4.01 - Educación inicial"/>
    <s v="2.7 - OBRAS"/>
    <s v="2.7.1 - OBRAS EN EDIFICACIONES"/>
    <s v="S"/>
    <s v="36 - CONSTRUCCIÓN CONSTRUCCIÓN DE 2 ESTANCIAS INFANTILES EN LA PROVINCIA SAN JUAN (FASE 2)"/>
    <s v="10 - FONDO GENERAL"/>
    <n v="13427"/>
    <s v="22 - SAN JUAN"/>
    <n v="30742071"/>
    <n v="13440902.399999999"/>
    <n v="333878.62"/>
  </r>
  <r>
    <s v="2022"/>
    <x v="0"/>
    <x v="0"/>
    <x v="1"/>
    <x v="7"/>
    <s v="2 - Poder Ejecutivo"/>
    <s v="0206 - MINISTERIO DE EDUCACIÓN"/>
    <s v="4 - SERVICIOS SOCIALES"/>
    <s v="4.4 - Educación"/>
    <s v="4.4.01 - Educación inicial"/>
    <s v="2.7 - OBRAS"/>
    <s v="2.7.1 - OBRAS EN EDIFICACIONES"/>
    <s v="S"/>
    <s v="37 - CONSTRUCCIÓN  DE 5 ESTANCIAS INFANTILES EN LA PROVINCIA DE SAN CRISTOBAL (FASE 2)"/>
    <s v="10 - FONDO GENERAL"/>
    <n v="13428"/>
    <s v="21 - SAN CRISTOBAL"/>
    <n v="25231649"/>
    <n v="12701545.440000001"/>
    <n v="12701545.439999999"/>
  </r>
  <r>
    <s v="2022"/>
    <x v="0"/>
    <x v="0"/>
    <x v="1"/>
    <x v="7"/>
    <s v="2 - Poder Ejecutivo"/>
    <s v="0206 - MINISTERIO DE EDUCACIÓN"/>
    <s v="4 - SERVICIOS SOCIALES"/>
    <s v="4.4 - Educación"/>
    <s v="4.4.01 - Educación inicial"/>
    <s v="2.7 - OBRAS"/>
    <s v="2.7.1 - OBRAS EN EDIFICACIONES"/>
    <s v="S"/>
    <s v="38 - CONSTRUCCIÓN DE  3 ESTANCIAS INFANTILES EN LA PROVINCIA DE LA ROMANA (FASE 2)"/>
    <s v="10 - FONDO GENERAL"/>
    <n v="13429"/>
    <s v="12 - LA ROMANA"/>
    <n v="6224065"/>
    <n v="21628581.780000001"/>
    <n v="21628581.190000001"/>
  </r>
  <r>
    <s v="2022"/>
    <x v="0"/>
    <x v="0"/>
    <x v="1"/>
    <x v="7"/>
    <s v="2 - Poder Ejecutivo"/>
    <s v="0206 - MINISTERIO DE EDUCACIÓN"/>
    <s v="4 - SERVICIOS SOCIALES"/>
    <s v="4.4 - Educación"/>
    <s v="4.4.01 - Educación inicial"/>
    <s v="2.7 - OBRAS"/>
    <s v="2.7.1 - OBRAS EN EDIFICACIONES"/>
    <s v="S"/>
    <s v="39 - CONSTRUCCIÓN  DE 3 ESTANCIAS INFANTILES EN LA PROVINCIA DE SAN PEDRO DE MACORIS (FASE 2)"/>
    <s v="10 - FONDO GENERAL"/>
    <n v="13430"/>
    <s v="23 - SAN PEDRO DE MACORIS"/>
    <n v="14036972"/>
    <n v="577872.80999999959"/>
    <n v="577872.81000000006"/>
  </r>
  <r>
    <s v="2022"/>
    <x v="0"/>
    <x v="0"/>
    <x v="1"/>
    <x v="7"/>
    <s v="2 - Poder Ejecutivo"/>
    <s v="0206 - MINISTERIO DE EDUCACIÓN"/>
    <s v="4 - SERVICIOS SOCIALES"/>
    <s v="4.4 - Educación"/>
    <s v="4.4.01 - Educación inicial"/>
    <s v="2.7 - OBRAS"/>
    <s v="2.7.1 - OBRAS EN EDIFICACIONES"/>
    <s v="S"/>
    <s v="40 - CONSTRUCCIÓN  DE 2  ESTANCIAS INFANTILES EN LA PROVINCIA DUARTE (FASE 2)"/>
    <s v="10 - FONDO GENERAL"/>
    <n v="13437"/>
    <s v="06 - DUARTE"/>
    <n v="12260102"/>
    <n v="0"/>
    <n v="0"/>
  </r>
  <r>
    <s v="2022"/>
    <x v="0"/>
    <x v="0"/>
    <x v="1"/>
    <x v="7"/>
    <s v="2 - Poder Ejecutivo"/>
    <s v="0206 - MINISTERIO DE EDUCACIÓN"/>
    <s v="4 - SERVICIOS SOCIALES"/>
    <s v="4.4 - Educación"/>
    <s v="4.4.01 - Educación inicial"/>
    <s v="2.7 - OBRAS"/>
    <s v="2.7.1 - OBRAS EN EDIFICACIONES"/>
    <s v="S"/>
    <s v="41 - CONSTRUCCIÓN DE 4 ESTANCIAS INFANTILES EN LA PROVINCIA DE PUERTO PLATA (FASE 2)"/>
    <s v="10 - FONDO GENERAL"/>
    <n v="13438"/>
    <s v="18 - PUERTO PLATA"/>
    <n v="18624284"/>
    <n v="12604769.08"/>
    <n v="4471695.6500000004"/>
  </r>
  <r>
    <s v="2022"/>
    <x v="0"/>
    <x v="0"/>
    <x v="1"/>
    <x v="7"/>
    <s v="2 - Poder Ejecutivo"/>
    <s v="0206 - MINISTERIO DE EDUCACIÓN"/>
    <s v="4 - SERVICIOS SOCIALES"/>
    <s v="4.4 - Educación"/>
    <s v="4.4.01 - Educación inicial"/>
    <s v="2.7 - OBRAS"/>
    <s v="2.7.1 - OBRAS EN EDIFICACIONES"/>
    <s v="S"/>
    <s v="42 - CONSTRUCCIÓN  DE 3 ESTANCIAS INFANTILES EN LA PROVINCIA DE LA ALTAGRACIA (FASE 2)"/>
    <s v="10 - FONDO GENERAL"/>
    <n v="13441"/>
    <s v="11 - LA ALTAGRACIA"/>
    <n v="20334550"/>
    <n v="2092693.5600000005"/>
    <n v="2092693.56"/>
  </r>
  <r>
    <s v="2022"/>
    <x v="0"/>
    <x v="0"/>
    <x v="1"/>
    <x v="7"/>
    <s v="2 - Poder Ejecutivo"/>
    <s v="0206 - MINISTERIO DE EDUCACIÓN"/>
    <s v="4 - SERVICIOS SOCIALES"/>
    <s v="4.4 - Educación"/>
    <s v="4.4.01 - Educación inicial"/>
    <s v="2.7 - OBRAS"/>
    <s v="2.7.1 - OBRAS EN EDIFICACIONES"/>
    <s v="S"/>
    <s v="43 - CONSTRUCCIÓN  DE 3 ESTANCIAS INFANTIESL EN LA PROVINCIA DE LA VEGA (FASE 2)"/>
    <s v="10 - FONDO GENERAL"/>
    <n v="13443"/>
    <s v="13 - LA VEGA"/>
    <n v="11909729"/>
    <n v="0"/>
    <n v="0"/>
  </r>
  <r>
    <s v="2022"/>
    <x v="0"/>
    <x v="0"/>
    <x v="1"/>
    <x v="7"/>
    <s v="2 - Poder Ejecutivo"/>
    <s v="0206 - MINISTERIO DE EDUCACIÓN"/>
    <s v="4 - SERVICIOS SOCIALES"/>
    <s v="4.4 - Educación"/>
    <s v="4.4.01 - Educación inicial"/>
    <s v="2.7 - OBRAS"/>
    <s v="2.7.1 - OBRAS EN EDIFICACIONES"/>
    <s v="S"/>
    <s v="44 - CONSTRUCCIÓN  2 ESTANCIAS INFANTILES EN LA PROVINCIA DE BARAHONA (FASE 2)"/>
    <s v="10 - FONDO GENERAL"/>
    <n v="13444"/>
    <s v="04 - BARAHONA"/>
    <n v="627850"/>
    <n v="15503971.690000001"/>
    <n v="15503971.33"/>
  </r>
  <r>
    <s v="2022"/>
    <x v="0"/>
    <x v="0"/>
    <x v="1"/>
    <x v="7"/>
    <s v="2 - Poder Ejecutivo"/>
    <s v="0206 - MINISTERIO DE EDUCACIÓN"/>
    <s v="4 - SERVICIOS SOCIALES"/>
    <s v="4.4 - Educación"/>
    <s v="4.4.01 - Educación inicial"/>
    <s v="2.7 - OBRAS"/>
    <s v="2.7.1 - OBRAS EN EDIFICACIONES"/>
    <s v="S"/>
    <s v="45 - CONSTRUCCIÓN DE 2 ESTANCIAS INFANTILES EN LA PROVINCIA AZUA (FASE 2)"/>
    <s v="10 - FONDO GENERAL"/>
    <n v="13445"/>
    <s v="02 - AZUA"/>
    <n v="5347440"/>
    <n v="6624190"/>
    <n v="6624182.3200000003"/>
  </r>
  <r>
    <s v="2022"/>
    <x v="0"/>
    <x v="0"/>
    <x v="1"/>
    <x v="7"/>
    <s v="2 - Poder Ejecutivo"/>
    <s v="0206 - MINISTERIO DE EDUCACIÓN"/>
    <s v="4 - SERVICIOS SOCIALES"/>
    <s v="4.4 - Educación"/>
    <s v="4.4.01 - Educación inicial"/>
    <s v="2.7 - OBRAS"/>
    <s v="2.7.1 - OBRAS EN EDIFICACIONES"/>
    <s v="S"/>
    <s v="46 - CONSTRUCCIÓN  DE 1 ESTANCIA INFANTIL EN LA PROVINCIA ESPAILLAT (FASE 2)"/>
    <s v="10 - FONDO GENERAL"/>
    <n v="13446"/>
    <s v="09 - ESPAILLAT"/>
    <n v="9100834"/>
    <n v="8498773.1499999985"/>
    <n v="8498769.0099999998"/>
  </r>
  <r>
    <s v="2022"/>
    <x v="0"/>
    <x v="0"/>
    <x v="1"/>
    <x v="7"/>
    <s v="2 - Poder Ejecutivo"/>
    <s v="0206 - MINISTERIO DE EDUCACIÓN"/>
    <s v="4 - SERVICIOS SOCIALES"/>
    <s v="4.4 - Educación"/>
    <s v="4.4.01 - Educación inicial"/>
    <s v="2.7 - OBRAS"/>
    <s v="2.7.1 - OBRAS EN EDIFICACIONES"/>
    <s v="S"/>
    <s v="47 - CONSTRUCCIÓN  DE 2 ESTANCIAS INFANTILES EN LA PROVINCIA DE VALVERDE (FASE 2)"/>
    <s v="10 - FONDO GENERAL"/>
    <n v="13447"/>
    <s v="27 - VALVERDE"/>
    <n v="16373809"/>
    <n v="13944281.960000001"/>
    <n v="13944281.960000001"/>
  </r>
  <r>
    <s v="2022"/>
    <x v="0"/>
    <x v="0"/>
    <x v="1"/>
    <x v="7"/>
    <s v="2 - Poder Ejecutivo"/>
    <s v="0206 - MINISTERIO DE EDUCACIÓN"/>
    <s v="4 - SERVICIOS SOCIALES"/>
    <s v="4.4 - Educación"/>
    <s v="4.4.01 - Educación inicial"/>
    <s v="2.7 - OBRAS"/>
    <s v="2.7.1 - OBRAS EN EDIFICACIONES"/>
    <s v="S"/>
    <s v="48 - CONSTRUCCIÓN  DE 1 ESTANCIA INFANTIL EN LA PROVINCIA DE PEDERNALES (FASE 2)"/>
    <s v="10 - FONDO GENERAL"/>
    <n v="13448"/>
    <s v="16 - PEDERNALES"/>
    <n v="81677"/>
    <n v="0"/>
    <n v="0"/>
  </r>
  <r>
    <s v="2022"/>
    <x v="0"/>
    <x v="0"/>
    <x v="1"/>
    <x v="7"/>
    <s v="2 - Poder Ejecutivo"/>
    <s v="0206 - MINISTERIO DE EDUCACIÓN"/>
    <s v="4 - SERVICIOS SOCIALES"/>
    <s v="4.4 - Educación"/>
    <s v="4.4.01 - Educación inicial"/>
    <s v="2.7 - OBRAS"/>
    <s v="2.7.1 - OBRAS EN EDIFICACIONES"/>
    <s v="S"/>
    <s v="49 - CONSTRUCCIÓN  DE 1 ESTANCIA INFANTIL EN LA PROVINCIA ELIAS PIÑA (FASE 2)"/>
    <s v="10 - FONDO GENERAL"/>
    <n v="13449"/>
    <s v="07 - ELIAS PINA"/>
    <n v="81677"/>
    <n v="0"/>
    <n v="0"/>
  </r>
  <r>
    <s v="2022"/>
    <x v="0"/>
    <x v="0"/>
    <x v="1"/>
    <x v="7"/>
    <s v="2 - Poder Ejecutivo"/>
    <s v="0206 - MINISTERIO DE EDUCACIÓN"/>
    <s v="4 - SERVICIOS SOCIALES"/>
    <s v="4.4 - Educación"/>
    <s v="4.4.01 - Educación inicial"/>
    <s v="2.7 - OBRAS"/>
    <s v="2.7.1 - OBRAS EN EDIFICACIONES"/>
    <s v="S"/>
    <s v="50 - CONSTRUCCIÓN  DE 2 ESTANCIAS INFATILES EN LA PROVINCIA DE PERAVIA (FASE 2)"/>
    <s v="10 - FONDO GENERAL"/>
    <n v="13450"/>
    <s v="17 - PERAVIA"/>
    <n v="12309607"/>
    <n v="0"/>
    <n v="0"/>
  </r>
  <r>
    <s v="2022"/>
    <x v="0"/>
    <x v="0"/>
    <x v="1"/>
    <x v="7"/>
    <s v="2 - Poder Ejecutivo"/>
    <s v="0206 - MINISTERIO DE EDUCACIÓN"/>
    <s v="4 - SERVICIOS SOCIALES"/>
    <s v="4.4 - Educación"/>
    <s v="4.4.01 - Educación inicial"/>
    <s v="2.7 - OBRAS"/>
    <s v="2.7.1 - OBRAS EN EDIFICACIONES"/>
    <s v="S"/>
    <s v="51 - CONSTRUCCIÓN  1 ESTANCIA INFANTIL EN LA PROVINCIA DE SAN JOSE DE OCOA (FASE 2)"/>
    <s v="10 - FONDO GENERAL"/>
    <n v="13451"/>
    <s v="31 - SAN JOSE DE OCOA"/>
    <n v="81677"/>
    <n v="0"/>
    <n v="0"/>
  </r>
  <r>
    <s v="2022"/>
    <x v="0"/>
    <x v="0"/>
    <x v="1"/>
    <x v="7"/>
    <s v="2 - Poder Ejecutivo"/>
    <s v="0206 - MINISTERIO DE EDUCACIÓN"/>
    <s v="4 - SERVICIOS SOCIALES"/>
    <s v="4.4 - Educación"/>
    <s v="4.4.01 - Educación inicial"/>
    <s v="2.7 - OBRAS"/>
    <s v="2.7.1 - OBRAS EN EDIFICACIONES"/>
    <s v="S"/>
    <s v="53 - CONSTRUCCIÓN  DE 1 ESTANCIA INFANTIL EN LA PROVINCIA HERMANAS MIRABAL (FASE 2)"/>
    <s v="10 - FONDO GENERAL"/>
    <n v="13456"/>
    <s v="19 - HERMANAS MIRABAL"/>
    <n v="89213"/>
    <n v="0"/>
    <n v="0"/>
  </r>
  <r>
    <s v="2022"/>
    <x v="0"/>
    <x v="0"/>
    <x v="1"/>
    <x v="7"/>
    <s v="2 - Poder Ejecutivo"/>
    <s v="0206 - MINISTERIO DE EDUCACIÓN"/>
    <s v="4 - SERVICIOS SOCIALES"/>
    <s v="4.4 - Educación"/>
    <s v="4.4.01 - Educación inicial"/>
    <s v="2.7 - OBRAS"/>
    <s v="2.7.1 - OBRAS EN EDIFICACIONES"/>
    <s v="S"/>
    <s v="54 - CONSTRUCCIÓN  DE 1 ESTANCIA INFANTIL EN LA PROVINCIA DE SANTIAGO RODRIGUEZ (FASE 2)"/>
    <s v="10 - FONDO GENERAL"/>
    <n v="13457"/>
    <s v="26 - SANTIAGO RODRIGUEZ"/>
    <n v="3843791"/>
    <n v="3421901.870000001"/>
    <n v="3421901.87"/>
  </r>
  <r>
    <s v="2022"/>
    <x v="0"/>
    <x v="0"/>
    <x v="1"/>
    <x v="7"/>
    <s v="2 - Poder Ejecutivo"/>
    <s v="0206 - MINISTERIO DE EDUCACIÓN"/>
    <s v="4 - SERVICIOS SOCIALES"/>
    <s v="4.4 - Educación"/>
    <s v="4.4.01 - Educación inicial"/>
    <s v="2.7 - OBRAS"/>
    <s v="2.7.1 - OBRAS EN EDIFICACIONES"/>
    <s v="S"/>
    <s v="55 - CONSTRUCCIÓN  DE 1 ESTANCIA INFANTIL EN LA PROVINCIA DE EL SEIBO (FASE 2)"/>
    <s v="10 - FONDO GENERAL"/>
    <n v="13458"/>
    <s v="08 - EL SEIBO"/>
    <n v="6089213"/>
    <n v="0"/>
    <n v="0"/>
  </r>
  <r>
    <s v="2022"/>
    <x v="0"/>
    <x v="0"/>
    <x v="1"/>
    <x v="7"/>
    <s v="2 - Poder Ejecutivo"/>
    <s v="0206 - MINISTERIO DE EDUCACIÓN"/>
    <s v="4 - SERVICIOS SOCIALES"/>
    <s v="4.4 - Educación"/>
    <s v="4.4.01 - Educación inicial"/>
    <s v="2.7 - OBRAS"/>
    <s v="2.7.1 - OBRAS EN EDIFICACIONES"/>
    <s v="S"/>
    <s v="56 - CONSTRUCCIÓN DE 1 ESTANCIA INFANTIL EN LA PROVINCIA DE DAJABON (FASE 2)"/>
    <s v="10 - FONDO GENERAL"/>
    <n v="13459"/>
    <s v="05 - DAJABON"/>
    <n v="3760318"/>
    <n v="763058.45000000019"/>
    <n v="763052.08"/>
  </r>
  <r>
    <s v="2022"/>
    <x v="0"/>
    <x v="0"/>
    <x v="1"/>
    <x v="7"/>
    <s v="2 - Poder Ejecutivo"/>
    <s v="0206 - MINISTERIO DE EDUCACIÓN"/>
    <s v="4 - SERVICIOS SOCIALES"/>
    <s v="4.4 - Educación"/>
    <s v="4.4.01 - Educación inicial"/>
    <s v="2.7 - OBRAS"/>
    <s v="2.7.1 - OBRAS EN EDIFICACIONES"/>
    <s v="S"/>
    <s v="57 - CONSTRUCCIÓN  DE 1 ESTANCIA INFANTIL EN LA PROVINCIA DE MONTE CRISTI (FASE 2)"/>
    <s v="10 - FONDO GENERAL"/>
    <n v="13460"/>
    <s v="15 - MONTE CRISTI"/>
    <n v="7400163"/>
    <n v="0"/>
    <n v="0"/>
  </r>
  <r>
    <s v="2022"/>
    <x v="0"/>
    <x v="0"/>
    <x v="1"/>
    <x v="7"/>
    <s v="2 - Poder Ejecutivo"/>
    <s v="0206 - MINISTERIO DE EDUCACIÓN"/>
    <s v="4 - SERVICIOS SOCIALES"/>
    <s v="4.4 - Educación"/>
    <s v="4.4.01 - Educación inicial"/>
    <s v="2.7 - OBRAS"/>
    <s v="2.7.1 - OBRAS EN EDIFICACIONES"/>
    <s v="S"/>
    <s v="58 - CONSTRUCCIÓN  DE 1 ESTANCIA INFANTIL EN LA PROVINCIA DE MARIA TRINIDAD SANCHEZ (FASE 2)"/>
    <s v="10 - FONDO GENERAL"/>
    <n v="13461"/>
    <s v="14 - MARIA TRINIDAD SANCHEZ"/>
    <n v="3282594"/>
    <n v="4040849.4000000004"/>
    <n v="4040848.4"/>
  </r>
  <r>
    <s v="2022"/>
    <x v="0"/>
    <x v="0"/>
    <x v="1"/>
    <x v="7"/>
    <s v="2 - Poder Ejecutivo"/>
    <s v="0206 - MINISTERIO DE EDUCACIÓN"/>
    <s v="4 - SERVICIOS SOCIALES"/>
    <s v="4.4 - Educación"/>
    <s v="4.4.01 - Educación inicial"/>
    <s v="2.7 - OBRAS"/>
    <s v="2.7.1 - OBRAS EN EDIFICACIONES"/>
    <s v="S"/>
    <s v="59 - CONSTRUCCIÓN  DE 2 ESTANCIA INFANTIL EN LA PROVINCIA SAMANA (FASE 2)"/>
    <s v="10 - FONDO GENERAL"/>
    <n v="13462"/>
    <s v="20 - SAMANA"/>
    <n v="16622898"/>
    <n v="2282525.58"/>
    <n v="2282525.58"/>
  </r>
  <r>
    <s v="2022"/>
    <x v="0"/>
    <x v="0"/>
    <x v="1"/>
    <x v="7"/>
    <s v="2 - Poder Ejecutivo"/>
    <s v="0206 - MINISTERIO DE EDUCACIÓN"/>
    <s v="4 - SERVICIOS SOCIALES"/>
    <s v="4.4 - Educación"/>
    <s v="4.4.01 - Educación inicial"/>
    <s v="2.7 - OBRAS"/>
    <s v="2.7.1 - OBRAS EN EDIFICACIONES"/>
    <s v="S"/>
    <s v="60 - CONSTRUCCIÓN  DE 1 ESTANCIAS INFANTILES EN LA PROVINCIA DE MONSEÑOR NOUEL (FASE 2)"/>
    <s v="10 - FONDO GENERAL"/>
    <n v="13463"/>
    <s v="28 - MONSENOR NOUEL"/>
    <n v="6765092"/>
    <n v="15425188.890000001"/>
    <n v="15419098.289999999"/>
  </r>
  <r>
    <s v="2022"/>
    <x v="0"/>
    <x v="0"/>
    <x v="1"/>
    <x v="7"/>
    <s v="2 - Poder Ejecutivo"/>
    <s v="0206 - MINISTERIO DE EDUCACIÓN"/>
    <s v="4 - SERVICIOS SOCIALES"/>
    <s v="4.4 - Educación"/>
    <s v="4.4.01 - Educación inicial"/>
    <s v="2.7 - OBRAS"/>
    <s v="2.7.1 - OBRAS EN EDIFICACIONES"/>
    <s v="S"/>
    <s v="61 - CONSTRUCCIÓN DE 2 ESTANCIAS INFANTILES EN LA PROVINCIA DE SANCHEZ RAMIREZ (FASE 2)"/>
    <s v="10 - FONDO GENERAL"/>
    <n v="13464"/>
    <s v="24 - SANCHEZ RAMIREZ"/>
    <n v="11724241"/>
    <n v="0"/>
    <n v="0"/>
  </r>
  <r>
    <s v="2022"/>
    <x v="0"/>
    <x v="0"/>
    <x v="1"/>
    <x v="7"/>
    <s v="2 - Poder Ejecutivo"/>
    <s v="0206 - MINISTERIO DE EDUCACIÓN"/>
    <s v="4 - SERVICIOS SOCIALES"/>
    <s v="4.4 - Educación"/>
    <s v="4.4.01 - Educación inicial"/>
    <s v="2.7 - OBRAS"/>
    <s v="2.7.1 - OBRAS EN EDIFICACIONES"/>
    <s v="S"/>
    <s v="62 - CONSTRUCCIÓN  DE 1 ESTANCIA INFANTIL EN LA PROVINCIA DE MONTE PLATA (FASE 2)"/>
    <s v="10 - FONDO GENERAL"/>
    <n v="13465"/>
    <s v="29 - MONTE PLATA"/>
    <n v="4707270"/>
    <n v="0"/>
    <n v="0"/>
  </r>
  <r>
    <s v="2022"/>
    <x v="0"/>
    <x v="0"/>
    <x v="1"/>
    <x v="7"/>
    <s v="2 - Poder Ejecutivo"/>
    <s v="0206 - MINISTERIO DE EDUCACIÓN"/>
    <s v="4 - SERVICIOS SOCIALES"/>
    <s v="4.4 - Educación"/>
    <s v="4.4.01 - Educación inicial"/>
    <s v="2.7 - OBRAS"/>
    <s v="2.7.1 - OBRAS EN EDIFICACIONES"/>
    <s v="S"/>
    <s v="63 - CONSTRUCCIÓN  DE 1 ESTANCIA INFANTIL EN LA PROVINCIA DE BAHORUCO (FASE 2)"/>
    <s v="10 - FONDO GENERAL"/>
    <n v="13466"/>
    <s v="03 - BAHORUCO"/>
    <n v="14911716"/>
    <n v="0"/>
    <n v="0"/>
  </r>
  <r>
    <s v="2022"/>
    <x v="0"/>
    <x v="0"/>
    <x v="1"/>
    <x v="7"/>
    <s v="2 - Poder Ejecutivo"/>
    <s v="0206 - MINISTERIO DE EDUCACIÓN"/>
    <s v="4 - SERVICIOS SOCIALES"/>
    <s v="4.4 - Educación"/>
    <s v="4.4.01 - Educación inicial"/>
    <s v="2.7 - OBRAS"/>
    <s v="2.7.1 - OBRAS EN EDIFICACIONES"/>
    <s v="S"/>
    <s v="64 - CONSTRUCCIÓN  DE 10 ESTANCIAS INFANTILES DE LA PROVINCIA DISTRITO NACIONAL (FASE 3)"/>
    <s v="10 - FONDO GENERAL"/>
    <n v="13610"/>
    <s v="01 - DISTRITO NACIONAL"/>
    <n v="54403614"/>
    <n v="6775928.3200000003"/>
    <n v="3174015.64"/>
  </r>
  <r>
    <s v="2022"/>
    <x v="0"/>
    <x v="0"/>
    <x v="1"/>
    <x v="7"/>
    <s v="2 - Poder Ejecutivo"/>
    <s v="0206 - MINISTERIO DE EDUCACIÓN"/>
    <s v="4 - SERVICIOS SOCIALES"/>
    <s v="4.4 - Educación"/>
    <s v="4.4.01 - Educación inicial"/>
    <s v="2.7 - OBRAS"/>
    <s v="2.7.1 - OBRAS EN EDIFICACIONES"/>
    <s v="S"/>
    <s v="64 - CONSTRUCCIÓN DE 1 ESTANCIA INFANTIL EN LA PROVINCIA INDEPENDENCIA (FASE 2)"/>
    <s v="10 - FONDO GENERAL"/>
    <n v="13467"/>
    <s v="10 - INDEPENDENCIA"/>
    <n v="4207328"/>
    <n v="0"/>
    <n v="0"/>
  </r>
  <r>
    <s v="2022"/>
    <x v="0"/>
    <x v="0"/>
    <x v="1"/>
    <x v="7"/>
    <s v="2 - Poder Ejecutivo"/>
    <s v="0206 - MINISTERIO DE EDUCACIÓN"/>
    <s v="4 - SERVICIOS SOCIALES"/>
    <s v="4.4 - Educación"/>
    <s v="4.4.01 - Educación inicial"/>
    <s v="2.7 - OBRAS"/>
    <s v="2.7.1 - OBRAS EN EDIFICACIONES"/>
    <s v="S"/>
    <s v="65 - CONSTRUCCIÓN DE 1 ESTANCIAS INFANTILES EN LA PROVINCIA DE MARIA TRINIDAD SÁNCHEZ (FASE 3)"/>
    <s v="10 - FONDO GENERAL"/>
    <n v="13605"/>
    <s v="14 - MARIA TRINIDAD SANCHEZ"/>
    <n v="6245364"/>
    <n v="16796813.82"/>
    <n v="13346252.210000001"/>
  </r>
  <r>
    <s v="2022"/>
    <x v="0"/>
    <x v="0"/>
    <x v="1"/>
    <x v="7"/>
    <s v="2 - Poder Ejecutivo"/>
    <s v="0206 - MINISTERIO DE EDUCACIÓN"/>
    <s v="4 - SERVICIOS SOCIALES"/>
    <s v="4.4 - Educación"/>
    <s v="4.4.01 - Educación inicial"/>
    <s v="2.7 - OBRAS"/>
    <s v="2.7.1 - OBRAS EN EDIFICACIONES"/>
    <s v="S"/>
    <s v="66 - CONSTRUCCIÓN DE 7 ESTANCIAS INFANTILES EN LA PROVINCIA DE SANTIAGO (FASE 3)"/>
    <s v="10 - FONDO GENERAL"/>
    <n v="13614"/>
    <s v="25 - SANTIAGO"/>
    <n v="47228037"/>
    <n v="5970512.620000001"/>
    <n v="5970512.6200000001"/>
  </r>
  <r>
    <s v="2022"/>
    <x v="0"/>
    <x v="0"/>
    <x v="1"/>
    <x v="7"/>
    <s v="2 - Poder Ejecutivo"/>
    <s v="0206 - MINISTERIO DE EDUCACIÓN"/>
    <s v="4 - SERVICIOS SOCIALES"/>
    <s v="4.4 - Educación"/>
    <s v="4.4.01 - Educación inicial"/>
    <s v="2.7 - OBRAS"/>
    <s v="2.7.1 - OBRAS EN EDIFICACIONES"/>
    <s v="S"/>
    <s v="67 - CONSTRUCCIÓN DE 13 ESTANCIAS INFANTILES EN LA PROVINCIA SANTO DOMINGO (FASE 3)"/>
    <s v="10 - FONDO GENERAL"/>
    <n v="13611"/>
    <s v="32 - SANTO DOMINGO"/>
    <n v="34134682"/>
    <n v="46046042.729999997"/>
    <n v="41256790.909999996"/>
  </r>
  <r>
    <s v="2022"/>
    <x v="0"/>
    <x v="0"/>
    <x v="1"/>
    <x v="7"/>
    <s v="2 - Poder Ejecutivo"/>
    <s v="0206 - MINISTERIO DE EDUCACIÓN"/>
    <s v="4 - SERVICIOS SOCIALES"/>
    <s v="4.4 - Educación"/>
    <s v="4.4.01 - Educación inicial"/>
    <s v="2.7 - OBRAS"/>
    <s v="2.7.1 - OBRAS EN EDIFICACIONES"/>
    <s v="S"/>
    <s v="68 - CONSTRUCCIÓN DE 1 ESTANCIAS INFANTILES EN LA PROVINCIA DE LA ROMANA  (FASE 3)"/>
    <s v="10 - FONDO GENERAL"/>
    <n v="13616"/>
    <s v="12 - LA ROMANA"/>
    <n v="3282594"/>
    <n v="0"/>
    <n v="0"/>
  </r>
  <r>
    <s v="2022"/>
    <x v="0"/>
    <x v="0"/>
    <x v="1"/>
    <x v="7"/>
    <s v="2 - Poder Ejecutivo"/>
    <s v="0206 - MINISTERIO DE EDUCACIÓN"/>
    <s v="4 - SERVICIOS SOCIALES"/>
    <s v="4.4 - Educación"/>
    <s v="4.4.01 - Educación inicial"/>
    <s v="2.7 - OBRAS"/>
    <s v="2.7.1 - OBRAS EN EDIFICACIONES"/>
    <s v="S"/>
    <s v="69 - CONSTRUCCIÓN DE 1 ESTANCIAS INFANTILES EN LA PROVINCIA DE PUERTO PLATA (FASE 3)"/>
    <s v="10 - FONDO GENERAL"/>
    <n v="13620"/>
    <s v="18 - PUERTO PLATA"/>
    <n v="821440"/>
    <n v="0"/>
    <n v="0"/>
  </r>
  <r>
    <s v="2022"/>
    <x v="0"/>
    <x v="0"/>
    <x v="1"/>
    <x v="7"/>
    <s v="2 - Poder Ejecutivo"/>
    <s v="0206 - MINISTERIO DE EDUCACIÓN"/>
    <s v="4 - SERVICIOS SOCIALES"/>
    <s v="4.4 - Educación"/>
    <s v="4.4.01 - Educación inicial"/>
    <s v="2.7 - OBRAS"/>
    <s v="2.7.1 - OBRAS EN EDIFICACIONES"/>
    <s v="S"/>
    <s v="70 - CONSTRUCCIÓN DE 2 ESTANCIAS INFANTILES EN LA PROVINCIA DE ESPAILLAT (FASE 3)"/>
    <s v="10 - FONDO GENERAL"/>
    <n v="13609"/>
    <s v="09 - ESPAILLAT"/>
    <n v="1131206"/>
    <n v="644207.25"/>
    <n v="644206.25"/>
  </r>
  <r>
    <s v="2022"/>
    <x v="0"/>
    <x v="0"/>
    <x v="1"/>
    <x v="7"/>
    <s v="2 - Poder Ejecutivo"/>
    <s v="0206 - MINISTERIO DE EDUCACIÓN"/>
    <s v="4 - SERVICIOS SOCIALES"/>
    <s v="4.4 - Educación"/>
    <s v="4.4.01 - Educación inicial"/>
    <s v="2.7 - OBRAS"/>
    <s v="2.7.1 - OBRAS EN EDIFICACIONES"/>
    <s v="S"/>
    <s v="71 - CONSTRUCCIÓN DE 2 ESTANCIAS INFANTILES EN LA PROVINCIA DE PERAVIA (FASE 3)"/>
    <s v="10 - FONDO GENERAL"/>
    <n v="13603"/>
    <s v="17 - PERAVIA"/>
    <n v="7186941"/>
    <n v="2231437.7800000012"/>
    <n v="2231437.7799999998"/>
  </r>
  <r>
    <s v="2022"/>
    <x v="0"/>
    <x v="0"/>
    <x v="1"/>
    <x v="7"/>
    <s v="2 - Poder Ejecutivo"/>
    <s v="0206 - MINISTERIO DE EDUCACIÓN"/>
    <s v="4 - SERVICIOS SOCIALES"/>
    <s v="4.4 - Educación"/>
    <s v="4.4.01 - Educación inicial"/>
    <s v="2.7 - OBRAS"/>
    <s v="2.7.1 - OBRAS EN EDIFICACIONES"/>
    <s v="S"/>
    <s v="72 - CONSTRUCCIÓN DE 1 ESTANCIAS INFANTILES EN LA PROVINCIA DE HATO MAYOR  (FASE 3)"/>
    <s v="10 - FONDO GENERAL"/>
    <n v="13604"/>
    <s v="30 - HATO MAYOR"/>
    <n v="1740340"/>
    <n v="6766026.7699999996"/>
    <n v="6766025.7700000005"/>
  </r>
  <r>
    <s v="2022"/>
    <x v="0"/>
    <x v="0"/>
    <x v="1"/>
    <x v="7"/>
    <s v="2 - Poder Ejecutivo"/>
    <s v="0206 - MINISTERIO DE EDUCACIÓN"/>
    <s v="4 - SERVICIOS SOCIALES"/>
    <s v="4.4 - Educación"/>
    <s v="4.4.01 - Educación inicial"/>
    <s v="2.7 - OBRAS"/>
    <s v="2.7.1 - OBRAS EN EDIFICACIONES"/>
    <s v="S"/>
    <s v="73 - CONSTRUCCIÓN DE 3 ESTANCIAS INFANTILES EN LA PROVINCIA DE MONTE PLATA (FASE 3)"/>
    <s v="10 - FONDO GENERAL"/>
    <n v="13606"/>
    <s v="29 - MONTE PLATA"/>
    <n v="17023766"/>
    <n v="1525818.98"/>
    <n v="1525818.98"/>
  </r>
  <r>
    <s v="2022"/>
    <x v="0"/>
    <x v="0"/>
    <x v="1"/>
    <x v="7"/>
    <s v="2 - Poder Ejecutivo"/>
    <s v="0206 - MINISTERIO DE EDUCACIÓN"/>
    <s v="4 - SERVICIOS SOCIALES"/>
    <s v="4.4 - Educación"/>
    <s v="4.4.01 - Educación inicial"/>
    <s v="2.7 - OBRAS"/>
    <s v="2.7.1 - OBRAS EN EDIFICACIONES"/>
    <s v="S"/>
    <s v="74 - CONSTRUCCIÓN DE 1 ESTANCIAS INFANTILES EN LA PROVINCIA DE BAHORUCO (FASE 3)"/>
    <s v="10 - FONDO GENERAL"/>
    <n v="13607"/>
    <s v="03 - BAHORUCO"/>
    <n v="1400140"/>
    <n v="11711583.57"/>
    <n v="11711581.470000001"/>
  </r>
  <r>
    <s v="2022"/>
    <x v="0"/>
    <x v="0"/>
    <x v="1"/>
    <x v="7"/>
    <s v="2 - Poder Ejecutivo"/>
    <s v="0206 - MINISTERIO DE EDUCACIÓN"/>
    <s v="4 - SERVICIOS SOCIALES"/>
    <s v="4.4 - Educación"/>
    <s v="4.4.01 - Educación inicial"/>
    <s v="2.7 - OBRAS"/>
    <s v="2.7.1 - OBRAS EN EDIFICACIONES"/>
    <s v="S"/>
    <s v="75 - CONSTRUCCIÓN DE 1 ESTANCIAS INFANTILES EN LA PROVINCIA DE MONTECRISTI (FASE 3)"/>
    <s v="10 - FONDO GENERAL"/>
    <n v="13608"/>
    <s v="15 - MONTE CRISTI"/>
    <n v="1825700"/>
    <n v="0"/>
    <n v="0"/>
  </r>
  <r>
    <s v="2022"/>
    <x v="0"/>
    <x v="0"/>
    <x v="1"/>
    <x v="7"/>
    <s v="2 - Poder Ejecutivo"/>
    <s v="0206 - MINISTERIO DE EDUCACIÓN"/>
    <s v="4 - SERVICIOS SOCIALES"/>
    <s v="4.4 - Educación"/>
    <s v="4.4.01 - Educación inicial"/>
    <s v="2.7 - OBRAS"/>
    <s v="2.7.1 - OBRAS EN EDIFICACIONES"/>
    <s v="S"/>
    <s v="76 - CONSTRUCCIÓN DE 1 ESTANCIAS INFANTILES EN LA PROVINCIA DE SAN CRISTÓBAL (FASE 3)"/>
    <s v="10 - FONDO GENERAL"/>
    <n v="13612"/>
    <s v="21 - SAN CRISTOBAL"/>
    <n v="1089213"/>
    <n v="0"/>
    <n v="0"/>
  </r>
  <r>
    <s v="2022"/>
    <x v="0"/>
    <x v="0"/>
    <x v="1"/>
    <x v="7"/>
    <s v="2 - Poder Ejecutivo"/>
    <s v="0206 - MINISTERIO DE EDUCACIÓN"/>
    <s v="4 - SERVICIOS SOCIALES"/>
    <s v="4.4 - Educación"/>
    <s v="4.4.01 - Educación inicial"/>
    <s v="2.7 - OBRAS"/>
    <s v="2.7.1 - OBRAS EN EDIFICACIONES"/>
    <s v="S"/>
    <s v="77 - CONSTRUCCIÓN DE 1 ESTANCIA INFANTIL EN LA PROVINCIA DE ELÍAS PIÑA (FASE 3)"/>
    <s v="10 - FONDO GENERAL"/>
    <n v="13613"/>
    <s v="07 - ELIAS PINA"/>
    <n v="1464018"/>
    <n v="3136455"/>
    <n v="3136454.19"/>
  </r>
  <r>
    <s v="2022"/>
    <x v="0"/>
    <x v="0"/>
    <x v="1"/>
    <x v="7"/>
    <s v="2 - Poder Ejecutivo"/>
    <s v="0206 - MINISTERIO DE EDUCACIÓN"/>
    <s v="4 - SERVICIOS SOCIALES"/>
    <s v="4.4 - Educación"/>
    <s v="4.4.01 - Educación inicial"/>
    <s v="2.7 - OBRAS"/>
    <s v="2.7.1 - OBRAS EN EDIFICACIONES"/>
    <s v="S"/>
    <s v="78 - CONSTRUCCIÓN DE 1 ESTANCIAS INFANTILES EN LA PROVINCIA DE SAN JOSÉ DE OCOA (FASE 3)"/>
    <s v="10 - FONDO GENERAL"/>
    <n v="13615"/>
    <s v="31 - SAN JOSE DE OCOA"/>
    <n v="3282594"/>
    <n v="0"/>
    <n v="0"/>
  </r>
  <r>
    <s v="2022"/>
    <x v="0"/>
    <x v="0"/>
    <x v="1"/>
    <x v="7"/>
    <s v="2 - Poder Ejecutivo"/>
    <s v="0206 - MINISTERIO DE EDUCACIÓN"/>
    <s v="4 - SERVICIOS SOCIALES"/>
    <s v="4.4 - Educación"/>
    <s v="4.4.01 - Educación inicial"/>
    <s v="2.7 - OBRAS"/>
    <s v="2.7.1 - OBRAS EN EDIFICACIONES"/>
    <s v="S"/>
    <s v="79 - CONSTRUCCIÓN DE 1 ESTANCIAS INFANTILES EN LA PROVINCIA DE DUARTE (FASE 3)"/>
    <s v="10 - FONDO GENERAL"/>
    <n v="13619"/>
    <s v="06 - DUARTE"/>
    <n v="41972"/>
    <n v="5479905.6799999997"/>
    <n v="3328905.68"/>
  </r>
  <r>
    <s v="2022"/>
    <x v="0"/>
    <x v="0"/>
    <x v="1"/>
    <x v="7"/>
    <s v="2 - Poder Ejecutivo"/>
    <s v="0206 - MINISTERIO DE EDUCACIÓN"/>
    <s v="4 - SERVICIOS SOCIALES"/>
    <s v="4.4 - Educación"/>
    <s v="4.4.01 - Educación inicial"/>
    <s v="2.7 - OBRAS"/>
    <s v="2.7.1 - OBRAS EN EDIFICACIONES"/>
    <s v="S"/>
    <s v="80 - CONSTRUCCIÓN DE 1 ESTANCIAS INFANTILES EN LA PROVINCIA DE LA VEGA (FASE 3)"/>
    <s v="10 - FONDO GENERAL"/>
    <n v="13621"/>
    <s v="13 - LA VEGA"/>
    <n v="925715"/>
    <n v="2584302.44"/>
    <n v="0"/>
  </r>
  <r>
    <s v="2022"/>
    <x v="0"/>
    <x v="0"/>
    <x v="1"/>
    <x v="7"/>
    <s v="2 - Poder Ejecutivo"/>
    <s v="0206 - MINISTERIO DE EDUCACIÓN"/>
    <s v="4 - SERVICIOS SOCIALES"/>
    <s v="4.4 - Educación"/>
    <s v="4.4.01 - Educación inicial"/>
    <s v="2.7 - OBRAS"/>
    <s v="2.7.1 - OBRAS EN EDIFICACIONES"/>
    <s v="S"/>
    <s v="81 - CONSTRUCCIÓN DE 1 ESTANCIA INFANTIL EN LA PROVINCIA DE INDEPENDENCIA  (FASE 3)"/>
    <s v="10 - FONDO GENERAL"/>
    <n v="13618"/>
    <s v="10 - INDEPENDENCIA"/>
    <n v="6189485"/>
    <n v="5521107.6499999985"/>
    <n v="5521107.6499999994"/>
  </r>
  <r>
    <s v="2022"/>
    <x v="0"/>
    <x v="0"/>
    <x v="1"/>
    <x v="7"/>
    <s v="2 - Poder Ejecutivo"/>
    <s v="0206 - MINISTERIO DE EDUCACIÓN"/>
    <s v="4 - SERVICIOS SOCIALES"/>
    <s v="4.4 - Educación"/>
    <s v="4.4.01 - Educación inicial"/>
    <s v="2.7 - OBRAS"/>
    <s v="2.7.1 - OBRAS EN EDIFICACIONES"/>
    <s v="S"/>
    <s v="82 - CONSTRUCCIÓN DE 1 ESTANCIAS INFANTILES EN LA PROVINCIA DE MOSEÑOR NOUEL (FASE 3)"/>
    <s v="10 - FONDO GENERAL"/>
    <n v="13617"/>
    <s v="28 - MONSENOR NOUEL"/>
    <n v="6089213"/>
    <n v="49.820000000298023"/>
    <n v="0"/>
  </r>
  <r>
    <s v="2022"/>
    <x v="0"/>
    <x v="0"/>
    <x v="1"/>
    <x v="7"/>
    <s v="2 - Poder Ejecutivo"/>
    <s v="0206 - MINISTERIO DE EDUCACIÓN"/>
    <s v="4 - SERVICIOS SOCIALES"/>
    <s v="4.4 - Educación"/>
    <s v="4.4.02 - Educación básica"/>
    <s v="2.6 - BIENES MUEBLES, INMUEBLES E INTANGIBLES"/>
    <s v="2.6.1 - MOBILIARIO Y EQUIPO"/>
    <s v="N"/>
    <s v="00 - N/A"/>
    <s v="10 - FONDO GENERAL"/>
    <s v="(en blanco)"/>
    <s v="99 - MULTIPROVINCIAL"/>
    <n v="4463965618"/>
    <n v="2056719324.3399997"/>
    <n v="1904818333.9300001"/>
  </r>
  <r>
    <s v="2022"/>
    <x v="0"/>
    <x v="0"/>
    <x v="1"/>
    <x v="7"/>
    <s v="2 - Poder Ejecutivo"/>
    <s v="0206 - MINISTERIO DE EDUCACIÓN"/>
    <s v="4 - SERVICIOS SOCIALES"/>
    <s v="4.4 - Educación"/>
    <s v="4.4.02 - Educación básica"/>
    <s v="2.6 - BIENES MUEBLES, INMUEBLES E INTANGIBLES"/>
    <s v="2.6.1 - MOBILIARIO Y EQUIPO"/>
    <s v="S"/>
    <s v="02 - APOYO  DE LA EDUCACIÓN PRE-UNIVERSITARIA A TRAVÉS DEL PACTO EDUCATIVO EN LA REPÚBLICA DOMINICANA."/>
    <s v="10 - FONDO GENERAL"/>
    <n v="13696"/>
    <s v="99 - MULTIPROVINCIAL"/>
    <n v="3250000"/>
    <n v="3250000"/>
    <n v="0"/>
  </r>
  <r>
    <s v="2022"/>
    <x v="0"/>
    <x v="0"/>
    <x v="1"/>
    <x v="7"/>
    <s v="2 - Poder Ejecutivo"/>
    <s v="0206 - MINISTERIO DE EDUCACIÓN"/>
    <s v="4 - SERVICIOS SOCIALES"/>
    <s v="4.4 - Educación"/>
    <s v="4.4.02 - Educación básica"/>
    <s v="2.6 - BIENES MUEBLES, INMUEBLES E INTANGIBLES"/>
    <s v="2.6.5 - MAQUINARIA, OTROS EQUIPOS Y HERRAMIENTAS"/>
    <s v="N"/>
    <s v="00 - N/A"/>
    <s v="10 - FONDO GENERAL"/>
    <s v="(en blanco)"/>
    <s v="99 - MULTIPROVINCIAL"/>
    <n v="0"/>
    <n v="1000"/>
    <n v="0"/>
  </r>
  <r>
    <s v="2022"/>
    <x v="0"/>
    <x v="0"/>
    <x v="1"/>
    <x v="7"/>
    <s v="2 - Poder Ejecutivo"/>
    <s v="0206 - MINISTERIO DE EDUCACIÓN"/>
    <s v="4 - SERVICIOS SOCIALES"/>
    <s v="4.4 - Educación"/>
    <s v="4.4.02 - Educación básica"/>
    <s v="2.6 - BIENES MUEBLES, INMUEBLES E INTANGIBLES"/>
    <s v="2.6.8 - BIENES INTANGIBLES"/>
    <s v="N"/>
    <s v="00 - N/A"/>
    <s v="10 - FONDO GENERAL"/>
    <s v="(en blanco)"/>
    <s v="99 - MULTIPROVINCIAL"/>
    <n v="75000"/>
    <n v="0"/>
    <n v="0"/>
  </r>
  <r>
    <s v="2022"/>
    <x v="0"/>
    <x v="0"/>
    <x v="1"/>
    <x v="7"/>
    <s v="2 - Poder Ejecutivo"/>
    <s v="0206 - MINISTERIO DE EDUCACIÓN"/>
    <s v="4 - SERVICIOS SOCIALES"/>
    <s v="4.4 - Educación"/>
    <s v="4.4.02 - Educación básica"/>
    <s v="2.6 - BIENES MUEBLES, INMUEBLES E INTANGIBLES"/>
    <s v="2.6.8 - BIENES INTANGIBLES"/>
    <s v="S"/>
    <s v="02 - APOYO  DE LA EDUCACIÓN PRE-UNIVERSITARIA A TRAVÉS DEL PACTO EDUCATIVO EN LA REPÚBLICA DOMINICANA."/>
    <s v="10 - FONDO GENERAL"/>
    <n v="13696"/>
    <s v="99 - MULTIPROVINCIAL"/>
    <n v="7000000"/>
    <n v="7000000"/>
    <n v="0"/>
  </r>
  <r>
    <s v="2022"/>
    <x v="0"/>
    <x v="0"/>
    <x v="1"/>
    <x v="7"/>
    <s v="2 - Poder Ejecutivo"/>
    <s v="0206 - MINISTERIO DE EDUCACIÓN"/>
    <s v="4 - SERVICIOS SOCIALES"/>
    <s v="4.4 - Educación"/>
    <s v="4.4.02 - Educación básica"/>
    <s v="2.6 - BIENES MUEBLES, INMUEBLES E INTANGIBLES"/>
    <s v="2.6.2 - MOBILIARIO Y EQUIPO DE AUDIO, AUDIOVISUAL, RECREATIVO Y EDUCACIONAL"/>
    <s v="N"/>
    <s v="00 - N/A"/>
    <s v="10 - FONDO GENERAL"/>
    <s v="(en blanco)"/>
    <s v="99 - MULTIPROVINCIAL"/>
    <n v="373086304"/>
    <n v="0"/>
    <n v="0"/>
  </r>
  <r>
    <s v="2022"/>
    <x v="0"/>
    <x v="0"/>
    <x v="1"/>
    <x v="7"/>
    <s v="2 - Poder Ejecutivo"/>
    <s v="0206 - MINISTERIO DE EDUCACIÓN"/>
    <s v="4 - SERVICIOS SOCIALES"/>
    <s v="4.4 - Educación"/>
    <s v="4.4.02 - Educación básica"/>
    <s v="2.6 - BIENES MUEBLES, INMUEBLES E INTANGIBLES"/>
    <s v="2.6.2 - MOBILIARIO Y EQUIPO DE AUDIO, AUDIOVISUAL, RECREATIVO Y EDUCACIONAL"/>
    <s v="S"/>
    <s v="02 - APOYO  DE LA EDUCACIÓN PRE-UNIVERSITARIA A TRAVÉS DEL PACTO EDUCATIVO EN LA REPÚBLICA DOMINICANA."/>
    <s v="10 - FONDO GENERAL"/>
    <n v="13696"/>
    <s v="99 - MULTIPROVINCIAL"/>
    <n v="7000000"/>
    <n v="7000000"/>
    <n v="0"/>
  </r>
  <r>
    <s v="2022"/>
    <x v="0"/>
    <x v="0"/>
    <x v="1"/>
    <x v="7"/>
    <s v="2 - Poder Ejecutivo"/>
    <s v="0206 - MINISTERIO DE EDUCACIÓN"/>
    <s v="4 - SERVICIOS SOCIALES"/>
    <s v="4.4 - Educación"/>
    <s v="4.4.02 - Educación básica"/>
    <s v="2.7 - OBRAS"/>
    <s v="2.7.1 - OBRAS EN EDIFICACIONES"/>
    <s v="N"/>
    <s v="00 - N/A"/>
    <s v="10 - FONDO GENERAL"/>
    <s v="(en blanco)"/>
    <s v="99 - MULTIPROVINCIAL"/>
    <n v="2215000000"/>
    <n v="170602046.92999983"/>
    <n v="131423618.19000003"/>
  </r>
  <r>
    <s v="2022"/>
    <x v="0"/>
    <x v="0"/>
    <x v="1"/>
    <x v="7"/>
    <s v="2 - Poder Ejecutivo"/>
    <s v="0206 - MINISTERIO DE EDUCACIÓN"/>
    <s v="4 - SERVICIOS SOCIALES"/>
    <s v="4.4 - Educación"/>
    <s v="4.4.02 - Educación básica"/>
    <s v="2.7 - OBRAS"/>
    <s v="2.7.1 - OBRAS EN EDIFICACIONES"/>
    <s v="S"/>
    <s v="01 - CONSTRUCCIÓN DE PLANTELES ESCOLARES EN LA PROVINCIA AZUA (FASE 3)"/>
    <s v="10 - FONDO GENERAL"/>
    <n v="13539"/>
    <s v="02 - AZUA"/>
    <n v="96772452"/>
    <n v="51820871.529999994"/>
    <n v="42957399.809999995"/>
  </r>
  <r>
    <s v="2022"/>
    <x v="0"/>
    <x v="0"/>
    <x v="1"/>
    <x v="7"/>
    <s v="2 - Poder Ejecutivo"/>
    <s v="0206 - MINISTERIO DE EDUCACIÓN"/>
    <s v="4 - SERVICIOS SOCIALES"/>
    <s v="4.4 - Educación"/>
    <s v="4.4.02 - Educación básica"/>
    <s v="2.7 - OBRAS"/>
    <s v="2.7.1 - OBRAS EN EDIFICACIONES"/>
    <s v="S"/>
    <s v="02 - AMPLIACIÓN DE PLANTELES EDUCATIVOS EN LA PROVINCIA DE BAHORUCO (FASE 2)"/>
    <s v="10 - FONDO GENERAL"/>
    <n v="13347"/>
    <s v="03 - BAHORUCO"/>
    <n v="43473"/>
    <n v="0"/>
    <n v="0"/>
  </r>
  <r>
    <s v="2022"/>
    <x v="0"/>
    <x v="0"/>
    <x v="1"/>
    <x v="7"/>
    <s v="2 - Poder Ejecutivo"/>
    <s v="0206 - MINISTERIO DE EDUCACIÓN"/>
    <s v="4 - SERVICIOS SOCIALES"/>
    <s v="4.4 - Educación"/>
    <s v="4.4.02 - Educación básica"/>
    <s v="2.7 - OBRAS"/>
    <s v="2.7.1 - OBRAS EN EDIFICACIONES"/>
    <s v="S"/>
    <s v="02 - CONSTRUCCIÓN DE PLANTELES EDUCATIVOS EN LA PROVINCIA BAHORUCO (FASE 3)"/>
    <s v="10 - FONDO GENERAL"/>
    <n v="13542"/>
    <s v="03 - BAHORUCO"/>
    <n v="17155655"/>
    <n v="24035233.5"/>
    <n v="24035233.030000001"/>
  </r>
  <r>
    <s v="2022"/>
    <x v="0"/>
    <x v="0"/>
    <x v="1"/>
    <x v="7"/>
    <s v="2 - Poder Ejecutivo"/>
    <s v="0206 - MINISTERIO DE EDUCACIÓN"/>
    <s v="4 - SERVICIOS SOCIALES"/>
    <s v="4.4 - Educación"/>
    <s v="4.4.02 - Educación básica"/>
    <s v="2.7 - OBRAS"/>
    <s v="2.7.1 - OBRAS EN EDIFICACIONES"/>
    <s v="S"/>
    <s v="03 - CONSTRUCCIÓN DE PLANTELES EDUCATIVOS EN LA PROVINCIA BARAHONA (FASE 3)"/>
    <s v="10 - FONDO GENERAL"/>
    <n v="13544"/>
    <s v="04 - BARAHONA"/>
    <n v="53605470"/>
    <n v="18077498.380000003"/>
    <n v="18077490.16"/>
  </r>
  <r>
    <s v="2022"/>
    <x v="0"/>
    <x v="0"/>
    <x v="1"/>
    <x v="7"/>
    <s v="2 - Poder Ejecutivo"/>
    <s v="0206 - MINISTERIO DE EDUCACIÓN"/>
    <s v="4 - SERVICIOS SOCIALES"/>
    <s v="4.4 - Educación"/>
    <s v="4.4.02 - Educación básica"/>
    <s v="2.7 - OBRAS"/>
    <s v="2.7.1 - OBRAS EN EDIFICACIONES"/>
    <s v="S"/>
    <s v="04 - CONSTRUCCIÓN DE PLANTELES EDUCATIVOS EN LA PROVINCIA DAJABÓN (FASE 3)"/>
    <s v="10 - FONDO GENERAL"/>
    <n v="13546"/>
    <s v="05 - DAJABON"/>
    <n v="11993252"/>
    <n v="6756510.7400000021"/>
    <n v="6756510.7400000002"/>
  </r>
  <r>
    <s v="2022"/>
    <x v="0"/>
    <x v="0"/>
    <x v="1"/>
    <x v="7"/>
    <s v="2 - Poder Ejecutivo"/>
    <s v="0206 - MINISTERIO DE EDUCACIÓN"/>
    <s v="4 - SERVICIOS SOCIALES"/>
    <s v="4.4 - Educación"/>
    <s v="4.4.02 - Educación básica"/>
    <s v="2.7 - OBRAS"/>
    <s v="2.7.1 - OBRAS EN EDIFICACIONES"/>
    <s v="S"/>
    <s v="05 - CONSTRUCCIÓN DE PLANTELES EDUCATIVOS EN LA PROVINCIA DISTRITO NACIONAL (FASE 3)"/>
    <s v="10 - FONDO GENERAL"/>
    <n v="13547"/>
    <s v="01 - DISTRITO NACIONAL"/>
    <n v="68631316"/>
    <n v="41069670.010000005"/>
    <n v="41069669.239999995"/>
  </r>
  <r>
    <s v="2022"/>
    <x v="0"/>
    <x v="0"/>
    <x v="1"/>
    <x v="7"/>
    <s v="2 - Poder Ejecutivo"/>
    <s v="0206 - MINISTERIO DE EDUCACIÓN"/>
    <s v="4 - SERVICIOS SOCIALES"/>
    <s v="4.4 - Educación"/>
    <s v="4.4.02 - Educación básica"/>
    <s v="2.7 - OBRAS"/>
    <s v="2.7.1 - OBRAS EN EDIFICACIONES"/>
    <s v="S"/>
    <s v="06 - AMPLIACIÓN DE PLANTELES EDUCATIVOS EN LA PROVINCIA DE EL SEIBO (FASE 2)"/>
    <s v="10 - FONDO GENERAL"/>
    <n v="13352"/>
    <s v="08 - EL SEIBO"/>
    <n v="5161025"/>
    <n v="0"/>
    <n v="0"/>
  </r>
  <r>
    <s v="2022"/>
    <x v="0"/>
    <x v="0"/>
    <x v="1"/>
    <x v="7"/>
    <s v="2 - Poder Ejecutivo"/>
    <s v="0206 - MINISTERIO DE EDUCACIÓN"/>
    <s v="4 - SERVICIOS SOCIALES"/>
    <s v="4.4 - Educación"/>
    <s v="4.4.02 - Educación básica"/>
    <s v="2.7 - OBRAS"/>
    <s v="2.7.1 - OBRAS EN EDIFICACIONES"/>
    <s v="S"/>
    <s v="06 - CONSTRUCCIÓN DE PLANTELES EDUCATIVOS EN LA PROVINCIA DUARTE (FASE 3)"/>
    <s v="10 - FONDO GENERAL"/>
    <n v="13549"/>
    <s v="06 - DUARTE"/>
    <n v="27289790"/>
    <n v="5266530.04"/>
    <n v="5266528.04"/>
  </r>
  <r>
    <s v="2022"/>
    <x v="0"/>
    <x v="0"/>
    <x v="1"/>
    <x v="7"/>
    <s v="2 - Poder Ejecutivo"/>
    <s v="0206 - MINISTERIO DE EDUCACIÓN"/>
    <s v="4 - SERVICIOS SOCIALES"/>
    <s v="4.4 - Educación"/>
    <s v="4.4.02 - Educación básica"/>
    <s v="2.7 - OBRAS"/>
    <s v="2.7.1 - OBRAS EN EDIFICACIONES"/>
    <s v="S"/>
    <s v="07 - AMPLIACIÓN DE PLANTELES EDUCATIVOS EN LA PROVINCIA DE ESPAILLAT (FASE 2)"/>
    <s v="10 - FONDO GENERAL"/>
    <n v="13354"/>
    <s v="09 - ESPAILLAT"/>
    <n v="4694465"/>
    <n v="0"/>
    <n v="0"/>
  </r>
  <r>
    <s v="2022"/>
    <x v="0"/>
    <x v="0"/>
    <x v="1"/>
    <x v="7"/>
    <s v="2 - Poder Ejecutivo"/>
    <s v="0206 - MINISTERIO DE EDUCACIÓN"/>
    <s v="4 - SERVICIOS SOCIALES"/>
    <s v="4.4 - Educación"/>
    <s v="4.4.02 - Educación básica"/>
    <s v="2.7 - OBRAS"/>
    <s v="2.7.1 - OBRAS EN EDIFICACIONES"/>
    <s v="S"/>
    <s v="07 - CONSTRUCCIÓN DE PLANTELES EDUCATIVOS EN LA PROVINCIA EL SEIBO (FASE 3)"/>
    <s v="10 - FONDO GENERAL"/>
    <n v="13550"/>
    <s v="08 - EL SEIBO"/>
    <n v="17748144"/>
    <n v="25032779.619999997"/>
    <n v="25032779.02"/>
  </r>
  <r>
    <s v="2022"/>
    <x v="0"/>
    <x v="0"/>
    <x v="1"/>
    <x v="7"/>
    <s v="2 - Poder Ejecutivo"/>
    <s v="0206 - MINISTERIO DE EDUCACIÓN"/>
    <s v="4 - SERVICIOS SOCIALES"/>
    <s v="4.4 - Educación"/>
    <s v="4.4.02 - Educación básica"/>
    <s v="2.7 - OBRAS"/>
    <s v="2.7.1 - OBRAS EN EDIFICACIONES"/>
    <s v="S"/>
    <s v="08 - CONSTRUCCIÓN DE PLANTELES EDUCATIVOS EN LA PROVINCIA ELÍAS PIÑA (FASE 3)"/>
    <s v="10 - FONDO GENERAL"/>
    <n v="13552"/>
    <s v="07 - ELIAS PINA"/>
    <n v="4507310"/>
    <n v="30555148.16"/>
    <n v="11447120.59"/>
  </r>
  <r>
    <s v="2022"/>
    <x v="0"/>
    <x v="0"/>
    <x v="1"/>
    <x v="7"/>
    <s v="2 - Poder Ejecutivo"/>
    <s v="0206 - MINISTERIO DE EDUCACIÓN"/>
    <s v="4 - SERVICIOS SOCIALES"/>
    <s v="4.4 - Educación"/>
    <s v="4.4.02 - Educación básica"/>
    <s v="2.7 - OBRAS"/>
    <s v="2.7.1 - OBRAS EN EDIFICACIONES"/>
    <s v="S"/>
    <s v="09 - CONSTRUCCIÓN DE PLANTELES EDUCATIVOS EN LA PROVINCIA ESPAILLAT (FASE 3)"/>
    <s v="10 - FONDO GENERAL"/>
    <n v="13553"/>
    <s v="09 - ESPAILLAT"/>
    <n v="26232039"/>
    <n v="33460947.499999989"/>
    <n v="33460942.460000001"/>
  </r>
  <r>
    <s v="2022"/>
    <x v="0"/>
    <x v="0"/>
    <x v="1"/>
    <x v="7"/>
    <s v="2 - Poder Ejecutivo"/>
    <s v="0206 - MINISTERIO DE EDUCACIÓN"/>
    <s v="4 - SERVICIOS SOCIALES"/>
    <s v="4.4 - Educación"/>
    <s v="4.4.02 - Educación básica"/>
    <s v="2.7 - OBRAS"/>
    <s v="2.7.1 - OBRAS EN EDIFICACIONES"/>
    <s v="S"/>
    <s v="10 - CONSTRUCCIÓN DE PLANTELES EDUCATIVOS EN LA PROVINCIA HATO MAYOR (FASE 3)"/>
    <s v="10 - FONDO GENERAL"/>
    <n v="13555"/>
    <s v="30 - HATO MAYOR"/>
    <n v="8641861"/>
    <n v="5238509.16"/>
    <n v="5238504.0600000005"/>
  </r>
  <r>
    <s v="2022"/>
    <x v="0"/>
    <x v="0"/>
    <x v="1"/>
    <x v="7"/>
    <s v="2 - Poder Ejecutivo"/>
    <s v="0206 - MINISTERIO DE EDUCACIÓN"/>
    <s v="4 - SERVICIOS SOCIALES"/>
    <s v="4.4 - Educación"/>
    <s v="4.4.02 - Educación básica"/>
    <s v="2.7 - OBRAS"/>
    <s v="2.7.1 - OBRAS EN EDIFICACIONES"/>
    <s v="S"/>
    <s v="11 - CONSTRUCCIÓN DE 17 PLANTELES ESCOLARES EN LA PROVINCIA AZUA"/>
    <s v="10 - FONDO GENERAL"/>
    <n v="12522"/>
    <s v="02 - AZUA"/>
    <n v="45981827"/>
    <n v="31517291.969999999"/>
    <n v="31517291.969999999"/>
  </r>
  <r>
    <s v="2022"/>
    <x v="0"/>
    <x v="0"/>
    <x v="1"/>
    <x v="7"/>
    <s v="2 - Poder Ejecutivo"/>
    <s v="0206 - MINISTERIO DE EDUCACIÓN"/>
    <s v="4 - SERVICIOS SOCIALES"/>
    <s v="4.4 - Educación"/>
    <s v="4.4.02 - Educación básica"/>
    <s v="2.7 - OBRAS"/>
    <s v="2.7.1 - OBRAS EN EDIFICACIONES"/>
    <s v="S"/>
    <s v="11 - CONSTRUCCIÓN DE PLANTELES EDUCATIVOS EN LA PROVINCIA HERMANAS MIRABAL (FASE 3)"/>
    <s v="10 - FONDO GENERAL"/>
    <n v="13558"/>
    <s v="19 - HERMANAS MIRABAL"/>
    <n v="24981863"/>
    <n v="4501160.66"/>
    <n v="4501159.97"/>
  </r>
  <r>
    <s v="2022"/>
    <x v="0"/>
    <x v="0"/>
    <x v="1"/>
    <x v="7"/>
    <s v="2 - Poder Ejecutivo"/>
    <s v="0206 - MINISTERIO DE EDUCACIÓN"/>
    <s v="4 - SERVICIOS SOCIALES"/>
    <s v="4.4 - Educación"/>
    <s v="4.4.02 - Educación básica"/>
    <s v="2.7 - OBRAS"/>
    <s v="2.7.1 - OBRAS EN EDIFICACIONES"/>
    <s v="S"/>
    <s v="12 - AMPLIACIÓN DE PLANTELES EDUCATIVOS EN LA PROVINCIA DE SAN PEDRO DE MACORÍS (FASE 2)"/>
    <s v="10 - FONDO GENERAL"/>
    <n v="13359"/>
    <s v="23 - SAN PEDRO DE MACORIS"/>
    <n v="5205179"/>
    <n v="0"/>
    <n v="0"/>
  </r>
  <r>
    <s v="2022"/>
    <x v="0"/>
    <x v="0"/>
    <x v="1"/>
    <x v="7"/>
    <s v="2 - Poder Ejecutivo"/>
    <s v="0206 - MINISTERIO DE EDUCACIÓN"/>
    <s v="4 - SERVICIOS SOCIALES"/>
    <s v="4.4 - Educación"/>
    <s v="4.4.02 - Educación básica"/>
    <s v="2.7 - OBRAS"/>
    <s v="2.7.1 - OBRAS EN EDIFICACIONES"/>
    <s v="S"/>
    <s v="12 - CONSTRUCCIÓN DE 5 PLANTELES ESCOLARES EN LA PROVINCIA BAHORUCO"/>
    <s v="10 - FONDO GENERAL"/>
    <n v="12523"/>
    <s v="03 - BAHORUCO"/>
    <n v="10276550"/>
    <n v="15291901.630000003"/>
    <n v="12218915.560000001"/>
  </r>
  <r>
    <s v="2022"/>
    <x v="0"/>
    <x v="0"/>
    <x v="1"/>
    <x v="7"/>
    <s v="2 - Poder Ejecutivo"/>
    <s v="0206 - MINISTERIO DE EDUCACIÓN"/>
    <s v="4 - SERVICIOS SOCIALES"/>
    <s v="4.4 - Educación"/>
    <s v="4.4.02 - Educación básica"/>
    <s v="2.7 - OBRAS"/>
    <s v="2.7.1 - OBRAS EN EDIFICACIONES"/>
    <s v="S"/>
    <s v="12 - CONSTRUCCIÓN DE PLANTELES EDUCATIVOS EN LA PROVINCIA LA ALTAGRACIA (FASE 3)"/>
    <s v="10 - FONDO GENERAL"/>
    <n v="13559"/>
    <s v="11 - LA ALTAGRACIA"/>
    <n v="57249565"/>
    <n v="43815948.459999993"/>
    <n v="41529319.120000005"/>
  </r>
  <r>
    <s v="2022"/>
    <x v="0"/>
    <x v="0"/>
    <x v="1"/>
    <x v="7"/>
    <s v="2 - Poder Ejecutivo"/>
    <s v="0206 - MINISTERIO DE EDUCACIÓN"/>
    <s v="4 - SERVICIOS SOCIALES"/>
    <s v="4.4 - Educación"/>
    <s v="4.4.02 - Educación básica"/>
    <s v="2.7 - OBRAS"/>
    <s v="2.7.1 - OBRAS EN EDIFICACIONES"/>
    <s v="S"/>
    <s v="13 - AMPLIACIÓN  DE PLANTELES EDUCATIVOS EN LA PROVINCIA DE SANCHEZ RAMIREZ (FASE 2)"/>
    <s v="10 - FONDO GENERAL"/>
    <n v="13360"/>
    <s v="24 - SANCHEZ RAMIREZ"/>
    <n v="43473"/>
    <n v="0"/>
    <n v="0"/>
  </r>
  <r>
    <s v="2022"/>
    <x v="0"/>
    <x v="0"/>
    <x v="1"/>
    <x v="7"/>
    <s v="2 - Poder Ejecutivo"/>
    <s v="0206 - MINISTERIO DE EDUCACIÓN"/>
    <s v="4 - SERVICIOS SOCIALES"/>
    <s v="4.4 - Educación"/>
    <s v="4.4.02 - Educación básica"/>
    <s v="2.7 - OBRAS"/>
    <s v="2.7.1 - OBRAS EN EDIFICACIONES"/>
    <s v="S"/>
    <s v="13 - AMPLIACIÓN Y REHABILITACION DE 12 PLANTELES ESCOLARES EN LA PROVINCIA DAJABON"/>
    <s v="10 - FONDO GENERAL"/>
    <n v="12568"/>
    <s v="05 - DAJABON"/>
    <n v="4975374"/>
    <n v="26212720.740000006"/>
    <n v="26212720.740000002"/>
  </r>
  <r>
    <s v="2022"/>
    <x v="0"/>
    <x v="0"/>
    <x v="1"/>
    <x v="7"/>
    <s v="2 - Poder Ejecutivo"/>
    <s v="0206 - MINISTERIO DE EDUCACIÓN"/>
    <s v="4 - SERVICIOS SOCIALES"/>
    <s v="4.4 - Educación"/>
    <s v="4.4.02 - Educación básica"/>
    <s v="2.7 - OBRAS"/>
    <s v="2.7.1 - OBRAS EN EDIFICACIONES"/>
    <s v="S"/>
    <s v="13 - CONSTRUCCIÓN DE PLANTELES EDUCATIVOS EN LA PROVINCIA LA ROMANA (FASE 3)"/>
    <s v="10 - FONDO GENERAL"/>
    <n v="13561"/>
    <s v="12 - LA ROMANA"/>
    <n v="62848396"/>
    <n v="36645584.540000007"/>
    <n v="36645584.010000005"/>
  </r>
  <r>
    <s v="2022"/>
    <x v="0"/>
    <x v="0"/>
    <x v="1"/>
    <x v="7"/>
    <s v="2 - Poder Ejecutivo"/>
    <s v="0206 - MINISTERIO DE EDUCACIÓN"/>
    <s v="4 - SERVICIOS SOCIALES"/>
    <s v="4.4 - Educación"/>
    <s v="4.4.02 - Educación básica"/>
    <s v="2.7 - OBRAS"/>
    <s v="2.7.1 - OBRAS EN EDIFICACIONES"/>
    <s v="S"/>
    <s v="14 - CONSTRUCCIÓN DE PLANTELES EDUCATIVOS EN LA PROVINCIA LA VEGA (FASE 3)"/>
    <s v="10 - FONDO GENERAL"/>
    <n v="13563"/>
    <s v="13 - LA VEGA"/>
    <n v="88508245"/>
    <n v="64494588.819999993"/>
    <n v="60488578.810000002"/>
  </r>
  <r>
    <s v="2022"/>
    <x v="0"/>
    <x v="0"/>
    <x v="1"/>
    <x v="7"/>
    <s v="2 - Poder Ejecutivo"/>
    <s v="0206 - MINISTERIO DE EDUCACIÓN"/>
    <s v="4 - SERVICIOS SOCIALES"/>
    <s v="4.4 - Educación"/>
    <s v="4.4.02 - Educación básica"/>
    <s v="2.7 - OBRAS"/>
    <s v="2.7.1 - OBRAS EN EDIFICACIONES"/>
    <s v="S"/>
    <s v="15 - AMPLIACIÓN DE PLANTELES EDUCATIVOS EN LA PROVINCIA DE SANTIAGO RODRÍGUEZ (FASE 2)"/>
    <s v="10 - FONDO GENERAL"/>
    <n v="13362"/>
    <s v="26 - SANTIAGO RODRIGUEZ"/>
    <n v="43473"/>
    <n v="0"/>
    <n v="0"/>
  </r>
  <r>
    <s v="2022"/>
    <x v="0"/>
    <x v="0"/>
    <x v="1"/>
    <x v="7"/>
    <s v="2 - Poder Ejecutivo"/>
    <s v="0206 - MINISTERIO DE EDUCACIÓN"/>
    <s v="4 - SERVICIOS SOCIALES"/>
    <s v="4.4 - Educación"/>
    <s v="4.4.02 - Educación básica"/>
    <s v="2.7 - OBRAS"/>
    <s v="2.7.1 - OBRAS EN EDIFICACIONES"/>
    <s v="S"/>
    <s v="15 - CONSTRUCCIÓN DE PLANTELES EDUCATIVOS EN LA PROVINCIA MARIA TRINIDAD SÁNCHEZ (FASE 3 )"/>
    <s v="10 - FONDO GENERAL"/>
    <n v="13564"/>
    <s v="14 - MARIA TRINIDAD SANCHEZ"/>
    <n v="15819032"/>
    <n v="40899209.520000003"/>
    <n v="40899208.520000003"/>
  </r>
  <r>
    <s v="2022"/>
    <x v="0"/>
    <x v="0"/>
    <x v="1"/>
    <x v="7"/>
    <s v="2 - Poder Ejecutivo"/>
    <s v="0206 - MINISTERIO DE EDUCACIÓN"/>
    <s v="4 - SERVICIOS SOCIALES"/>
    <s v="4.4 - Educación"/>
    <s v="4.4.02 - Educación básica"/>
    <s v="2.7 - OBRAS"/>
    <s v="2.7.1 - OBRAS EN EDIFICACIONES"/>
    <s v="S"/>
    <s v="16 - AMPLIACIÓN DE PLANTELES EDUCATIVOS EN LA PROVINCIA DE SANTO DOMINGO (FASE 2)"/>
    <s v="10 - FONDO GENERAL"/>
    <n v="13363"/>
    <s v="32 - SANTO DOMINGO"/>
    <n v="20169821"/>
    <n v="17284979.699999999"/>
    <n v="4566551.1099999994"/>
  </r>
  <r>
    <s v="2022"/>
    <x v="0"/>
    <x v="0"/>
    <x v="1"/>
    <x v="7"/>
    <s v="2 - Poder Ejecutivo"/>
    <s v="0206 - MINISTERIO DE EDUCACIÓN"/>
    <s v="4 - SERVICIOS SOCIALES"/>
    <s v="4.4 - Educación"/>
    <s v="4.4.02 - Educación básica"/>
    <s v="2.7 - OBRAS"/>
    <s v="2.7.1 - OBRAS EN EDIFICACIONES"/>
    <s v="S"/>
    <s v="16 - CONSTRUCCIÓN DE PLANTELES EDUCATIVOS EN LA PROVINCIA MONSEÑOR NOUEL (FASE 3)"/>
    <s v="10 - FONDO GENERAL"/>
    <n v="13540"/>
    <s v="28 - MONSENOR NOUEL"/>
    <n v="65802579"/>
    <n v="33361886.689999998"/>
    <n v="33361886.690000001"/>
  </r>
  <r>
    <s v="2022"/>
    <x v="0"/>
    <x v="0"/>
    <x v="1"/>
    <x v="7"/>
    <s v="2 - Poder Ejecutivo"/>
    <s v="0206 - MINISTERIO DE EDUCACIÓN"/>
    <s v="4 - SERVICIOS SOCIALES"/>
    <s v="4.4 - Educación"/>
    <s v="4.4.02 - Educación básica"/>
    <s v="2.7 - OBRAS"/>
    <s v="2.7.1 - OBRAS EN EDIFICACIONES"/>
    <s v="S"/>
    <s v="17 - AMPLIACIÓN DE PLANTELES EDUCATIVOS EN LA PROVINCIA DE VALVERDE (FASE 2)"/>
    <s v="10 - FONDO GENERAL"/>
    <n v="13364"/>
    <s v="27 - VALVERDE"/>
    <n v="5370386"/>
    <n v="0"/>
    <n v="0"/>
  </r>
  <r>
    <s v="2022"/>
    <x v="0"/>
    <x v="0"/>
    <x v="1"/>
    <x v="7"/>
    <s v="2 - Poder Ejecutivo"/>
    <s v="0206 - MINISTERIO DE EDUCACIÓN"/>
    <s v="4 - SERVICIOS SOCIALES"/>
    <s v="4.4 - Educación"/>
    <s v="4.4.02 - Educación básica"/>
    <s v="2.7 - OBRAS"/>
    <s v="2.7.1 - OBRAS EN EDIFICACIONES"/>
    <s v="S"/>
    <s v="17 - CONSTRUCCIÓN DE 15 PLANTELES ESCOLARES EN LA PROVINCIA ESPAILLAT"/>
    <s v="10 - FONDO GENERAL"/>
    <n v="12530"/>
    <s v="09 - ESPAILLAT"/>
    <n v="2569614"/>
    <n v="0"/>
    <n v="0"/>
  </r>
  <r>
    <s v="2022"/>
    <x v="0"/>
    <x v="0"/>
    <x v="1"/>
    <x v="7"/>
    <s v="2 - Poder Ejecutivo"/>
    <s v="0206 - MINISTERIO DE EDUCACIÓN"/>
    <s v="4 - SERVICIOS SOCIALES"/>
    <s v="4.4 - Educación"/>
    <s v="4.4.02 - Educación básica"/>
    <s v="2.7 - OBRAS"/>
    <s v="2.7.1 - OBRAS EN EDIFICACIONES"/>
    <s v="S"/>
    <s v="17 - CONSTRUCCIÓN DE PLANTELES EDUCATIVOS EN LA PROVINCIA MONTE CRISTI (FASE 3)"/>
    <s v="10 - FONDO GENERAL"/>
    <n v="13541"/>
    <s v="15 - MONTE CRISTI"/>
    <n v="30307844"/>
    <n v="28823913.349999998"/>
    <n v="28819913.350000001"/>
  </r>
  <r>
    <s v="2022"/>
    <x v="0"/>
    <x v="0"/>
    <x v="1"/>
    <x v="7"/>
    <s v="2 - Poder Ejecutivo"/>
    <s v="0206 - MINISTERIO DE EDUCACIÓN"/>
    <s v="4 - SERVICIOS SOCIALES"/>
    <s v="4.4 - Educación"/>
    <s v="4.4.02 - Educación básica"/>
    <s v="2.7 - OBRAS"/>
    <s v="2.7.1 - OBRAS EN EDIFICACIONES"/>
    <s v="S"/>
    <s v="18 - CONSTRUCCIÓN DE 11 PLANTELES ESCOLARES EN LA PROVINCIA HERMANAS MIRABAL"/>
    <s v="10 - FONDO GENERAL"/>
    <n v="12532"/>
    <s v="19 - HERMANAS MIRABAL"/>
    <n v="5390888"/>
    <n v="4956685.99"/>
    <n v="4956685.99"/>
  </r>
  <r>
    <s v="2022"/>
    <x v="0"/>
    <x v="0"/>
    <x v="1"/>
    <x v="7"/>
    <s v="2 - Poder Ejecutivo"/>
    <s v="0206 - MINISTERIO DE EDUCACIÓN"/>
    <s v="4 - SERVICIOS SOCIALES"/>
    <s v="4.4 - Educación"/>
    <s v="4.4.02 - Educación básica"/>
    <s v="2.7 - OBRAS"/>
    <s v="2.7.1 - OBRAS EN EDIFICACIONES"/>
    <s v="S"/>
    <s v="18 - CONSTRUCCIÓN DE PLANTELES EDUCATIVOS EN LA PROVINCIA MONTE PLATA (FASE 3)"/>
    <s v="10 - FONDO GENERAL"/>
    <n v="13543"/>
    <s v="29 - MONTE PLATA"/>
    <n v="40944746"/>
    <n v="55123358.769999996"/>
    <n v="46058195.510000005"/>
  </r>
  <r>
    <s v="2022"/>
    <x v="0"/>
    <x v="0"/>
    <x v="1"/>
    <x v="7"/>
    <s v="2 - Poder Ejecutivo"/>
    <s v="0206 - MINISTERIO DE EDUCACIÓN"/>
    <s v="4 - SERVICIOS SOCIALES"/>
    <s v="4.4 - Educación"/>
    <s v="4.4.02 - Educación básica"/>
    <s v="2.7 - OBRAS"/>
    <s v="2.7.1 - OBRAS EN EDIFICACIONES"/>
    <s v="S"/>
    <s v="19 - AMPLIACIÓN DE PLANTELES EDUCATIVOS EN LA PROVINCIA DE LA ROMANA (FASE 2)"/>
    <s v="10 - FONDO GENERAL"/>
    <n v="13366"/>
    <s v="12 - LA ROMANA"/>
    <n v="6174102"/>
    <n v="0"/>
    <n v="0"/>
  </r>
  <r>
    <s v="2022"/>
    <x v="0"/>
    <x v="0"/>
    <x v="1"/>
    <x v="7"/>
    <s v="2 - Poder Ejecutivo"/>
    <s v="0206 - MINISTERIO DE EDUCACIÓN"/>
    <s v="4 - SERVICIOS SOCIALES"/>
    <s v="4.4 - Educación"/>
    <s v="4.4.02 - Educación básica"/>
    <s v="2.7 - OBRAS"/>
    <s v="2.7.1 - OBRAS EN EDIFICACIONES"/>
    <s v="S"/>
    <s v="19 - CONSTRUCCIÓN DE 5 PLANTELES ESCOLARES EN LA PROVINCIA HATO MAYOR"/>
    <s v="10 - FONDO GENERAL"/>
    <n v="12531"/>
    <s v="30 - HATO MAYOR"/>
    <n v="6804826"/>
    <n v="0"/>
    <n v="0"/>
  </r>
  <r>
    <s v="2022"/>
    <x v="0"/>
    <x v="0"/>
    <x v="1"/>
    <x v="7"/>
    <s v="2 - Poder Ejecutivo"/>
    <s v="0206 - MINISTERIO DE EDUCACIÓN"/>
    <s v="4 - SERVICIOS SOCIALES"/>
    <s v="4.4 - Educación"/>
    <s v="4.4.02 - Educación básica"/>
    <s v="2.7 - OBRAS"/>
    <s v="2.7.1 - OBRAS EN EDIFICACIONES"/>
    <s v="S"/>
    <s v="19 - CONSTRUCCIÓN DE PLANTELES EDUCATIVOS EN LA PROVINCIA PERAVIA (FASE 3)"/>
    <s v="10 - FONDO GENERAL"/>
    <n v="13545"/>
    <s v="17 - PERAVIA"/>
    <n v="10446540"/>
    <n v="22847186.68"/>
    <n v="15212702.560000001"/>
  </r>
  <r>
    <s v="2022"/>
    <x v="0"/>
    <x v="0"/>
    <x v="1"/>
    <x v="7"/>
    <s v="2 - Poder Ejecutivo"/>
    <s v="0206 - MINISTERIO DE EDUCACIÓN"/>
    <s v="4 - SERVICIOS SOCIALES"/>
    <s v="4.4 - Educación"/>
    <s v="4.4.02 - Educación básica"/>
    <s v="2.7 - OBRAS"/>
    <s v="2.7.1 - OBRAS EN EDIFICACIONES"/>
    <s v="S"/>
    <s v="20 - CONSTRUCCIÓN DE 3 PLANTELES ESCOLARES EN LA PROVINCIA INDEPENDENCIA"/>
    <s v="10 - FONDO GENERAL"/>
    <n v="12534"/>
    <s v="10 - INDEPENDENCIA"/>
    <n v="67864"/>
    <n v="1117518"/>
    <n v="1117517.19"/>
  </r>
  <r>
    <s v="2022"/>
    <x v="0"/>
    <x v="0"/>
    <x v="1"/>
    <x v="7"/>
    <s v="2 - Poder Ejecutivo"/>
    <s v="0206 - MINISTERIO DE EDUCACIÓN"/>
    <s v="4 - SERVICIOS SOCIALES"/>
    <s v="4.4 - Educación"/>
    <s v="4.4.02 - Educación básica"/>
    <s v="2.7 - OBRAS"/>
    <s v="2.7.1 - OBRAS EN EDIFICACIONES"/>
    <s v="S"/>
    <s v="20 - CONSTRUCCIÓN DE PLANTELES EDUCATIVOS EN LA PROVINCIA PUERTO PLATA (FASE 3)"/>
    <s v="10 - FONDO GENERAL"/>
    <n v="13576"/>
    <s v="18 - PUERTO PLATA"/>
    <n v="97019242"/>
    <n v="61141214.429999992"/>
    <n v="61141211.429999992"/>
  </r>
  <r>
    <s v="2022"/>
    <x v="0"/>
    <x v="0"/>
    <x v="1"/>
    <x v="7"/>
    <s v="2 - Poder Ejecutivo"/>
    <s v="0206 - MINISTERIO DE EDUCACIÓN"/>
    <s v="4 - SERVICIOS SOCIALES"/>
    <s v="4.4 - Educación"/>
    <s v="4.4.02 - Educación básica"/>
    <s v="2.7 - OBRAS"/>
    <s v="2.7.1 - OBRAS EN EDIFICACIONES"/>
    <s v="S"/>
    <s v="21 - AMPLIACIÓN DE PLANTELES EDUCATIVOS EN LA PROVINCIA DE MARIA TRINIDAD SANCHEZ (FASE 2)"/>
    <s v="10 - FONDO GENERAL"/>
    <n v="13368"/>
    <s v="14 - MARIA TRINIDAD SANCHEZ"/>
    <n v="6174102"/>
    <n v="6039492"/>
    <n v="6039490.46"/>
  </r>
  <r>
    <s v="2022"/>
    <x v="0"/>
    <x v="0"/>
    <x v="1"/>
    <x v="7"/>
    <s v="2 - Poder Ejecutivo"/>
    <s v="0206 - MINISTERIO DE EDUCACIÓN"/>
    <s v="4 - SERVICIOS SOCIALES"/>
    <s v="4.4 - Educación"/>
    <s v="4.4.02 - Educación básica"/>
    <s v="2.7 - OBRAS"/>
    <s v="2.7.1 - OBRAS EN EDIFICACIONES"/>
    <s v="S"/>
    <s v="21 - AMPLIACIÓN Y REHABILITACION DE 10 PLANTELES ESCOLARES EN LA PROVINCIA LA ALTAGRACIA"/>
    <s v="10 - FONDO GENERAL"/>
    <n v="12576"/>
    <s v="11 - LA ALTAGRACIA"/>
    <n v="14481653"/>
    <n v="1236065.5600000003"/>
    <n v="1236065.1100000001"/>
  </r>
  <r>
    <s v="2022"/>
    <x v="0"/>
    <x v="0"/>
    <x v="1"/>
    <x v="7"/>
    <s v="2 - Poder Ejecutivo"/>
    <s v="0206 - MINISTERIO DE EDUCACIÓN"/>
    <s v="4 - SERVICIOS SOCIALES"/>
    <s v="4.4 - Educación"/>
    <s v="4.4.02 - Educación básica"/>
    <s v="2.7 - OBRAS"/>
    <s v="2.7.1 - OBRAS EN EDIFICACIONES"/>
    <s v="S"/>
    <s v="21 - CONSTRUCCIÓN DE PLANTELES EDUCATIVOS EN LA PROVINCIA SAMANÁ (FASE 3)"/>
    <s v="10 - FONDO GENERAL"/>
    <n v="13551"/>
    <s v="20 - SAMANA"/>
    <n v="65787778"/>
    <n v="3165036.1000000015"/>
    <n v="3165027.1"/>
  </r>
  <r>
    <s v="2022"/>
    <x v="0"/>
    <x v="0"/>
    <x v="1"/>
    <x v="7"/>
    <s v="2 - Poder Ejecutivo"/>
    <s v="0206 - MINISTERIO DE EDUCACIÓN"/>
    <s v="4 - SERVICIOS SOCIALES"/>
    <s v="4.4 - Educación"/>
    <s v="4.4.02 - Educación básica"/>
    <s v="2.7 - OBRAS"/>
    <s v="2.7.1 - OBRAS EN EDIFICACIONES"/>
    <s v="S"/>
    <s v="22 - CONSTRUCCIÓN DE 35 PLANTELES ESCOLARES EN LA PROVINCIA LA VEGA"/>
    <s v="10 - FONDO GENERAL"/>
    <n v="12537"/>
    <s v="13 - LA VEGA"/>
    <n v="101246295"/>
    <n v="33323651.259999998"/>
    <n v="27566016.869999997"/>
  </r>
  <r>
    <s v="2022"/>
    <x v="0"/>
    <x v="0"/>
    <x v="1"/>
    <x v="7"/>
    <s v="2 - Poder Ejecutivo"/>
    <s v="0206 - MINISTERIO DE EDUCACIÓN"/>
    <s v="4 - SERVICIOS SOCIALES"/>
    <s v="4.4 - Educación"/>
    <s v="4.4.02 - Educación básica"/>
    <s v="2.7 - OBRAS"/>
    <s v="2.7.1 - OBRAS EN EDIFICACIONES"/>
    <s v="S"/>
    <s v="22 - CONSTRUCCIÓN DE PLANTELES EDUCATIVOS EN LA PROVINCIA SAN CRISTÓBAL (FASE 3)"/>
    <s v="10 - FONDO GENERAL"/>
    <n v="13554"/>
    <s v="21 - SAN CRISTOBAL"/>
    <n v="184155475"/>
    <n v="147416711.06999996"/>
    <n v="141494731.38000003"/>
  </r>
  <r>
    <s v="2022"/>
    <x v="0"/>
    <x v="0"/>
    <x v="1"/>
    <x v="7"/>
    <s v="2 - Poder Ejecutivo"/>
    <s v="0206 - MINISTERIO DE EDUCACIÓN"/>
    <s v="4 - SERVICIOS SOCIALES"/>
    <s v="4.4 - Educación"/>
    <s v="4.4.02 - Educación básica"/>
    <s v="2.7 - OBRAS"/>
    <s v="2.7.1 - OBRAS EN EDIFICACIONES"/>
    <s v="S"/>
    <s v="23 - AMPLIACIÓN DE PLANTELES EDUCATIVOS EN LA PROVINCIA DE MONTE CRISTI (FASE 2)"/>
    <s v="10 - FONDO GENERAL"/>
    <n v="13370"/>
    <s v="15 - MONTE CRISTI"/>
    <n v="1540425"/>
    <n v="0"/>
    <n v="0"/>
  </r>
  <r>
    <s v="2022"/>
    <x v="0"/>
    <x v="0"/>
    <x v="1"/>
    <x v="7"/>
    <s v="2 - Poder Ejecutivo"/>
    <s v="0206 - MINISTERIO DE EDUCACIÓN"/>
    <s v="4 - SERVICIOS SOCIALES"/>
    <s v="4.4 - Educación"/>
    <s v="4.4.02 - Educación básica"/>
    <s v="2.7 - OBRAS"/>
    <s v="2.7.1 - OBRAS EN EDIFICACIONES"/>
    <s v="S"/>
    <s v="23 - CONSTRUCCIÓN DE 12 PLANTELES ESCOLARES EN LA PROVINCIA LA ALTAGRACIA"/>
    <s v="10 - FONDO GENERAL"/>
    <n v="12535"/>
    <s v="11 - LA ALTAGRACIA"/>
    <n v="5976855"/>
    <n v="0"/>
    <n v="0"/>
  </r>
  <r>
    <s v="2022"/>
    <x v="0"/>
    <x v="0"/>
    <x v="1"/>
    <x v="7"/>
    <s v="2 - Poder Ejecutivo"/>
    <s v="0206 - MINISTERIO DE EDUCACIÓN"/>
    <s v="4 - SERVICIOS SOCIALES"/>
    <s v="4.4 - Educación"/>
    <s v="4.4.02 - Educación básica"/>
    <s v="2.7 - OBRAS"/>
    <s v="2.7.1 - OBRAS EN EDIFICACIONES"/>
    <s v="S"/>
    <s v="23 - CONSTRUCCIÓN DE PLANTEL EDUCATIVO EN LA PROVINCIA SAN JOSÉ DE OCOA (FASE 3)"/>
    <s v="10 - FONDO GENERAL"/>
    <n v="13557"/>
    <s v="31 - SAN JOSE DE OCOA"/>
    <n v="44754"/>
    <n v="0"/>
    <n v="0"/>
  </r>
  <r>
    <s v="2022"/>
    <x v="0"/>
    <x v="0"/>
    <x v="1"/>
    <x v="7"/>
    <s v="2 - Poder Ejecutivo"/>
    <s v="0206 - MINISTERIO DE EDUCACIÓN"/>
    <s v="4 - SERVICIOS SOCIALES"/>
    <s v="4.4 - Educación"/>
    <s v="4.4.02 - Educación básica"/>
    <s v="2.7 - OBRAS"/>
    <s v="2.7.1 - OBRAS EN EDIFICACIONES"/>
    <s v="S"/>
    <s v="24 - CONSTRUCCIÓN DE 12 PLANTELES ESCOLARES EN LA PROVINCIA MARIA TRINIDAD SANCHEZ"/>
    <s v="10 - FONDO GENERAL"/>
    <n v="12538"/>
    <s v="14 - MARIA TRINIDAD SANCHEZ"/>
    <n v="31678641"/>
    <n v="17067424.629999999"/>
    <n v="17067424.100000001"/>
  </r>
  <r>
    <s v="2022"/>
    <x v="0"/>
    <x v="0"/>
    <x v="1"/>
    <x v="7"/>
    <s v="2 - Poder Ejecutivo"/>
    <s v="0206 - MINISTERIO DE EDUCACIÓN"/>
    <s v="4 - SERVICIOS SOCIALES"/>
    <s v="4.4 - Educación"/>
    <s v="4.4.02 - Educación básica"/>
    <s v="2.7 - OBRAS"/>
    <s v="2.7.1 - OBRAS EN EDIFICACIONES"/>
    <s v="S"/>
    <s v="25 - AMPLIACIÓN DE PLANTELES EDUCATIVOS EN LA PROVINCIA DE AZUA (FASE 3)"/>
    <s v="10 - FONDO GENERAL"/>
    <n v="13562"/>
    <s v="02 - AZUA"/>
    <n v="49171"/>
    <n v="0"/>
    <n v="0"/>
  </r>
  <r>
    <s v="2022"/>
    <x v="0"/>
    <x v="0"/>
    <x v="1"/>
    <x v="7"/>
    <s v="2 - Poder Ejecutivo"/>
    <s v="0206 - MINISTERIO DE EDUCACIÓN"/>
    <s v="4 - SERVICIOS SOCIALES"/>
    <s v="4.4 - Educación"/>
    <s v="4.4.02 - Educación básica"/>
    <s v="2.7 - OBRAS"/>
    <s v="2.7.1 - OBRAS EN EDIFICACIONES"/>
    <s v="S"/>
    <s v="25 - CONSTRUCCIÓN DE 11 PLANTELES ESCOLARES EN LA PROVINCIA MONSEÑOR NOUEL"/>
    <s v="10 - FONDO GENERAL"/>
    <n v="12539"/>
    <s v="28 - MONSENOR NOUEL"/>
    <n v="475048"/>
    <n v="1382896.77"/>
    <n v="1382896.77"/>
  </r>
  <r>
    <s v="2022"/>
    <x v="0"/>
    <x v="0"/>
    <x v="1"/>
    <x v="7"/>
    <s v="2 - Poder Ejecutivo"/>
    <s v="0206 - MINISTERIO DE EDUCACIÓN"/>
    <s v="4 - SERVICIOS SOCIALES"/>
    <s v="4.4 - Educación"/>
    <s v="4.4.02 - Educación básica"/>
    <s v="2.7 - OBRAS"/>
    <s v="2.7.1 - OBRAS EN EDIFICACIONES"/>
    <s v="S"/>
    <s v="26 - CONSTRUCCIÓN DE 9 PLANTELES ESCOLARES EN LA PROVINCIA MONTECRISTI"/>
    <s v="10 - FONDO GENERAL"/>
    <n v="12540"/>
    <s v="15 - MONTE CRISTI"/>
    <n v="5350847"/>
    <n v="2997803"/>
    <n v="2997803"/>
  </r>
  <r>
    <s v="2022"/>
    <x v="0"/>
    <x v="0"/>
    <x v="1"/>
    <x v="7"/>
    <s v="2 - Poder Ejecutivo"/>
    <s v="0206 - MINISTERIO DE EDUCACIÓN"/>
    <s v="4 - SERVICIOS SOCIALES"/>
    <s v="4.4 - Educación"/>
    <s v="4.4.02 - Educación básica"/>
    <s v="2.7 - OBRAS"/>
    <s v="2.7.1 - OBRAS EN EDIFICACIONES"/>
    <s v="S"/>
    <s v="27 - AMPLIACIÓN DE PLANTELES EDUCATIVOS EN LA PROVINCIA DE PUERTO PLATA (FASE 2)"/>
    <s v="10 - FONDO GENERAL"/>
    <n v="13374"/>
    <s v="18 - PUERTO PLATA"/>
    <n v="3926133"/>
    <n v="0"/>
    <n v="0"/>
  </r>
  <r>
    <s v="2022"/>
    <x v="0"/>
    <x v="0"/>
    <x v="1"/>
    <x v="7"/>
    <s v="2 - Poder Ejecutivo"/>
    <s v="0206 - MINISTERIO DE EDUCACIÓN"/>
    <s v="4 - SERVICIOS SOCIALES"/>
    <s v="4.4 - Educación"/>
    <s v="4.4.02 - Educación básica"/>
    <s v="2.7 - OBRAS"/>
    <s v="2.7.1 - OBRAS EN EDIFICACIONES"/>
    <s v="S"/>
    <s v="27 - CONSTRUCCIÓN DE 7 PLANTELES ESCOLARES EN LA PROVINCIA MONTE PLATA"/>
    <s v="10 - FONDO GENERAL"/>
    <n v="12541"/>
    <s v="29 - MONTE PLATA"/>
    <n v="18120543"/>
    <n v="22967770.129999999"/>
    <n v="22967764.039999999"/>
  </r>
  <r>
    <s v="2022"/>
    <x v="0"/>
    <x v="0"/>
    <x v="1"/>
    <x v="7"/>
    <s v="2 - Poder Ejecutivo"/>
    <s v="0206 - MINISTERIO DE EDUCACIÓN"/>
    <s v="4 - SERVICIOS SOCIALES"/>
    <s v="4.4 - Educación"/>
    <s v="4.4.02 - Educación básica"/>
    <s v="2.7 - OBRAS"/>
    <s v="2.7.1 - OBRAS EN EDIFICACIONES"/>
    <s v="S"/>
    <s v="28 - AMPLIACIÓN DE PLANTELES EDUCATIVOS EN LA PROVINCIA ESPAILLAT (FASE 3)"/>
    <s v="10 - FONDO GENERAL"/>
    <n v="13569"/>
    <s v="09 - ESPAILLAT"/>
    <n v="8992874"/>
    <n v="7587746.4400000004"/>
    <n v="7587745.4400000004"/>
  </r>
  <r>
    <s v="2022"/>
    <x v="0"/>
    <x v="0"/>
    <x v="1"/>
    <x v="7"/>
    <s v="2 - Poder Ejecutivo"/>
    <s v="0206 - MINISTERIO DE EDUCACIÓN"/>
    <s v="4 - SERVICIOS SOCIALES"/>
    <s v="4.4 - Educación"/>
    <s v="4.4.02 - Educación básica"/>
    <s v="2.7 - OBRAS"/>
    <s v="2.7.1 - OBRAS EN EDIFICACIONES"/>
    <s v="S"/>
    <s v="28 - CONSTRUCCIÓN DE 5 PLANTELES ESCOLARES EN LA PROVINCIA ELIAS PIÑA"/>
    <s v="10 - FONDO GENERAL"/>
    <n v="12528"/>
    <s v="07 - ELIAS PINA"/>
    <n v="24857641"/>
    <n v="8296108.6499999985"/>
    <n v="8296108.6499999994"/>
  </r>
  <r>
    <s v="2022"/>
    <x v="0"/>
    <x v="0"/>
    <x v="1"/>
    <x v="7"/>
    <s v="2 - Poder Ejecutivo"/>
    <s v="0206 - MINISTERIO DE EDUCACIÓN"/>
    <s v="4 - SERVICIOS SOCIALES"/>
    <s v="4.4 - Educación"/>
    <s v="4.4.02 - Educación básica"/>
    <s v="2.7 - OBRAS"/>
    <s v="2.7.1 - OBRAS EN EDIFICACIONES"/>
    <s v="S"/>
    <s v="29 - AMPLIACIÓN DE PLANTELES EDUCATIVOS EN LA PROVINCIA DE SAN CRISTÓBAL (FASE 2)"/>
    <s v="10 - FONDO GENERAL"/>
    <n v="13376"/>
    <s v="21 - SAN CRISTOBAL"/>
    <n v="5535421"/>
    <n v="35550209.850000001"/>
    <n v="18399664.18"/>
  </r>
  <r>
    <s v="2022"/>
    <x v="0"/>
    <x v="0"/>
    <x v="1"/>
    <x v="7"/>
    <s v="2 - Poder Ejecutivo"/>
    <s v="0206 - MINISTERIO DE EDUCACIÓN"/>
    <s v="4 - SERVICIOS SOCIALES"/>
    <s v="4.4 - Educación"/>
    <s v="4.4.02 - Educación básica"/>
    <s v="2.7 - OBRAS"/>
    <s v="2.7.1 - OBRAS EN EDIFICACIONES"/>
    <s v="S"/>
    <s v="29 - CONSTRUCCIÓN DE 3 PLANTELES ESCOLARES EN LA PROVINCIA PEDERNALES"/>
    <s v="10 - FONDO GENERAL"/>
    <n v="12543"/>
    <s v="16 - PEDERNALES"/>
    <n v="11774720"/>
    <n v="0"/>
    <n v="0"/>
  </r>
  <r>
    <s v="2022"/>
    <x v="0"/>
    <x v="0"/>
    <x v="1"/>
    <x v="7"/>
    <s v="2 - Poder Ejecutivo"/>
    <s v="0206 - MINISTERIO DE EDUCACIÓN"/>
    <s v="4 - SERVICIOS SOCIALES"/>
    <s v="4.4 - Educación"/>
    <s v="4.4.02 - Educación básica"/>
    <s v="2.7 - OBRAS"/>
    <s v="2.7.1 - OBRAS EN EDIFICACIONES"/>
    <s v="S"/>
    <s v="30 - CONSTRUCCIÓN DE 15 PLANTELES ESCOLARES EN LA PROVINCIA PERAVIA"/>
    <s v="10 - FONDO GENERAL"/>
    <n v="12564"/>
    <s v="17 - PERAVIA"/>
    <n v="9935814"/>
    <n v="7424656.6799999997"/>
    <n v="7424656.2999999998"/>
  </r>
  <r>
    <s v="2022"/>
    <x v="0"/>
    <x v="0"/>
    <x v="1"/>
    <x v="7"/>
    <s v="2 - Poder Ejecutivo"/>
    <s v="0206 - MINISTERIO DE EDUCACIÓN"/>
    <s v="4 - SERVICIOS SOCIALES"/>
    <s v="4.4 - Educación"/>
    <s v="4.4.02 - Educación básica"/>
    <s v="2.7 - OBRAS"/>
    <s v="2.7.1 - OBRAS EN EDIFICACIONES"/>
    <s v="S"/>
    <s v="31 - AMPLIACIÓN DE PLANTELES EDUCATIVOS EN LA PROVINCIA DISTRITO NACIONAL (FASE 3)"/>
    <s v="10 - FONDO GENERAL"/>
    <n v="13548"/>
    <s v="01 - DISTRITO NACIONAL"/>
    <n v="16655859"/>
    <n v="27491071.270000003"/>
    <n v="10959182.359999999"/>
  </r>
  <r>
    <s v="2022"/>
    <x v="0"/>
    <x v="0"/>
    <x v="1"/>
    <x v="7"/>
    <s v="2 - Poder Ejecutivo"/>
    <s v="0206 - MINISTERIO DE EDUCACIÓN"/>
    <s v="4 - SERVICIOS SOCIALES"/>
    <s v="4.4 - Educación"/>
    <s v="4.4.02 - Educación básica"/>
    <s v="2.7 - OBRAS"/>
    <s v="2.7.1 - OBRAS EN EDIFICACIONES"/>
    <s v="S"/>
    <s v="31 - CONSTRUCCIÓN DE 18 PLANTELES ESCOLARES EN LA PROVINCIA PUERTO PLATA"/>
    <s v="10 - FONDO GENERAL"/>
    <n v="12544"/>
    <s v="18 - PUERTO PLATA"/>
    <n v="61692154"/>
    <n v="1174440.9500000011"/>
    <n v="1174440.95"/>
  </r>
  <r>
    <s v="2022"/>
    <x v="0"/>
    <x v="0"/>
    <x v="1"/>
    <x v="7"/>
    <s v="2 - Poder Ejecutivo"/>
    <s v="0206 - MINISTERIO DE EDUCACIÓN"/>
    <s v="4 - SERVICIOS SOCIALES"/>
    <s v="4.4 - Educación"/>
    <s v="4.4.02 - Educación básica"/>
    <s v="2.7 - OBRAS"/>
    <s v="2.7.1 - OBRAS EN EDIFICACIONES"/>
    <s v="S"/>
    <s v="31 - CONSTRUCCIÓN DE PLANTELES EDUCATIVOS EN LA PROVINCIA DE AZUA (FASE 2)"/>
    <s v="10 - FONDO GENERAL"/>
    <n v="13378"/>
    <s v="02 - AZUA"/>
    <n v="41005532"/>
    <n v="18302209.829999998"/>
    <n v="18302209.34"/>
  </r>
  <r>
    <s v="2022"/>
    <x v="0"/>
    <x v="0"/>
    <x v="1"/>
    <x v="7"/>
    <s v="2 - Poder Ejecutivo"/>
    <s v="0206 - MINISTERIO DE EDUCACIÓN"/>
    <s v="4 - SERVICIOS SOCIALES"/>
    <s v="4.4 - Educación"/>
    <s v="4.4.02 - Educación básica"/>
    <s v="2.7 - OBRAS"/>
    <s v="2.7.1 - OBRAS EN EDIFICACIONES"/>
    <s v="S"/>
    <s v="32 - AMPLIACIÓN DE PLANTELES EDUCATIVOS EN LA PROVINCIA DUARTE (FASE 3)"/>
    <s v="10 - FONDO GENERAL"/>
    <n v="13579"/>
    <s v="06 - DUARTE"/>
    <n v="1804989"/>
    <n v="679989"/>
    <n v="673757.51"/>
  </r>
  <r>
    <s v="2022"/>
    <x v="0"/>
    <x v="0"/>
    <x v="1"/>
    <x v="7"/>
    <s v="2 - Poder Ejecutivo"/>
    <s v="0206 - MINISTERIO DE EDUCACIÓN"/>
    <s v="4 - SERVICIOS SOCIALES"/>
    <s v="4.4 - Educación"/>
    <s v="4.4.02 - Educación básica"/>
    <s v="2.7 - OBRAS"/>
    <s v="2.7.1 - OBRAS EN EDIFICACIONES"/>
    <s v="S"/>
    <s v="32 - CONSTRUCCIÓN DE 12 PLANTELES ESCOLARES EN LA PROVINCIA SAMANA"/>
    <s v="10 - FONDO GENERAL"/>
    <n v="12556"/>
    <s v="20 - SAMANA"/>
    <n v="34268635"/>
    <n v="49138041.530000001"/>
    <n v="49138041.519999996"/>
  </r>
  <r>
    <s v="2022"/>
    <x v="0"/>
    <x v="0"/>
    <x v="1"/>
    <x v="7"/>
    <s v="2 - Poder Ejecutivo"/>
    <s v="0206 - MINISTERIO DE EDUCACIÓN"/>
    <s v="4 - SERVICIOS SOCIALES"/>
    <s v="4.4 - Educación"/>
    <s v="4.4.02 - Educación básica"/>
    <s v="2.7 - OBRAS"/>
    <s v="2.7.1 - OBRAS EN EDIFICACIONES"/>
    <s v="S"/>
    <s v="32 - CONSTRUCCIÓN DE PLANTELES EDUCATIVOS EN LA PROVINCIA DE BAHORUCO (FASE 2)"/>
    <s v="10 - FONDO GENERAL"/>
    <n v="13379"/>
    <s v="03 - BAHORUCO"/>
    <n v="14510409"/>
    <n v="0"/>
    <n v="0"/>
  </r>
  <r>
    <s v="2022"/>
    <x v="0"/>
    <x v="0"/>
    <x v="1"/>
    <x v="7"/>
    <s v="2 - Poder Ejecutivo"/>
    <s v="0206 - MINISTERIO DE EDUCACIÓN"/>
    <s v="4 - SERVICIOS SOCIALES"/>
    <s v="4.4 - Educación"/>
    <s v="4.4.02 - Educación básica"/>
    <s v="2.7 - OBRAS"/>
    <s v="2.7.1 - OBRAS EN EDIFICACIONES"/>
    <s v="S"/>
    <s v="33 - CONSTRUCCIÓN DE 43 PLANTELES ESCOLARES EN LA PROVINCIA SAN CRISTOBAL"/>
    <s v="10 - FONDO GENERAL"/>
    <n v="12547"/>
    <s v="21 - SAN CRISTOBAL"/>
    <n v="84537451"/>
    <n v="15727258.639999997"/>
    <n v="15667119.82"/>
  </r>
  <r>
    <s v="2022"/>
    <x v="0"/>
    <x v="0"/>
    <x v="1"/>
    <x v="7"/>
    <s v="2 - Poder Ejecutivo"/>
    <s v="0206 - MINISTERIO DE EDUCACIÓN"/>
    <s v="4 - SERVICIOS SOCIALES"/>
    <s v="4.4 - Educación"/>
    <s v="4.4.02 - Educación básica"/>
    <s v="2.7 - OBRAS"/>
    <s v="2.7.1 - OBRAS EN EDIFICACIONES"/>
    <s v="S"/>
    <s v="33 - CONSTRUCCIÓN DE PLANTELES EDUCATIVOS EN LA PROVINCIA DE BARAHONA (FASE 2)"/>
    <s v="10 - FONDO GENERAL"/>
    <n v="13380"/>
    <s v="04 - BARAHONA"/>
    <n v="17013874"/>
    <n v="15706713.98"/>
    <n v="15706713.98"/>
  </r>
  <r>
    <s v="2022"/>
    <x v="0"/>
    <x v="0"/>
    <x v="1"/>
    <x v="7"/>
    <s v="2 - Poder Ejecutivo"/>
    <s v="0206 - MINISTERIO DE EDUCACIÓN"/>
    <s v="4 - SERVICIOS SOCIALES"/>
    <s v="4.4 - Educación"/>
    <s v="4.4.02 - Educación básica"/>
    <s v="2.7 - OBRAS"/>
    <s v="2.7.1 - OBRAS EN EDIFICACIONES"/>
    <s v="S"/>
    <s v="34 - CONSTRUCCIÓN DE 18 PLANTELES ESCOLARES EN LA PROVINCIA SAN JUAN"/>
    <s v="10 - FONDO GENERAL"/>
    <n v="12550"/>
    <s v="22 - SAN JUAN"/>
    <n v="12211252"/>
    <n v="8458114.3300000001"/>
    <n v="8458111.2300000004"/>
  </r>
  <r>
    <s v="2022"/>
    <x v="0"/>
    <x v="0"/>
    <x v="1"/>
    <x v="7"/>
    <s v="2 - Poder Ejecutivo"/>
    <s v="0206 - MINISTERIO DE EDUCACIÓN"/>
    <s v="4 - SERVICIOS SOCIALES"/>
    <s v="4.4 - Educación"/>
    <s v="4.4.02 - Educación básica"/>
    <s v="2.7 - OBRAS"/>
    <s v="2.7.1 - OBRAS EN EDIFICACIONES"/>
    <s v="S"/>
    <s v="34 - CONSTRUCCIÓN DE PLANTELES EDUCATIVOS EN LA PROVINCIA DE DAJABÓN (FASE 2)"/>
    <s v="10 - FONDO GENERAL"/>
    <n v="13381"/>
    <s v="05 - DAJABON"/>
    <n v="15236758"/>
    <n v="7519600"/>
    <n v="7519564.4400000004"/>
  </r>
  <r>
    <s v="2022"/>
    <x v="0"/>
    <x v="0"/>
    <x v="1"/>
    <x v="7"/>
    <s v="2 - Poder Ejecutivo"/>
    <s v="0206 - MINISTERIO DE EDUCACIÓN"/>
    <s v="4 - SERVICIOS SOCIALES"/>
    <s v="4.4 - Educación"/>
    <s v="4.4.02 - Educación básica"/>
    <s v="2.7 - OBRAS"/>
    <s v="2.7.1 - OBRAS EN EDIFICACIONES"/>
    <s v="S"/>
    <s v="35 - AMPLIACIÓN DE PLANTELES EDUCATIVOS EN LA PROVINCIA HERMANAS MIRABAL (FASE 3)"/>
    <s v="10 - FONDO GENERAL"/>
    <n v="13595"/>
    <s v="19 - HERMANAS MIRABAL"/>
    <n v="835790"/>
    <n v="2223132.9800000004"/>
    <n v="2223131.31"/>
  </r>
  <r>
    <s v="2022"/>
    <x v="0"/>
    <x v="0"/>
    <x v="1"/>
    <x v="7"/>
    <s v="2 - Poder Ejecutivo"/>
    <s v="0206 - MINISTERIO DE EDUCACIÓN"/>
    <s v="4 - SERVICIOS SOCIALES"/>
    <s v="4.4 - Educación"/>
    <s v="4.4.02 - Educación básica"/>
    <s v="2.7 - OBRAS"/>
    <s v="2.7.1 - OBRAS EN EDIFICACIONES"/>
    <s v="S"/>
    <s v="35 - CONSTRUCCIÓN DE 6 PLANTELES ESCOLARES EN LA PROVINCIA SAN JOSE DE OCOA"/>
    <s v="10 - FONDO GENERAL"/>
    <n v="12548"/>
    <s v="31 - SAN JOSE DE OCOA"/>
    <n v="8074317"/>
    <n v="0"/>
    <n v="0"/>
  </r>
  <r>
    <s v="2022"/>
    <x v="0"/>
    <x v="0"/>
    <x v="1"/>
    <x v="7"/>
    <s v="2 - Poder Ejecutivo"/>
    <s v="0206 - MINISTERIO DE EDUCACIÓN"/>
    <s v="4 - SERVICIOS SOCIALES"/>
    <s v="4.4 - Educación"/>
    <s v="4.4.02 - Educación básica"/>
    <s v="2.7 - OBRAS"/>
    <s v="2.7.1 - OBRAS EN EDIFICACIONES"/>
    <s v="S"/>
    <s v="35 - CONSTRUCCIÓN DE PLANTELES EDUCATIVOS EN LA PROVINCIA DE DISTRITO NACIONAL (FASE 2)"/>
    <s v="10 - FONDO GENERAL"/>
    <n v="13382"/>
    <s v="01 - DISTRITO NACIONAL"/>
    <n v="35402723"/>
    <n v="24657877.089999996"/>
    <n v="17841350.810000002"/>
  </r>
  <r>
    <s v="2022"/>
    <x v="0"/>
    <x v="0"/>
    <x v="1"/>
    <x v="7"/>
    <s v="2 - Poder Ejecutivo"/>
    <s v="0206 - MINISTERIO DE EDUCACIÓN"/>
    <s v="4 - SERVICIOS SOCIALES"/>
    <s v="4.4 - Educación"/>
    <s v="4.4.02 - Educación básica"/>
    <s v="2.7 - OBRAS"/>
    <s v="2.7.1 - OBRAS EN EDIFICACIONES"/>
    <s v="S"/>
    <s v="36 - AMPLIACIÓN DE PLANTELES DUCATIVOS EN LA PROVINCA PUERTO PLATA (FASE 3)"/>
    <s v="10 - FONDO GENERAL"/>
    <n v="13597"/>
    <s v="18 - PUERTO PLATA"/>
    <n v="3510965"/>
    <n v="9216982"/>
    <n v="9216981.0299999993"/>
  </r>
  <r>
    <s v="2022"/>
    <x v="0"/>
    <x v="0"/>
    <x v="1"/>
    <x v="7"/>
    <s v="2 - Poder Ejecutivo"/>
    <s v="0206 - MINISTERIO DE EDUCACIÓN"/>
    <s v="4 - SERVICIOS SOCIALES"/>
    <s v="4.4 - Educación"/>
    <s v="4.4.02 - Educación básica"/>
    <s v="2.7 - OBRAS"/>
    <s v="2.7.1 - OBRAS EN EDIFICACIONES"/>
    <s v="S"/>
    <s v="36 - CONSTRUCCIÓN  DE PLANTELES EDUCATIVOS EN LA PROVINCIA DE DUARTE (FASE 2)"/>
    <s v="10 - FONDO GENERAL"/>
    <n v="13383"/>
    <s v="06 - DUARTE"/>
    <n v="66712107"/>
    <n v="51128125.390000008"/>
    <n v="51128124.379999995"/>
  </r>
  <r>
    <s v="2022"/>
    <x v="0"/>
    <x v="0"/>
    <x v="1"/>
    <x v="7"/>
    <s v="2 - Poder Ejecutivo"/>
    <s v="0206 - MINISTERIO DE EDUCACIÓN"/>
    <s v="4 - SERVICIOS SOCIALES"/>
    <s v="4.4 - Educación"/>
    <s v="4.4.02 - Educación básica"/>
    <s v="2.7 - OBRAS"/>
    <s v="2.7.1 - OBRAS EN EDIFICACIONES"/>
    <s v="S"/>
    <s v="36 - CONSTRUCCIÓN DE 16 PLANTELES ESCOLARES EN LA PROVINCIA SAN PEDRO DE MACORIS"/>
    <s v="10 - FONDO GENERAL"/>
    <n v="12553"/>
    <s v="23 - SAN PEDRO DE MACORIS"/>
    <n v="22618456"/>
    <n v="9993030.4900000021"/>
    <n v="9943030.4900000002"/>
  </r>
  <r>
    <s v="2022"/>
    <x v="0"/>
    <x v="0"/>
    <x v="1"/>
    <x v="7"/>
    <s v="2 - Poder Ejecutivo"/>
    <s v="0206 - MINISTERIO DE EDUCACIÓN"/>
    <s v="4 - SERVICIOS SOCIALES"/>
    <s v="4.4 - Educación"/>
    <s v="4.4.02 - Educación básica"/>
    <s v="2.7 - OBRAS"/>
    <s v="2.7.1 - OBRAS EN EDIFICACIONES"/>
    <s v="S"/>
    <s v="37 - CONSTRUCCIÓN DE PLANTELES EDUCATIVOS EN LA PROVINCIA DE ESPAILLAT (FASE 2)"/>
    <s v="10 - FONDO GENERAL"/>
    <n v="13398"/>
    <s v="09 - ESPAILLAT"/>
    <n v="22883573"/>
    <n v="891838.16999999899"/>
    <n v="891837.38"/>
  </r>
  <r>
    <s v="2022"/>
    <x v="0"/>
    <x v="0"/>
    <x v="1"/>
    <x v="7"/>
    <s v="2 - Poder Ejecutivo"/>
    <s v="0206 - MINISTERIO DE EDUCACIÓN"/>
    <s v="4 - SERVICIOS SOCIALES"/>
    <s v="4.4 - Educación"/>
    <s v="4.4.02 - Educación básica"/>
    <s v="2.7 - OBRAS"/>
    <s v="2.7.1 - OBRAS EN EDIFICACIONES"/>
    <s v="S"/>
    <s v="38 - AMPLIACIÓN DE PLANTELES EDUCATIVOS EN LA PROVINCIA DE LA ALTAGRACIA (FASE 3)"/>
    <s v="10 - FONDO GENERAL"/>
    <n v="13580"/>
    <s v="11 - LA ALTAGRACIA"/>
    <n v="6291444"/>
    <n v="5500423.5199999996"/>
    <n v="5500423.5199999996"/>
  </r>
  <r>
    <s v="2022"/>
    <x v="0"/>
    <x v="0"/>
    <x v="1"/>
    <x v="7"/>
    <s v="2 - Poder Ejecutivo"/>
    <s v="0206 - MINISTERIO DE EDUCACIÓN"/>
    <s v="4 - SERVICIOS SOCIALES"/>
    <s v="4.4 - Educación"/>
    <s v="4.4.02 - Educación básica"/>
    <s v="2.7 - OBRAS"/>
    <s v="2.7.1 - OBRAS EN EDIFICACIONES"/>
    <s v="S"/>
    <s v="38 - CONSTRUCCIÓN DE 46 PLANTELES ESCOLARES EN LA PROVINCIA SANTIAGO"/>
    <s v="10 - FONDO GENERAL"/>
    <n v="12560"/>
    <s v="25 - SANTIAGO"/>
    <n v="57486594"/>
    <n v="27771999.930000007"/>
    <n v="21131964.539999999"/>
  </r>
  <r>
    <s v="2022"/>
    <x v="0"/>
    <x v="0"/>
    <x v="1"/>
    <x v="7"/>
    <s v="2 - Poder Ejecutivo"/>
    <s v="0206 - MINISTERIO DE EDUCACIÓN"/>
    <s v="4 - SERVICIOS SOCIALES"/>
    <s v="4.4 - Educación"/>
    <s v="4.4.02 - Educación básica"/>
    <s v="2.7 - OBRAS"/>
    <s v="2.7.1 - OBRAS EN EDIFICACIONES"/>
    <s v="S"/>
    <s v="38 - CONSTRUCCIÓN DE PLANTELES EDUCATIVOS EN LA PROVINCIA DE ELIAS PIÑA (FASE 2)"/>
    <s v="10 - FONDO GENERAL"/>
    <n v="13399"/>
    <s v="07 - ELIAS PINA"/>
    <n v="21101996"/>
    <n v="10533600"/>
    <n v="10533599.390000001"/>
  </r>
  <r>
    <s v="2022"/>
    <x v="0"/>
    <x v="0"/>
    <x v="1"/>
    <x v="7"/>
    <s v="2 - Poder Ejecutivo"/>
    <s v="0206 - MINISTERIO DE EDUCACIÓN"/>
    <s v="4 - SERVICIOS SOCIALES"/>
    <s v="4.4 - Educación"/>
    <s v="4.4.02 - Educación básica"/>
    <s v="2.7 - OBRAS"/>
    <s v="2.7.1 - OBRAS EN EDIFICACIONES"/>
    <s v="S"/>
    <s v="39 - CONSTRUCCIÓN DE 78 PLANTELES ESCOLARES EN LA PROVINCIA SANTO DOMINGO"/>
    <s v="10 - FONDO GENERAL"/>
    <n v="12562"/>
    <s v="32 - SANTO DOMINGO"/>
    <n v="136712037"/>
    <n v="192838447.07000005"/>
    <n v="164855324.08000001"/>
  </r>
  <r>
    <s v="2022"/>
    <x v="0"/>
    <x v="0"/>
    <x v="1"/>
    <x v="7"/>
    <s v="2 - Poder Ejecutivo"/>
    <s v="0206 - MINISTERIO DE EDUCACIÓN"/>
    <s v="4 - SERVICIOS SOCIALES"/>
    <s v="4.4 - Educación"/>
    <s v="4.4.02 - Educación básica"/>
    <s v="2.7 - OBRAS"/>
    <s v="2.7.1 - OBRAS EN EDIFICACIONES"/>
    <s v="S"/>
    <s v="39 - CONSTRUCCIÓN DE PLANTELES EDUCATIVOS EN LA PROVINCIA DE HATO MAYOR (FASE 2)"/>
    <s v="10 - FONDO GENERAL"/>
    <n v="13400"/>
    <s v="30 - HATO MAYOR"/>
    <n v="12897713"/>
    <n v="13771702"/>
    <n v="13771702"/>
  </r>
  <r>
    <s v="2022"/>
    <x v="0"/>
    <x v="0"/>
    <x v="1"/>
    <x v="7"/>
    <s v="2 - Poder Ejecutivo"/>
    <s v="0206 - MINISTERIO DE EDUCACIÓN"/>
    <s v="4 - SERVICIOS SOCIALES"/>
    <s v="4.4 - Educación"/>
    <s v="4.4.02 - Educación básica"/>
    <s v="2.7 - OBRAS"/>
    <s v="2.7.1 - OBRAS EN EDIFICACIONES"/>
    <s v="S"/>
    <s v="40 - CONSTRUCCIÓN DE 13 PLANTELES ESCOLARES EN LA PROVINCIA VALVERDE"/>
    <s v="10 - FONDO GENERAL"/>
    <n v="12563"/>
    <s v="27 - VALVERDE"/>
    <n v="12331621"/>
    <n v="4710188.82"/>
    <n v="4710188.82"/>
  </r>
  <r>
    <s v="2022"/>
    <x v="0"/>
    <x v="0"/>
    <x v="1"/>
    <x v="7"/>
    <s v="2 - Poder Ejecutivo"/>
    <s v="0206 - MINISTERIO DE EDUCACIÓN"/>
    <s v="4 - SERVICIOS SOCIALES"/>
    <s v="4.4 - Educación"/>
    <s v="4.4.02 - Educación básica"/>
    <s v="2.7 - OBRAS"/>
    <s v="2.7.1 - OBRAS EN EDIFICACIONES"/>
    <s v="S"/>
    <s v="40 - CONSTRUCCIÓN DE PLANTELES EDUCATIVOS EN LA PROVINCIA DE HERMANAS MIRABAL (FASE 2)"/>
    <s v="10 - FONDO GENERAL"/>
    <n v="13401"/>
    <s v="19 - HERMANAS MIRABAL"/>
    <n v="20879773"/>
    <n v="13411989.52"/>
    <n v="5668021.6800000006"/>
  </r>
  <r>
    <s v="2022"/>
    <x v="0"/>
    <x v="0"/>
    <x v="1"/>
    <x v="7"/>
    <s v="2 - Poder Ejecutivo"/>
    <s v="0206 - MINISTERIO DE EDUCACIÓN"/>
    <s v="4 - SERVICIOS SOCIALES"/>
    <s v="4.4 - Educación"/>
    <s v="4.4.02 - Educación básica"/>
    <s v="2.7 - OBRAS"/>
    <s v="2.7.1 - OBRAS EN EDIFICACIONES"/>
    <s v="S"/>
    <s v="41 - AMPLIACIÓN DE PLANTELES EDUCATIVOS EN LA PROVINCIA DE LA VEGA (FASE 3)"/>
    <s v="10 - FONDO GENERAL"/>
    <n v="13587"/>
    <s v="13 - LA VEGA"/>
    <n v="1621520"/>
    <n v="0"/>
    <n v="0"/>
  </r>
  <r>
    <s v="2022"/>
    <x v="0"/>
    <x v="0"/>
    <x v="1"/>
    <x v="7"/>
    <s v="2 - Poder Ejecutivo"/>
    <s v="0206 - MINISTERIO DE EDUCACIÓN"/>
    <s v="4 - SERVICIOS SOCIALES"/>
    <s v="4.4 - Educación"/>
    <s v="4.4.02 - Educación básica"/>
    <s v="2.7 - OBRAS"/>
    <s v="2.7.1 - OBRAS EN EDIFICACIONES"/>
    <s v="S"/>
    <s v="41 - AMPLIACIÓN Y REHABILITACION DE 17 PLANTELES ESCOLARES EN LA PROVINCIA AZUA"/>
    <s v="10 - FONDO GENERAL"/>
    <n v="12602"/>
    <s v="02 - AZUA"/>
    <n v="30420184"/>
    <n v="24326832.370000001"/>
    <n v="17971535.969999999"/>
  </r>
  <r>
    <s v="2022"/>
    <x v="0"/>
    <x v="0"/>
    <x v="1"/>
    <x v="7"/>
    <s v="2 - Poder Ejecutivo"/>
    <s v="0206 - MINISTERIO DE EDUCACIÓN"/>
    <s v="4 - SERVICIOS SOCIALES"/>
    <s v="4.4 - Educación"/>
    <s v="4.4.02 - Educación básica"/>
    <s v="2.7 - OBRAS"/>
    <s v="2.7.1 - OBRAS EN EDIFICACIONES"/>
    <s v="S"/>
    <s v="41 - CONSTRUCCIÓN DE PLANTELES EDUCATIVOS EN LA PROVINCIA DE INDEPENDENCIA (FASE 2)"/>
    <s v="10 - FONDO GENERAL"/>
    <n v="13402"/>
    <s v="10 - INDEPENDENCIA"/>
    <n v="19327599"/>
    <n v="13698870.379999999"/>
    <n v="13698869.029999999"/>
  </r>
  <r>
    <s v="2022"/>
    <x v="0"/>
    <x v="0"/>
    <x v="1"/>
    <x v="7"/>
    <s v="2 - Poder Ejecutivo"/>
    <s v="0206 - MINISTERIO DE EDUCACIÓN"/>
    <s v="4 - SERVICIOS SOCIALES"/>
    <s v="4.4 - Educación"/>
    <s v="4.4.02 - Educación básica"/>
    <s v="2.7 - OBRAS"/>
    <s v="2.7.1 - OBRAS EN EDIFICACIONES"/>
    <s v="S"/>
    <s v="42 - AMPLIACIÓN Y REHABILITACION DE 8 PLANTELES ESCOLARES EN LA PROVINCIAHATO MAYOR"/>
    <s v="10 - FONDO GENERAL"/>
    <n v="12573"/>
    <s v="30 - HATO MAYOR"/>
    <n v="3961821"/>
    <n v="7081037.8700000001"/>
    <n v="7081037.8700000001"/>
  </r>
  <r>
    <s v="2022"/>
    <x v="0"/>
    <x v="0"/>
    <x v="1"/>
    <x v="7"/>
    <s v="2 - Poder Ejecutivo"/>
    <s v="0206 - MINISTERIO DE EDUCACIÓN"/>
    <s v="4 - SERVICIOS SOCIALES"/>
    <s v="4.4 - Educación"/>
    <s v="4.4.02 - Educación básica"/>
    <s v="2.7 - OBRAS"/>
    <s v="2.7.1 - OBRAS EN EDIFICACIONES"/>
    <s v="S"/>
    <s v="42 - CONSTRUCCIÓN DE PLANTELES EDUCATIVOS EN LA PROVINCIA DE LA ALTAGRACIA (FASE 2)"/>
    <s v="10 - FONDO GENERAL"/>
    <n v="13403"/>
    <s v="11 - LA ALTAGRACIA"/>
    <n v="65010398"/>
    <n v="29925207.900000006"/>
    <n v="29925207.899999999"/>
  </r>
  <r>
    <s v="2022"/>
    <x v="0"/>
    <x v="0"/>
    <x v="1"/>
    <x v="7"/>
    <s v="2 - Poder Ejecutivo"/>
    <s v="0206 - MINISTERIO DE EDUCACIÓN"/>
    <s v="4 - SERVICIOS SOCIALES"/>
    <s v="4.4 - Educación"/>
    <s v="4.4.02 - Educación básica"/>
    <s v="2.7 - OBRAS"/>
    <s v="2.7.1 - OBRAS EN EDIFICACIONES"/>
    <s v="S"/>
    <s v="43 - AMPLIACIÓN DE PLANTELES EDUCATIVOS EN LA PROVINCIA DE SAN JOSÉ DE OCOA (FASE 3)"/>
    <s v="10 - FONDO GENERAL"/>
    <n v="13593"/>
    <s v="31 - SAN JOSE DE OCOA"/>
    <n v="3093454"/>
    <n v="0"/>
    <n v="0"/>
  </r>
  <r>
    <s v="2022"/>
    <x v="0"/>
    <x v="0"/>
    <x v="1"/>
    <x v="7"/>
    <s v="2 - Poder Ejecutivo"/>
    <s v="0206 - MINISTERIO DE EDUCACIÓN"/>
    <s v="4 - SERVICIOS SOCIALES"/>
    <s v="4.4 - Educación"/>
    <s v="4.4.02 - Educación básica"/>
    <s v="2.7 - OBRAS"/>
    <s v="2.7.1 - OBRAS EN EDIFICACIONES"/>
    <s v="S"/>
    <s v="43 - CONSTRUCCIÓN DE PLANTELES EDUCATIVOS EN LA PROVINCIA DE LA ROMANA (FASE 2)"/>
    <s v="10 - FONDO GENERAL"/>
    <n v="13404"/>
    <s v="12 - LA ROMANA"/>
    <n v="64451070"/>
    <n v="50412124.759999998"/>
    <n v="50412124.760000005"/>
  </r>
  <r>
    <s v="2022"/>
    <x v="0"/>
    <x v="0"/>
    <x v="1"/>
    <x v="7"/>
    <s v="2 - Poder Ejecutivo"/>
    <s v="0206 - MINISTERIO DE EDUCACIÓN"/>
    <s v="4 - SERVICIOS SOCIALES"/>
    <s v="4.4 - Educación"/>
    <s v="4.4.02 - Educación básica"/>
    <s v="2.7 - OBRAS"/>
    <s v="2.7.1 - OBRAS EN EDIFICACIONES"/>
    <s v="S"/>
    <s v="44 - CONSTRUCCIÓN DE 10 PLANTELES ESCOLARES EN LA PROVINCIA LA ROMANA"/>
    <s v="10 - FONDO GENERAL"/>
    <n v="12536"/>
    <s v="12 - LA ROMANA"/>
    <n v="23971440"/>
    <n v="6520613.7200000007"/>
    <n v="6520613.4900000002"/>
  </r>
  <r>
    <s v="2022"/>
    <x v="0"/>
    <x v="0"/>
    <x v="1"/>
    <x v="7"/>
    <s v="2 - Poder Ejecutivo"/>
    <s v="0206 - MINISTERIO DE EDUCACIÓN"/>
    <s v="4 - SERVICIOS SOCIALES"/>
    <s v="4.4 - Educación"/>
    <s v="4.4.02 - Educación básica"/>
    <s v="2.7 - OBRAS"/>
    <s v="2.7.1 - OBRAS EN EDIFICACIONES"/>
    <s v="S"/>
    <s v="44 - CONSTRUCCIÓN DE PLANTELES EDUCATIVOS EN LA PROVINCIA DE LA VEGA (FASE 2)"/>
    <s v="10 - FONDO GENERAL"/>
    <n v="13405"/>
    <s v="13 - LA VEGA"/>
    <n v="127344370"/>
    <n v="58893787.889999993"/>
    <n v="58893786.889999993"/>
  </r>
  <r>
    <s v="2022"/>
    <x v="0"/>
    <x v="0"/>
    <x v="1"/>
    <x v="7"/>
    <s v="2 - Poder Ejecutivo"/>
    <s v="0206 - MINISTERIO DE EDUCACIÓN"/>
    <s v="4 - SERVICIOS SOCIALES"/>
    <s v="4.4 - Educación"/>
    <s v="4.4.02 - Educación básica"/>
    <s v="2.7 - OBRAS"/>
    <s v="2.7.1 - OBRAS EN EDIFICACIONES"/>
    <s v="S"/>
    <s v="45 - AMPLIACIÓN DE PLANTELES EDUCATIVOS EN LA PROVINCIA DE MARIA TRINIDAD SANCHEZ (FASE 3)"/>
    <s v="10 - FONDO GENERAL"/>
    <n v="13601"/>
    <s v="14 - MARIA TRINIDAD SANCHEZ"/>
    <n v="1203401"/>
    <n v="1620121.63"/>
    <n v="1620121.63"/>
  </r>
  <r>
    <s v="2022"/>
    <x v="0"/>
    <x v="0"/>
    <x v="1"/>
    <x v="7"/>
    <s v="2 - Poder Ejecutivo"/>
    <s v="0206 - MINISTERIO DE EDUCACIÓN"/>
    <s v="4 - SERVICIOS SOCIALES"/>
    <s v="4.4 - Educación"/>
    <s v="4.4.02 - Educación básica"/>
    <s v="2.7 - OBRAS"/>
    <s v="2.7.1 - OBRAS EN EDIFICACIONES"/>
    <s v="S"/>
    <s v="45 - AMPLIACIÓN Y REHABILITACION DE 9 PLANTELES ESCOLARES EN LA PROVINCIA MARIA TRINIDAD SANCHEZ"/>
    <s v="10 - FONDO GENERAL"/>
    <n v="12580"/>
    <s v="14 - MARIA TRINIDAD SANCHEZ"/>
    <n v="2694422"/>
    <n v="0"/>
    <n v="0"/>
  </r>
  <r>
    <s v="2022"/>
    <x v="0"/>
    <x v="0"/>
    <x v="1"/>
    <x v="7"/>
    <s v="2 - Poder Ejecutivo"/>
    <s v="0206 - MINISTERIO DE EDUCACIÓN"/>
    <s v="4 - SERVICIOS SOCIALES"/>
    <s v="4.4 - Educación"/>
    <s v="4.4.02 - Educación básica"/>
    <s v="2.7 - OBRAS"/>
    <s v="2.7.1 - OBRAS EN EDIFICACIONES"/>
    <s v="S"/>
    <s v="45 - CONSTRUCCIÓN DE PLANTELES EDUCATIVOS EN LA PROVINCIA DE MARIA TRINIDAD SANCHEZ (FASE 2)"/>
    <s v="10 - FONDO GENERAL"/>
    <n v="13406"/>
    <s v="14 - MARIA TRINIDAD SANCHEZ"/>
    <n v="8756283"/>
    <n v="524944.15000000037"/>
    <n v="524937.15"/>
  </r>
  <r>
    <s v="2022"/>
    <x v="0"/>
    <x v="0"/>
    <x v="1"/>
    <x v="7"/>
    <s v="2 - Poder Ejecutivo"/>
    <s v="0206 - MINISTERIO DE EDUCACIÓN"/>
    <s v="4 - SERVICIOS SOCIALES"/>
    <s v="4.4 - Educación"/>
    <s v="4.4.02 - Educación básica"/>
    <s v="2.7 - OBRAS"/>
    <s v="2.7.1 - OBRAS EN EDIFICACIONES"/>
    <s v="S"/>
    <s v="46 - AMPLIACIÓN  Y REHABILITACION DE 12 PLANTELES ESCOLARES EN LA PROVINCIA BAHORUCO"/>
    <s v="10 - FONDO GENERAL"/>
    <n v="12570"/>
    <s v="03 - BAHORUCO"/>
    <n v="2786531"/>
    <n v="0"/>
    <n v="0"/>
  </r>
  <r>
    <s v="2022"/>
    <x v="0"/>
    <x v="0"/>
    <x v="1"/>
    <x v="7"/>
    <s v="2 - Poder Ejecutivo"/>
    <s v="0206 - MINISTERIO DE EDUCACIÓN"/>
    <s v="4 - SERVICIOS SOCIALES"/>
    <s v="4.4 - Educación"/>
    <s v="4.4.02 - Educación básica"/>
    <s v="2.7 - OBRAS"/>
    <s v="2.7.1 - OBRAS EN EDIFICACIONES"/>
    <s v="S"/>
    <s v="46 - CONSTRUCCIÓN DE PLANTELES EDUCATIVOS EN LA PROVINCIA DE MONSEÑOR NOUEL (FASE 2)"/>
    <s v="10 - FONDO GENERAL"/>
    <n v="13407"/>
    <s v="28 - MONSENOR NOUEL"/>
    <n v="22762700"/>
    <n v="6014604.9499999993"/>
    <n v="1843982.46"/>
  </r>
  <r>
    <s v="2022"/>
    <x v="0"/>
    <x v="0"/>
    <x v="1"/>
    <x v="7"/>
    <s v="2 - Poder Ejecutivo"/>
    <s v="0206 - MINISTERIO DE EDUCACIÓN"/>
    <s v="4 - SERVICIOS SOCIALES"/>
    <s v="4.4 - Educación"/>
    <s v="4.4.02 - Educación básica"/>
    <s v="2.7 - OBRAS"/>
    <s v="2.7.1 - OBRAS EN EDIFICACIONES"/>
    <s v="S"/>
    <s v="47 - AMPLIACIÓN DE PLANTELES EDUCATIVOS EN LA PROVINCIA DE MONSEÑOR NOUEL (FASE 3)"/>
    <s v="10 - FONDO GENERAL"/>
    <n v="13566"/>
    <s v="28 - MONSENOR NOUEL"/>
    <n v="2513793"/>
    <n v="6753539.9099999992"/>
    <n v="6753539.9099999992"/>
  </r>
  <r>
    <s v="2022"/>
    <x v="0"/>
    <x v="0"/>
    <x v="1"/>
    <x v="7"/>
    <s v="2 - Poder Ejecutivo"/>
    <s v="0206 - MINISTERIO DE EDUCACIÓN"/>
    <s v="4 - SERVICIOS SOCIALES"/>
    <s v="4.4 - Educación"/>
    <s v="4.4.02 - Educación básica"/>
    <s v="2.7 - OBRAS"/>
    <s v="2.7.1 - OBRAS EN EDIFICACIONES"/>
    <s v="S"/>
    <s v="47 - CONSTRUCCIÓN  DE PLANTELES EDUCATIVOS EN LA PROVINCIA DE MONTE CRISTI (FASE 2)"/>
    <s v="10 - FONDO GENERAL"/>
    <n v="13408"/>
    <s v="15 - MONTE CRISTI"/>
    <n v="23210891"/>
    <n v="9144815.8000000007"/>
    <n v="9144815.7999999989"/>
  </r>
  <r>
    <s v="2022"/>
    <x v="0"/>
    <x v="0"/>
    <x v="1"/>
    <x v="7"/>
    <s v="2 - Poder Ejecutivo"/>
    <s v="0206 - MINISTERIO DE EDUCACIÓN"/>
    <s v="4 - SERVICIOS SOCIALES"/>
    <s v="4.4 - Educación"/>
    <s v="4.4.02 - Educación básica"/>
    <s v="2.7 - OBRAS"/>
    <s v="2.7.1 - OBRAS EN EDIFICACIONES"/>
    <s v="S"/>
    <s v="47 - CONSTRUCCIÓN DE 3 PLANTELES ESCOLARES EN LA PROVINCIA DAJABON"/>
    <s v="10 - FONDO GENERAL"/>
    <n v="12525"/>
    <s v="05 - DAJABON"/>
    <n v="6397006"/>
    <n v="0"/>
    <n v="0"/>
  </r>
  <r>
    <s v="2022"/>
    <x v="0"/>
    <x v="0"/>
    <x v="1"/>
    <x v="7"/>
    <s v="2 - Poder Ejecutivo"/>
    <s v="0206 - MINISTERIO DE EDUCACIÓN"/>
    <s v="4 - SERVICIOS SOCIALES"/>
    <s v="4.4 - Educación"/>
    <s v="4.4.02 - Educación básica"/>
    <s v="2.7 - OBRAS"/>
    <s v="2.7.1 - OBRAS EN EDIFICACIONES"/>
    <s v="S"/>
    <s v="48 - AMPLIACIÓN Y REHABILITACION DE 4 PLANTELES ESCOLARES EN EL DISTRITO NACIONAL"/>
    <s v="10 - FONDO GENERAL"/>
    <n v="12567"/>
    <s v="01 - DISTRITO NACIONAL"/>
    <n v="1778687"/>
    <n v="8792386.3500000015"/>
    <n v="8792382.3499999996"/>
  </r>
  <r>
    <s v="2022"/>
    <x v="0"/>
    <x v="0"/>
    <x v="1"/>
    <x v="7"/>
    <s v="2 - Poder Ejecutivo"/>
    <s v="0206 - MINISTERIO DE EDUCACIÓN"/>
    <s v="4 - SERVICIOS SOCIALES"/>
    <s v="4.4 - Educación"/>
    <s v="4.4.02 - Educación básica"/>
    <s v="2.7 - OBRAS"/>
    <s v="2.7.1 - OBRAS EN EDIFICACIONES"/>
    <s v="S"/>
    <s v="48 - CONSTRUCCIÓN DE PLANTELES EDUCATIVOS EN LA PROVINCIA DE MONTE PLATA (FASE 2)"/>
    <s v="10 - FONDO GENERAL"/>
    <n v="13409"/>
    <s v="29 - MONTE PLATA"/>
    <n v="65211185"/>
    <n v="29565346.090000004"/>
    <n v="19419077.509999998"/>
  </r>
  <r>
    <s v="2022"/>
    <x v="0"/>
    <x v="0"/>
    <x v="1"/>
    <x v="7"/>
    <s v="2 - Poder Ejecutivo"/>
    <s v="0206 - MINISTERIO DE EDUCACIÓN"/>
    <s v="4 - SERVICIOS SOCIALES"/>
    <s v="4.4 - Educación"/>
    <s v="4.4.02 - Educación básica"/>
    <s v="2.7 - OBRAS"/>
    <s v="2.7.1 - OBRAS EN EDIFICACIONES"/>
    <s v="S"/>
    <s v="49 - CONSTRUCCIÓN DE 26 PLANTELES ESCOLARES EN EL DISTRITO NACIONAL"/>
    <s v="10 - FONDO GENERAL"/>
    <n v="12526"/>
    <s v="01 - DISTRITO NACIONAL"/>
    <n v="56373149"/>
    <n v="82698747.539999992"/>
    <n v="82697670"/>
  </r>
  <r>
    <s v="2022"/>
    <x v="0"/>
    <x v="0"/>
    <x v="1"/>
    <x v="7"/>
    <s v="2 - Poder Ejecutivo"/>
    <s v="0206 - MINISTERIO DE EDUCACIÓN"/>
    <s v="4 - SERVICIOS SOCIALES"/>
    <s v="4.4 - Educación"/>
    <s v="4.4.02 - Educación básica"/>
    <s v="2.7 - OBRAS"/>
    <s v="2.7.1 - OBRAS EN EDIFICACIONES"/>
    <s v="S"/>
    <s v="49 - CONSTRUCCIÓN DE PLANTELES EDUCATIVOS EN LA PROVINCIA DE PERAVIA (FASE 2)"/>
    <s v="10 - FONDO GENERAL"/>
    <n v="13410"/>
    <s v="17 - PERAVIA"/>
    <n v="468639"/>
    <n v="0"/>
    <n v="0"/>
  </r>
  <r>
    <s v="2022"/>
    <x v="0"/>
    <x v="0"/>
    <x v="1"/>
    <x v="7"/>
    <s v="2 - Poder Ejecutivo"/>
    <s v="0206 - MINISTERIO DE EDUCACIÓN"/>
    <s v="4 - SERVICIOS SOCIALES"/>
    <s v="4.4 - Educación"/>
    <s v="4.4.02 - Educación básica"/>
    <s v="2.7 - OBRAS"/>
    <s v="2.7.1 - OBRAS EN EDIFICACIONES"/>
    <s v="S"/>
    <s v="50 - AMPLIACIÓN  Y REHABILITACION DE 29 PLANTELES ESCOLARES EN LA PROVINCIA DUARTE"/>
    <s v="10 - FONDO GENERAL"/>
    <n v="12566"/>
    <s v="06 - DUARTE"/>
    <n v="15029163"/>
    <n v="27005792.990000002"/>
    <n v="27005792.990000002"/>
  </r>
  <r>
    <s v="2022"/>
    <x v="0"/>
    <x v="0"/>
    <x v="1"/>
    <x v="7"/>
    <s v="2 - Poder Ejecutivo"/>
    <s v="0206 - MINISTERIO DE EDUCACIÓN"/>
    <s v="4 - SERVICIOS SOCIALES"/>
    <s v="4.4 - Educación"/>
    <s v="4.4.02 - Educación básica"/>
    <s v="2.7 - OBRAS"/>
    <s v="2.7.1 - OBRAS EN EDIFICACIONES"/>
    <s v="S"/>
    <s v="50 - AMPLIACIÓN DE PLANTELES EDUCATIVOS EN LA PROVINCIA SANTIAGO (FASE 3)"/>
    <s v="10 - FONDO GENERAL"/>
    <n v="13571"/>
    <s v="25 - SANTIAGO"/>
    <n v="6730115"/>
    <n v="14014075.940000001"/>
    <n v="14014075.939999998"/>
  </r>
  <r>
    <s v="2022"/>
    <x v="0"/>
    <x v="0"/>
    <x v="1"/>
    <x v="7"/>
    <s v="2 - Poder Ejecutivo"/>
    <s v="0206 - MINISTERIO DE EDUCACIÓN"/>
    <s v="4 - SERVICIOS SOCIALES"/>
    <s v="4.4 - Educación"/>
    <s v="4.4.02 - Educación básica"/>
    <s v="2.7 - OBRAS"/>
    <s v="2.7.1 - OBRAS EN EDIFICACIONES"/>
    <s v="S"/>
    <s v="50 - CONSTRUCCIÓN DE PLANTELES EDUCATIVOS EN LA PROVINCIA DE PUERTO PLATA (FASE 2)"/>
    <s v="10 - FONDO GENERAL"/>
    <n v="13411"/>
    <s v="18 - PUERTO PLATA"/>
    <n v="104463985"/>
    <n v="32273276.910000004"/>
    <n v="28194276.910000004"/>
  </r>
  <r>
    <s v="2022"/>
    <x v="0"/>
    <x v="0"/>
    <x v="1"/>
    <x v="7"/>
    <s v="2 - Poder Ejecutivo"/>
    <s v="0206 - MINISTERIO DE EDUCACIÓN"/>
    <s v="4 - SERVICIOS SOCIALES"/>
    <s v="4.4 - Educación"/>
    <s v="4.4.02 - Educación básica"/>
    <s v="2.7 - OBRAS"/>
    <s v="2.7.1 - OBRAS EN EDIFICACIONES"/>
    <s v="S"/>
    <s v="51 - AMPLIACIÓN Y REHABILITACION DE 12 PLANTELES ESCOLARES  EN LA PROVINCIA ELIAS PIÑA"/>
    <s v="10 - FONDO GENERAL"/>
    <n v="12565"/>
    <s v="07 - ELIAS PINA"/>
    <n v="12020491"/>
    <n v="4632940.6199999992"/>
    <n v="4632940.62"/>
  </r>
  <r>
    <s v="2022"/>
    <x v="0"/>
    <x v="0"/>
    <x v="1"/>
    <x v="7"/>
    <s v="2 - Poder Ejecutivo"/>
    <s v="0206 - MINISTERIO DE EDUCACIÓN"/>
    <s v="4 - SERVICIOS SOCIALES"/>
    <s v="4.4 - Educación"/>
    <s v="4.4.02 - Educación básica"/>
    <s v="2.7 - OBRAS"/>
    <s v="2.7.1 - OBRAS EN EDIFICACIONES"/>
    <s v="S"/>
    <s v="51 - CONSTRUCCIÓN DE PLANTELES EDUCATIVOS EN LA PROVINCIA DE SAMANÁ (FASE 2)"/>
    <s v="10 - FONDO GENERAL"/>
    <n v="13412"/>
    <s v="20 - SAMANA"/>
    <n v="35031114"/>
    <n v="32800383.349999987"/>
    <n v="32800382"/>
  </r>
  <r>
    <s v="2022"/>
    <x v="0"/>
    <x v="0"/>
    <x v="1"/>
    <x v="7"/>
    <s v="2 - Poder Ejecutivo"/>
    <s v="0206 - MINISTERIO DE EDUCACIÓN"/>
    <s v="4 - SERVICIOS SOCIALES"/>
    <s v="4.4 - Educación"/>
    <s v="4.4.02 - Educación básica"/>
    <s v="2.7 - OBRAS"/>
    <s v="2.7.1 - OBRAS EN EDIFICACIONES"/>
    <s v="S"/>
    <s v="52 - CONSTRUCCIÓN DE 6 PLANTELES ESCOLARES EN LA PROVINCIA EL SEIBO"/>
    <s v="10 - FONDO GENERAL"/>
    <n v="12529"/>
    <s v="08 - EL SEIBO"/>
    <n v="135728"/>
    <n v="0"/>
    <n v="0"/>
  </r>
  <r>
    <s v="2022"/>
    <x v="0"/>
    <x v="0"/>
    <x v="1"/>
    <x v="7"/>
    <s v="2 - Poder Ejecutivo"/>
    <s v="0206 - MINISTERIO DE EDUCACIÓN"/>
    <s v="4 - SERVICIOS SOCIALES"/>
    <s v="4.4 - Educación"/>
    <s v="4.4.02 - Educación básica"/>
    <s v="2.7 - OBRAS"/>
    <s v="2.7.1 - OBRAS EN EDIFICACIONES"/>
    <s v="S"/>
    <s v="52 - CONSTRUCCIÓN DE PLANTELES EDUCATIVOS EN LA PROVINCIA DE SAN CRISTÓBAL (FASE 2)"/>
    <s v="10 - FONDO GENERAL"/>
    <n v="13413"/>
    <s v="21 - SAN CRISTOBAL"/>
    <n v="178028255"/>
    <n v="108330369.28999998"/>
    <n v="96481835.720000014"/>
  </r>
  <r>
    <s v="2022"/>
    <x v="0"/>
    <x v="0"/>
    <x v="1"/>
    <x v="7"/>
    <s v="2 - Poder Ejecutivo"/>
    <s v="0206 - MINISTERIO DE EDUCACIÓN"/>
    <s v="4 - SERVICIOS SOCIALES"/>
    <s v="4.4 - Educación"/>
    <s v="4.4.02 - Educación básica"/>
    <s v="2.7 - OBRAS"/>
    <s v="2.7.1 - OBRAS EN EDIFICACIONES"/>
    <s v="S"/>
    <s v="53 - AMPLIACIÓN Y REHABILITACION DE 4 PLANTELES ESCOLARES EN LA PROVINCIA ESPAILLAT"/>
    <s v="10 - FONDO GENERAL"/>
    <n v="12572"/>
    <s v="09 - ESPAILLAT"/>
    <n v="96991"/>
    <n v="3938042.9999999995"/>
    <n v="3938042.99"/>
  </r>
  <r>
    <s v="2022"/>
    <x v="0"/>
    <x v="0"/>
    <x v="1"/>
    <x v="7"/>
    <s v="2 - Poder Ejecutivo"/>
    <s v="0206 - MINISTERIO DE EDUCACIÓN"/>
    <s v="4 - SERVICIOS SOCIALES"/>
    <s v="4.4 - Educación"/>
    <s v="4.4.02 - Educación básica"/>
    <s v="2.7 - OBRAS"/>
    <s v="2.7.1 - OBRAS EN EDIFICACIONES"/>
    <s v="S"/>
    <s v="53 - CONSTRUCCIÓN DE PLANTELES EDUCATIVOS EN LA PROVINCIA DE SAN JOSÉ DE OCOA (FASE 2)"/>
    <s v="10 - FONDO GENERAL"/>
    <n v="13414"/>
    <s v="31 - SAN JOSE DE OCOA"/>
    <n v="15588059"/>
    <n v="21026954.889999997"/>
    <n v="21026954.890000001"/>
  </r>
  <r>
    <s v="2022"/>
    <x v="0"/>
    <x v="0"/>
    <x v="1"/>
    <x v="7"/>
    <s v="2 - Poder Ejecutivo"/>
    <s v="0206 - MINISTERIO DE EDUCACIÓN"/>
    <s v="4 - SERVICIOS SOCIALES"/>
    <s v="4.4 - Educación"/>
    <s v="4.4.02 - Educación básica"/>
    <s v="2.7 - OBRAS"/>
    <s v="2.7.1 - OBRAS EN EDIFICACIONES"/>
    <s v="S"/>
    <s v="54 - AMPLIACIÓN DE PLANTELES EDUCATIVOS EN LA PROVINCIA SANTO DOMINGO (FASE 3)"/>
    <s v="10 - FONDO GENERAL"/>
    <n v="13578"/>
    <s v="32 - SANTO DOMINGO"/>
    <n v="6767240"/>
    <n v="10340546.859999999"/>
    <n v="10340545.49"/>
  </r>
  <r>
    <s v="2022"/>
    <x v="0"/>
    <x v="0"/>
    <x v="1"/>
    <x v="7"/>
    <s v="2 - Poder Ejecutivo"/>
    <s v="0206 - MINISTERIO DE EDUCACIÓN"/>
    <s v="4 - SERVICIOS SOCIALES"/>
    <s v="4.4 - Educación"/>
    <s v="4.4.02 - Educación básica"/>
    <s v="2.7 - OBRAS"/>
    <s v="2.7.1 - OBRAS EN EDIFICACIONES"/>
    <s v="S"/>
    <s v="54 - AMPLIACIÓN Y REHABILITACION DE 17 PLANTELES ESCOLARES EN LA PROVINCIA HERMANAS MIRABAL"/>
    <s v="10 - FONDO GENERAL"/>
    <n v="12574"/>
    <s v="19 - HERMANAS MIRABAL"/>
    <n v="11437504"/>
    <n v="14285130.430000002"/>
    <n v="14285121.42"/>
  </r>
  <r>
    <s v="2022"/>
    <x v="0"/>
    <x v="0"/>
    <x v="1"/>
    <x v="7"/>
    <s v="2 - Poder Ejecutivo"/>
    <s v="0206 - MINISTERIO DE EDUCACIÓN"/>
    <s v="4 - SERVICIOS SOCIALES"/>
    <s v="4.4 - Educación"/>
    <s v="4.4.02 - Educación básica"/>
    <s v="2.7 - OBRAS"/>
    <s v="2.7.1 - OBRAS EN EDIFICACIONES"/>
    <s v="S"/>
    <s v="54 - CONSTRUCCIÓN DE PLANTELES EDUCATIVOS EN LA PROVINCIA DE SAN JUAN (FASE 2)"/>
    <s v="10 - FONDO GENERAL"/>
    <n v="13415"/>
    <s v="22 - SAN JUAN"/>
    <n v="30867184"/>
    <n v="7072293.7699999996"/>
    <n v="7072293.7699999996"/>
  </r>
  <r>
    <s v="2022"/>
    <x v="0"/>
    <x v="0"/>
    <x v="1"/>
    <x v="7"/>
    <s v="2 - Poder Ejecutivo"/>
    <s v="0206 - MINISTERIO DE EDUCACIÓN"/>
    <s v="4 - SERVICIOS SOCIALES"/>
    <s v="4.4 - Educación"/>
    <s v="4.4.02 - Educación básica"/>
    <s v="2.7 - OBRAS"/>
    <s v="2.7.1 - OBRAS EN EDIFICACIONES"/>
    <s v="S"/>
    <s v="55 - AMPLIACIÓN DE PLANTELES EDUCATIVOS EN LA PROVINCIA VALVERDE (FASE 3)"/>
    <s v="10 - FONDO GENERAL"/>
    <n v="13581"/>
    <s v="27 - VALVERDE"/>
    <n v="49171"/>
    <n v="0"/>
    <n v="0"/>
  </r>
  <r>
    <s v="2022"/>
    <x v="0"/>
    <x v="0"/>
    <x v="1"/>
    <x v="7"/>
    <s v="2 - Poder Ejecutivo"/>
    <s v="0206 - MINISTERIO DE EDUCACIÓN"/>
    <s v="4 - SERVICIOS SOCIALES"/>
    <s v="4.4 - Educación"/>
    <s v="4.4.02 - Educación básica"/>
    <s v="2.7 - OBRAS"/>
    <s v="2.7.1 - OBRAS EN EDIFICACIONES"/>
    <s v="S"/>
    <s v="55 - AMPLIACIÓN Y REHABILTACION DE 5 PLANTELES ESCOLARES EN LA PROVINCIA INDEPENDENCIA"/>
    <s v="10 - FONDO GENERAL"/>
    <n v="12575"/>
    <s v="10 - INDEPENDENCIA"/>
    <n v="277753"/>
    <n v="0"/>
    <n v="0"/>
  </r>
  <r>
    <s v="2022"/>
    <x v="0"/>
    <x v="0"/>
    <x v="1"/>
    <x v="7"/>
    <s v="2 - Poder Ejecutivo"/>
    <s v="0206 - MINISTERIO DE EDUCACIÓN"/>
    <s v="4 - SERVICIOS SOCIALES"/>
    <s v="4.4 - Educación"/>
    <s v="4.4.02 - Educación básica"/>
    <s v="2.7 - OBRAS"/>
    <s v="2.7.1 - OBRAS EN EDIFICACIONES"/>
    <s v="S"/>
    <s v="55 - CONSTRUCCIÓN DE PLANTELES EDUCATIVOS EN LA PROVINCIA DE SAN PEDRO DE MACORÍS (FASE 2)"/>
    <s v="10 - FONDO GENERAL"/>
    <n v="13416"/>
    <s v="23 - SAN PEDRO DE MACORIS"/>
    <n v="93529481"/>
    <n v="90898691.710000008"/>
    <n v="78823642.879999995"/>
  </r>
  <r>
    <s v="2022"/>
    <x v="0"/>
    <x v="0"/>
    <x v="1"/>
    <x v="7"/>
    <s v="2 - Poder Ejecutivo"/>
    <s v="0206 - MINISTERIO DE EDUCACIÓN"/>
    <s v="4 - SERVICIOS SOCIALES"/>
    <s v="4.4 - Educación"/>
    <s v="4.4.02 - Educación básica"/>
    <s v="2.7 - OBRAS"/>
    <s v="2.7.1 - OBRAS EN EDIFICACIONES"/>
    <s v="S"/>
    <s v="56 - CONSTRUCCIÓN DE PLANTELES EDUCATIVOS EN LA PROVINCIA DE SANTIAGO (FASE 2)"/>
    <s v="10 - FONDO GENERAL"/>
    <n v="13417"/>
    <s v="25 - SANTIAGO"/>
    <n v="123937743"/>
    <n v="108250801.46000001"/>
    <n v="102899436.67999999"/>
  </r>
  <r>
    <s v="2022"/>
    <x v="0"/>
    <x v="0"/>
    <x v="1"/>
    <x v="7"/>
    <s v="2 - Poder Ejecutivo"/>
    <s v="0206 - MINISTERIO DE EDUCACIÓN"/>
    <s v="4 - SERVICIOS SOCIALES"/>
    <s v="4.4 - Educación"/>
    <s v="4.4.02 - Educación básica"/>
    <s v="2.7 - OBRAS"/>
    <s v="2.7.1 - OBRAS EN EDIFICACIONES"/>
    <s v="S"/>
    <s v="56 - CONSTRUCCIÓN DE PLANTELES EDUCATIVOS EN LA PROVINCIA SAN JUAN (FASE 3)"/>
    <s v="10 - FONDO GENERAL"/>
    <n v="13583"/>
    <s v="22 - SAN JUAN"/>
    <n v="46550731"/>
    <n v="57199987.710000001"/>
    <n v="52126345.230000004"/>
  </r>
  <r>
    <s v="2022"/>
    <x v="0"/>
    <x v="0"/>
    <x v="1"/>
    <x v="7"/>
    <s v="2 - Poder Ejecutivo"/>
    <s v="0206 - MINISTERIO DE EDUCACIÓN"/>
    <s v="4 - SERVICIOS SOCIALES"/>
    <s v="4.4 - Educación"/>
    <s v="4.4.02 - Educación básica"/>
    <s v="2.7 - OBRAS"/>
    <s v="2.7.1 - OBRAS EN EDIFICACIONES"/>
    <s v="S"/>
    <s v="57 - AMPLIACIÓN Y REHABILITACION DE 22 PLANTELES ECOLARES EN LA PROVINCIA DE LA VEGA"/>
    <s v="10 - FONDO GENERAL"/>
    <n v="12579"/>
    <s v="13 - LA VEGA"/>
    <n v="49790037"/>
    <n v="4137139.8899999978"/>
    <n v="4137139.8899999997"/>
  </r>
  <r>
    <s v="2022"/>
    <x v="0"/>
    <x v="0"/>
    <x v="1"/>
    <x v="7"/>
    <s v="2 - Poder Ejecutivo"/>
    <s v="0206 - MINISTERIO DE EDUCACIÓN"/>
    <s v="4 - SERVICIOS SOCIALES"/>
    <s v="4.4 - Educación"/>
    <s v="4.4.02 - Educación básica"/>
    <s v="2.7 - OBRAS"/>
    <s v="2.7.1 - OBRAS EN EDIFICACIONES"/>
    <s v="S"/>
    <s v="57 - CONSTRUCCIÓN DE PLANTELES EDUCATIVOS EN LA PROVINCIA DE SANCHEZ RAMÍREZ (FASE 2)"/>
    <s v="10 - FONDO GENERAL"/>
    <n v="13418"/>
    <s v="24 - SANCHEZ RAMIREZ"/>
    <n v="126431"/>
    <n v="0"/>
    <n v="0"/>
  </r>
  <r>
    <s v="2022"/>
    <x v="0"/>
    <x v="0"/>
    <x v="1"/>
    <x v="7"/>
    <s v="2 - Poder Ejecutivo"/>
    <s v="0206 - MINISTERIO DE EDUCACIÓN"/>
    <s v="4 - SERVICIOS SOCIALES"/>
    <s v="4.4 - Educación"/>
    <s v="4.4.02 - Educación básica"/>
    <s v="2.7 - OBRAS"/>
    <s v="2.7.1 - OBRAS EN EDIFICACIONES"/>
    <s v="S"/>
    <s v="57 - CONSTRUCCIÓN DE PLANTELES EDUCATIVOS EN LA PROVINCIA SAN PEDRO DE MACORÍS (FASE 3)"/>
    <s v="10 - FONDO GENERAL"/>
    <n v="13585"/>
    <s v="23 - SAN PEDRO DE MACORIS"/>
    <n v="47324586"/>
    <n v="41979165.61999999"/>
    <n v="41979165.619999997"/>
  </r>
  <r>
    <s v="2022"/>
    <x v="0"/>
    <x v="0"/>
    <x v="1"/>
    <x v="7"/>
    <s v="2 - Poder Ejecutivo"/>
    <s v="0206 - MINISTERIO DE EDUCACIÓN"/>
    <s v="4 - SERVICIOS SOCIALES"/>
    <s v="4.4 - Educación"/>
    <s v="4.4.02 - Educación básica"/>
    <s v="2.7 - OBRAS"/>
    <s v="2.7.1 - OBRAS EN EDIFICACIONES"/>
    <s v="S"/>
    <s v="58 - AMPLIACIÓN Y REHABILITACION DE 6 PLANTELES ESCOLARES EN LA  PROVINCIA MONSEÑOR NOUEL"/>
    <s v="10 - FONDO GENERAL"/>
    <n v="12581"/>
    <s v="28 - MONSENOR NOUEL"/>
    <n v="6535404"/>
    <n v="2371518"/>
    <n v="2371517.39"/>
  </r>
  <r>
    <s v="2022"/>
    <x v="0"/>
    <x v="0"/>
    <x v="1"/>
    <x v="7"/>
    <s v="2 - Poder Ejecutivo"/>
    <s v="0206 - MINISTERIO DE EDUCACIÓN"/>
    <s v="4 - SERVICIOS SOCIALES"/>
    <s v="4.4 - Educación"/>
    <s v="4.4.02 - Educación básica"/>
    <s v="2.7 - OBRAS"/>
    <s v="2.7.1 - OBRAS EN EDIFICACIONES"/>
    <s v="S"/>
    <s v="58 - CONSTRUCCIÓN DE PLANTELES EDUCATIVOS EN LA PROVINCIA DE SANTIAGO RODRÍGUEZ (FASE 2)"/>
    <s v="10 - FONDO GENERAL"/>
    <n v="13419"/>
    <s v="26 - SANTIAGO RODRIGUEZ"/>
    <n v="16658827"/>
    <n v="5697691.2800000012"/>
    <n v="5697687.2800000003"/>
  </r>
  <r>
    <s v="2022"/>
    <x v="0"/>
    <x v="0"/>
    <x v="1"/>
    <x v="7"/>
    <s v="2 - Poder Ejecutivo"/>
    <s v="0206 - MINISTERIO DE EDUCACIÓN"/>
    <s v="4 - SERVICIOS SOCIALES"/>
    <s v="4.4 - Educación"/>
    <s v="4.4.02 - Educación básica"/>
    <s v="2.7 - OBRAS"/>
    <s v="2.7.1 - OBRAS EN EDIFICACIONES"/>
    <s v="S"/>
    <s v="58 - CONSTRUCCIÓN DE PLANTELES EDUCATIVOS EN LA PROVINCIA SÁNCHEZ RAMÍREZ (FASE 3)"/>
    <s v="10 - FONDO GENERAL"/>
    <n v="13590"/>
    <s v="24 - SANCHEZ RAMIREZ"/>
    <n v="7971550"/>
    <n v="6178382"/>
    <n v="6178381.3799999999"/>
  </r>
  <r>
    <s v="2022"/>
    <x v="0"/>
    <x v="0"/>
    <x v="1"/>
    <x v="7"/>
    <s v="2 - Poder Ejecutivo"/>
    <s v="0206 - MINISTERIO DE EDUCACIÓN"/>
    <s v="4 - SERVICIOS SOCIALES"/>
    <s v="4.4 - Educación"/>
    <s v="4.4.02 - Educación básica"/>
    <s v="2.7 - OBRAS"/>
    <s v="2.7.1 - OBRAS EN EDIFICACIONES"/>
    <s v="S"/>
    <s v="59 - AMPLIACIÓN Y REHABILITACION DE 19 PLANTELES ESCOLARES EN LA PROVINCIA MONTECRISTI"/>
    <s v="10 - FONDO GENERAL"/>
    <n v="12582"/>
    <s v="15 - MONTE CRISTI"/>
    <n v="17634887"/>
    <n v="9121717.8199999984"/>
    <n v="9121717.1199999992"/>
  </r>
  <r>
    <s v="2022"/>
    <x v="0"/>
    <x v="0"/>
    <x v="1"/>
    <x v="7"/>
    <s v="2 - Poder Ejecutivo"/>
    <s v="0206 - MINISTERIO DE EDUCACIÓN"/>
    <s v="4 - SERVICIOS SOCIALES"/>
    <s v="4.4 - Educación"/>
    <s v="4.4.02 - Educación básica"/>
    <s v="2.7 - OBRAS"/>
    <s v="2.7.1 - OBRAS EN EDIFICACIONES"/>
    <s v="S"/>
    <s v="59 - CONSTRUCCIÓN DE PLANTELES EDUCATIVOS EN LA PROVINCIA DE SANTO DOMINGO (FASE 2)"/>
    <s v="10 - FONDO GENERAL"/>
    <n v="13420"/>
    <s v="32 - SANTO DOMINGO"/>
    <n v="661771117"/>
    <n v="664856690.57000005"/>
    <n v="613606581.70000017"/>
  </r>
  <r>
    <s v="2022"/>
    <x v="0"/>
    <x v="0"/>
    <x v="1"/>
    <x v="7"/>
    <s v="2 - Poder Ejecutivo"/>
    <s v="0206 - MINISTERIO DE EDUCACIÓN"/>
    <s v="4 - SERVICIOS SOCIALES"/>
    <s v="4.4 - Educación"/>
    <s v="4.4.02 - Educación básica"/>
    <s v="2.7 - OBRAS"/>
    <s v="2.7.1 - OBRAS EN EDIFICACIONES"/>
    <s v="S"/>
    <s v="59 - CONSTRUCCIÓN DE PLANTELES EDUCATIVOS EN LA PROVINCIA SANTIAGO RODRÍGUEZ (FASE 3)"/>
    <s v="10 - FONDO GENERAL"/>
    <n v="13592"/>
    <s v="26 - SANTIAGO RODRIGUEZ"/>
    <n v="1400911"/>
    <n v="0"/>
    <n v="0"/>
  </r>
  <r>
    <s v="2022"/>
    <x v="0"/>
    <x v="0"/>
    <x v="1"/>
    <x v="7"/>
    <s v="2 - Poder Ejecutivo"/>
    <s v="0206 - MINISTERIO DE EDUCACIÓN"/>
    <s v="4 - SERVICIOS SOCIALES"/>
    <s v="4.4 - Educación"/>
    <s v="4.4.02 - Educación básica"/>
    <s v="2.7 - OBRAS"/>
    <s v="2.7.1 - OBRAS EN EDIFICACIONES"/>
    <s v="S"/>
    <s v="60 - AMPLIACIÓN Y REHABILITACION DE 15 PLANTELES ESCOLARES  EN LA PROVINCIA MONTE PLATA"/>
    <s v="10 - FONDO GENERAL"/>
    <n v="12584"/>
    <s v="29 - MONTE PLATA"/>
    <n v="57649901"/>
    <n v="33381730.069999993"/>
    <n v="33379833.670000006"/>
  </r>
  <r>
    <s v="2022"/>
    <x v="0"/>
    <x v="0"/>
    <x v="1"/>
    <x v="7"/>
    <s v="2 - Poder Ejecutivo"/>
    <s v="0206 - MINISTERIO DE EDUCACIÓN"/>
    <s v="4 - SERVICIOS SOCIALES"/>
    <s v="4.4 - Educación"/>
    <s v="4.4.02 - Educación básica"/>
    <s v="2.7 - OBRAS"/>
    <s v="2.7.1 - OBRAS EN EDIFICACIONES"/>
    <s v="S"/>
    <s v="60 - CONSTRUCCIÓN DE PLANTELES EDUCATIVOS EN LA PROVINCIA DE VALVERDE (FASE 2)"/>
    <s v="10 - FONDO GENERAL"/>
    <n v="13421"/>
    <s v="27 - VALVERDE"/>
    <n v="35607042"/>
    <n v="28264734"/>
    <n v="28264733.170000002"/>
  </r>
  <r>
    <s v="2022"/>
    <x v="0"/>
    <x v="0"/>
    <x v="1"/>
    <x v="7"/>
    <s v="2 - Poder Ejecutivo"/>
    <s v="0206 - MINISTERIO DE EDUCACIÓN"/>
    <s v="4 - SERVICIOS SOCIALES"/>
    <s v="4.4 - Educación"/>
    <s v="4.4.02 - Educación básica"/>
    <s v="2.7 - OBRAS"/>
    <s v="2.7.1 - OBRAS EN EDIFICACIONES"/>
    <s v="S"/>
    <s v="60 - CONSTRUCCIÓN DE PLANTELES EDUCATIVOS EN LA PROVINCIA SANTIAGO (FASE 3)"/>
    <s v="10 - FONDO GENERAL"/>
    <n v="13594"/>
    <s v="25 - SANTIAGO"/>
    <n v="193584931"/>
    <n v="123119919.13999999"/>
    <n v="105715985.93999998"/>
  </r>
  <r>
    <s v="2022"/>
    <x v="0"/>
    <x v="0"/>
    <x v="1"/>
    <x v="7"/>
    <s v="2 - Poder Ejecutivo"/>
    <s v="0206 - MINISTERIO DE EDUCACIÓN"/>
    <s v="4 - SERVICIOS SOCIALES"/>
    <s v="4.4 - Educación"/>
    <s v="4.4.02 - Educación básica"/>
    <s v="2.7 - OBRAS"/>
    <s v="2.7.1 - OBRAS EN EDIFICACIONES"/>
    <s v="S"/>
    <s v="61 - CONSTRUCCIÓN DE PLANTELES EDUCATIVOS EN LA PROVINCIA DE EL SEIBO (FASE 2)"/>
    <s v="10 - FONDO GENERAL"/>
    <n v="13433"/>
    <s v="08 - EL SEIBO"/>
    <n v="30768662"/>
    <n v="18957986.66"/>
    <n v="18957986.66"/>
  </r>
  <r>
    <s v="2022"/>
    <x v="0"/>
    <x v="0"/>
    <x v="1"/>
    <x v="7"/>
    <s v="2 - Poder Ejecutivo"/>
    <s v="0206 - MINISTERIO DE EDUCACIÓN"/>
    <s v="4 - SERVICIOS SOCIALES"/>
    <s v="4.4 - Educación"/>
    <s v="4.4.02 - Educación básica"/>
    <s v="2.7 - OBRAS"/>
    <s v="2.7.1 - OBRAS EN EDIFICACIONES"/>
    <s v="S"/>
    <s v="61 - CONSTRUCCIÓN DE PLANTELES EDUCATIVOS EN LA PROVINCIA SANTO DOMINGO (FASE 3)"/>
    <s v="10 - FONDO GENERAL"/>
    <n v="13598"/>
    <s v="32 - SANTO DOMINGO"/>
    <n v="720986922"/>
    <n v="932528714.36000013"/>
    <n v="772552995.90999997"/>
  </r>
  <r>
    <s v="2022"/>
    <x v="0"/>
    <x v="0"/>
    <x v="1"/>
    <x v="7"/>
    <s v="2 - Poder Ejecutivo"/>
    <s v="0206 - MINISTERIO DE EDUCACIÓN"/>
    <s v="4 - SERVICIOS SOCIALES"/>
    <s v="4.4 - Educación"/>
    <s v="4.4.02 - Educación básica"/>
    <s v="2.7 - OBRAS"/>
    <s v="2.7.1 - OBRAS EN EDIFICACIONES"/>
    <s v="S"/>
    <s v="62 - AMPLIACIÓN Y REHABILITACION DE 1 PLANTEL ESCOLAR EN LA PROVINCIA PERAVIA"/>
    <s v="10 - FONDO GENERAL"/>
    <n v="12586"/>
    <s v="17 - PERAVIA"/>
    <n v="1104163"/>
    <n v="0"/>
    <n v="0"/>
  </r>
  <r>
    <s v="2022"/>
    <x v="0"/>
    <x v="0"/>
    <x v="1"/>
    <x v="7"/>
    <s v="2 - Poder Ejecutivo"/>
    <s v="0206 - MINISTERIO DE EDUCACIÓN"/>
    <s v="4 - SERVICIOS SOCIALES"/>
    <s v="4.4 - Educación"/>
    <s v="4.4.02 - Educación básica"/>
    <s v="2.7 - OBRAS"/>
    <s v="2.7.1 - OBRAS EN EDIFICACIONES"/>
    <s v="S"/>
    <s v="62 - CONSTRUCCIÓN DE PLANTELES EDUCATIVOS EN LA PROVINCIA VALVERDE (FASE 3)"/>
    <s v="10 - FONDO GENERAL"/>
    <n v="13602"/>
    <s v="27 - VALVERDE"/>
    <n v="9336809"/>
    <n v="30673552.269999996"/>
    <n v="28461121.93"/>
  </r>
  <r>
    <s v="2022"/>
    <x v="0"/>
    <x v="0"/>
    <x v="1"/>
    <x v="7"/>
    <s v="2 - Poder Ejecutivo"/>
    <s v="0206 - MINISTERIO DE EDUCACIÓN"/>
    <s v="4 - SERVICIOS SOCIALES"/>
    <s v="4.4 - Educación"/>
    <s v="4.4.02 - Educación básica"/>
    <s v="2.7 - OBRAS"/>
    <s v="2.7.1 - OBRAS EN EDIFICACIONES"/>
    <s v="S"/>
    <s v="63 - AMPLIACIÓN Y REHABILITACION DE 15 PLANTELES ESCOLARES  EN LA PROVINCIA PUERTO PLATA"/>
    <s v="10 - FONDO GENERAL"/>
    <n v="12587"/>
    <s v="18 - PUERTO PLATA"/>
    <n v="23248106"/>
    <n v="2548922.6999999993"/>
    <n v="2548922.6999999997"/>
  </r>
  <r>
    <s v="2022"/>
    <x v="0"/>
    <x v="0"/>
    <x v="1"/>
    <x v="7"/>
    <s v="2 - Poder Ejecutivo"/>
    <s v="0206 - MINISTERIO DE EDUCACIÓN"/>
    <s v="4 - SERVICIOS SOCIALES"/>
    <s v="4.4 - Educación"/>
    <s v="4.4.02 - Educación básica"/>
    <s v="2.7 - OBRAS"/>
    <s v="2.7.1 - OBRAS EN EDIFICACIONES"/>
    <s v="S"/>
    <s v="64 - AMPLIACIÓN Y REHABILITACION DE 11 PLANTELES ESCOLARES E EN LA PROVINCIA SAMANA"/>
    <s v="10 - FONDO GENERAL"/>
    <n v="12588"/>
    <s v="20 - SAMANA"/>
    <n v="19379477"/>
    <n v="8794356.6099999994"/>
    <n v="8794356.5999999996"/>
  </r>
  <r>
    <s v="2022"/>
    <x v="0"/>
    <x v="0"/>
    <x v="1"/>
    <x v="7"/>
    <s v="2 - Poder Ejecutivo"/>
    <s v="0206 - MINISTERIO DE EDUCACIÓN"/>
    <s v="4 - SERVICIOS SOCIALES"/>
    <s v="4.4 - Educación"/>
    <s v="4.4.02 - Educación básica"/>
    <s v="2.7 - OBRAS"/>
    <s v="2.7.1 - OBRAS EN EDIFICACIONES"/>
    <s v="S"/>
    <s v="65 - AMPLIACIÓN Y REHABILITACION DE 6 PLANTELES ESCOLARES  EN LA PROVINCIA SANCHEZ RAMIREZ"/>
    <s v="10 - FONDO GENERAL"/>
    <n v="12596"/>
    <s v="24 - SANCHEZ RAMIREZ"/>
    <n v="7309457"/>
    <n v="0"/>
    <n v="0"/>
  </r>
  <r>
    <s v="2022"/>
    <x v="0"/>
    <x v="0"/>
    <x v="1"/>
    <x v="7"/>
    <s v="2 - Poder Ejecutivo"/>
    <s v="0206 - MINISTERIO DE EDUCACIÓN"/>
    <s v="4 - SERVICIOS SOCIALES"/>
    <s v="4.4 - Educación"/>
    <s v="4.4.02 - Educación básica"/>
    <s v="2.7 - OBRAS"/>
    <s v="2.7.1 - OBRAS EN EDIFICACIONES"/>
    <s v="S"/>
    <s v="66 - AMPLIACIÓN Y REHABILITACION DE 14 PLANTELES ESCOLARES  EN LA PROVINCIA SAN CRISTOBAL"/>
    <s v="10 - FONDO GENERAL"/>
    <n v="12589"/>
    <s v="21 - SAN CRISTOBAL"/>
    <n v="13670289"/>
    <n v="29607886.759999998"/>
    <n v="13153300.950000001"/>
  </r>
  <r>
    <s v="2022"/>
    <x v="0"/>
    <x v="0"/>
    <x v="1"/>
    <x v="7"/>
    <s v="2 - Poder Ejecutivo"/>
    <s v="0206 - MINISTERIO DE EDUCACIÓN"/>
    <s v="4 - SERVICIOS SOCIALES"/>
    <s v="4.4 - Educación"/>
    <s v="4.4.02 - Educación básica"/>
    <s v="2.7 - OBRAS"/>
    <s v="2.7.1 - OBRAS EN EDIFICACIONES"/>
    <s v="S"/>
    <s v="68 - AMPLIACIÓN Y REHABILITACION DE 16 PLANTELES ESCOLARES EN LA PROVINCIA SAN JUAN"/>
    <s v="10 - FONDO GENERAL"/>
    <n v="12591"/>
    <s v="22 - SAN JUAN"/>
    <n v="11477282"/>
    <n v="23808254.119999997"/>
    <n v="23808234.120000001"/>
  </r>
  <r>
    <s v="2022"/>
    <x v="0"/>
    <x v="0"/>
    <x v="1"/>
    <x v="7"/>
    <s v="2 - Poder Ejecutivo"/>
    <s v="0206 - MINISTERIO DE EDUCACIÓN"/>
    <s v="4 - SERVICIOS SOCIALES"/>
    <s v="4.4 - Educación"/>
    <s v="4.4.02 - Educación básica"/>
    <s v="2.7 - OBRAS"/>
    <s v="2.7.1 - OBRAS EN EDIFICACIONES"/>
    <s v="S"/>
    <s v="69 - AMPLIACIÓN Y REHABILITACION DE 16 PLANTELES ESCOLARES EN LA PROVINCIA SAN PEDRO DE MACORIS."/>
    <s v="10 - FONDO GENERAL"/>
    <n v="12593"/>
    <s v="23 - SAN PEDRO DE MACORIS"/>
    <n v="7843488"/>
    <n v="4230296.45"/>
    <n v="4230293.45"/>
  </r>
  <r>
    <s v="2022"/>
    <x v="0"/>
    <x v="0"/>
    <x v="1"/>
    <x v="7"/>
    <s v="2 - Poder Ejecutivo"/>
    <s v="0206 - MINISTERIO DE EDUCACIÓN"/>
    <s v="4 - SERVICIOS SOCIALES"/>
    <s v="4.4 - Educación"/>
    <s v="4.4.02 - Educación básica"/>
    <s v="2.7 - OBRAS"/>
    <s v="2.7.1 - OBRAS EN EDIFICACIONES"/>
    <s v="S"/>
    <s v="70 - AMPLIACIÓN  Y REHABILITACION DE 12 PLANTELES ESCOLARES EN LA PROVINCIA SANTIAGO"/>
    <s v="10 - FONDO GENERAL"/>
    <n v="12594"/>
    <s v="25 - SANTIAGO"/>
    <n v="9415823"/>
    <n v="6715466.3100000005"/>
    <n v="6715465.3700000001"/>
  </r>
  <r>
    <s v="2022"/>
    <x v="0"/>
    <x v="0"/>
    <x v="1"/>
    <x v="7"/>
    <s v="2 - Poder Ejecutivo"/>
    <s v="0206 - MINISTERIO DE EDUCACIÓN"/>
    <s v="4 - SERVICIOS SOCIALES"/>
    <s v="4.4 - Educación"/>
    <s v="4.4.02 - Educación básica"/>
    <s v="2.7 - OBRAS"/>
    <s v="2.7.1 - OBRAS EN EDIFICACIONES"/>
    <s v="S"/>
    <s v="72 - AMPLIACIÓN Y REHABILITACION DE 28 PLANTELES ESCOLARES EN LA PROVINCIA SANTO DOMINGO"/>
    <s v="10 - FONDO GENERAL"/>
    <n v="12597"/>
    <s v="32 - SANTO DOMINGO"/>
    <n v="15014140"/>
    <n v="23935096.859999999"/>
    <n v="19458179.859999999"/>
  </r>
  <r>
    <s v="2022"/>
    <x v="0"/>
    <x v="0"/>
    <x v="1"/>
    <x v="7"/>
    <s v="2 - Poder Ejecutivo"/>
    <s v="0206 - MINISTERIO DE EDUCACIÓN"/>
    <s v="4 - SERVICIOS SOCIALES"/>
    <s v="4.4 - Educación"/>
    <s v="4.4.02 - Educación básica"/>
    <s v="2.7 - OBRAS"/>
    <s v="2.7.1 - OBRAS EN EDIFICACIONES"/>
    <s v="S"/>
    <s v="73 - AMPLIACIÓN Y REHABILITACION DE 5 PLANTELES ESCOLARES EN LA PROVINCIA VALVERDE"/>
    <s v="10 - FONDO GENERAL"/>
    <n v="12592"/>
    <s v="27 - VALVERDE"/>
    <n v="1298433"/>
    <n v="0"/>
    <n v="0"/>
  </r>
  <r>
    <s v="2022"/>
    <x v="0"/>
    <x v="0"/>
    <x v="1"/>
    <x v="7"/>
    <s v="2 - Poder Ejecutivo"/>
    <s v="0206 - MINISTERIO DE EDUCACIÓN"/>
    <s v="4 - SERVICIOS SOCIALES"/>
    <s v="4.4 - Educación"/>
    <s v="4.4.02 - Educación básica"/>
    <s v="2.7 - OBRAS"/>
    <s v="2.7.1 - OBRAS EN EDIFICACIONES"/>
    <s v="S"/>
    <s v="74 - CONSTRUCCIÓN DE 11 PLANTELES ESCOLARES EN LA PROVINCIA BARAHONA"/>
    <s v="10 - FONDO GENERAL"/>
    <n v="12524"/>
    <s v="04 - BARAHONA"/>
    <n v="67864"/>
    <n v="0"/>
    <n v="0"/>
  </r>
  <r>
    <s v="2022"/>
    <x v="0"/>
    <x v="0"/>
    <x v="1"/>
    <x v="7"/>
    <s v="2 - Poder Ejecutivo"/>
    <s v="0206 - MINISTERIO DE EDUCACIÓN"/>
    <s v="4 - SERVICIOS SOCIALES"/>
    <s v="4.4 - Educación"/>
    <s v="4.4.02 - Educación básica"/>
    <s v="2.7 - OBRAS"/>
    <s v="2.7.1 - OBRAS EN EDIFICACIONES"/>
    <s v="S"/>
    <s v="75 - CONSTRUCCIÓN DE 11 PLANTELES ESCOLARES EN LA PROVINCIA SANCHEZ RAMIREZ"/>
    <s v="10 - FONDO GENERAL"/>
    <n v="12559"/>
    <s v="24 - SANCHEZ RAMIREZ"/>
    <n v="44016091"/>
    <n v="29365683.830000002"/>
    <n v="14763683.83"/>
  </r>
  <r>
    <s v="2022"/>
    <x v="0"/>
    <x v="0"/>
    <x v="1"/>
    <x v="7"/>
    <s v="2 - Poder Ejecutivo"/>
    <s v="0206 - MINISTERIO DE EDUCACIÓN"/>
    <s v="4 - SERVICIOS SOCIALES"/>
    <s v="4.4 - Educación"/>
    <s v="4.4.02 - Educación básica"/>
    <s v="2.7 - OBRAS"/>
    <s v="2.7.1 - OBRAS EN EDIFICACIONES"/>
    <s v="S"/>
    <s v="77 - AMPLIACIÓN  Y REHABILITACION DE 18 PLANTELES ESCOLARES EN LA PROVINCIA BARAHONA"/>
    <s v="10 - FONDO GENERAL"/>
    <n v="12569"/>
    <s v="04 - BARAHONA"/>
    <n v="4879462"/>
    <n v="21981825.100000001"/>
    <n v="21981824.100000001"/>
  </r>
  <r>
    <s v="2022"/>
    <x v="0"/>
    <x v="0"/>
    <x v="1"/>
    <x v="7"/>
    <s v="2 - Poder Ejecutivo"/>
    <s v="0206 - MINISTERIO DE EDUCACIÓN"/>
    <s v="4 - SERVICIOS SOCIALES"/>
    <s v="4.4 - Educación"/>
    <s v="4.4.02 - Educación básica"/>
    <s v="2.7 - OBRAS"/>
    <s v="2.7.1 - OBRAS EN EDIFICACIONES"/>
    <s v="S"/>
    <s v="78 - CONSTRUCCIÓN DE 8 PLANTELES ESCOLARES EN LA PROVINCIA DUARTE"/>
    <s v="10 - FONDO GENERAL"/>
    <n v="12527"/>
    <s v="06 - DUARTE"/>
    <n v="5850741"/>
    <n v="2143997.9500000002"/>
    <n v="2143997.9500000002"/>
  </r>
  <r>
    <s v="2022"/>
    <x v="0"/>
    <x v="0"/>
    <x v="1"/>
    <x v="7"/>
    <s v="2 - Poder Ejecutivo"/>
    <s v="0206 - MINISTERIO DE EDUCACIÓN"/>
    <s v="4 - SERVICIOS SOCIALES"/>
    <s v="4.4 - Educación"/>
    <s v="4.4.02 - Educación básica"/>
    <s v="2.7 - OBRAS"/>
    <s v="2.7.1 - OBRAS EN EDIFICACIONES"/>
    <s v="S"/>
    <s v="86 - MEJORAMIENTO DE LA INFRAESTRUCTURA DEPORTIVA DEL CENTRO EDUCATIVO PRIMARIA DON BOSCO, MUNICIPIO MOCA, PROVINCIA ESPAILLAT"/>
    <s v="10 - FONDO GENERAL"/>
    <n v="14793"/>
    <s v="09 - ESPAILLAT"/>
    <n v="0"/>
    <n v="5587590.0799999991"/>
    <n v="5506812"/>
  </r>
  <r>
    <s v="2022"/>
    <x v="0"/>
    <x v="0"/>
    <x v="1"/>
    <x v="7"/>
    <s v="2 - Poder Ejecutivo"/>
    <s v="0206 - MINISTERIO DE EDUCACIÓN"/>
    <s v="4 - SERVICIOS SOCIALES"/>
    <s v="4.4 - Educación"/>
    <s v="4.4.03 - Educación media"/>
    <s v="2.6 - BIENES MUEBLES, INMUEBLES E INTANGIBLES"/>
    <s v="2.6.1 - MOBILIARIO Y EQUIPO"/>
    <s v="N"/>
    <s v="00 - N/A"/>
    <s v="10 - FONDO GENERAL"/>
    <s v="(en blanco)"/>
    <s v="99 - MULTIPROVINCIAL"/>
    <n v="3315179920"/>
    <n v="4432427562.8300009"/>
    <n v="4289117538.8199997"/>
  </r>
  <r>
    <s v="2022"/>
    <x v="0"/>
    <x v="0"/>
    <x v="1"/>
    <x v="7"/>
    <s v="2 - Poder Ejecutivo"/>
    <s v="0206 - MINISTERIO DE EDUCACIÓN"/>
    <s v="4 - SERVICIOS SOCIALES"/>
    <s v="4.4 - Educación"/>
    <s v="4.4.03 - Educación media"/>
    <s v="2.6 - BIENES MUEBLES, INMUEBLES E INTANGIBLES"/>
    <s v="2.6.3 - EQUIPO E INSTRUMENTAL, CIENTÍFICO Y LABORATORIO"/>
    <s v="N"/>
    <s v="00 - N/A"/>
    <s v="10 - FONDO GENERAL"/>
    <s v="(en blanco)"/>
    <s v="99 - MULTIPROVINCIAL"/>
    <n v="120000000"/>
    <n v="3083621.9699999839"/>
    <n v="0"/>
  </r>
  <r>
    <s v="2022"/>
    <x v="0"/>
    <x v="0"/>
    <x v="1"/>
    <x v="7"/>
    <s v="2 - Poder Ejecutivo"/>
    <s v="0206 - MINISTERIO DE EDUCACIÓN"/>
    <s v="4 - SERVICIOS SOCIALES"/>
    <s v="4.4 - Educación"/>
    <s v="4.4.03 - Educación media"/>
    <s v="2.6 - BIENES MUEBLES, INMUEBLES E INTANGIBLES"/>
    <s v="2.6.5 - MAQUINARIA, OTROS EQUIPOS Y HERRAMIENTAS"/>
    <s v="N"/>
    <s v="00 - N/A"/>
    <s v="10 - FONDO GENERAL"/>
    <s v="(en blanco)"/>
    <s v="99 - MULTIPROVINCIAL"/>
    <n v="0"/>
    <n v="0"/>
    <n v="0"/>
  </r>
  <r>
    <s v="2022"/>
    <x v="0"/>
    <x v="0"/>
    <x v="1"/>
    <x v="7"/>
    <s v="2 - Poder Ejecutivo"/>
    <s v="0206 - MINISTERIO DE EDUCACIÓN"/>
    <s v="4 - SERVICIOS SOCIALES"/>
    <s v="4.4 - Educación"/>
    <s v="4.4.03 - Educación media"/>
    <s v="2.6 - BIENES MUEBLES, INMUEBLES E INTANGIBLES"/>
    <s v="2.6.8 - BIENES INTANGIBLES"/>
    <s v="N"/>
    <s v="00 - N/A"/>
    <s v="10 - FONDO GENERAL"/>
    <s v="(en blanco)"/>
    <s v="99 - MULTIPROVINCIAL"/>
    <n v="75000"/>
    <n v="0"/>
    <n v="0"/>
  </r>
  <r>
    <s v="2022"/>
    <x v="0"/>
    <x v="0"/>
    <x v="1"/>
    <x v="7"/>
    <s v="2 - Poder Ejecutivo"/>
    <s v="0206 - MINISTERIO DE EDUCACIÓN"/>
    <s v="4 - SERVICIOS SOCIALES"/>
    <s v="4.4 - Educación"/>
    <s v="4.4.03 - Educación media"/>
    <s v="2.6 - BIENES MUEBLES, INMUEBLES E INTANGIBLES"/>
    <s v="2.6.2 - MOBILIARIO Y EQUIPO DE AUDIO, AUDIOVISUAL, RECREATIVO Y EDUCACIONAL"/>
    <s v="N"/>
    <s v="00 - N/A"/>
    <s v="10 - FONDO GENERAL"/>
    <s v="(en blanco)"/>
    <s v="99 - MULTIPROVINCIAL"/>
    <n v="124320000"/>
    <n v="4796700"/>
    <n v="4796700"/>
  </r>
  <r>
    <s v="2022"/>
    <x v="0"/>
    <x v="0"/>
    <x v="1"/>
    <x v="7"/>
    <s v="2 - Poder Ejecutivo"/>
    <s v="0206 - MINISTERIO DE EDUCACIÓN"/>
    <s v="4 - SERVICIOS SOCIALES"/>
    <s v="4.4 - Educación"/>
    <s v="4.4.03 - Educación media"/>
    <s v="2.7 - OBRAS"/>
    <s v="2.7.1 - OBRAS EN EDIFICACIONES"/>
    <s v="N"/>
    <s v="00 - N/A"/>
    <s v="10 - FONDO GENERAL"/>
    <s v="(en blanco)"/>
    <s v="99 - MULTIPROVINCIAL"/>
    <n v="900000000"/>
    <n v="1130911631.9400001"/>
    <n v="1020485056.73"/>
  </r>
  <r>
    <s v="2022"/>
    <x v="0"/>
    <x v="0"/>
    <x v="1"/>
    <x v="7"/>
    <s v="2 - Poder Ejecutivo"/>
    <s v="0206 - MINISTERIO DE EDUCACIÓN"/>
    <s v="4 - SERVICIOS SOCIALES"/>
    <s v="4.4 - Educación"/>
    <s v="4.4.03 - Educación media"/>
    <s v="2.7 - OBRAS"/>
    <s v="2.7.1 - OBRAS EN EDIFICACIONES"/>
    <s v="S"/>
    <s v="87 - MEJORAMIENTO DE LA INFRAESTRUCTURA DEPORTIVA DEL CENTRO EDUCATIVO ELADIO PEÑA DE LA ROSA, MUNICIPIO MOCA, PROVINCIA ESPAILLAT."/>
    <s v="10 - FONDO GENERAL"/>
    <n v="14794"/>
    <s v="09 - ESPAILLAT"/>
    <n v="0"/>
    <n v="2695292.2800000012"/>
    <n v="2695291.12"/>
  </r>
  <r>
    <s v="2022"/>
    <x v="0"/>
    <x v="0"/>
    <x v="1"/>
    <x v="7"/>
    <s v="2 - Poder Ejecutivo"/>
    <s v="0206 - MINISTERIO DE EDUCACIÓN"/>
    <s v="4 - SERVICIOS SOCIALES"/>
    <s v="4.4 - Educación"/>
    <s v="4.4.04 - Educación superior"/>
    <s v="2.6 - BIENES MUEBLES, INMUEBLES E INTANGIBLES"/>
    <s v="2.6.1 - MOBILIARIO Y EQUIPO"/>
    <s v="N"/>
    <s v="00 - N/A"/>
    <s v="10 - FONDO GENERAL"/>
    <s v="(en blanco)"/>
    <s v="99 - MULTIPROVINCIAL"/>
    <n v="60800000"/>
    <n v="19598601"/>
    <n v="15863224.929999998"/>
  </r>
  <r>
    <s v="2022"/>
    <x v="0"/>
    <x v="0"/>
    <x v="1"/>
    <x v="7"/>
    <s v="2 - Poder Ejecutivo"/>
    <s v="0206 - MINISTERIO DE EDUCACIÓN"/>
    <s v="4 - SERVICIOS SOCIALES"/>
    <s v="4.4 - Educación"/>
    <s v="4.4.04 - Educación superior"/>
    <s v="2.6 - BIENES MUEBLES, INMUEBLES E INTANGIBLES"/>
    <s v="2.6.3 - EQUIPO E INSTRUMENTAL, CIENTÍFICO Y LABORATORIO"/>
    <s v="N"/>
    <s v="00 - N/A"/>
    <s v="10 - FONDO GENERAL"/>
    <s v="(en blanco)"/>
    <s v="99 - MULTIPROVINCIAL"/>
    <n v="1027500"/>
    <n v="469500"/>
    <n v="388604.39999999997"/>
  </r>
  <r>
    <s v="2022"/>
    <x v="0"/>
    <x v="0"/>
    <x v="1"/>
    <x v="7"/>
    <s v="2 - Poder Ejecutivo"/>
    <s v="0206 - MINISTERIO DE EDUCACIÓN"/>
    <s v="4 - SERVICIOS SOCIALES"/>
    <s v="4.4 - Educación"/>
    <s v="4.4.04 - Educación superior"/>
    <s v="2.6 - BIENES MUEBLES, INMUEBLES E INTANGIBLES"/>
    <s v="2.6.4 - VEHÍCULOS Y EQUIPO DE TRANSPORTE, TRACCIÓN Y ELEVACIÓN"/>
    <s v="N"/>
    <s v="00 - N/A"/>
    <s v="10 - FONDO GENERAL"/>
    <s v="(en blanco)"/>
    <s v="99 - MULTIPROVINCIAL"/>
    <n v="4500000"/>
    <n v="14970000"/>
    <n v="14868000"/>
  </r>
  <r>
    <s v="2022"/>
    <x v="0"/>
    <x v="0"/>
    <x v="1"/>
    <x v="7"/>
    <s v="2 - Poder Ejecutivo"/>
    <s v="0206 - MINISTERIO DE EDUCACIÓN"/>
    <s v="4 - SERVICIOS SOCIALES"/>
    <s v="4.4 - Educación"/>
    <s v="4.4.04 - Educación superior"/>
    <s v="2.6 - BIENES MUEBLES, INMUEBLES E INTANGIBLES"/>
    <s v="2.6.5 - MAQUINARIA, OTROS EQUIPOS Y HERRAMIENTAS"/>
    <s v="N"/>
    <s v="00 - N/A"/>
    <s v="10 - FONDO GENERAL"/>
    <s v="(en blanco)"/>
    <s v="99 - MULTIPROVINCIAL"/>
    <n v="7200000"/>
    <n v="8700000"/>
    <n v="7247011.4100000011"/>
  </r>
  <r>
    <s v="2022"/>
    <x v="0"/>
    <x v="0"/>
    <x v="1"/>
    <x v="7"/>
    <s v="2 - Poder Ejecutivo"/>
    <s v="0206 - MINISTERIO DE EDUCACIÓN"/>
    <s v="4 - SERVICIOS SOCIALES"/>
    <s v="4.4 - Educación"/>
    <s v="4.4.04 - Educación superior"/>
    <s v="2.6 - BIENES MUEBLES, INMUEBLES E INTANGIBLES"/>
    <s v="2.6.6 - EQUIPOS DE DEFENSA Y SEGURIDAD"/>
    <s v="N"/>
    <s v="00 - N/A"/>
    <s v="10 - FONDO GENERAL"/>
    <s v="(en blanco)"/>
    <s v="99 - MULTIPROVINCIAL"/>
    <n v="10000000"/>
    <n v="16130000"/>
    <n v="15161350.1"/>
  </r>
  <r>
    <s v="2022"/>
    <x v="0"/>
    <x v="0"/>
    <x v="1"/>
    <x v="7"/>
    <s v="2 - Poder Ejecutivo"/>
    <s v="0206 - MINISTERIO DE EDUCACIÓN"/>
    <s v="4 - SERVICIOS SOCIALES"/>
    <s v="4.4 - Educación"/>
    <s v="4.4.04 - Educación superior"/>
    <s v="2.6 - BIENES MUEBLES, INMUEBLES E INTANGIBLES"/>
    <s v="2.6.8 - BIENES INTANGIBLES"/>
    <s v="N"/>
    <s v="00 - N/A"/>
    <s v="10 - FONDO GENERAL"/>
    <s v="(en blanco)"/>
    <s v="99 - MULTIPROVINCIAL"/>
    <n v="76873289"/>
    <n v="723289"/>
    <n v="0"/>
  </r>
  <r>
    <s v="2022"/>
    <x v="0"/>
    <x v="0"/>
    <x v="1"/>
    <x v="7"/>
    <s v="2 - Poder Ejecutivo"/>
    <s v="0206 - MINISTERIO DE EDUCACIÓN"/>
    <s v="4 - SERVICIOS SOCIALES"/>
    <s v="4.4 - Educación"/>
    <s v="4.4.04 - Educación superior"/>
    <s v="2.6 - BIENES MUEBLES, INMUEBLES E INTANGIBLES"/>
    <s v="2.6.2 - MOBILIARIO Y EQUIPO DE AUDIO, AUDIOVISUAL, RECREATIVO Y EDUCACIONAL"/>
    <s v="N"/>
    <s v="00 - N/A"/>
    <s v="10 - FONDO GENERAL"/>
    <s v="(en blanco)"/>
    <s v="99 - MULTIPROVINCIAL"/>
    <n v="11270410"/>
    <n v="9020410"/>
    <n v="4700668.0599999996"/>
  </r>
  <r>
    <s v="2022"/>
    <x v="0"/>
    <x v="0"/>
    <x v="1"/>
    <x v="7"/>
    <s v="2 - Poder Ejecutivo"/>
    <s v="0206 - MINISTERIO DE EDUCACIÓN"/>
    <s v="4 - SERVICIOS SOCIALES"/>
    <s v="4.4 - Educación"/>
    <s v="4.4.04 - Educación superior"/>
    <s v="2.7 - OBRAS"/>
    <s v="2.7.1 - OBRAS EN EDIFICACIONES"/>
    <s v="N"/>
    <s v="00 - N/A"/>
    <s v="10 - FONDO GENERAL"/>
    <s v="(en blanco)"/>
    <s v="99 - MULTIPROVINCIAL"/>
    <n v="60000000"/>
    <n v="22856000"/>
    <n v="21508826"/>
  </r>
  <r>
    <s v="2022"/>
    <x v="0"/>
    <x v="0"/>
    <x v="1"/>
    <x v="7"/>
    <s v="2 - Poder Ejecutivo"/>
    <s v="0206 - MINISTERIO DE EDUCACIÓN"/>
    <s v="4 - SERVICIOS SOCIALES"/>
    <s v="4.4 - Educación"/>
    <s v="4.4.05 - Educación de adultos"/>
    <s v="2.6 - BIENES MUEBLES, INMUEBLES E INTANGIBLES"/>
    <s v="2.6.1 - MOBILIARIO Y EQUIPO"/>
    <s v="N"/>
    <s v="00 - N/A"/>
    <s v="10 - FONDO GENERAL"/>
    <s v="(en blanco)"/>
    <s v="99 - MULTIPROVINCIAL"/>
    <n v="756445000"/>
    <n v="816219.00999999046"/>
    <n v="799585.01"/>
  </r>
  <r>
    <s v="2022"/>
    <x v="0"/>
    <x v="0"/>
    <x v="1"/>
    <x v="7"/>
    <s v="2 - Poder Ejecutivo"/>
    <s v="0206 - MINISTERIO DE EDUCACIÓN"/>
    <s v="4 - SERVICIOS SOCIALES"/>
    <s v="4.4 - Educación"/>
    <s v="4.4.05 - Educación de adultos"/>
    <s v="2.6 - BIENES MUEBLES, INMUEBLES E INTANGIBLES"/>
    <s v="2.6.3 - EQUIPO E INSTRUMENTAL, CIENTÍFICO Y LABORATORIO"/>
    <s v="N"/>
    <s v="00 - N/A"/>
    <s v="10 - FONDO GENERAL"/>
    <s v="(en blanco)"/>
    <s v="99 - MULTIPROVINCIAL"/>
    <n v="4800000"/>
    <n v="0"/>
    <n v="0"/>
  </r>
  <r>
    <s v="2022"/>
    <x v="0"/>
    <x v="0"/>
    <x v="1"/>
    <x v="7"/>
    <s v="2 - Poder Ejecutivo"/>
    <s v="0206 - MINISTERIO DE EDUCACIÓN"/>
    <s v="4 - SERVICIOS SOCIALES"/>
    <s v="4.4 - Educación"/>
    <s v="4.4.05 - Educación de adultos"/>
    <s v="2.6 - BIENES MUEBLES, INMUEBLES E INTANGIBLES"/>
    <s v="2.6.4 - VEHÍCULOS Y EQUIPO DE TRANSPORTE, TRACCIÓN Y ELEVACIÓN"/>
    <s v="N"/>
    <s v="00 - N/A"/>
    <s v="10 - FONDO GENERAL"/>
    <s v="(en blanco)"/>
    <s v="99 - MULTIPROVINCIAL"/>
    <n v="30000000"/>
    <n v="33553196.649999999"/>
    <n v="18954696.649999999"/>
  </r>
  <r>
    <s v="2022"/>
    <x v="0"/>
    <x v="0"/>
    <x v="1"/>
    <x v="7"/>
    <s v="2 - Poder Ejecutivo"/>
    <s v="0206 - MINISTERIO DE EDUCACIÓN"/>
    <s v="4 - SERVICIOS SOCIALES"/>
    <s v="4.4 - Educación"/>
    <s v="4.4.05 - Educación de adultos"/>
    <s v="2.6 - BIENES MUEBLES, INMUEBLES E INTANGIBLES"/>
    <s v="2.6.5 - MAQUINARIA, OTROS EQUIPOS Y HERRAMIENTAS"/>
    <s v="N"/>
    <s v="00 - N/A"/>
    <s v="10 - FONDO GENERAL"/>
    <s v="(en blanco)"/>
    <s v="99 - MULTIPROVINCIAL"/>
    <n v="6000023"/>
    <n v="50242"/>
    <n v="50233.530000000006"/>
  </r>
  <r>
    <s v="2022"/>
    <x v="0"/>
    <x v="0"/>
    <x v="1"/>
    <x v="7"/>
    <s v="2 - Poder Ejecutivo"/>
    <s v="0206 - MINISTERIO DE EDUCACIÓN"/>
    <s v="4 - SERVICIOS SOCIALES"/>
    <s v="4.4 - Educación"/>
    <s v="4.4.05 - Educación de adultos"/>
    <s v="2.6 - BIENES MUEBLES, INMUEBLES E INTANGIBLES"/>
    <s v="2.6.6 - EQUIPOS DE DEFENSA Y SEGURIDAD"/>
    <s v="N"/>
    <s v="00 - N/A"/>
    <s v="10 - FONDO GENERAL"/>
    <s v="(en blanco)"/>
    <s v="99 - MULTIPROVINCIAL"/>
    <n v="0"/>
    <n v="197000"/>
    <n v="194028.6"/>
  </r>
  <r>
    <s v="2022"/>
    <x v="0"/>
    <x v="0"/>
    <x v="1"/>
    <x v="7"/>
    <s v="2 - Poder Ejecutivo"/>
    <s v="0206 - MINISTERIO DE EDUCACIÓN"/>
    <s v="4 - SERVICIOS SOCIALES"/>
    <s v="4.4 - Educación"/>
    <s v="4.4.05 - Educación de adultos"/>
    <s v="2.6 - BIENES MUEBLES, INMUEBLES E INTANGIBLES"/>
    <s v="2.6.8 - BIENES INTANGIBLES"/>
    <s v="N"/>
    <s v="00 - N/A"/>
    <s v="10 - FONDO GENERAL"/>
    <s v="(en blanco)"/>
    <s v="99 - MULTIPROVINCIAL"/>
    <n v="800000"/>
    <n v="0"/>
    <n v="0"/>
  </r>
  <r>
    <s v="2022"/>
    <x v="0"/>
    <x v="0"/>
    <x v="1"/>
    <x v="7"/>
    <s v="2 - Poder Ejecutivo"/>
    <s v="0206 - MINISTERIO DE EDUCACIÓN"/>
    <s v="4 - SERVICIOS SOCIALES"/>
    <s v="4.4 - Educación"/>
    <s v="4.4.05 - Educación de adultos"/>
    <s v="2.6 - BIENES MUEBLES, INMUEBLES E INTANGIBLES"/>
    <s v="2.6.2 - MOBILIARIO Y EQUIPO DE AUDIO, AUDIOVISUAL, RECREATIVO Y EDUCACIONAL"/>
    <s v="N"/>
    <s v="00 - N/A"/>
    <s v="10 - FONDO GENERAL"/>
    <s v="(en blanco)"/>
    <s v="99 - MULTIPROVINCIAL"/>
    <n v="3476000"/>
    <n v="3712253.08"/>
    <n v="3620253"/>
  </r>
  <r>
    <s v="2022"/>
    <x v="0"/>
    <x v="0"/>
    <x v="1"/>
    <x v="7"/>
    <s v="2 - Poder Ejecutivo"/>
    <s v="0206 - MINISTERIO DE EDUCACIÓN"/>
    <s v="4 - SERVICIOS SOCIALES"/>
    <s v="4.4 - Educación"/>
    <s v="4.4.06 - Educación técnica"/>
    <s v="2.6 - BIENES MUEBLES, INMUEBLES E INTANGIBLES"/>
    <s v="2.6.1 - MOBILIARIO Y EQUIPO"/>
    <s v="N"/>
    <s v="00 - N/A"/>
    <s v="10 - FONDO GENERAL"/>
    <s v="(en blanco)"/>
    <s v="99 - MULTIPROVINCIAL"/>
    <n v="7671400"/>
    <n v="39423519.609999977"/>
    <n v="12799637.959999999"/>
  </r>
  <r>
    <s v="2022"/>
    <x v="0"/>
    <x v="0"/>
    <x v="1"/>
    <x v="7"/>
    <s v="2 - Poder Ejecutivo"/>
    <s v="0206 - MINISTERIO DE EDUCACIÓN"/>
    <s v="4 - SERVICIOS SOCIALES"/>
    <s v="4.4 - Educación"/>
    <s v="4.4.06 - Educación técnica"/>
    <s v="2.6 - BIENES MUEBLES, INMUEBLES E INTANGIBLES"/>
    <s v="2.6.1 - MOBILIARIO Y EQUIPO"/>
    <s v="S"/>
    <s v="01 - MEJORAMIENTO DE LA EDUCACIÓN PARA LA FORMACIÓN TÉCNICO PROFESIONAL EN LA R. D."/>
    <s v="60 - CREDITO EXTERNO"/>
    <n v="14120"/>
    <s v="99 - MULTIPROVINCIAL"/>
    <n v="1491625094"/>
    <n v="1491625094"/>
    <n v="0"/>
  </r>
  <r>
    <s v="2022"/>
    <x v="0"/>
    <x v="0"/>
    <x v="1"/>
    <x v="7"/>
    <s v="2 - Poder Ejecutivo"/>
    <s v="0206 - MINISTERIO DE EDUCACIÓN"/>
    <s v="4 - SERVICIOS SOCIALES"/>
    <s v="4.4 - Educación"/>
    <s v="4.4.06 - Educación técnica"/>
    <s v="2.6 - BIENES MUEBLES, INMUEBLES E INTANGIBLES"/>
    <s v="2.6.3 - EQUIPO E INSTRUMENTAL, CIENTÍFICO Y LABORATORIO"/>
    <s v="N"/>
    <s v="00 - N/A"/>
    <s v="10 - FONDO GENERAL"/>
    <s v="(en blanco)"/>
    <s v="99 - MULTIPROVINCIAL"/>
    <n v="0"/>
    <n v="1437187.71"/>
    <n v="363362.01"/>
  </r>
  <r>
    <s v="2022"/>
    <x v="0"/>
    <x v="0"/>
    <x v="1"/>
    <x v="7"/>
    <s v="2 - Poder Ejecutivo"/>
    <s v="0206 - MINISTERIO DE EDUCACIÓN"/>
    <s v="4 - SERVICIOS SOCIALES"/>
    <s v="4.4 - Educación"/>
    <s v="4.4.06 - Educación técnica"/>
    <s v="2.6 - BIENES MUEBLES, INMUEBLES E INTANGIBLES"/>
    <s v="2.6.5 - MAQUINARIA, OTROS EQUIPOS Y HERRAMIENTAS"/>
    <s v="N"/>
    <s v="00 - N/A"/>
    <s v="10 - FONDO GENERAL"/>
    <s v="(en blanco)"/>
    <s v="99 - MULTIPROVINCIAL"/>
    <n v="20336000"/>
    <n v="4241510.75"/>
    <n v="255351"/>
  </r>
  <r>
    <s v="2022"/>
    <x v="0"/>
    <x v="0"/>
    <x v="1"/>
    <x v="7"/>
    <s v="2 - Poder Ejecutivo"/>
    <s v="0206 - MINISTERIO DE EDUCACIÓN"/>
    <s v="4 - SERVICIOS SOCIALES"/>
    <s v="4.4 - Educación"/>
    <s v="4.4.06 - Educación técnica"/>
    <s v="2.6 - BIENES MUEBLES, INMUEBLES E INTANGIBLES"/>
    <s v="2.6.6 - EQUIPOS DE DEFENSA Y SEGURIDAD"/>
    <s v="N"/>
    <s v="00 - N/A"/>
    <s v="10 - FONDO GENERAL"/>
    <s v="(en blanco)"/>
    <s v="99 - MULTIPROVINCIAL"/>
    <n v="0"/>
    <n v="700000"/>
    <n v="7337.7300000000005"/>
  </r>
  <r>
    <s v="2022"/>
    <x v="0"/>
    <x v="0"/>
    <x v="1"/>
    <x v="7"/>
    <s v="2 - Poder Ejecutivo"/>
    <s v="0206 - MINISTERIO DE EDUCACIÓN"/>
    <s v="4 - SERVICIOS SOCIALES"/>
    <s v="4.4 - Educación"/>
    <s v="4.4.06 - Educación técnica"/>
    <s v="2.6 - BIENES MUEBLES, INMUEBLES E INTANGIBLES"/>
    <s v="2.6.8 - BIENES INTANGIBLES"/>
    <s v="N"/>
    <s v="00 - N/A"/>
    <s v="10 - FONDO GENERAL"/>
    <s v="(en blanco)"/>
    <s v="99 - MULTIPROVINCIAL"/>
    <n v="28880000"/>
    <n v="1760476.3099999987"/>
    <n v="0"/>
  </r>
  <r>
    <s v="2022"/>
    <x v="0"/>
    <x v="0"/>
    <x v="1"/>
    <x v="7"/>
    <s v="2 - Poder Ejecutivo"/>
    <s v="0206 - MINISTERIO DE EDUCACIÓN"/>
    <s v="4 - SERVICIOS SOCIALES"/>
    <s v="4.4 - Educación"/>
    <s v="4.4.06 - Educación técnica"/>
    <s v="2.6 - BIENES MUEBLES, INMUEBLES E INTANGIBLES"/>
    <s v="2.6.2 - MOBILIARIO Y EQUIPO DE AUDIO, AUDIOVISUAL, RECREATIVO Y EDUCACIONAL"/>
    <s v="N"/>
    <s v="00 - N/A"/>
    <s v="10 - FONDO GENERAL"/>
    <s v="(en blanco)"/>
    <s v="99 - MULTIPROVINCIAL"/>
    <n v="21190500"/>
    <n v="9780949.8200000003"/>
    <n v="7448422.7199999997"/>
  </r>
  <r>
    <s v="2022"/>
    <x v="0"/>
    <x v="0"/>
    <x v="1"/>
    <x v="7"/>
    <s v="2 - Poder Ejecutivo"/>
    <s v="0206 - MINISTERIO DE EDUCACIÓN"/>
    <s v="4 - SERVICIOS SOCIALES"/>
    <s v="4.4 - Educación"/>
    <s v="4.4.06 - Educación técnica"/>
    <s v="2.7 - OBRAS"/>
    <s v="2.7.1 - OBRAS EN EDIFICACIONES"/>
    <s v="S"/>
    <s v="51 - AMPLIACIÓN DE PLANTELES EDUCATIVOS EN LA PROVINCIA DE MONTE PLATA (FASE 3)"/>
    <s v="10 - FONDO GENERAL"/>
    <n v="13573"/>
    <s v="29 - MONTE PLATA"/>
    <n v="1312500"/>
    <n v="0"/>
    <n v="0"/>
  </r>
  <r>
    <s v="2022"/>
    <x v="0"/>
    <x v="0"/>
    <x v="1"/>
    <x v="7"/>
    <s v="2 - Poder Ejecutivo"/>
    <s v="0206 - MINISTERIO DE EDUCACIÓN"/>
    <s v="4 - SERVICIOS SOCIALES"/>
    <s v="4.4 - Educación"/>
    <s v="4.4.06 - Educación técnica"/>
    <s v="2.7 - OBRAS"/>
    <s v="2.7.1 - OBRAS EN EDIFICACIONES"/>
    <s v="S"/>
    <s v="84 - AMPLIACIÓN DEL PLANTEL EDUCATIVO INSTITUTO POLITÉCNICO LOYOLA, EN LA PROVINCIA SAN CRISTÓBAL"/>
    <s v="10 - FONDO GENERAL"/>
    <n v="13706"/>
    <s v="21 - SAN CRISTOBAL"/>
    <n v="29744507"/>
    <n v="0"/>
    <n v="0"/>
  </r>
  <r>
    <s v="2022"/>
    <x v="0"/>
    <x v="0"/>
    <x v="1"/>
    <x v="7"/>
    <s v="2 - Poder Ejecutivo"/>
    <s v="0206 - MINISTERIO DE EDUCACIÓN"/>
    <s v="4 - SERVICIOS SOCIALES"/>
    <s v="4.4 - Educación"/>
    <s v="4.4.06 - Educación técnica"/>
    <s v="2.7 - OBRAS"/>
    <s v="2.7.1 - OBRAS EN EDIFICACIONES"/>
    <s v="S"/>
    <s v="85 - AMPLIACIÓN DEL INSTITUTO PREPARATORIO DE MENORES SC &quot;REFOR&quot;, PROVINCIA DE SAN CRISTÓBAL."/>
    <s v="10 - FONDO GENERAL"/>
    <n v="13707"/>
    <s v="21 - SAN CRISTOBAL"/>
    <n v="5938326"/>
    <n v="79804802.879999995"/>
    <n v="79804802.199999988"/>
  </r>
  <r>
    <s v="2022"/>
    <x v="0"/>
    <x v="0"/>
    <x v="1"/>
    <x v="7"/>
    <s v="2 - Poder Ejecutivo"/>
    <s v="0206 - MINISTERIO DE EDUCACIÓN"/>
    <s v="4 - SERVICIOS SOCIALES"/>
    <s v="4.4 - Educación"/>
    <s v="4.4.06 - Educación técnica"/>
    <s v="2.7 - OBRAS"/>
    <s v="2.7.1 - OBRAS EN EDIFICACIONES"/>
    <s v="S"/>
    <s v="88 - AMPLIACIÓN DEL CENTRO SECUNDARIO PEKÍN ADENTRO (SEGUNDA ETAPA), MUNICIPIO SANTIAGO DE LOS CABALLEROS."/>
    <s v="10 - FONDO GENERAL"/>
    <n v="15019"/>
    <s v="25 - SANTIAGO"/>
    <n v="0"/>
    <n v="1080330.9799999995"/>
    <n v="1080330.98"/>
  </r>
  <r>
    <s v="2022"/>
    <x v="0"/>
    <x v="0"/>
    <x v="1"/>
    <x v="7"/>
    <s v="2 - Poder Ejecutivo"/>
    <s v="0206 - MINISTERIO DE EDUCACIÓN"/>
    <s v="4 - SERVICIOS SOCIALES"/>
    <s v="4.4 - Educación"/>
    <s v="4.4.07 - Educación vocacional"/>
    <s v="2.6 - BIENES MUEBLES, INMUEBLES E INTANGIBLES"/>
    <s v="2.6.1 - MOBILIARIO Y EQUIPO"/>
    <s v="N"/>
    <s v="00 - N/A"/>
    <s v="10 - FONDO GENERAL"/>
    <s v="(en blanco)"/>
    <s v="99 - MULTIPROVINCIAL"/>
    <n v="87217743"/>
    <n v="34799525.730000004"/>
    <n v="19205206.140000001"/>
  </r>
  <r>
    <s v="2022"/>
    <x v="0"/>
    <x v="0"/>
    <x v="1"/>
    <x v="7"/>
    <s v="2 - Poder Ejecutivo"/>
    <s v="0206 - MINISTERIO DE EDUCACIÓN"/>
    <s v="4 - SERVICIOS SOCIALES"/>
    <s v="4.4 - Educación"/>
    <s v="4.4.07 - Educación vocacional"/>
    <s v="2.6 - BIENES MUEBLES, INMUEBLES E INTANGIBLES"/>
    <s v="2.6.3 - EQUIPO E INSTRUMENTAL, CIENTÍFICO Y LABORATORIO"/>
    <s v="N"/>
    <s v="00 - N/A"/>
    <s v="10 - FONDO GENERAL"/>
    <s v="(en blanco)"/>
    <s v="99 - MULTIPROVINCIAL"/>
    <n v="471500"/>
    <n v="0"/>
    <n v="0"/>
  </r>
  <r>
    <s v="2022"/>
    <x v="0"/>
    <x v="0"/>
    <x v="1"/>
    <x v="7"/>
    <s v="2 - Poder Ejecutivo"/>
    <s v="0206 - MINISTERIO DE EDUCACIÓN"/>
    <s v="4 - SERVICIOS SOCIALES"/>
    <s v="4.4 - Educación"/>
    <s v="4.4.07 - Educación vocacional"/>
    <s v="2.6 - BIENES MUEBLES, INMUEBLES E INTANGIBLES"/>
    <s v="2.6.4 - VEHÍCULOS Y EQUIPO DE TRANSPORTE, TRACCIÓN Y ELEVACIÓN"/>
    <s v="N"/>
    <s v="00 - N/A"/>
    <s v="10 - FONDO GENERAL"/>
    <s v="(en blanco)"/>
    <s v="99 - MULTIPROVINCIAL"/>
    <n v="10000000"/>
    <n v="0"/>
    <n v="0"/>
  </r>
  <r>
    <s v="2022"/>
    <x v="0"/>
    <x v="0"/>
    <x v="1"/>
    <x v="7"/>
    <s v="2 - Poder Ejecutivo"/>
    <s v="0206 - MINISTERIO DE EDUCACIÓN"/>
    <s v="4 - SERVICIOS SOCIALES"/>
    <s v="4.4 - Educación"/>
    <s v="4.4.07 - Educación vocacional"/>
    <s v="2.6 - BIENES MUEBLES, INMUEBLES E INTANGIBLES"/>
    <s v="2.6.5 - MAQUINARIA, OTROS EQUIPOS Y HERRAMIENTAS"/>
    <s v="N"/>
    <s v="00 - N/A"/>
    <s v="10 - FONDO GENERAL"/>
    <s v="(en blanco)"/>
    <s v="99 - MULTIPROVINCIAL"/>
    <n v="19144662"/>
    <n v="0"/>
    <n v="0"/>
  </r>
  <r>
    <s v="2022"/>
    <x v="0"/>
    <x v="0"/>
    <x v="1"/>
    <x v="7"/>
    <s v="2 - Poder Ejecutivo"/>
    <s v="0206 - MINISTERIO DE EDUCACIÓN"/>
    <s v="4 - SERVICIOS SOCIALES"/>
    <s v="4.4 - Educación"/>
    <s v="4.4.07 - Educación vocacional"/>
    <s v="2.6 - BIENES MUEBLES, INMUEBLES E INTANGIBLES"/>
    <s v="2.6.6 - EQUIPOS DE DEFENSA Y SEGURIDAD"/>
    <s v="N"/>
    <s v="00 - N/A"/>
    <s v="10 - FONDO GENERAL"/>
    <s v="(en blanco)"/>
    <s v="99 - MULTIPROVINCIAL"/>
    <n v="6000000"/>
    <n v="0"/>
    <n v="0"/>
  </r>
  <r>
    <s v="2022"/>
    <x v="0"/>
    <x v="0"/>
    <x v="1"/>
    <x v="7"/>
    <s v="2 - Poder Ejecutivo"/>
    <s v="0206 - MINISTERIO DE EDUCACIÓN"/>
    <s v="4 - SERVICIOS SOCIALES"/>
    <s v="4.4 - Educación"/>
    <s v="4.4.07 - Educación vocacional"/>
    <s v="2.6 - BIENES MUEBLES, INMUEBLES E INTANGIBLES"/>
    <s v="2.6.9 - EDIFICIOS, ESTRUCTURAS, TIERRAS, TERRENOS Y OBJETOS DE VALOR"/>
    <s v="N"/>
    <s v="00 - N/A"/>
    <s v="10 - FONDO GENERAL"/>
    <s v="(en blanco)"/>
    <s v="99 - MULTIPROVINCIAL"/>
    <n v="0"/>
    <n v="0"/>
    <n v="0"/>
  </r>
  <r>
    <s v="2022"/>
    <x v="0"/>
    <x v="0"/>
    <x v="1"/>
    <x v="7"/>
    <s v="2 - Poder Ejecutivo"/>
    <s v="0206 - MINISTERIO DE EDUCACIÓN"/>
    <s v="4 - SERVICIOS SOCIALES"/>
    <s v="4.4 - Educación"/>
    <s v="4.4.07 - Educación vocacional"/>
    <s v="2.6 - BIENES MUEBLES, INMUEBLES E INTANGIBLES"/>
    <s v="2.6.2 - MOBILIARIO Y EQUIPO DE AUDIO, AUDIOVISUAL, RECREATIVO Y EDUCACIONAL"/>
    <s v="N"/>
    <s v="00 - N/A"/>
    <s v="10 - FONDO GENERAL"/>
    <s v="(en blanco)"/>
    <s v="99 - MULTIPROVINCIAL"/>
    <n v="76743500"/>
    <n v="13947880.840000033"/>
    <n v="6426575"/>
  </r>
  <r>
    <s v="2022"/>
    <x v="0"/>
    <x v="0"/>
    <x v="1"/>
    <x v="7"/>
    <s v="2 - Poder Ejecutivo"/>
    <s v="0206 - MINISTERIO DE EDUCACIÓN"/>
    <s v="4 - SERVICIOS SOCIALES"/>
    <s v="4.4 - Educación"/>
    <s v="4.4.98 - Investigación y desarrollo relacionados con la educación"/>
    <s v="2.6 - BIENES MUEBLES, INMUEBLES E INTANGIBLES"/>
    <s v="2.6.1 - MOBILIARIO Y EQUIPO"/>
    <s v="N"/>
    <s v="00 - N/A"/>
    <s v="10 - FONDO GENERAL"/>
    <s v="(en blanco)"/>
    <s v="99 - MULTIPROVINCIAL"/>
    <n v="2121500"/>
    <n v="1669175.99"/>
    <n v="1184264.76"/>
  </r>
  <r>
    <s v="2022"/>
    <x v="0"/>
    <x v="0"/>
    <x v="1"/>
    <x v="7"/>
    <s v="2 - Poder Ejecutivo"/>
    <s v="0206 - MINISTERIO DE EDUCACIÓN"/>
    <s v="4 - SERVICIOS SOCIALES"/>
    <s v="4.4 - Educación"/>
    <s v="4.4.98 - Investigación y desarrollo relacionados con la educación"/>
    <s v="2.6 - BIENES MUEBLES, INMUEBLES E INTANGIBLES"/>
    <s v="2.6.4 - VEHÍCULOS Y EQUIPO DE TRANSPORTE, TRACCIÓN Y ELEVACIÓN"/>
    <s v="N"/>
    <s v="00 - N/A"/>
    <s v="10 - FONDO GENERAL"/>
    <s v="(en blanco)"/>
    <s v="99 - MULTIPROVINCIAL"/>
    <n v="5356402"/>
    <n v="5356402"/>
    <n v="0"/>
  </r>
  <r>
    <s v="2022"/>
    <x v="0"/>
    <x v="0"/>
    <x v="1"/>
    <x v="7"/>
    <s v="2 - Poder Ejecutivo"/>
    <s v="0206 - MINISTERIO DE EDUCACIÓN"/>
    <s v="4 - SERVICIOS SOCIALES"/>
    <s v="4.4 - Educación"/>
    <s v="4.4.98 - Investigación y desarrollo relacionados con la educación"/>
    <s v="2.6 - BIENES MUEBLES, INMUEBLES E INTANGIBLES"/>
    <s v="2.6.6 - EQUIPOS DE DEFENSA Y SEGURIDAD"/>
    <s v="N"/>
    <s v="00 - N/A"/>
    <s v="10 - FONDO GENERAL"/>
    <s v="(en blanco)"/>
    <s v="99 - MULTIPROVINCIAL"/>
    <n v="57600"/>
    <n v="57600"/>
    <n v="0"/>
  </r>
  <r>
    <s v="2022"/>
    <x v="0"/>
    <x v="0"/>
    <x v="1"/>
    <x v="7"/>
    <s v="2 - Poder Ejecutivo"/>
    <s v="0206 - MINISTERIO DE EDUCACIÓN"/>
    <s v="4 - SERVICIOS SOCIALES"/>
    <s v="4.4 - Educación"/>
    <s v="4.4.98 - Investigación y desarrollo relacionados con la educación"/>
    <s v="2.6 - BIENES MUEBLES, INMUEBLES E INTANGIBLES"/>
    <s v="2.6.8 - BIENES INTANGIBLES"/>
    <s v="N"/>
    <s v="00 - N/A"/>
    <s v="10 - FONDO GENERAL"/>
    <s v="(en blanco)"/>
    <s v="99 - MULTIPROVINCIAL"/>
    <n v="263000"/>
    <n v="263000"/>
    <n v="0"/>
  </r>
  <r>
    <s v="2022"/>
    <x v="0"/>
    <x v="0"/>
    <x v="1"/>
    <x v="7"/>
    <s v="2 - Poder Ejecutivo"/>
    <s v="0206 - MINISTERIO DE EDUCACIÓN"/>
    <s v="4 - SERVICIOS SOCIALES"/>
    <s v="4.4 - Educación"/>
    <s v="4.4.98 - Investigación y desarrollo relacionados con la educación"/>
    <s v="2.6 - BIENES MUEBLES, INMUEBLES E INTANGIBLES"/>
    <s v="2.6.9 - EDIFICIOS, ESTRUCTURAS, TIERRAS, TERRENOS Y OBJETOS DE VALOR"/>
    <s v="N"/>
    <s v="00 - N/A"/>
    <s v="10 - FONDO GENERAL"/>
    <s v="(en blanco)"/>
    <s v="99 - MULTIPROVINCIAL"/>
    <n v="39500000"/>
    <n v="37192962.880000003"/>
    <n v="37192962.880000003"/>
  </r>
  <r>
    <s v="2022"/>
    <x v="0"/>
    <x v="0"/>
    <x v="1"/>
    <x v="7"/>
    <s v="2 - Poder Ejecutivo"/>
    <s v="0206 - MINISTERIO DE EDUCACIÓN"/>
    <s v="4 - SERVICIOS SOCIALES"/>
    <s v="4.4 - Educación"/>
    <s v="4.4.98 - Investigación y desarrollo relacionados con la educación"/>
    <s v="2.6 - BIENES MUEBLES, INMUEBLES E INTANGIBLES"/>
    <s v="2.6.2 - MOBILIARIO Y EQUIPO DE AUDIO, AUDIOVISUAL, RECREATIVO Y EDUCACIONAL"/>
    <s v="N"/>
    <s v="00 - N/A"/>
    <s v="10 - FONDO GENERAL"/>
    <s v="(en blanco)"/>
    <s v="99 - MULTIPROVINCIAL"/>
    <n v="57000"/>
    <n v="57000"/>
    <n v="0"/>
  </r>
  <r>
    <s v="2022"/>
    <x v="0"/>
    <x v="0"/>
    <x v="1"/>
    <x v="7"/>
    <s v="2 - Poder Ejecutivo"/>
    <s v="0206 - MINISTERIO DE EDUCACIÓN"/>
    <s v="4 - SERVICIOS SOCIALES"/>
    <s v="4.4 - Educación"/>
    <s v="4.4.99 - Planificación, gestión y supervisión de la educación"/>
    <s v="2.6 - BIENES MUEBLES, INMUEBLES E INTANGIBLES"/>
    <s v="2.6.1 - MOBILIARIO Y EQUIPO"/>
    <s v="N"/>
    <s v="00 - N/A"/>
    <s v="10 - FONDO GENERAL"/>
    <s v="(en blanco)"/>
    <s v="99 - MULTIPROVINCIAL"/>
    <n v="1390983078"/>
    <n v="944499133.87000024"/>
    <n v="809600391.83000016"/>
  </r>
  <r>
    <s v="2022"/>
    <x v="0"/>
    <x v="0"/>
    <x v="1"/>
    <x v="7"/>
    <s v="2 - Poder Ejecutivo"/>
    <s v="0206 - MINISTERIO DE EDUCACIÓN"/>
    <s v="4 - SERVICIOS SOCIALES"/>
    <s v="4.4 - Educación"/>
    <s v="4.4.99 - Planificación, gestión y supervisión de la educación"/>
    <s v="2.6 - BIENES MUEBLES, INMUEBLES E INTANGIBLES"/>
    <s v="2.6.3 - EQUIPO E INSTRUMENTAL, CIENTÍFICO Y LABORATORIO"/>
    <s v="N"/>
    <s v="00 - N/A"/>
    <s v="10 - FONDO GENERAL"/>
    <s v="(en blanco)"/>
    <s v="99 - MULTIPROVINCIAL"/>
    <n v="39738857"/>
    <n v="20085943.140000001"/>
    <n v="4899757.1399999997"/>
  </r>
  <r>
    <s v="2022"/>
    <x v="0"/>
    <x v="0"/>
    <x v="1"/>
    <x v="7"/>
    <s v="2 - Poder Ejecutivo"/>
    <s v="0206 - MINISTERIO DE EDUCACIÓN"/>
    <s v="4 - SERVICIOS SOCIALES"/>
    <s v="4.4 - Educación"/>
    <s v="4.4.99 - Planificación, gestión y supervisión de la educación"/>
    <s v="2.6 - BIENES MUEBLES, INMUEBLES E INTANGIBLES"/>
    <s v="2.6.4 - VEHÍCULOS Y EQUIPO DE TRANSPORTE, TRACCIÓN Y ELEVACIÓN"/>
    <s v="N"/>
    <s v="00 - N/A"/>
    <s v="10 - FONDO GENERAL"/>
    <s v="(en blanco)"/>
    <s v="99 - MULTIPROVINCIAL"/>
    <n v="117736810"/>
    <n v="19390597.999999981"/>
    <n v="8042623.8700000001"/>
  </r>
  <r>
    <s v="2022"/>
    <x v="0"/>
    <x v="0"/>
    <x v="1"/>
    <x v="7"/>
    <s v="2 - Poder Ejecutivo"/>
    <s v="0206 - MINISTERIO DE EDUCACIÓN"/>
    <s v="4 - SERVICIOS SOCIALES"/>
    <s v="4.4 - Educación"/>
    <s v="4.4.99 - Planificación, gestión y supervisión de la educación"/>
    <s v="2.6 - BIENES MUEBLES, INMUEBLES E INTANGIBLES"/>
    <s v="2.6.5 - MAQUINARIA, OTROS EQUIPOS Y HERRAMIENTAS"/>
    <s v="N"/>
    <s v="00 - N/A"/>
    <s v="10 - FONDO GENERAL"/>
    <s v="(en blanco)"/>
    <s v="99 - MULTIPROVINCIAL"/>
    <n v="246950617"/>
    <n v="42459732.76000005"/>
    <n v="7850592.3999999994"/>
  </r>
  <r>
    <s v="2022"/>
    <x v="0"/>
    <x v="0"/>
    <x v="1"/>
    <x v="7"/>
    <s v="2 - Poder Ejecutivo"/>
    <s v="0206 - MINISTERIO DE EDUCACIÓN"/>
    <s v="4 - SERVICIOS SOCIALES"/>
    <s v="4.4 - Educación"/>
    <s v="4.4.99 - Planificación, gestión y supervisión de la educación"/>
    <s v="2.6 - BIENES MUEBLES, INMUEBLES E INTANGIBLES"/>
    <s v="2.6.6 - EQUIPOS DE DEFENSA Y SEGURIDAD"/>
    <s v="N"/>
    <s v="00 - N/A"/>
    <s v="10 - FONDO GENERAL"/>
    <s v="(en blanco)"/>
    <s v="99 - MULTIPROVINCIAL"/>
    <n v="89663358"/>
    <n v="2216127.0900000036"/>
    <n v="379854.27"/>
  </r>
  <r>
    <s v="2022"/>
    <x v="0"/>
    <x v="0"/>
    <x v="1"/>
    <x v="7"/>
    <s v="2 - Poder Ejecutivo"/>
    <s v="0206 - MINISTERIO DE EDUCACIÓN"/>
    <s v="4 - SERVICIOS SOCIALES"/>
    <s v="4.4 - Educación"/>
    <s v="4.4.99 - Planificación, gestión y supervisión de la educación"/>
    <s v="2.6 - BIENES MUEBLES, INMUEBLES E INTANGIBLES"/>
    <s v="2.6.8 - BIENES INTANGIBLES"/>
    <s v="N"/>
    <s v="00 - N/A"/>
    <s v="10 - FONDO GENERAL"/>
    <s v="(en blanco)"/>
    <s v="99 - MULTIPROVINCIAL"/>
    <n v="440946196"/>
    <n v="3663725.4099999666"/>
    <n v="0"/>
  </r>
  <r>
    <s v="2022"/>
    <x v="0"/>
    <x v="0"/>
    <x v="1"/>
    <x v="7"/>
    <s v="2 - Poder Ejecutivo"/>
    <s v="0206 - MINISTERIO DE EDUCACIÓN"/>
    <s v="4 - SERVICIOS SOCIALES"/>
    <s v="4.4 - Educación"/>
    <s v="4.4.99 - Planificación, gestión y supervisión de la educación"/>
    <s v="2.6 - BIENES MUEBLES, INMUEBLES E INTANGIBLES"/>
    <s v="2.6.9 - EDIFICIOS, ESTRUCTURAS, TIERRAS, TERRENOS Y OBJETOS DE VALOR"/>
    <s v="N"/>
    <s v="00 - N/A"/>
    <s v="10 - FONDO GENERAL"/>
    <s v="(en blanco)"/>
    <s v="99 - MULTIPROVINCIAL"/>
    <n v="0"/>
    <n v="142605.58000000002"/>
    <n v="0"/>
  </r>
  <r>
    <s v="2022"/>
    <x v="0"/>
    <x v="0"/>
    <x v="1"/>
    <x v="7"/>
    <s v="2 - Poder Ejecutivo"/>
    <s v="0206 - MINISTERIO DE EDUCACIÓN"/>
    <s v="4 - SERVICIOS SOCIALES"/>
    <s v="4.4 - Educación"/>
    <s v="4.4.99 - Planificación, gestión y supervisión de la educación"/>
    <s v="2.6 - BIENES MUEBLES, INMUEBLES E INTANGIBLES"/>
    <s v="2.6.2 - MOBILIARIO Y EQUIPO DE AUDIO, AUDIOVISUAL, RECREATIVO Y EDUCACIONAL"/>
    <s v="N"/>
    <s v="00 - N/A"/>
    <s v="10 - FONDO GENERAL"/>
    <s v="(en blanco)"/>
    <s v="99 - MULTIPROVINCIAL"/>
    <n v="98689884"/>
    <n v="18714227.360000003"/>
    <n v="5539520.2599999998"/>
  </r>
  <r>
    <s v="2022"/>
    <x v="0"/>
    <x v="0"/>
    <x v="1"/>
    <x v="7"/>
    <s v="2 - Poder Ejecutivo"/>
    <s v="0206 - MINISTERIO DE EDUCACIÓN"/>
    <s v="4 - SERVICIOS SOCIALES"/>
    <s v="4.4 - Educación"/>
    <s v="4.4.99 - Planificación, gestión y supervisión de la educación"/>
    <s v="2.7 - OBRAS"/>
    <s v="2.7.1 - OBRAS EN EDIFICACIONES"/>
    <s v="N"/>
    <s v="00 - N/A"/>
    <s v="10 - FONDO GENERAL"/>
    <s v="(en blanco)"/>
    <s v="99 - MULTIPROVINCIAL"/>
    <n v="3494249785"/>
    <n v="271168545.58000022"/>
    <n v="35267483.269999996"/>
  </r>
  <r>
    <s v="2022"/>
    <x v="0"/>
    <x v="0"/>
    <x v="1"/>
    <x v="7"/>
    <s v="2 - Poder Ejecutivo"/>
    <s v="0206 - MINISTERIO DE EDUCACIÓN"/>
    <s v="4 - SERVICIOS SOCIALES"/>
    <s v="4.5 - Protección social"/>
    <s v="4.5.08 - Equidad de género"/>
    <s v="2.6 - BIENES MUEBLES, INMUEBLES E INTANGIBLES"/>
    <s v="2.6.1 - MOBILIARIO Y EQUIPO"/>
    <s v="N"/>
    <s v="00 - N/A"/>
    <s v="10 - FONDO GENERAL"/>
    <s v="(en blanco)"/>
    <s v="99 - MULTIPROVINCIAL"/>
    <n v="3200200"/>
    <n v="0"/>
    <n v="0"/>
  </r>
  <r>
    <s v="2022"/>
    <x v="0"/>
    <x v="0"/>
    <x v="1"/>
    <x v="7"/>
    <s v="2 - Poder Ejecutivo"/>
    <s v="0206 - MINISTERIO DE EDUCACIÓN"/>
    <s v="4 - SERVICIOS SOCIALES"/>
    <s v="4.5 - Protección social"/>
    <s v="4.5.08 - Equidad de género"/>
    <s v="2.6 - BIENES MUEBLES, INMUEBLES E INTANGIBLES"/>
    <s v="2.6.5 - MAQUINARIA, OTROS EQUIPOS Y HERRAMIENTAS"/>
    <s v="N"/>
    <s v="00 - N/A"/>
    <s v="10 - FONDO GENERAL"/>
    <s v="(en blanco)"/>
    <s v="99 - MULTIPROVINCIAL"/>
    <n v="92970"/>
    <n v="92970"/>
    <n v="0"/>
  </r>
  <r>
    <s v="2022"/>
    <x v="0"/>
    <x v="0"/>
    <x v="1"/>
    <x v="7"/>
    <s v="2 - Poder Ejecutivo"/>
    <s v="0206 - MINISTERIO DE EDUCACIÓN"/>
    <s v="4 - SERVICIOS SOCIALES"/>
    <s v="4.5 - Protección social"/>
    <s v="4.5.08 - Equidad de género"/>
    <s v="2.6 - BIENES MUEBLES, INMUEBLES E INTANGIBLES"/>
    <s v="2.6.2 - MOBILIARIO Y EQUIPO DE AUDIO, AUDIOVISUAL, RECREATIVO Y EDUCACIONAL"/>
    <s v="N"/>
    <s v="00 - N/A"/>
    <s v="10 - FONDO GENERAL"/>
    <s v="(en blanco)"/>
    <s v="99 - MULTIPROVINCIAL"/>
    <n v="15000"/>
    <n v="212532"/>
    <n v="0"/>
  </r>
  <r>
    <s v="2022"/>
    <x v="0"/>
    <x v="0"/>
    <x v="1"/>
    <x v="7"/>
    <s v="2 - Poder Ejecutivo"/>
    <s v="0207 - MINISTERIO DE SALUD PÚBLICA Y ASISTENCIA SOCIAL"/>
    <s v="4 - SERVICIOS SOCIALES"/>
    <s v="4.2 - Salud"/>
    <s v="4.2.03 - Servicios de la salud pública y prevención de la salud"/>
    <s v="2.6 - BIENES MUEBLES, INMUEBLES E INTANGIBLES"/>
    <s v="2.6.1 - MOBILIARIO Y EQUIPO"/>
    <s v="N"/>
    <s v="00 - N/A"/>
    <s v="10 - FONDO GENERAL"/>
    <s v="(en blanco)"/>
    <s v="99 - MULTIPROVINCIAL"/>
    <n v="19800000"/>
    <n v="9201032.5599999987"/>
    <n v="0"/>
  </r>
  <r>
    <s v="2022"/>
    <x v="0"/>
    <x v="0"/>
    <x v="1"/>
    <x v="7"/>
    <s v="2 - Poder Ejecutivo"/>
    <s v="0207 - MINISTERIO DE SALUD PÚBLICA Y ASISTENCIA SOCIAL"/>
    <s v="4 - SERVICIOS SOCIALES"/>
    <s v="4.2 - Salud"/>
    <s v="4.2.03 - Servicios de la salud pública y prevención de la salud"/>
    <s v="2.6 - BIENES MUEBLES, INMUEBLES E INTANGIBLES"/>
    <s v="2.6.1 - MOBILIARIO Y EQUIPO"/>
    <s v="S"/>
    <s v="00 - N/A"/>
    <s v="60 - CREDITO EXTERNO"/>
    <s v="(en blanco)"/>
    <s v="23 - SAN PEDRO DE MACORIS"/>
    <n v="0"/>
    <n v="325234.79000000004"/>
    <n v="0"/>
  </r>
  <r>
    <s v="2022"/>
    <x v="0"/>
    <x v="0"/>
    <x v="1"/>
    <x v="7"/>
    <s v="2 - Poder Ejecutivo"/>
    <s v="0207 - MINISTERIO DE SALUD PÚBLICA Y ASISTENCIA SOCIAL"/>
    <s v="4 - SERVICIOS SOCIALES"/>
    <s v="4.2 - Salud"/>
    <s v="4.2.03 - Servicios de la salud pública y prevención de la salud"/>
    <s v="2.6 - BIENES MUEBLES, INMUEBLES E INTANGIBLES"/>
    <s v="2.6.1 - MOBILIARIO Y EQUIPO"/>
    <s v="S"/>
    <s v="00 - N/A"/>
    <s v="70 - DONACION EXTERNA"/>
    <s v="(en blanco)"/>
    <s v="99 - MULTIPROVINCIAL"/>
    <n v="32134454"/>
    <n v="32134454"/>
    <n v="0"/>
  </r>
  <r>
    <s v="2022"/>
    <x v="0"/>
    <x v="0"/>
    <x v="1"/>
    <x v="7"/>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s v="N"/>
    <s v="00 - N/A"/>
    <s v="10 - FONDO GENERAL"/>
    <s v="(en blanco)"/>
    <s v="99 - MULTIPROVINCIAL"/>
    <n v="0"/>
    <n v="153400"/>
    <n v="0"/>
  </r>
  <r>
    <s v="2022"/>
    <x v="0"/>
    <x v="0"/>
    <x v="1"/>
    <x v="7"/>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s v="N"/>
    <s v="00 - N/A"/>
    <s v="10 - FONDO GENERAL"/>
    <s v="(en blanco)"/>
    <s v="99 - MULTIPROVINCIAL"/>
    <n v="0"/>
    <n v="7000000"/>
    <n v="7000000"/>
  </r>
  <r>
    <s v="2022"/>
    <x v="0"/>
    <x v="0"/>
    <x v="1"/>
    <x v="7"/>
    <s v="2 - Poder Ejecutivo"/>
    <s v="0207 - MINISTERIO DE SALUD PÚBLICA Y ASISTENCIA SOCIAL"/>
    <s v="4 - SERVICIOS SOCIALES"/>
    <s v="4.2 - Salud"/>
    <s v="4.2.03 - Servicios de la salud pública y prevención de la salud"/>
    <s v="2.6 - BIENES MUEBLES, INMUEBLES E INTANGIBLES"/>
    <s v="2.6.5 - MAQUINARIA, OTROS EQUIPOS Y HERRAMIENTAS"/>
    <s v="N"/>
    <s v="00 - N/A"/>
    <s v="10 - FONDO GENERAL"/>
    <s v="(en blanco)"/>
    <s v="99 - MULTIPROVINCIAL"/>
    <n v="0"/>
    <n v="177000"/>
    <n v="52222.080000000002"/>
  </r>
  <r>
    <s v="2022"/>
    <x v="0"/>
    <x v="0"/>
    <x v="1"/>
    <x v="7"/>
    <s v="2 - Poder Ejecutivo"/>
    <s v="0207 - MINISTERIO DE SALUD PÚBLICA Y ASISTENCIA SOCIAL"/>
    <s v="4 - SERVICIOS SOCIALES"/>
    <s v="4.2 - Salud"/>
    <s v="4.2.03 - Servicios de la salud pública y prevención de la salud"/>
    <s v="2.6 - BIENES MUEBLES, INMUEBLES E INTANGIBLES"/>
    <s v="2.6.8 - BIENES INTANGIBLES"/>
    <s v="N"/>
    <s v="00 - N/A"/>
    <s v="10 - FONDO GENERAL"/>
    <s v="(en blanco)"/>
    <s v="99 - MULTIPROVINCIAL"/>
    <n v="6450601"/>
    <n v="6864124.1099999994"/>
    <n v="0"/>
  </r>
  <r>
    <s v="2022"/>
    <x v="0"/>
    <x v="0"/>
    <x v="1"/>
    <x v="7"/>
    <s v="2 - Poder Ejecutivo"/>
    <s v="0207 - MINISTERIO DE SALUD PÚBLICA Y ASISTENCIA SOCIAL"/>
    <s v="4 - SERVICIOS SOCIALES"/>
    <s v="4.2 - Salud"/>
    <s v="4.2.03 - Servicios de la salud pública y prevención de la salud"/>
    <s v="2.6 - BIENES MUEBLES, INMUEBLES E INTANGIBLES"/>
    <s v="2.6.2 - MOBILIARIO Y EQUIPO DE AUDIO, AUDIOVISUAL, RECREATIVO Y EDUCACIONAL"/>
    <s v="N"/>
    <s v="00 - N/A"/>
    <s v="10 - FONDO GENERAL"/>
    <s v="(en blanco)"/>
    <s v="99 - MULTIPROVINCIAL"/>
    <n v="1267500"/>
    <n v="1579519.84"/>
    <n v="0"/>
  </r>
  <r>
    <s v="2022"/>
    <x v="0"/>
    <x v="0"/>
    <x v="1"/>
    <x v="7"/>
    <s v="2 - Poder Ejecutivo"/>
    <s v="0207 - MINISTERIO DE SALUD PÚBLICA Y ASISTENCIA SOCIAL"/>
    <s v="4 - SERVICIOS SOCIALES"/>
    <s v="4.2 - Salud"/>
    <s v="4.2.98 - Investigación y desarrollo relacionados con la salud"/>
    <s v="2.6 - BIENES MUEBLES, INMUEBLES E INTANGIBLES"/>
    <s v="2.6.1 - MOBILIARIO Y EQUIPO"/>
    <s v="N"/>
    <s v="00 - N/A"/>
    <s v="10 - FONDO GENERAL"/>
    <s v="(en blanco)"/>
    <s v="99 - MULTIPROVINCIAL"/>
    <n v="140000"/>
    <n v="1324633.78"/>
    <n v="0"/>
  </r>
  <r>
    <s v="2022"/>
    <x v="0"/>
    <x v="0"/>
    <x v="1"/>
    <x v="7"/>
    <s v="2 - Poder Ejecutivo"/>
    <s v="0207 - MINISTERIO DE SALUD PÚBLICA Y ASISTENCIA SOCIAL"/>
    <s v="4 - SERVICIOS SOCIALES"/>
    <s v="4.2 - Salud"/>
    <s v="4.2.99 - Planificación, gestión y supervisión de la salud"/>
    <s v="2.6 - BIENES MUEBLES, INMUEBLES E INTANGIBLES"/>
    <s v="2.6.1 - MOBILIARIO Y EQUIPO"/>
    <s v="N"/>
    <s v="00 - N/A"/>
    <s v="10 - FONDO GENERAL"/>
    <s v="(en blanco)"/>
    <s v="99 - MULTIPROVINCIAL"/>
    <n v="152883940"/>
    <n v="160108370.26999995"/>
    <n v="24535831.059999987"/>
  </r>
  <r>
    <s v="2022"/>
    <x v="0"/>
    <x v="0"/>
    <x v="1"/>
    <x v="7"/>
    <s v="2 - Poder Ejecutivo"/>
    <s v="0207 - MINISTERIO DE SALUD PÚBLICA Y ASISTENCIA SOCIAL"/>
    <s v="4 - SERVICIOS SOCIALES"/>
    <s v="4.2 - Salud"/>
    <s v="4.2.99 - Planificación, gestión y supervisión de la salud"/>
    <s v="2.6 - BIENES MUEBLES, INMUEBLES E INTANGIBLES"/>
    <s v="2.6.1 - MOBILIARIO Y EQUIPO"/>
    <s v="N"/>
    <s v="00 - N/A"/>
    <s v="50 - CRÉDITO INTERNO"/>
    <s v="(en blanco)"/>
    <s v="99 - MULTIPROVINCIAL"/>
    <n v="0"/>
    <n v="2277990"/>
    <n v="0"/>
  </r>
  <r>
    <s v="2022"/>
    <x v="0"/>
    <x v="0"/>
    <x v="1"/>
    <x v="7"/>
    <s v="2 - Poder Ejecutivo"/>
    <s v="0207 - MINISTERIO DE SALUD PÚBLICA Y ASISTENCIA SOCIAL"/>
    <s v="4 - SERVICIOS SOCIALES"/>
    <s v="4.2 - Salud"/>
    <s v="4.2.99 - Planificación, gestión y supervisión de la salud"/>
    <s v="2.6 - BIENES MUEBLES, INMUEBLES E INTANGIBLES"/>
    <s v="2.6.1 - MOBILIARIO Y EQUIPO"/>
    <s v="N"/>
    <s v="00 - N/A"/>
    <s v="70 - DONACION EXTERNA"/>
    <s v="(en blanco)"/>
    <s v="99 - MULTIPROVINCIAL"/>
    <n v="0"/>
    <n v="51351402.299999997"/>
    <n v="19027.009999999998"/>
  </r>
  <r>
    <s v="2022"/>
    <x v="0"/>
    <x v="0"/>
    <x v="1"/>
    <x v="7"/>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s v="N"/>
    <s v="00 - N/A"/>
    <s v="10 - FONDO GENERAL"/>
    <s v="(en blanco)"/>
    <s v="99 - MULTIPROVINCIAL"/>
    <n v="53804708"/>
    <n v="12676600.039999999"/>
    <n v="6054527.6799999997"/>
  </r>
  <r>
    <s v="2022"/>
    <x v="0"/>
    <x v="0"/>
    <x v="1"/>
    <x v="7"/>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s v="N"/>
    <s v="00 - N/A"/>
    <s v="50 - CRÉDITO INTERNO"/>
    <s v="(en blanco)"/>
    <s v="99 - MULTIPROVINCIAL"/>
    <n v="0"/>
    <n v="10758003.359999999"/>
    <n v="0"/>
  </r>
  <r>
    <s v="2022"/>
    <x v="0"/>
    <x v="0"/>
    <x v="1"/>
    <x v="7"/>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s v="N"/>
    <s v="00 - N/A"/>
    <s v="10 - FONDO GENERAL"/>
    <s v="(en blanco)"/>
    <s v="99 - MULTIPROVINCIAL"/>
    <n v="3000000"/>
    <n v="242419839.38"/>
    <n v="209486990"/>
  </r>
  <r>
    <s v="2022"/>
    <x v="0"/>
    <x v="0"/>
    <x v="1"/>
    <x v="7"/>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s v="N"/>
    <s v="00 - N/A"/>
    <s v="20 - FONDOS CON DESTINO ESPECÍFICO"/>
    <s v="(en blanco)"/>
    <s v="99 - MULTIPROVINCIAL"/>
    <n v="0"/>
    <n v="21500000"/>
    <n v="14242175"/>
  </r>
  <r>
    <s v="2022"/>
    <x v="0"/>
    <x v="0"/>
    <x v="1"/>
    <x v="7"/>
    <s v="2 - Poder Ejecutivo"/>
    <s v="0207 - MINISTERIO DE SALUD PÚBLICA Y ASISTENCIA SOCIAL"/>
    <s v="4 - SERVICIOS SOCIALES"/>
    <s v="4.2 - Salud"/>
    <s v="4.2.99 - Planificación, gestión y supervisión de la salud"/>
    <s v="2.6 - BIENES MUEBLES, INMUEBLES E INTANGIBLES"/>
    <s v="2.6.5 - MAQUINARIA, OTROS EQUIPOS Y HERRAMIENTAS"/>
    <s v="N"/>
    <s v="00 - N/A"/>
    <s v="10 - FONDO GENERAL"/>
    <s v="(en blanco)"/>
    <s v="99 - MULTIPROVINCIAL"/>
    <n v="24350553"/>
    <n v="52915645.399999999"/>
    <n v="15792972.149999997"/>
  </r>
  <r>
    <s v="2022"/>
    <x v="0"/>
    <x v="0"/>
    <x v="1"/>
    <x v="7"/>
    <s v="2 - Poder Ejecutivo"/>
    <s v="0207 - MINISTERIO DE SALUD PÚBLICA Y ASISTENCIA SOCIAL"/>
    <s v="4 - SERVICIOS SOCIALES"/>
    <s v="4.2 - Salud"/>
    <s v="4.2.99 - Planificación, gestión y supervisión de la salud"/>
    <s v="2.6 - BIENES MUEBLES, INMUEBLES E INTANGIBLES"/>
    <s v="2.6.5 - MAQUINARIA, OTROS EQUIPOS Y HERRAMIENTAS"/>
    <s v="N"/>
    <s v="00 - N/A"/>
    <s v="50 - CRÉDITO INTERNO"/>
    <s v="(en blanco)"/>
    <s v="99 - MULTIPROVINCIAL"/>
    <n v="0"/>
    <n v="2198065.38"/>
    <n v="0"/>
  </r>
  <r>
    <s v="2022"/>
    <x v="0"/>
    <x v="0"/>
    <x v="1"/>
    <x v="7"/>
    <s v="2 - Poder Ejecutivo"/>
    <s v="0207 - MINISTERIO DE SALUD PÚBLICA Y ASISTENCIA SOCIAL"/>
    <s v="4 - SERVICIOS SOCIALES"/>
    <s v="4.2 - Salud"/>
    <s v="4.2.99 - Planificación, gestión y supervisión de la salud"/>
    <s v="2.6 - BIENES MUEBLES, INMUEBLES E INTANGIBLES"/>
    <s v="2.6.5 - MAQUINARIA, OTROS EQUIPOS Y HERRAMIENTAS"/>
    <s v="N"/>
    <s v="00 - N/A"/>
    <s v="70 - DONACION EXTERNA"/>
    <s v="(en blanco)"/>
    <s v="99 - MULTIPROVINCIAL"/>
    <n v="0"/>
    <n v="1285250"/>
    <n v="0"/>
  </r>
  <r>
    <s v="2022"/>
    <x v="0"/>
    <x v="0"/>
    <x v="1"/>
    <x v="7"/>
    <s v="2 - Poder Ejecutivo"/>
    <s v="0207 - MINISTERIO DE SALUD PÚBLICA Y ASISTENCIA SOCIAL"/>
    <s v="4 - SERVICIOS SOCIALES"/>
    <s v="4.2 - Salud"/>
    <s v="4.2.99 - Planificación, gestión y supervisión de la salud"/>
    <s v="2.6 - BIENES MUEBLES, INMUEBLES E INTANGIBLES"/>
    <s v="2.6.6 - EQUIPOS DE DEFENSA Y SEGURIDAD"/>
    <s v="N"/>
    <s v="00 - N/A"/>
    <s v="10 - FONDO GENERAL"/>
    <s v="(en blanco)"/>
    <s v="99 - MULTIPROVINCIAL"/>
    <n v="180055"/>
    <n v="954360.70000000007"/>
    <n v="563387.10999999987"/>
  </r>
  <r>
    <s v="2022"/>
    <x v="0"/>
    <x v="0"/>
    <x v="1"/>
    <x v="7"/>
    <s v="2 - Poder Ejecutivo"/>
    <s v="0207 - MINISTERIO DE SALUD PÚBLICA Y ASISTENCIA SOCIAL"/>
    <s v="4 - SERVICIOS SOCIALES"/>
    <s v="4.2 - Salud"/>
    <s v="4.2.99 - Planificación, gestión y supervisión de la salud"/>
    <s v="2.6 - BIENES MUEBLES, INMUEBLES E INTANGIBLES"/>
    <s v="2.6.7 - ACTIVOS BIOLÓGICOS"/>
    <s v="N"/>
    <s v="00 - N/A"/>
    <s v="10 - FONDO GENERAL"/>
    <s v="(en blanco)"/>
    <s v="99 - MULTIPROVINCIAL"/>
    <n v="300000"/>
    <n v="0"/>
    <n v="0"/>
  </r>
  <r>
    <s v="2022"/>
    <x v="0"/>
    <x v="0"/>
    <x v="1"/>
    <x v="7"/>
    <s v="2 - Poder Ejecutivo"/>
    <s v="0207 - MINISTERIO DE SALUD PÚBLICA Y ASISTENCIA SOCIAL"/>
    <s v="4 - SERVICIOS SOCIALES"/>
    <s v="4.2 - Salud"/>
    <s v="4.2.99 - Planificación, gestión y supervisión de la salud"/>
    <s v="2.6 - BIENES MUEBLES, INMUEBLES E INTANGIBLES"/>
    <s v="2.6.8 - BIENES INTANGIBLES"/>
    <s v="N"/>
    <s v="00 - N/A"/>
    <s v="10 - FONDO GENERAL"/>
    <s v="(en blanco)"/>
    <s v="99 - MULTIPROVINCIAL"/>
    <n v="31920212"/>
    <n v="32866877.149999999"/>
    <n v="899726.4"/>
  </r>
  <r>
    <s v="2022"/>
    <x v="0"/>
    <x v="0"/>
    <x v="1"/>
    <x v="7"/>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s v="N"/>
    <s v="00 - N/A"/>
    <s v="10 - FONDO GENERAL"/>
    <s v="(en blanco)"/>
    <s v="99 - MULTIPROVINCIAL"/>
    <n v="0"/>
    <n v="360667.67000000004"/>
    <n v="35671.399999999994"/>
  </r>
  <r>
    <s v="2022"/>
    <x v="0"/>
    <x v="0"/>
    <x v="1"/>
    <x v="7"/>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s v="N"/>
    <s v="00 - N/A"/>
    <s v="50 - CRÉDITO INTERNO"/>
    <s v="(en blanco)"/>
    <s v="99 - MULTIPROVINCIAL"/>
    <n v="0"/>
    <n v="67511.34"/>
    <n v="0"/>
  </r>
  <r>
    <s v="2022"/>
    <x v="0"/>
    <x v="0"/>
    <x v="1"/>
    <x v="7"/>
    <s v="2 - Poder Ejecutivo"/>
    <s v="0207 - MINISTERIO DE SALUD PÚBLICA Y ASISTENCIA SOCIAL"/>
    <s v="4 - SERVICIOS SOCIALES"/>
    <s v="4.2 - Salud"/>
    <s v="4.2.99 - Planificación, gestión y supervisión de la salud"/>
    <s v="2.6 - BIENES MUEBLES, INMUEBLES E INTANGIBLES"/>
    <s v="2.6.2 - MOBILIARIO Y EQUIPO DE AUDIO, AUDIOVISUAL, RECREATIVO Y EDUCACIONAL"/>
    <s v="N"/>
    <s v="00 - N/A"/>
    <s v="10 - FONDO GENERAL"/>
    <s v="(en blanco)"/>
    <s v="99 - MULTIPROVINCIAL"/>
    <n v="3778000"/>
    <n v="9539350.5699999984"/>
    <n v="1016337.49"/>
  </r>
  <r>
    <s v="2022"/>
    <x v="0"/>
    <x v="0"/>
    <x v="1"/>
    <x v="7"/>
    <s v="2 - Poder Ejecutivo"/>
    <s v="0207 - MINISTERIO DE SALUD PÚBLICA Y ASISTENCIA SOCIAL"/>
    <s v="4 - SERVICIOS SOCIALES"/>
    <s v="4.2 - Salud"/>
    <s v="4.2.99 - Planificación, gestión y supervisión de la salud"/>
    <s v="2.6 - BIENES MUEBLES, INMUEBLES E INTANGIBLES"/>
    <s v="2.6.2 - MOBILIARIO Y EQUIPO DE AUDIO, AUDIOVISUAL, RECREATIVO Y EDUCACIONAL"/>
    <s v="N"/>
    <s v="00 - N/A"/>
    <s v="70 - DONACION EXTERNA"/>
    <s v="(en blanco)"/>
    <s v="99 - MULTIPROVINCIAL"/>
    <n v="0"/>
    <n v="11197150"/>
    <n v="0"/>
  </r>
  <r>
    <s v="2022"/>
    <x v="0"/>
    <x v="0"/>
    <x v="1"/>
    <x v="7"/>
    <s v="2 - Poder Ejecutivo"/>
    <s v="0207 - MINISTERIO DE SALUD PÚBLICA Y ASISTENCIA SOCIAL"/>
    <s v="4 - SERVICIOS SOCIALES"/>
    <s v="4.2 - Salud"/>
    <s v="4.2.99 - Planificación, gestión y supervisión de la salud"/>
    <s v="2.7 - OBRAS"/>
    <s v="2.7.1 - OBRAS EN EDIFICACIONES"/>
    <s v="N"/>
    <s v="00 - N/A"/>
    <s v="10 - FONDO GENERAL"/>
    <s v="(en blanco)"/>
    <s v="99 - MULTIPROVINCIAL"/>
    <n v="106262158"/>
    <n v="118381562.04000001"/>
    <n v="27404184.259999998"/>
  </r>
  <r>
    <s v="2022"/>
    <x v="0"/>
    <x v="0"/>
    <x v="1"/>
    <x v="7"/>
    <s v="2 - Poder Ejecutivo"/>
    <s v="0207 - MINISTERIO DE SALUD PÚBLICA Y ASISTENCIA SOCIAL"/>
    <s v="4 - SERVICIOS SOCIALES"/>
    <s v="4.5 - Protección social"/>
    <s v="4.5.08 - Equidad de género"/>
    <s v="2.6 - BIENES MUEBLES, INMUEBLES E INTANGIBLES"/>
    <s v="2.6.1 - MOBILIARIO Y EQUIPO"/>
    <s v="N"/>
    <s v="00 - N/A"/>
    <s v="10 - FONDO GENERAL"/>
    <s v="(en blanco)"/>
    <s v="99 - MULTIPROVINCIAL"/>
    <n v="299992"/>
    <n v="636289"/>
    <n v="0"/>
  </r>
  <r>
    <s v="2022"/>
    <x v="0"/>
    <x v="0"/>
    <x v="1"/>
    <x v="7"/>
    <s v="2 - Poder Ejecutivo"/>
    <s v="0207 - MINISTERIO DE SALUD PÚBLICA Y ASISTENCIA SOCIAL"/>
    <s v="4 - SERVICIOS SOCIALES"/>
    <s v="4.5 - Protección social"/>
    <s v="4.5.08 - Equidad de género"/>
    <s v="2.6 - BIENES MUEBLES, INMUEBLES E INTANGIBLES"/>
    <s v="2.6.1 - MOBILIARIO Y EQUIPO"/>
    <s v="N"/>
    <s v="00 - N/A"/>
    <s v="70 - DONACION EXTERNA"/>
    <s v="(en blanco)"/>
    <s v="99 - MULTIPROVINCIAL"/>
    <n v="0"/>
    <n v="2220787.14"/>
    <n v="0"/>
  </r>
  <r>
    <s v="2022"/>
    <x v="0"/>
    <x v="0"/>
    <x v="1"/>
    <x v="7"/>
    <s v="2 - Poder Ejecutivo"/>
    <s v="0207 - MINISTERIO DE SALUD PÚBLICA Y ASISTENCIA SOCIAL"/>
    <s v="4 - SERVICIOS SOCIALES"/>
    <s v="4.5 - Protección social"/>
    <s v="4.5.08 - Equidad de género"/>
    <s v="2.6 - BIENES MUEBLES, INMUEBLES E INTANGIBLES"/>
    <s v="2.6.5 - MAQUINARIA, OTROS EQUIPOS Y HERRAMIENTAS"/>
    <s v="N"/>
    <s v="00 - N/A"/>
    <s v="70 - DONACION EXTERNA"/>
    <s v="(en blanco)"/>
    <s v="99 - MULTIPROVINCIAL"/>
    <n v="0"/>
    <n v="676438.57000000007"/>
    <n v="0"/>
  </r>
  <r>
    <s v="2022"/>
    <x v="0"/>
    <x v="0"/>
    <x v="1"/>
    <x v="7"/>
    <s v="2 - Poder Ejecutivo"/>
    <s v="0207 - MINISTERIO DE SALUD PÚBLICA Y ASISTENCIA SOCIAL"/>
    <s v="4 - SERVICIOS SOCIALES"/>
    <s v="4.5 - Protección social"/>
    <s v="4.5.08 - Equidad de género"/>
    <s v="2.6 - BIENES MUEBLES, INMUEBLES E INTANGIBLES"/>
    <s v="2.6.2 - MOBILIARIO Y EQUIPO DE AUDIO, AUDIOVISUAL, RECREATIVO Y EDUCACIONAL"/>
    <s v="N"/>
    <s v="00 - N/A"/>
    <s v="10 - FONDO GENERAL"/>
    <s v="(en blanco)"/>
    <s v="99 - MULTIPROVINCIAL"/>
    <n v="200000"/>
    <n v="100000"/>
    <n v="0"/>
  </r>
  <r>
    <s v="2022"/>
    <x v="0"/>
    <x v="0"/>
    <x v="1"/>
    <x v="7"/>
    <s v="2 - Poder Ejecutivo"/>
    <s v="0208 - MINISTERIO DE DEPORTES Y RECREACIÓN"/>
    <s v="4 - SERVICIOS SOCIALES"/>
    <s v="4.3 - Actividades deportivas, recreativas, culturales y religiosas"/>
    <s v="4.3.01 - Deportes de alto rendimiento"/>
    <s v="2.6 - BIENES MUEBLES, INMUEBLES E INTANGIBLES"/>
    <s v="2.6.1 - MOBILIARIO Y EQUIPO"/>
    <s v="N"/>
    <s v="00 - N/A"/>
    <s v="10 - FONDO GENERAL"/>
    <s v="(en blanco)"/>
    <s v="99 - MULTIPROVINCIAL"/>
    <n v="2400000"/>
    <n v="0"/>
    <n v="0"/>
  </r>
  <r>
    <s v="2022"/>
    <x v="0"/>
    <x v="0"/>
    <x v="1"/>
    <x v="7"/>
    <s v="2 - Poder Ejecutivo"/>
    <s v="0208 - MINISTERIO DE DEPORTES Y RECREACIÓN"/>
    <s v="4 - SERVICIOS SOCIALES"/>
    <s v="4.3 - Actividades deportivas, recreativas, culturales y religiosas"/>
    <s v="4.3.01 - Deportes de alto rendimiento"/>
    <s v="2.6 - BIENES MUEBLES, INMUEBLES E INTANGIBLES"/>
    <s v="2.6.3 - EQUIPO E INSTRUMENTAL, CIENTÍFICO Y LABORATORIO"/>
    <s v="N"/>
    <s v="00 - N/A"/>
    <s v="10 - FONDO GENERAL"/>
    <s v="(en blanco)"/>
    <s v="99 - MULTIPROVINCIAL"/>
    <n v="1900000"/>
    <n v="170720"/>
    <n v="170720"/>
  </r>
  <r>
    <s v="2022"/>
    <x v="0"/>
    <x v="0"/>
    <x v="1"/>
    <x v="7"/>
    <s v="2 - Poder Ejecutivo"/>
    <s v="0208 - MINISTERIO DE DEPORTES Y RECREACIÓN"/>
    <s v="4 - SERVICIOS SOCIALES"/>
    <s v="4.3 - Actividades deportivas, recreativas, culturales y religiosas"/>
    <s v="4.3.01 - Deportes de alto rendimiento"/>
    <s v="2.6 - BIENES MUEBLES, INMUEBLES E INTANGIBLES"/>
    <s v="2.6.2 - MOBILIARIO Y EQUIPO DE AUDIO, AUDIOVISUAL, RECREATIVO Y EDUCACIONAL"/>
    <s v="N"/>
    <s v="00 - N/A"/>
    <s v="10 - FONDO GENERAL"/>
    <s v="(en blanco)"/>
    <s v="99 - MULTIPROVINCIAL"/>
    <n v="0"/>
    <n v="11216258.41"/>
    <n v="11216258.41"/>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1 - MOBILIARIO Y EQUIPO"/>
    <s v="N"/>
    <s v="00 - N/A"/>
    <s v="20 - FONDOS CON DESTINO ESPECÍFICO"/>
    <s v="(en blanco)"/>
    <s v="99 - MULTIPROVINCIAL"/>
    <n v="1140000"/>
    <n v="15432000"/>
    <n v="15394413.699999999"/>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3 - EQUIPO E INSTRUMENTAL, CIENTÍFICO Y LABORATORIO"/>
    <s v="N"/>
    <s v="00 - N/A"/>
    <s v="20 - FONDOS CON DESTINO ESPECÍFICO"/>
    <s v="(en blanco)"/>
    <s v="99 - MULTIPROVINCIAL"/>
    <n v="840000"/>
    <n v="840000"/>
    <n v="0"/>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4 - VEHÍCULOS Y EQUIPO DE TRANSPORTE, TRACCIÓN Y ELEVACIÓN"/>
    <s v="N"/>
    <s v="00 - N/A"/>
    <s v="20 - FONDOS CON DESTINO ESPECÍFICO"/>
    <s v="(en blanco)"/>
    <s v="99 - MULTIPROVINCIAL"/>
    <n v="0"/>
    <n v="80240"/>
    <n v="80240"/>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5 - MAQUINARIA, OTROS EQUIPOS Y HERRAMIENTAS"/>
    <s v="N"/>
    <s v="00 - N/A"/>
    <s v="20 - FONDOS CON DESTINO ESPECÍFICO"/>
    <s v="(en blanco)"/>
    <s v="99 - MULTIPROVINCIAL"/>
    <n v="0"/>
    <n v="3648629.49"/>
    <n v="3572766.89"/>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6 - EQUIPOS DE DEFENSA Y SEGURIDAD"/>
    <s v="N"/>
    <s v="00 - N/A"/>
    <s v="20 - FONDOS CON DESTINO ESPECÍFICO"/>
    <s v="(en blanco)"/>
    <s v="99 - MULTIPROVINCIAL"/>
    <n v="177000"/>
    <n v="177000"/>
    <n v="0"/>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2 - MOBILIARIO Y EQUIPO DE AUDIO, AUDIOVISUAL, RECREATIVO Y EDUCACIONAL"/>
    <s v="N"/>
    <s v="00 - N/A"/>
    <s v="10 - FONDO GENERAL"/>
    <s v="(en blanco)"/>
    <s v="99 - MULTIPROVINCIAL"/>
    <n v="0"/>
    <n v="57230"/>
    <n v="57230"/>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2 - MOBILIARIO Y EQUIPO DE AUDIO, AUDIOVISUAL, RECREATIVO Y EDUCACIONAL"/>
    <s v="N"/>
    <s v="00 - N/A"/>
    <s v="20 - FONDOS CON DESTINO ESPECÍFICO"/>
    <s v="(en blanco)"/>
    <s v="99 - MULTIPROVINCIAL"/>
    <n v="0"/>
    <n v="62845364"/>
    <n v="62821818.269999996"/>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s v="N"/>
    <s v="00 - N/A"/>
    <s v="10 - FONDO GENERAL"/>
    <s v="(en blanco)"/>
    <s v="99 - MULTIPROVINCIAL"/>
    <n v="3700000"/>
    <n v="3381559.87"/>
    <n v="3309102.899999999"/>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3 - EQUIPO E INSTRUMENTAL, CIENTÍFICO Y LABORATORIO"/>
    <s v="N"/>
    <s v="00 - N/A"/>
    <s v="10 - FONDO GENERAL"/>
    <s v="(en blanco)"/>
    <s v="99 - MULTIPROVINCIAL"/>
    <n v="0"/>
    <n v="0"/>
    <n v="0"/>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4 - VEHÍCULOS Y EQUIPO DE TRANSPORTE, TRACCIÓN Y ELEVACIÓN"/>
    <s v="N"/>
    <s v="00 - N/A"/>
    <s v="10 - FONDO GENERAL"/>
    <s v="(en blanco)"/>
    <s v="99 - MULTIPROVINCIAL"/>
    <n v="15500000"/>
    <n v="0"/>
    <n v="0"/>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5 - MAQUINARIA, OTROS EQUIPOS Y HERRAMIENTAS"/>
    <s v="N"/>
    <s v="00 - N/A"/>
    <s v="10 - FONDO GENERAL"/>
    <s v="(en blanco)"/>
    <s v="99 - MULTIPROVINCIAL"/>
    <n v="4200000"/>
    <n v="2937648"/>
    <n v="488638"/>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6 - EQUIPOS DE DEFENSA Y SEGURIDAD"/>
    <s v="N"/>
    <s v="00 - N/A"/>
    <s v="10 - FONDO GENERAL"/>
    <s v="(en blanco)"/>
    <s v="99 - MULTIPROVINCIAL"/>
    <n v="200000"/>
    <n v="1458000"/>
    <n v="0"/>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8 - BIENES INTANGIBLES"/>
    <s v="N"/>
    <s v="00 - N/A"/>
    <s v="10 - FONDO GENERAL"/>
    <s v="(en blanco)"/>
    <s v="99 - MULTIPROVINCIAL"/>
    <n v="100000"/>
    <n v="0"/>
    <n v="0"/>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9 - EDIFICIOS, ESTRUCTURAS, TIERRAS, TERRENOS Y OBJETOS DE VALOR"/>
    <s v="N"/>
    <s v="00 - N/A"/>
    <s v="10 - FONDO GENERAL"/>
    <s v="(en blanco)"/>
    <s v="99 - MULTIPROVINCIAL"/>
    <n v="0"/>
    <n v="50150"/>
    <n v="50150"/>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2 - MOBILIARIO Y EQUIPO DE AUDIO, AUDIOVISUAL, RECREATIVO Y EDUCACIONAL"/>
    <s v="N"/>
    <s v="00 - N/A"/>
    <s v="10 - FONDO GENERAL"/>
    <s v="(en blanco)"/>
    <s v="99 - MULTIPROVINCIAL"/>
    <n v="3000000"/>
    <n v="1050154.9699999997"/>
    <n v="1050154.97"/>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7 - OBRAS"/>
    <s v="2.7.1 - OBRAS EN EDIFICACIONES"/>
    <s v="N"/>
    <s v="00 - N/A"/>
    <s v="10 - FONDO GENERAL"/>
    <s v="(en blanco)"/>
    <s v="99 - MULTIPROVINCIAL"/>
    <n v="0"/>
    <n v="5500008"/>
    <n v="2068615.31"/>
  </r>
  <r>
    <s v="2022"/>
    <x v="0"/>
    <x v="0"/>
    <x v="1"/>
    <x v="7"/>
    <s v="2 - Poder Ejecutivo"/>
    <s v="0209 - MINISTERIO DE TRABAJO"/>
    <s v="2 - SERVICIOS ECONÓMICOS"/>
    <s v="2.1 - Asuntos económicos, comerciales y laborales"/>
    <s v="2.1.02 - Asuntos laborales generales"/>
    <s v="2.6 - BIENES MUEBLES, INMUEBLES E INTANGIBLES"/>
    <s v="2.6.1 - MOBILIARIO Y EQUIPO"/>
    <s v="N"/>
    <s v="00 - N/A"/>
    <s v="10 - FONDO GENERAL"/>
    <s v="(en blanco)"/>
    <s v="99 - MULTIPROVINCIAL"/>
    <n v="4581317"/>
    <n v="619311.09999999823"/>
    <n v="595709.66"/>
  </r>
  <r>
    <s v="2022"/>
    <x v="0"/>
    <x v="0"/>
    <x v="1"/>
    <x v="7"/>
    <s v="2 - Poder Ejecutivo"/>
    <s v="0209 - MINISTERIO DE TRABAJO"/>
    <s v="2 - SERVICIOS ECONÓMICOS"/>
    <s v="2.1 - Asuntos económicos, comerciales y laborales"/>
    <s v="2.1.02 - Asuntos laborales generales"/>
    <s v="2.6 - BIENES MUEBLES, INMUEBLES E INTANGIBLES"/>
    <s v="2.6.1 - MOBILIARIO Y EQUIPO"/>
    <s v="N"/>
    <s v="00 - N/A"/>
    <s v="20 - FONDOS CON DESTINO ESPECÍFICO"/>
    <s v="(en blanco)"/>
    <s v="01 - DISTRITO NACIONAL"/>
    <n v="17775000"/>
    <n v="8430892.5700000003"/>
    <n v="1045531.9199999999"/>
  </r>
  <r>
    <s v="2022"/>
    <x v="0"/>
    <x v="0"/>
    <x v="1"/>
    <x v="7"/>
    <s v="2 - Poder Ejecutivo"/>
    <s v="0209 - MINISTERIO DE TRABAJO"/>
    <s v="2 - SERVICIOS ECONÓMICOS"/>
    <s v="2.1 - Asuntos económicos, comerciales y laborales"/>
    <s v="2.1.02 - Asuntos laborales generales"/>
    <s v="2.6 - BIENES MUEBLES, INMUEBLES E INTANGIBLES"/>
    <s v="2.6.3 - EQUIPO E INSTRUMENTAL, CIENTÍFICO Y LABORATORIO"/>
    <s v="N"/>
    <s v="00 - N/A"/>
    <s v="20 - FONDOS CON DESTINO ESPECÍFICO"/>
    <s v="(en blanco)"/>
    <s v="01 - DISTRITO NACIONAL"/>
    <n v="0"/>
    <n v="40433"/>
    <n v="0"/>
  </r>
  <r>
    <s v="2022"/>
    <x v="0"/>
    <x v="0"/>
    <x v="1"/>
    <x v="7"/>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s v="N"/>
    <s v="00 - N/A"/>
    <s v="10 - FONDO GENERAL"/>
    <s v="(en blanco)"/>
    <s v="99 - MULTIPROVINCIAL"/>
    <n v="37500000"/>
    <n v="37500000"/>
    <n v="0"/>
  </r>
  <r>
    <s v="2022"/>
    <x v="0"/>
    <x v="0"/>
    <x v="1"/>
    <x v="7"/>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s v="N"/>
    <s v="00 - N/A"/>
    <s v="20 - FONDOS CON DESTINO ESPECÍFICO"/>
    <s v="(en blanco)"/>
    <s v="01 - DISTRITO NACIONAL"/>
    <n v="11218262"/>
    <n v="11067679.359999999"/>
    <n v="0"/>
  </r>
  <r>
    <s v="2022"/>
    <x v="0"/>
    <x v="0"/>
    <x v="1"/>
    <x v="7"/>
    <s v="2 - Poder Ejecutivo"/>
    <s v="0209 - MINISTERIO DE TRABAJO"/>
    <s v="2 - SERVICIOS ECONÓMICOS"/>
    <s v="2.1 - Asuntos económicos, comerciales y laborales"/>
    <s v="2.1.02 - Asuntos laborales generales"/>
    <s v="2.6 - BIENES MUEBLES, INMUEBLES E INTANGIBLES"/>
    <s v="2.6.5 - MAQUINARIA, OTROS EQUIPOS Y HERRAMIENTAS"/>
    <s v="N"/>
    <s v="00 - N/A"/>
    <s v="10 - FONDO GENERAL"/>
    <s v="(en blanco)"/>
    <s v="99 - MULTIPROVINCIAL"/>
    <n v="0"/>
    <n v="176600"/>
    <n v="127731.68"/>
  </r>
  <r>
    <s v="2022"/>
    <x v="0"/>
    <x v="0"/>
    <x v="1"/>
    <x v="7"/>
    <s v="2 - Poder Ejecutivo"/>
    <s v="0209 - MINISTERIO DE TRABAJO"/>
    <s v="2 - SERVICIOS ECONÓMICOS"/>
    <s v="2.1 - Asuntos económicos, comerciales y laborales"/>
    <s v="2.1.02 - Asuntos laborales generales"/>
    <s v="2.6 - BIENES MUEBLES, INMUEBLES E INTANGIBLES"/>
    <s v="2.6.5 - MAQUINARIA, OTROS EQUIPOS Y HERRAMIENTAS"/>
    <s v="N"/>
    <s v="00 - N/A"/>
    <s v="20 - FONDOS CON DESTINO ESPECÍFICO"/>
    <s v="(en blanco)"/>
    <s v="01 - DISTRITO NACIONAL"/>
    <n v="8737861"/>
    <n v="5675730.0499999989"/>
    <n v="3871991.1100000003"/>
  </r>
  <r>
    <s v="2022"/>
    <x v="0"/>
    <x v="0"/>
    <x v="1"/>
    <x v="7"/>
    <s v="2 - Poder Ejecutivo"/>
    <s v="0209 - MINISTERIO DE TRABAJO"/>
    <s v="2 - SERVICIOS ECONÓMICOS"/>
    <s v="2.1 - Asuntos económicos, comerciales y laborales"/>
    <s v="2.1.02 - Asuntos laborales generales"/>
    <s v="2.6 - BIENES MUEBLES, INMUEBLES E INTANGIBLES"/>
    <s v="2.6.6 - EQUIPOS DE DEFENSA Y SEGURIDAD"/>
    <s v="N"/>
    <s v="00 - N/A"/>
    <s v="20 - FONDOS CON DESTINO ESPECÍFICO"/>
    <s v="(en blanco)"/>
    <s v="01 - DISTRITO NACIONAL"/>
    <n v="1800000"/>
    <n v="5537145.5200000005"/>
    <n v="1834210.9600000002"/>
  </r>
  <r>
    <s v="2022"/>
    <x v="0"/>
    <x v="0"/>
    <x v="1"/>
    <x v="7"/>
    <s v="2 - Poder Ejecutivo"/>
    <s v="0209 - MINISTERIO DE TRABAJO"/>
    <s v="2 - SERVICIOS ECONÓMICOS"/>
    <s v="2.1 - Asuntos económicos, comerciales y laborales"/>
    <s v="2.1.02 - Asuntos laborales generales"/>
    <s v="2.6 - BIENES MUEBLES, INMUEBLES E INTANGIBLES"/>
    <s v="2.6.8 - BIENES INTANGIBLES"/>
    <s v="N"/>
    <s v="00 - N/A"/>
    <s v="20 - FONDOS CON DESTINO ESPECÍFICO"/>
    <s v="(en blanco)"/>
    <s v="01 - DISTRITO NACIONAL"/>
    <n v="2500000"/>
    <n v="0"/>
    <n v="0"/>
  </r>
  <r>
    <s v="2022"/>
    <x v="0"/>
    <x v="0"/>
    <x v="1"/>
    <x v="7"/>
    <s v="2 - Poder Ejecutivo"/>
    <s v="0209 - MINISTERIO DE TRABAJO"/>
    <s v="2 - SERVICIOS ECONÓMICOS"/>
    <s v="2.1 - Asuntos económicos, comerciales y laborales"/>
    <s v="2.1.02 - Asuntos laborales generales"/>
    <s v="2.6 - BIENES MUEBLES, INMUEBLES E INTANGIBLES"/>
    <s v="2.6.9 - EDIFICIOS, ESTRUCTURAS, TIERRAS, TERRENOS Y OBJETOS DE VALOR"/>
    <s v="N"/>
    <s v="00 - N/A"/>
    <s v="20 - FONDOS CON DESTINO ESPECÍFICO"/>
    <s v="(en blanco)"/>
    <s v="01 - DISTRITO NACIONAL"/>
    <n v="0"/>
    <n v="737.5"/>
    <n v="0"/>
  </r>
  <r>
    <s v="2022"/>
    <x v="0"/>
    <x v="0"/>
    <x v="1"/>
    <x v="7"/>
    <s v="2 - Poder Ejecutivo"/>
    <s v="0209 - MINISTERIO DE TRABAJO"/>
    <s v="2 - SERVICIOS ECONÓMICOS"/>
    <s v="2.1 - Asuntos económicos, comerciales y laborales"/>
    <s v="2.1.02 - Asuntos laborales generales"/>
    <s v="2.6 - BIENES MUEBLES, INMUEBLES E INTANGIBLES"/>
    <s v="2.6.2 - MOBILIARIO Y EQUIPO DE AUDIO, AUDIOVISUAL, RECREATIVO Y EDUCACIONAL"/>
    <s v="N"/>
    <s v="00 - N/A"/>
    <s v="10 - FONDO GENERAL"/>
    <s v="(en blanco)"/>
    <s v="99 - MULTIPROVINCIAL"/>
    <n v="0"/>
    <n v="0"/>
    <n v="0"/>
  </r>
  <r>
    <s v="2022"/>
    <x v="0"/>
    <x v="0"/>
    <x v="1"/>
    <x v="7"/>
    <s v="2 - Poder Ejecutivo"/>
    <s v="0209 - MINISTERIO DE TRABAJO"/>
    <s v="2 - SERVICIOS ECONÓMICOS"/>
    <s v="2.1 - Asuntos económicos, comerciales y laborales"/>
    <s v="2.1.02 - Asuntos laborales generales"/>
    <s v="2.6 - BIENES MUEBLES, INMUEBLES E INTANGIBLES"/>
    <s v="2.6.2 - MOBILIARIO Y EQUIPO DE AUDIO, AUDIOVISUAL, RECREATIVO Y EDUCACIONAL"/>
    <s v="N"/>
    <s v="00 - N/A"/>
    <s v="20 - FONDOS CON DESTINO ESPECÍFICO"/>
    <s v="(en blanco)"/>
    <s v="01 - DISTRITO NACIONAL"/>
    <n v="190000"/>
    <n v="590000"/>
    <n v="0"/>
  </r>
  <r>
    <s v="2022"/>
    <x v="0"/>
    <x v="0"/>
    <x v="1"/>
    <x v="7"/>
    <s v="2 - Poder Ejecutivo"/>
    <s v="0209 - MINISTERIO DE TRABAJO"/>
    <s v="4 - SERVICIOS SOCIALES"/>
    <s v="4.5 - Protección social"/>
    <s v="4.5.06 - Desempleo"/>
    <s v="2.6 - BIENES MUEBLES, INMUEBLES E INTANGIBLES"/>
    <s v="2.6.1 - MOBILIARIO Y EQUIPO"/>
    <s v="S"/>
    <s v="00 - N/A"/>
    <s v="60 - CREDITO EXTERNO"/>
    <s v="(en blanco)"/>
    <s v="25 - SANTIAGO"/>
    <n v="17087333"/>
    <n v="0"/>
    <n v="0"/>
  </r>
  <r>
    <s v="2022"/>
    <x v="0"/>
    <x v="0"/>
    <x v="1"/>
    <x v="7"/>
    <s v="2 - Poder Ejecutivo"/>
    <s v="0209 - MINISTERIO DE TRABAJO"/>
    <s v="4 - SERVICIOS SOCIALES"/>
    <s v="4.5 - Protección social"/>
    <s v="4.5.06 - Desempleo"/>
    <s v="2.6 - BIENES MUEBLES, INMUEBLES E INTANGIBLES"/>
    <s v="2.6.4 - VEHÍCULOS Y EQUIPO DE TRANSPORTE, TRACCIÓN Y ELEVACIÓN"/>
    <s v="S"/>
    <s v="00 - N/A"/>
    <s v="60 - CREDITO EXTERNO"/>
    <s v="(en blanco)"/>
    <s v="25 - SANTIAGO"/>
    <n v="15000000"/>
    <n v="0"/>
    <n v="0"/>
  </r>
  <r>
    <s v="2022"/>
    <x v="0"/>
    <x v="0"/>
    <x v="1"/>
    <x v="7"/>
    <s v="2 - Poder Ejecutivo"/>
    <s v="0209 - MINISTERIO DE TRABAJO"/>
    <s v="4 - SERVICIOS SOCIALES"/>
    <s v="4.5 - Protección social"/>
    <s v="4.5.06 - Desempleo"/>
    <s v="2.6 - BIENES MUEBLES, INMUEBLES E INTANGIBLES"/>
    <s v="2.6.8 - BIENES INTANGIBLES"/>
    <s v="S"/>
    <s v="00 - N/A"/>
    <s v="60 - CREDITO EXTERNO"/>
    <s v="(en blanco)"/>
    <s v="25 - SANTIAGO"/>
    <n v="15333333"/>
    <n v="0"/>
    <n v="0"/>
  </r>
  <r>
    <s v="2022"/>
    <x v="0"/>
    <x v="0"/>
    <x v="1"/>
    <x v="7"/>
    <s v="2 - Poder Ejecutivo"/>
    <s v="0210 - MINISTERIO DE AGRICULTURA"/>
    <s v="2 - SERVICIOS ECONÓMICOS"/>
    <s v="2.2 - Agropecuaria, caza, pesca y silvicultura"/>
    <s v="2.2.01 - Agropecuaria"/>
    <s v="2.6 - BIENES MUEBLES, INMUEBLES E INTANGIBLES"/>
    <s v="2.6.1 - MOBILIARIO Y EQUIPO"/>
    <s v="N"/>
    <s v="00 - N/A"/>
    <s v="10 - FONDO GENERAL"/>
    <s v="(en blanco)"/>
    <s v="99 - MULTIPROVINCIAL"/>
    <n v="113759109"/>
    <n v="37493840"/>
    <n v="26201041.150000006"/>
  </r>
  <r>
    <s v="2022"/>
    <x v="0"/>
    <x v="0"/>
    <x v="1"/>
    <x v="7"/>
    <s v="2 - Poder Ejecutivo"/>
    <s v="0210 - MINISTERIO DE AGRICULTURA"/>
    <s v="2 - SERVICIOS ECONÓMICOS"/>
    <s v="2.2 - Agropecuaria, caza, pesca y silvicultura"/>
    <s v="2.2.01 - Agropecuaria"/>
    <s v="2.6 - BIENES MUEBLES, INMUEBLES E INTANGIBLES"/>
    <s v="2.6.1 - MOBILIARIO Y EQUIPO"/>
    <s v="N"/>
    <s v="00 - N/A"/>
    <s v="50 - CRÉDITO INTERNO"/>
    <s v="(en blanco)"/>
    <s v="99 - MULTIPROVINCIAL"/>
    <n v="0"/>
    <n v="5900000"/>
    <n v="0"/>
  </r>
  <r>
    <s v="2022"/>
    <x v="0"/>
    <x v="0"/>
    <x v="1"/>
    <x v="7"/>
    <s v="2 - Poder Ejecutivo"/>
    <s v="0210 - MINISTERIO DE AGRICULTURA"/>
    <s v="2 - SERVICIOS ECONÓMICOS"/>
    <s v="2.2 - Agropecuaria, caza, pesca y silvicultura"/>
    <s v="2.2.01 - Agropecuaria"/>
    <s v="2.6 - BIENES MUEBLES, INMUEBLES E INTANGIBLES"/>
    <s v="2.6.1 - MOBILIARIO Y EQUIPO"/>
    <s v="S"/>
    <s v="01 - CONSTRUCCIÓN DE CAMARAS TERMICA PARA LA PRODUCCION DE MATERIAL DE SIEMBRA DE PLATANO DE ALTA CALIDAD EN LA REP. DOM"/>
    <s v="10 - FONDO GENERAL"/>
    <n v="14379"/>
    <s v="99 - MULTIPROVINCIAL"/>
    <n v="1250000"/>
    <n v="200000"/>
    <n v="0"/>
  </r>
  <r>
    <s v="2022"/>
    <x v="0"/>
    <x v="0"/>
    <x v="1"/>
    <x v="7"/>
    <s v="2 - Poder Ejecutivo"/>
    <s v="0210 - MINISTERIO DE AGRICULTURA"/>
    <s v="2 - SERVICIOS ECONÓMICOS"/>
    <s v="2.2 - Agropecuaria, caza, pesca y silvicultura"/>
    <s v="2.2.01 - Agropecuaria"/>
    <s v="2.6 - BIENES MUEBLES, INMUEBLES E INTANGIBLES"/>
    <s v="2.6.1 - MOBILIARIO Y EQUIPO"/>
    <s v="S"/>
    <s v="01 - MEJORAMIENTO DE LA SANIDAD E INOCUIDAD AGRO-ALIMENTARIA EN LA REPÚBLICA DOMINICANA"/>
    <s v="60 - CREDITO EXTERNO"/>
    <n v="14119"/>
    <s v="99 - MULTIPROVINCIAL"/>
    <n v="45600000"/>
    <n v="25600000"/>
    <n v="0"/>
  </r>
  <r>
    <s v="2022"/>
    <x v="0"/>
    <x v="0"/>
    <x v="1"/>
    <x v="7"/>
    <s v="2 - Poder Ejecutivo"/>
    <s v="0210 - MINISTERIO DE AGRICULTURA"/>
    <s v="2 - SERVICIOS ECONÓMICOS"/>
    <s v="2.2 - Agropecuaria, caza, pesca y silvicultura"/>
    <s v="2.2.01 - Agropecuaria"/>
    <s v="2.6 - BIENES MUEBLES, INMUEBLES E INTANGIBLES"/>
    <s v="2.6.1 - MOBILIARIO Y EQUIPO"/>
    <s v="S"/>
    <s v="04 - RECUPERACION DE LOS RECURSOS NATURALES EN LAS  SUB CUENCAS JAMAO Y VERAGUA"/>
    <s v="10 - FONDO GENERAL"/>
    <n v="14131"/>
    <s v="09 - ESPAILLAT"/>
    <n v="400000"/>
    <n v="400000"/>
    <n v="295016.52"/>
  </r>
  <r>
    <s v="2022"/>
    <x v="0"/>
    <x v="0"/>
    <x v="1"/>
    <x v="7"/>
    <s v="2 - Poder Ejecutivo"/>
    <s v="0210 - MINISTERIO DE AGRICULTURA"/>
    <s v="2 - SERVICIOS ECONÓMICOS"/>
    <s v="2.2 - Agropecuaria, caza, pesca y silvicultura"/>
    <s v="2.2.01 - Agropecuaria"/>
    <s v="2.6 - BIENES MUEBLES, INMUEBLES E INTANGIBLES"/>
    <s v="2.6.3 - EQUIPO E INSTRUMENTAL, CIENTÍFICO Y LABORATORIO"/>
    <s v="N"/>
    <s v="00 - N/A"/>
    <s v="10 - FONDO GENERAL"/>
    <s v="(en blanco)"/>
    <s v="99 - MULTIPROVINCIAL"/>
    <n v="5815514"/>
    <n v="3953150"/>
    <n v="1537878.46"/>
  </r>
  <r>
    <s v="2022"/>
    <x v="0"/>
    <x v="0"/>
    <x v="1"/>
    <x v="7"/>
    <s v="2 - Poder Ejecutivo"/>
    <s v="0210 - MINISTERIO DE AGRICULTURA"/>
    <s v="2 - SERVICIOS ECONÓMICOS"/>
    <s v="2.2 - Agropecuaria, caza, pesca y silvicultura"/>
    <s v="2.2.01 - Agropecuaria"/>
    <s v="2.6 - BIENES MUEBLES, INMUEBLES E INTANGIBLES"/>
    <s v="2.6.3 - EQUIPO E INSTRUMENTAL, CIENTÍFICO Y LABORATORIO"/>
    <s v="S"/>
    <s v="01 - MEJORAMIENTO DE LA SANIDAD E INOCUIDAD AGRO-ALIMENTARIA EN LA REPÚBLICA DOMINICANA"/>
    <s v="60 - CREDITO EXTERNO"/>
    <n v="14119"/>
    <s v="99 - MULTIPROVINCIAL"/>
    <n v="200000000"/>
    <n v="0"/>
    <n v="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N"/>
    <s v="00 - N/A"/>
    <s v="10 - FONDO GENERAL"/>
    <s v="(en blanco)"/>
    <s v="99 - MULTIPROVINCIAL"/>
    <n v="317190000"/>
    <n v="13763016.5"/>
    <n v="19890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1 - CONSTRUCCIÓN DE CAMARAS TERMICA PARA LA PRODUCCION DE MATERIAL DE SIEMBRA DE PLATANO DE ALTA CALIDAD EN LA REP. DOM"/>
    <s v="10 - FONDO GENERAL"/>
    <n v="14379"/>
    <s v="99 - MULTIPROVINCIAL"/>
    <n v="2500000"/>
    <n v="0"/>
    <n v="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1 - FORTALECIMIENTO DE LA PREVENCION Y CONTROL DE LA TUBERCULOSIS, BRUCELOSIS Y TRAZABILIDAD BOVINA"/>
    <s v="10 - FONDO GENERAL"/>
    <n v="14130"/>
    <s v="99 - MULTIPROVINCIAL"/>
    <n v="3100000"/>
    <n v="100000"/>
    <n v="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1 - MEJORAMIENTO DE LA SANIDAD E INOCUIDAD AGRO-ALIMENTARIA EN LA REPÚBLICA DOMINICANA"/>
    <s v="60 - CREDITO EXTERNO"/>
    <n v="14119"/>
    <s v="99 - MULTIPROVINCIAL"/>
    <n v="110000000"/>
    <n v="0"/>
    <n v="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2 - FORTALECIMIENTO DE LA CRIANZA OVICAPRINA EN LA REGIÓN FRONTERIZA DE LA RD"/>
    <s v="10 - FONDO GENERAL"/>
    <n v="14199"/>
    <s v="99 - MULTIPROVINCIAL"/>
    <n v="800000"/>
    <n v="180000"/>
    <n v="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4 - RECUPERACION DE LOS RECURSOS NATURALES EN LAS  SUB CUENCAS JAMAO Y VERAGUA"/>
    <s v="10 - FONDO GENERAL"/>
    <n v="14131"/>
    <s v="09 - ESPAILLAT"/>
    <n v="3900000"/>
    <n v="1100000"/>
    <n v="1020000"/>
  </r>
  <r>
    <s v="2022"/>
    <x v="0"/>
    <x v="0"/>
    <x v="1"/>
    <x v="7"/>
    <s v="2 - Poder Ejecutivo"/>
    <s v="0210 - MINISTERIO DE AGRICULTURA"/>
    <s v="2 - SERVICIOS ECONÓMICOS"/>
    <s v="2.2 - Agropecuaria, caza, pesca y silvicultura"/>
    <s v="2.2.01 - Agropecuaria"/>
    <s v="2.6 - BIENES MUEBLES, INMUEBLES E INTANGIBLES"/>
    <s v="2.6.5 - MAQUINARIA, OTROS EQUIPOS Y HERRAMIENTAS"/>
    <s v="N"/>
    <s v="00 - N/A"/>
    <s v="10 - FONDO GENERAL"/>
    <s v="(en blanco)"/>
    <s v="99 - MULTIPROVINCIAL"/>
    <n v="192967800"/>
    <n v="185363695"/>
    <n v="168644533.48999998"/>
  </r>
  <r>
    <s v="2022"/>
    <x v="0"/>
    <x v="0"/>
    <x v="1"/>
    <x v="7"/>
    <s v="2 - Poder Ejecutivo"/>
    <s v="0210 - MINISTERIO DE AGRICULTURA"/>
    <s v="2 - SERVICIOS ECONÓMICOS"/>
    <s v="2.2 - Agropecuaria, caza, pesca y silvicultura"/>
    <s v="2.2.01 - Agropecuaria"/>
    <s v="2.6 - BIENES MUEBLES, INMUEBLES E INTANGIBLES"/>
    <s v="2.6.5 - MAQUINARIA, OTROS EQUIPOS Y HERRAMIENTAS"/>
    <s v="N"/>
    <s v="00 - N/A"/>
    <s v="50 - CRÉDITO INTERNO"/>
    <s v="(en blanco)"/>
    <s v="99 - MULTIPROVINCIAL"/>
    <n v="0"/>
    <n v="2587206"/>
    <n v="0"/>
  </r>
  <r>
    <s v="2022"/>
    <x v="0"/>
    <x v="0"/>
    <x v="1"/>
    <x v="7"/>
    <s v="2 - Poder Ejecutivo"/>
    <s v="0210 - MINISTERIO DE AGRICULTURA"/>
    <s v="2 - SERVICIOS ECONÓMICOS"/>
    <s v="2.2 - Agropecuaria, caza, pesca y silvicultura"/>
    <s v="2.2.01 - Agropecuaria"/>
    <s v="2.6 - BIENES MUEBLES, INMUEBLES E INTANGIBLES"/>
    <s v="2.6.5 - MAQUINARIA, OTROS EQUIPOS Y HERRAMIENTAS"/>
    <s v="S"/>
    <s v="01 - MEJORAMIENTO DE LA SANIDAD E INOCUIDAD AGRO-ALIMENTARIA EN LA REPÚBLICA DOMINICANA"/>
    <s v="60 - CREDITO EXTERNO"/>
    <n v="14119"/>
    <s v="99 - MULTIPROVINCIAL"/>
    <n v="320000000"/>
    <n v="29115100"/>
    <n v="0"/>
  </r>
  <r>
    <s v="2022"/>
    <x v="0"/>
    <x v="0"/>
    <x v="1"/>
    <x v="7"/>
    <s v="2 - Poder Ejecutivo"/>
    <s v="0210 - MINISTERIO DE AGRICULTURA"/>
    <s v="2 - SERVICIOS ECONÓMICOS"/>
    <s v="2.2 - Agropecuaria, caza, pesca y silvicultura"/>
    <s v="2.2.01 - Agropecuaria"/>
    <s v="2.6 - BIENES MUEBLES, INMUEBLES E INTANGIBLES"/>
    <s v="2.6.5 - MAQUINARIA, OTROS EQUIPOS Y HERRAMIENTAS"/>
    <s v="S"/>
    <s v="02 - FORTALECIMIENTO DE LA CRIANZA OVICAPRINA EN LA REGIÓN FRONTERIZA DE LA RD"/>
    <s v="10 - FONDO GENERAL"/>
    <n v="14199"/>
    <s v="99 - MULTIPROVINCIAL"/>
    <n v="0"/>
    <n v="693000"/>
    <n v="660000"/>
  </r>
  <r>
    <s v="2022"/>
    <x v="0"/>
    <x v="0"/>
    <x v="1"/>
    <x v="7"/>
    <s v="2 - Poder Ejecutivo"/>
    <s v="0210 - MINISTERIO DE AGRICULTURA"/>
    <s v="2 - SERVICIOS ECONÓMICOS"/>
    <s v="2.2 - Agropecuaria, caza, pesca y silvicultura"/>
    <s v="2.2.01 - Agropecuaria"/>
    <s v="2.6 - BIENES MUEBLES, INMUEBLES E INTANGIBLES"/>
    <s v="2.6.5 - MAQUINARIA, OTROS EQUIPOS Y HERRAMIENTAS"/>
    <s v="S"/>
    <s v="04 - RECUPERACION DE LOS RECURSOS NATURALES EN LAS  SUB CUENCAS JAMAO Y VERAGUA"/>
    <s v="10 - FONDO GENERAL"/>
    <n v="14131"/>
    <s v="09 - ESPAILLAT"/>
    <n v="1400000"/>
    <n v="1400000"/>
    <n v="174869.98"/>
  </r>
  <r>
    <s v="2022"/>
    <x v="0"/>
    <x v="0"/>
    <x v="1"/>
    <x v="7"/>
    <s v="2 - Poder Ejecutivo"/>
    <s v="0210 - MINISTERIO DE AGRICULTURA"/>
    <s v="2 - SERVICIOS ECONÓMICOS"/>
    <s v="2.2 - Agropecuaria, caza, pesca y silvicultura"/>
    <s v="2.2.01 - Agropecuaria"/>
    <s v="2.6 - BIENES MUEBLES, INMUEBLES E INTANGIBLES"/>
    <s v="2.6.6 - EQUIPOS DE DEFENSA Y SEGURIDAD"/>
    <s v="N"/>
    <s v="00 - N/A"/>
    <s v="10 - FONDO GENERAL"/>
    <s v="(en blanco)"/>
    <s v="99 - MULTIPROVINCIAL"/>
    <n v="300000"/>
    <n v="50000"/>
    <n v="48144"/>
  </r>
  <r>
    <s v="2022"/>
    <x v="0"/>
    <x v="0"/>
    <x v="1"/>
    <x v="7"/>
    <s v="2 - Poder Ejecutivo"/>
    <s v="0210 - MINISTERIO DE AGRICULTURA"/>
    <s v="2 - SERVICIOS ECONÓMICOS"/>
    <s v="2.2 - Agropecuaria, caza, pesca y silvicultura"/>
    <s v="2.2.01 - Agropecuaria"/>
    <s v="2.6 - BIENES MUEBLES, INMUEBLES E INTANGIBLES"/>
    <s v="2.6.7 - ACTIVOS BIOLÓGICOS"/>
    <s v="N"/>
    <s v="00 - N/A"/>
    <s v="10 - FONDO GENERAL"/>
    <s v="(en blanco)"/>
    <s v="99 - MULTIPROVINCIAL"/>
    <n v="106021000"/>
    <n v="603915805"/>
    <n v="578988914.35000002"/>
  </r>
  <r>
    <s v="2022"/>
    <x v="0"/>
    <x v="0"/>
    <x v="1"/>
    <x v="7"/>
    <s v="2 - Poder Ejecutivo"/>
    <s v="0210 - MINISTERIO DE AGRICULTURA"/>
    <s v="2 - SERVICIOS ECONÓMICOS"/>
    <s v="2.2 - Agropecuaria, caza, pesca y silvicultura"/>
    <s v="2.2.01 - Agropecuaria"/>
    <s v="2.6 - BIENES MUEBLES, INMUEBLES E INTANGIBLES"/>
    <s v="2.6.7 - ACTIVOS BIOLÓGICOS"/>
    <s v="N"/>
    <s v="00 - N/A"/>
    <s v="50 - CRÉDITO INTERNO"/>
    <s v="(en blanco)"/>
    <s v="99 - MULTIPROVINCIAL"/>
    <n v="0"/>
    <n v="326100000"/>
    <n v="0"/>
  </r>
  <r>
    <s v="2022"/>
    <x v="0"/>
    <x v="0"/>
    <x v="1"/>
    <x v="7"/>
    <s v="2 - Poder Ejecutivo"/>
    <s v="0210 - MINISTERIO DE AGRICULTURA"/>
    <s v="2 - SERVICIOS ECONÓMICOS"/>
    <s v="2.2 - Agropecuaria, caza, pesca y silvicultura"/>
    <s v="2.2.01 - Agropecuaria"/>
    <s v="2.6 - BIENES MUEBLES, INMUEBLES E INTANGIBLES"/>
    <s v="2.6.7 - ACTIVOS BIOLÓGICOS"/>
    <s v="S"/>
    <s v="01 - CONSTRUCCIÓN DE CAMARAS TERMICA PARA LA PRODUCCION DE MATERIAL DE SIEMBRA DE PLATANO DE ALTA CALIDAD EN LA REP. DOM"/>
    <s v="10 - FONDO GENERAL"/>
    <n v="14379"/>
    <s v="99 - MULTIPROVINCIAL"/>
    <n v="500000"/>
    <n v="100000"/>
    <n v="0"/>
  </r>
  <r>
    <s v="2022"/>
    <x v="0"/>
    <x v="0"/>
    <x v="1"/>
    <x v="7"/>
    <s v="2 - Poder Ejecutivo"/>
    <s v="0210 - MINISTERIO DE AGRICULTURA"/>
    <s v="2 - SERVICIOS ECONÓMICOS"/>
    <s v="2.2 - Agropecuaria, caza, pesca y silvicultura"/>
    <s v="2.2.01 - Agropecuaria"/>
    <s v="2.6 - BIENES MUEBLES, INMUEBLES E INTANGIBLES"/>
    <s v="2.6.7 - ACTIVOS BIOLÓGICOS"/>
    <s v="S"/>
    <s v="01 - FORTALECIMIENTO DE LA PREVENCION Y CONTROL DE LA TUBERCULOSIS, BRUCELOSIS Y TRAZABILIDAD BOVINA"/>
    <s v="10 - FONDO GENERAL"/>
    <n v="14130"/>
    <s v="99 - MULTIPROVINCIAL"/>
    <n v="0"/>
    <n v="600000"/>
    <n v="0"/>
  </r>
  <r>
    <s v="2022"/>
    <x v="0"/>
    <x v="0"/>
    <x v="1"/>
    <x v="7"/>
    <s v="2 - Poder Ejecutivo"/>
    <s v="0210 - MINISTERIO DE AGRICULTURA"/>
    <s v="2 - SERVICIOS ECONÓMICOS"/>
    <s v="2.2 - Agropecuaria, caza, pesca y silvicultura"/>
    <s v="2.2.01 - Agropecuaria"/>
    <s v="2.6 - BIENES MUEBLES, INMUEBLES E INTANGIBLES"/>
    <s v="2.6.7 - ACTIVOS BIOLÓGICOS"/>
    <s v="S"/>
    <s v="02 - FORTALECIMIENTO DE LA CRIANZA OVICAPRINA EN LA REGIÓN FRONTERIZA DE LA RD"/>
    <s v="10 - FONDO GENERAL"/>
    <n v="14199"/>
    <s v="99 - MULTIPROVINCIAL"/>
    <n v="2982000"/>
    <n v="2700058"/>
    <n v="0"/>
  </r>
  <r>
    <s v="2022"/>
    <x v="0"/>
    <x v="0"/>
    <x v="1"/>
    <x v="7"/>
    <s v="2 - Poder Ejecutivo"/>
    <s v="0210 - MINISTERIO DE AGRICULTURA"/>
    <s v="2 - SERVICIOS ECONÓMICOS"/>
    <s v="2.2 - Agropecuaria, caza, pesca y silvicultura"/>
    <s v="2.2.01 - Agropecuaria"/>
    <s v="2.6 - BIENES MUEBLES, INMUEBLES E INTANGIBLES"/>
    <s v="2.6.7 - ACTIVOS BIOLÓGICOS"/>
    <s v="S"/>
    <s v="04 - RECUPERACION DE LOS RECURSOS NATURALES EN LAS  SUB CUENCAS JAMAO Y VERAGUA"/>
    <s v="10 - FONDO GENERAL"/>
    <n v="14131"/>
    <s v="09 - ESPAILLAT"/>
    <n v="1690000"/>
    <n v="1890000"/>
    <n v="0"/>
  </r>
  <r>
    <s v="2022"/>
    <x v="0"/>
    <x v="0"/>
    <x v="1"/>
    <x v="7"/>
    <s v="2 - Poder Ejecutivo"/>
    <s v="0210 - MINISTERIO DE AGRICULTURA"/>
    <s v="2 - SERVICIOS ECONÓMICOS"/>
    <s v="2.2 - Agropecuaria, caza, pesca y silvicultura"/>
    <s v="2.2.01 - Agropecuaria"/>
    <s v="2.6 - BIENES MUEBLES, INMUEBLES E INTANGIBLES"/>
    <s v="2.6.8 - BIENES INTANGIBLES"/>
    <s v="N"/>
    <s v="00 - N/A"/>
    <s v="10 - FONDO GENERAL"/>
    <s v="(en blanco)"/>
    <s v="99 - MULTIPROVINCIAL"/>
    <n v="10200000"/>
    <n v="286517"/>
    <n v="0"/>
  </r>
  <r>
    <s v="2022"/>
    <x v="0"/>
    <x v="0"/>
    <x v="1"/>
    <x v="7"/>
    <s v="2 - Poder Ejecutivo"/>
    <s v="0210 - MINISTERIO DE AGRICULTURA"/>
    <s v="2 - SERVICIOS ECONÓMICOS"/>
    <s v="2.2 - Agropecuaria, caza, pesca y silvicultura"/>
    <s v="2.2.01 - Agropecuaria"/>
    <s v="2.6 - BIENES MUEBLES, INMUEBLES E INTANGIBLES"/>
    <s v="2.6.9 - EDIFICIOS, ESTRUCTURAS, TIERRAS, TERRENOS Y OBJETOS DE VALOR"/>
    <s v="N"/>
    <s v="00 - N/A"/>
    <s v="10 - FONDO GENERAL"/>
    <s v="(en blanco)"/>
    <s v="99 - MULTIPROVINCIAL"/>
    <n v="0"/>
    <n v="120000"/>
    <n v="108560"/>
  </r>
  <r>
    <s v="2022"/>
    <x v="0"/>
    <x v="0"/>
    <x v="1"/>
    <x v="7"/>
    <s v="2 - Poder Ejecutivo"/>
    <s v="0210 - MINISTERIO DE AGRICULTURA"/>
    <s v="2 - SERVICIOS ECONÓMICOS"/>
    <s v="2.2 - Agropecuaria, caza, pesca y silvicultura"/>
    <s v="2.2.01 - Agropecuaria"/>
    <s v="2.6 - BIENES MUEBLES, INMUEBLES E INTANGIBLES"/>
    <s v="2.6.2 - MOBILIARIO Y EQUIPO DE AUDIO, AUDIOVISUAL, RECREATIVO Y EDUCACIONAL"/>
    <s v="N"/>
    <s v="00 - N/A"/>
    <s v="10 - FONDO GENERAL"/>
    <s v="(en blanco)"/>
    <s v="99 - MULTIPROVINCIAL"/>
    <n v="2607500"/>
    <n v="1173610"/>
    <n v="321134.23000000004"/>
  </r>
  <r>
    <s v="2022"/>
    <x v="0"/>
    <x v="0"/>
    <x v="1"/>
    <x v="7"/>
    <s v="2 - Poder Ejecutivo"/>
    <s v="0210 - MINISTERIO DE AGRICULTURA"/>
    <s v="2 - SERVICIOS ECONÓMICOS"/>
    <s v="2.2 - Agropecuaria, caza, pesca y silvicultura"/>
    <s v="2.2.01 - Agropecuaria"/>
    <s v="2.6 - BIENES MUEBLES, INMUEBLES E INTANGIBLES"/>
    <s v="2.6.2 - MOBILIARIO Y EQUIPO DE AUDIO, AUDIOVISUAL, RECREATIVO Y EDUCACIONAL"/>
    <s v="N"/>
    <s v="00 - N/A"/>
    <s v="50 - CRÉDITO INTERNO"/>
    <s v="(en blanco)"/>
    <s v="99 - MULTIPROVINCIAL"/>
    <n v="0"/>
    <n v="985536"/>
    <n v="0"/>
  </r>
  <r>
    <s v="2022"/>
    <x v="0"/>
    <x v="0"/>
    <x v="1"/>
    <x v="7"/>
    <s v="2 - Poder Ejecutivo"/>
    <s v="0210 - MINISTERIO DE AGRICULTURA"/>
    <s v="2 - SERVICIOS ECONÓMICOS"/>
    <s v="2.2 - Agropecuaria, caza, pesca y silvicultura"/>
    <s v="2.2.01 - Agropecuaria"/>
    <s v="2.6 - BIENES MUEBLES, INMUEBLES E INTANGIBLES"/>
    <s v="2.6.2 - MOBILIARIO Y EQUIPO DE AUDIO, AUDIOVISUAL, RECREATIVO Y EDUCACIONAL"/>
    <s v="S"/>
    <s v="01 - MEJORAMIENTO DE LA SANIDAD E INOCUIDAD AGRO-ALIMENTARIA EN LA REPÚBLICA DOMINICANA"/>
    <s v="60 - CREDITO EXTERNO"/>
    <n v="14119"/>
    <s v="99 - MULTIPROVINCIAL"/>
    <n v="9251000"/>
    <n v="0"/>
    <n v="0"/>
  </r>
  <r>
    <s v="2022"/>
    <x v="0"/>
    <x v="0"/>
    <x v="1"/>
    <x v="7"/>
    <s v="2 - Poder Ejecutivo"/>
    <s v="0210 - MINISTERIO DE AGRICULTURA"/>
    <s v="2 - SERVICIOS ECONÓMICOS"/>
    <s v="2.2 - Agropecuaria, caza, pesca y silvicultura"/>
    <s v="2.2.01 - Agropecuaria"/>
    <s v="2.6 - BIENES MUEBLES, INMUEBLES E INTANGIBLES"/>
    <s v="2.6.2 - MOBILIARIO Y EQUIPO DE AUDIO, AUDIOVISUAL, RECREATIVO Y EDUCACIONAL"/>
    <s v="S"/>
    <s v="04 - RECUPERACION DE LOS RECURSOS NATURALES EN LAS  SUB CUENCAS JAMAO Y VERAGUA"/>
    <s v="10 - FONDO GENERAL"/>
    <n v="14131"/>
    <s v="09 - ESPAILLAT"/>
    <n v="60000"/>
    <n v="60000"/>
    <n v="0"/>
  </r>
  <r>
    <s v="2022"/>
    <x v="0"/>
    <x v="0"/>
    <x v="1"/>
    <x v="7"/>
    <s v="2 - Poder Ejecutivo"/>
    <s v="0210 - MINISTERIO DE AGRICULTURA"/>
    <s v="2 - SERVICIOS ECONÓMICOS"/>
    <s v="2.2 - Agropecuaria, caza, pesca y silvicultura"/>
    <s v="2.2.01 - Agropecuaria"/>
    <s v="2.7 - OBRAS"/>
    <s v="2.7.1 - OBRAS EN EDIFICACIONES"/>
    <s v="N"/>
    <s v="00 - N/A"/>
    <s v="10 - FONDO GENERAL"/>
    <s v="(en blanco)"/>
    <s v="99 - MULTIPROVINCIAL"/>
    <n v="63500000"/>
    <n v="54177743"/>
    <n v="38908565.410000004"/>
  </r>
  <r>
    <s v="2022"/>
    <x v="0"/>
    <x v="0"/>
    <x v="1"/>
    <x v="7"/>
    <s v="2 - Poder Ejecutivo"/>
    <s v="0210 - MINISTERIO DE AGRICULTURA"/>
    <s v="2 - SERVICIOS ECONÓMICOS"/>
    <s v="2.2 - Agropecuaria, caza, pesca y silvicultura"/>
    <s v="2.2.01 - Agropecuaria"/>
    <s v="2.7 - OBRAS"/>
    <s v="2.7.1 - OBRAS EN EDIFICACIONES"/>
    <s v="N"/>
    <s v="00 - N/A"/>
    <s v="50 - CRÉDITO INTERNO"/>
    <s v="(en blanco)"/>
    <s v="99 - MULTIPROVINCIAL"/>
    <n v="0"/>
    <n v="88688442.230000004"/>
    <n v="0"/>
  </r>
  <r>
    <s v="2022"/>
    <x v="0"/>
    <x v="0"/>
    <x v="1"/>
    <x v="7"/>
    <s v="2 - Poder Ejecutivo"/>
    <s v="0210 - MINISTERIO DE AGRICULTURA"/>
    <s v="2 - SERVICIOS ECONÓMICOS"/>
    <s v="2.2 - Agropecuaria, caza, pesca y silvicultura"/>
    <s v="2.2.01 - Agropecuaria"/>
    <s v="2.7 - OBRAS"/>
    <s v="2.7.1 - OBRAS EN EDIFICACIONES"/>
    <s v="S"/>
    <s v="01 - CONSTRUCCIÓN DE CAMARAS TERMICA PARA LA PRODUCCION DE MATERIAL DE SIEMBRA DE PLATANO DE ALTA CALIDAD EN LA REP. DOM"/>
    <s v="10 - FONDO GENERAL"/>
    <n v="14379"/>
    <s v="99 - MULTIPROVINCIAL"/>
    <n v="10000000"/>
    <n v="18650000"/>
    <n v="3398551.87"/>
  </r>
  <r>
    <s v="2022"/>
    <x v="0"/>
    <x v="0"/>
    <x v="1"/>
    <x v="7"/>
    <s v="2 - Poder Ejecutivo"/>
    <s v="0210 - MINISTERIO DE AGRICULTURA"/>
    <s v="2 - SERVICIOS ECONÓMICOS"/>
    <s v="2.2 - Agropecuaria, caza, pesca y silvicultura"/>
    <s v="2.2.01 - Agropecuaria"/>
    <s v="2.7 - OBRAS"/>
    <s v="2.7.1 - OBRAS EN EDIFICACIONES"/>
    <s v="S"/>
    <s v="01 - MEJORAMIENTO DE LA SANIDAD E INOCUIDAD AGRO-ALIMENTARIA EN LA REPÚBLICA DOMINICANA"/>
    <s v="60 - CREDITO EXTERNO"/>
    <n v="14119"/>
    <s v="99 - MULTIPROVINCIAL"/>
    <n v="60000000"/>
    <n v="0"/>
    <n v="0"/>
  </r>
  <r>
    <s v="2022"/>
    <x v="0"/>
    <x v="0"/>
    <x v="1"/>
    <x v="7"/>
    <s v="2 - Poder Ejecutivo"/>
    <s v="0210 - MINISTERIO DE AGRICULTURA"/>
    <s v="2 - SERVICIOS ECONÓMICOS"/>
    <s v="2.2 - Agropecuaria, caza, pesca y silvicultura"/>
    <s v="2.2.01 - Agropecuaria"/>
    <s v="2.7 - OBRAS"/>
    <s v="2.7.1 - OBRAS EN EDIFICACIONES"/>
    <s v="S"/>
    <s v="04 - RECUPERACION DE LOS RECURSOS NATURALES EN LAS  SUB CUENCAS JAMAO Y VERAGUA"/>
    <s v="10 - FONDO GENERAL"/>
    <n v="14131"/>
    <s v="09 - ESPAILLAT"/>
    <n v="100000"/>
    <n v="100000"/>
    <n v="0"/>
  </r>
  <r>
    <s v="2022"/>
    <x v="0"/>
    <x v="0"/>
    <x v="1"/>
    <x v="7"/>
    <s v="2 - Poder Ejecutivo"/>
    <s v="0210 - MINISTERIO DE AGRICULTURA"/>
    <s v="2 - SERVICIOS ECONÓMICOS"/>
    <s v="2.3 - Riego"/>
    <s v="2.3.01 - Riego"/>
    <s v="2.6 - BIENES MUEBLES, INMUEBLES E INTANGIBLES"/>
    <s v="2.6.1 - MOBILIARIO Y EQUIPO"/>
    <s v="N"/>
    <s v="00 - N/A"/>
    <s v="10 - FONDO GENERAL"/>
    <s v="(en blanco)"/>
    <s v="99 - MULTIPROVINCIAL"/>
    <n v="8909500"/>
    <n v="13545354.83"/>
    <n v="7297649.4200000009"/>
  </r>
  <r>
    <s v="2022"/>
    <x v="0"/>
    <x v="0"/>
    <x v="1"/>
    <x v="7"/>
    <s v="2 - Poder Ejecutivo"/>
    <s v="0210 - MINISTERIO DE AGRICULTURA"/>
    <s v="2 - SERVICIOS ECONÓMICOS"/>
    <s v="2.3 - Riego"/>
    <s v="2.3.01 - Riego"/>
    <s v="2.6 - BIENES MUEBLES, INMUEBLES E INTANGIBLES"/>
    <s v="2.6.3 - EQUIPO E INSTRUMENTAL, CIENTÍFICO Y LABORATORIO"/>
    <s v="N"/>
    <s v="00 - N/A"/>
    <s v="10 - FONDO GENERAL"/>
    <s v="(en blanco)"/>
    <s v="99 - MULTIPROVINCIAL"/>
    <n v="0"/>
    <n v="362800.6"/>
    <n v="360619.79999999993"/>
  </r>
  <r>
    <s v="2022"/>
    <x v="0"/>
    <x v="0"/>
    <x v="1"/>
    <x v="7"/>
    <s v="2 - Poder Ejecutivo"/>
    <s v="0210 - MINISTERIO DE AGRICULTURA"/>
    <s v="2 - SERVICIOS ECONÓMICOS"/>
    <s v="2.3 - Riego"/>
    <s v="2.3.01 - Riego"/>
    <s v="2.6 - BIENES MUEBLES, INMUEBLES E INTANGIBLES"/>
    <s v="2.6.4 - VEHÍCULOS Y EQUIPO DE TRANSPORTE, TRACCIÓN Y ELEVACIÓN"/>
    <s v="N"/>
    <s v="00 - N/A"/>
    <s v="10 - FONDO GENERAL"/>
    <s v="(en blanco)"/>
    <s v="99 - MULTIPROVINCIAL"/>
    <n v="8400000"/>
    <n v="28810849.75"/>
    <n v="28021160.550000001"/>
  </r>
  <r>
    <s v="2022"/>
    <x v="0"/>
    <x v="0"/>
    <x v="1"/>
    <x v="7"/>
    <s v="2 - Poder Ejecutivo"/>
    <s v="0210 - MINISTERIO DE AGRICULTURA"/>
    <s v="2 - SERVICIOS ECONÓMICOS"/>
    <s v="2.3 - Riego"/>
    <s v="2.3.01 - Riego"/>
    <s v="2.6 - BIENES MUEBLES, INMUEBLES E INTANGIBLES"/>
    <s v="2.6.5 - MAQUINARIA, OTROS EQUIPOS Y HERRAMIENTAS"/>
    <s v="N"/>
    <s v="00 - N/A"/>
    <s v="10 - FONDO GENERAL"/>
    <s v="(en blanco)"/>
    <s v="99 - MULTIPROVINCIAL"/>
    <n v="12736000"/>
    <n v="7656076"/>
    <n v="5346364.07"/>
  </r>
  <r>
    <s v="2022"/>
    <x v="0"/>
    <x v="0"/>
    <x v="1"/>
    <x v="7"/>
    <s v="2 - Poder Ejecutivo"/>
    <s v="0210 - MINISTERIO DE AGRICULTURA"/>
    <s v="2 - SERVICIOS ECONÓMICOS"/>
    <s v="2.3 - Riego"/>
    <s v="2.3.01 - Riego"/>
    <s v="2.6 - BIENES MUEBLES, INMUEBLES E INTANGIBLES"/>
    <s v="2.6.6 - EQUIPOS DE DEFENSA Y SEGURIDAD"/>
    <s v="N"/>
    <s v="00 - N/A"/>
    <s v="10 - FONDO GENERAL"/>
    <s v="(en blanco)"/>
    <s v="99 - MULTIPROVINCIAL"/>
    <n v="60762"/>
    <n v="130000"/>
    <n v="86926.84"/>
  </r>
  <r>
    <s v="2022"/>
    <x v="0"/>
    <x v="0"/>
    <x v="1"/>
    <x v="7"/>
    <s v="2 - Poder Ejecutivo"/>
    <s v="0210 - MINISTERIO DE AGRICULTURA"/>
    <s v="2 - SERVICIOS ECONÓMICOS"/>
    <s v="2.3 - Riego"/>
    <s v="2.3.01 - Riego"/>
    <s v="2.6 - BIENES MUEBLES, INMUEBLES E INTANGIBLES"/>
    <s v="2.6.8 - BIENES INTANGIBLES"/>
    <s v="N"/>
    <s v="00 - N/A"/>
    <s v="10 - FONDO GENERAL"/>
    <s v="(en blanco)"/>
    <s v="99 - MULTIPROVINCIAL"/>
    <n v="4510000"/>
    <n v="744136"/>
    <n v="299400"/>
  </r>
  <r>
    <s v="2022"/>
    <x v="0"/>
    <x v="0"/>
    <x v="1"/>
    <x v="7"/>
    <s v="2 - Poder Ejecutivo"/>
    <s v="0210 - MINISTERIO DE AGRICULTURA"/>
    <s v="2 - SERVICIOS ECONÓMICOS"/>
    <s v="2.3 - Riego"/>
    <s v="2.3.01 - Riego"/>
    <s v="2.6 - BIENES MUEBLES, INMUEBLES E INTANGIBLES"/>
    <s v="2.6.2 - MOBILIARIO Y EQUIPO DE AUDIO, AUDIOVISUAL, RECREATIVO Y EDUCACIONAL"/>
    <s v="N"/>
    <s v="00 - N/A"/>
    <s v="10 - FONDO GENERAL"/>
    <s v="(en blanco)"/>
    <s v="99 - MULTIPROVINCIAL"/>
    <n v="97000"/>
    <n v="810366.82000000007"/>
    <n v="666846.02"/>
  </r>
  <r>
    <s v="2022"/>
    <x v="0"/>
    <x v="0"/>
    <x v="1"/>
    <x v="7"/>
    <s v="2 - Poder Ejecutivo"/>
    <s v="0210 - MINISTERIO DE AGRICULTURA"/>
    <s v="2 - SERVICIOS ECONÓMICOS"/>
    <s v="2.3 - Riego"/>
    <s v="2.3.01 - Riego"/>
    <s v="2.7 - OBRAS"/>
    <s v="2.7.1 - OBRAS EN EDIFICACIONES"/>
    <s v="N"/>
    <s v="00 - N/A"/>
    <s v="10 - FONDO GENERAL"/>
    <s v="(en blanco)"/>
    <s v="99 - MULTIPROVINCIAL"/>
    <n v="0"/>
    <n v="5777500"/>
    <n v="1088560.51"/>
  </r>
  <r>
    <s v="2022"/>
    <x v="0"/>
    <x v="0"/>
    <x v="1"/>
    <x v="7"/>
    <s v="2 - Poder Ejecutivo"/>
    <s v="0210 - MINISTERIO DE AGRICULTURA"/>
    <s v="2 - SERVICIOS ECONÓMICOS"/>
    <s v="2.6 - Transporte"/>
    <s v="2.6.01 - Transporte por carretera"/>
    <s v="2.7 - OBRAS"/>
    <s v="2.7.1 - OBRAS EN EDIFICACIONES"/>
    <s v="S"/>
    <s v="01 - RECONSTRUCCIÓN DE 44 KM DE CAMINOS PRODUCTIVOS EN LA PROVINCIA PUERTO PLATA"/>
    <s v="10 - FONDO GENERAL"/>
    <n v="14129"/>
    <s v="18 - PUERTO PLATA"/>
    <n v="950000"/>
    <n v="5950000"/>
    <n v="669561.41"/>
  </r>
  <r>
    <s v="2022"/>
    <x v="0"/>
    <x v="0"/>
    <x v="1"/>
    <x v="7"/>
    <s v="2 - Poder Ejecutivo"/>
    <s v="0210 - MINISTERIO DE AGRICULTURA"/>
    <s v="4 - SERVICIOS SOCIALES"/>
    <s v="4.5 - Protección social"/>
    <s v="4.5.08 - Equidad de género"/>
    <s v="2.6 - BIENES MUEBLES, INMUEBLES E INTANGIBLES"/>
    <s v="2.6.1 - MOBILIARIO Y EQUIPO"/>
    <s v="N"/>
    <s v="00 - N/A"/>
    <s v="10 - FONDO GENERAL"/>
    <s v="(en blanco)"/>
    <s v="99 - MULTIPROVINCIAL"/>
    <n v="150000"/>
    <n v="150000"/>
    <n v="86730.18"/>
  </r>
  <r>
    <s v="2022"/>
    <x v="0"/>
    <x v="0"/>
    <x v="1"/>
    <x v="7"/>
    <s v="2 - Poder Ejecutivo"/>
    <s v="0211 - MINISTERIO DE OBRAS PÚBLICAS Y COMUNICACIONES"/>
    <s v="1 - SERVICIOS  GENERALES"/>
    <s v="1.1 - Administración general"/>
    <s v="1.1.02 - Gestión administrativa, financiera, fiscal, económica y planificación"/>
    <s v="2.7 - OBRAS"/>
    <s v="2.7.1 - OBRAS EN EDIFICACIONES"/>
    <s v="S"/>
    <s v="41 - REHABILITACIÓN Y CONSTRUCCIÓN AYUDANTÍA DEL MINISTERIO DE OBRAS PÚBLICAS EN LA PROVINCIA DE PUERTO PLATA"/>
    <s v="60 - CREDITO EXTERNO"/>
    <n v="13974"/>
    <s v="18 - PUERTO PLATA"/>
    <n v="0"/>
    <n v="0"/>
    <n v="0"/>
  </r>
  <r>
    <s v="2022"/>
    <x v="0"/>
    <x v="0"/>
    <x v="1"/>
    <x v="7"/>
    <s v="2 - Poder Ejecutivo"/>
    <s v="0211 - MINISTERIO DE OBRAS PÚBLICAS Y COMUNICACIONES"/>
    <s v="1 - SERVICIOS  GENERALES"/>
    <s v="1.1 - Administración general"/>
    <s v="1.1.03 - Transferencias a instituciones públicas incluidos los gobiernos locales"/>
    <s v="2.7 - OBRAS"/>
    <s v="2.7.1 - OBRAS EN EDIFICACIONES"/>
    <s v="S"/>
    <s v="33 - REHABILITACIÓN Y CONSTRUCCIÓN LABORATORIO DE MECANICA DE SUELO DEL MINISTERIO DE OBRAS PÚBLICAS Y COMUNICACIONES"/>
    <s v="60 - CREDITO EXTERNO"/>
    <n v="13976"/>
    <s v="01 - DISTRITO NACIONAL"/>
    <n v="0"/>
    <n v="0"/>
    <n v="0"/>
  </r>
  <r>
    <s v="2022"/>
    <x v="0"/>
    <x v="0"/>
    <x v="1"/>
    <x v="7"/>
    <s v="2 - Poder Ejecutivo"/>
    <s v="0211 - MINISTERIO DE OBRAS PÚBLICAS Y COMUNICACIONES"/>
    <s v="1 - SERVICIOS  GENERALES"/>
    <s v="1.4 - Justicia, orden público y seguridad"/>
    <s v="1.4.01 - Servicios de seguridad interior"/>
    <s v="2.7 - OBRAS"/>
    <s v="2.7.1 - OBRAS EN EDIFICACIONES"/>
    <s v="S"/>
    <s v="03 - REMODELACIÓN CAMPAMENTO DUARTE - UNIVERSIDAD POLICIA NACIONAL, DISTRITO NACIONAL"/>
    <s v="60 - CREDITO EXTERNO"/>
    <n v="13475"/>
    <s v="01 - DISTRITO NACIONAL"/>
    <n v="0"/>
    <n v="12209472.99"/>
    <n v="12209472.99"/>
  </r>
  <r>
    <s v="2022"/>
    <x v="0"/>
    <x v="0"/>
    <x v="1"/>
    <x v="7"/>
    <s v="2 - Poder Ejecutivo"/>
    <s v="0211 - MINISTERIO DE OBRAS PÚBLICAS Y COMUNICACIONES"/>
    <s v="1 - SERVICIOS  GENERALES"/>
    <s v="1.4 - Justicia, orden público y seguridad"/>
    <s v="1.4.03 - Administración y servicios de justicia"/>
    <s v="2.7 - OBRAS"/>
    <s v="2.7.1 - OBRAS EN EDIFICACIONES"/>
    <s v="S"/>
    <s v="07 - CONSTRUCCIÓN PALACIO DE JUSTICIA DE SANTO DOMINGO ESTE"/>
    <s v="10 - FONDO GENERAL"/>
    <n v="13637"/>
    <s v="32 - SANTO DOMINGO"/>
    <n v="139548742"/>
    <n v="300253804.62"/>
    <n v="300253804.23000002"/>
  </r>
  <r>
    <s v="2022"/>
    <x v="0"/>
    <x v="0"/>
    <x v="1"/>
    <x v="7"/>
    <s v="2 - Poder Ejecutivo"/>
    <s v="0211 - MINISTERIO DE OBRAS PÚBLICAS Y COMUNICACIONES"/>
    <s v="1 - SERVICIOS  GENERALES"/>
    <s v="1.4 - Justicia, orden público y seguridad"/>
    <s v="1.4.03 - Administración y servicios de justicia"/>
    <s v="2.7 - OBRAS"/>
    <s v="2.7.1 - OBRAS EN EDIFICACIONES"/>
    <s v="S"/>
    <s v="08 - REMODELACIÓN OFICINAS DEL TRIBUNAL CONSTITUCIONAL, DISTRITO NACIONAL"/>
    <s v="10 - FONDO GENERAL"/>
    <n v="13491"/>
    <s v="01 - DISTRITO NACIONAL"/>
    <n v="0"/>
    <n v="92375925"/>
    <n v="92375924.020000011"/>
  </r>
  <r>
    <s v="2022"/>
    <x v="0"/>
    <x v="0"/>
    <x v="1"/>
    <x v="7"/>
    <s v="2 - Poder Ejecutivo"/>
    <s v="0211 - MINISTERIO DE OBRAS PÚBLICAS Y COMUNICACIONES"/>
    <s v="2 - SERVICIOS ECONÓMICOS"/>
    <s v="2.5 - Minería, manufactura y construcción"/>
    <s v="2.5.02 - Manufacturas"/>
    <s v="2.7 - OBRAS"/>
    <s v="2.7.1 - OBRAS EN EDIFICACIONES"/>
    <s v="S"/>
    <s v="06 - CONSTRUCCIÓN DEL PARQUE  DISTRITO INDUSTRIAL SANTO DOMINGO OESTE (DISDO), EN HATO NUEVO, MANOGUAYABO"/>
    <s v="60 - CREDITO EXTERNO"/>
    <n v="13636"/>
    <s v="32 - SANTO DOMINGO"/>
    <n v="0"/>
    <n v="0"/>
    <n v="0"/>
  </r>
  <r>
    <s v="2022"/>
    <x v="0"/>
    <x v="0"/>
    <x v="1"/>
    <x v="7"/>
    <s v="2 - Poder Ejecutivo"/>
    <s v="0211 - MINISTERIO DE OBRAS PÚBLICAS Y COMUNICACIONES"/>
    <s v="2 - SERVICIOS ECONÓMICOS"/>
    <s v="2.6 - Transporte"/>
    <s v="2.6.01 - Transporte por carretera"/>
    <s v="2.6 - BIENES MUEBLES, INMUEBLES E INTANGIBLES"/>
    <s v="2.6.1 - MOBILIARIO Y EQUIPO"/>
    <s v="N"/>
    <s v="00 - N/A"/>
    <s v="10 - FONDO GENERAL"/>
    <s v="(en blanco)"/>
    <s v="99 - MULTIPROVINCIAL"/>
    <n v="54520000"/>
    <n v="30392908.039999999"/>
    <n v="28679436.590000004"/>
  </r>
  <r>
    <s v="2022"/>
    <x v="0"/>
    <x v="0"/>
    <x v="1"/>
    <x v="7"/>
    <s v="2 - Poder Ejecutivo"/>
    <s v="0211 - MINISTERIO DE OBRAS PÚBLICAS Y COMUNICACIONES"/>
    <s v="2 - SERVICIOS ECONÓMICOS"/>
    <s v="2.6 - Transporte"/>
    <s v="2.6.01 - Transporte por carretera"/>
    <s v="2.6 - BIENES MUEBLES, INMUEBLES E INTANGIBLES"/>
    <s v="2.6.1 - MOBILIARIO Y EQUIPO"/>
    <s v="N"/>
    <s v="00 - N/A"/>
    <s v="20 - FONDOS CON DESTINO ESPECÍFICO"/>
    <s v="(en blanco)"/>
    <s v="99 - MULTIPROVINCIAL"/>
    <n v="68000000"/>
    <n v="9068397"/>
    <n v="7441106.7300000023"/>
  </r>
  <r>
    <s v="2022"/>
    <x v="0"/>
    <x v="0"/>
    <x v="1"/>
    <x v="7"/>
    <s v="2 - Poder Ejecutivo"/>
    <s v="0211 - MINISTERIO DE OBRAS PÚBLICAS Y COMUNICACIONES"/>
    <s v="2 - SERVICIOS ECONÓMICOS"/>
    <s v="2.6 - Transporte"/>
    <s v="2.6.01 - Transporte por carretera"/>
    <s v="2.6 - BIENES MUEBLES, INMUEBLES E INTANGIBLES"/>
    <s v="2.6.1 - MOBILIARIO Y EQUIPO"/>
    <s v="N"/>
    <s v="00 - N/A"/>
    <s v="50 - CRÉDITO INTERNO"/>
    <s v="(en blanco)"/>
    <s v="99 - MULTIPROVINCIAL"/>
    <n v="0"/>
    <n v="6239522.9900000002"/>
    <n v="6239522.9900000002"/>
  </r>
  <r>
    <s v="2022"/>
    <x v="0"/>
    <x v="0"/>
    <x v="1"/>
    <x v="7"/>
    <s v="2 - Poder Ejecutivo"/>
    <s v="0211 - MINISTERIO DE OBRAS PÚBLICAS Y COMUNICACIONES"/>
    <s v="2 - SERVICIOS ECONÓMICOS"/>
    <s v="2.6 - Transporte"/>
    <s v="2.6.01 - Transporte por carretera"/>
    <s v="2.6 - BIENES MUEBLES, INMUEBLES E INTANGIBLES"/>
    <s v="2.6.3 - EQUIPO E INSTRUMENTAL, CIENTÍFICO Y LABORATORIO"/>
    <s v="N"/>
    <s v="00 - N/A"/>
    <s v="10 - FONDO GENERAL"/>
    <s v="(en blanco)"/>
    <s v="99 - MULTIPROVINCIAL"/>
    <n v="1000000"/>
    <n v="10975618"/>
    <n v="9900465.089999998"/>
  </r>
  <r>
    <s v="2022"/>
    <x v="0"/>
    <x v="0"/>
    <x v="1"/>
    <x v="7"/>
    <s v="2 - Poder Ejecutivo"/>
    <s v="0211 - MINISTERIO DE OBRAS PÚBLICAS Y COMUNICACIONES"/>
    <s v="2 - SERVICIOS ECONÓMICOS"/>
    <s v="2.6 - Transporte"/>
    <s v="2.6.01 - Transporte por carretera"/>
    <s v="2.6 - BIENES MUEBLES, INMUEBLES E INTANGIBLES"/>
    <s v="2.6.3 - EQUIPO E INSTRUMENTAL, CIENTÍFICO Y LABORATORIO"/>
    <s v="N"/>
    <s v="00 - N/A"/>
    <s v="20 - FONDOS CON DESTINO ESPECÍFICO"/>
    <s v="(en blanco)"/>
    <s v="99 - MULTIPROVINCIAL"/>
    <n v="0"/>
    <n v="0"/>
    <n v="0"/>
  </r>
  <r>
    <s v="2022"/>
    <x v="0"/>
    <x v="0"/>
    <x v="1"/>
    <x v="7"/>
    <s v="2 - Poder Ejecutivo"/>
    <s v="0211 - MINISTERIO DE OBRAS PÚBLICAS Y COMUNICACIONES"/>
    <s v="2 - SERVICIOS ECONÓMICOS"/>
    <s v="2.6 - Transporte"/>
    <s v="2.6.01 - Transporte por carretera"/>
    <s v="2.6 - BIENES MUEBLES, INMUEBLES E INTANGIBLES"/>
    <s v="2.6.3 - EQUIPO E INSTRUMENTAL, CIENTÍFICO Y LABORATORIO"/>
    <s v="N"/>
    <s v="00 - N/A"/>
    <s v="50 - CRÉDITO INTERNO"/>
    <s v="(en blanco)"/>
    <s v="99 - MULTIPROVINCIAL"/>
    <n v="0"/>
    <n v="637.20000000000005"/>
    <n v="637.20000000000005"/>
  </r>
  <r>
    <s v="2022"/>
    <x v="0"/>
    <x v="0"/>
    <x v="1"/>
    <x v="7"/>
    <s v="2 - Poder Ejecutivo"/>
    <s v="0211 - MINISTERIO DE OBRAS PÚBLICAS Y COMUNICACIONES"/>
    <s v="2 - SERVICIOS ECONÓMICOS"/>
    <s v="2.6 - Transporte"/>
    <s v="2.6.01 - Transporte por carretera"/>
    <s v="2.6 - BIENES MUEBLES, INMUEBLES E INTANGIBLES"/>
    <s v="2.6.4 - VEHÍCULOS Y EQUIPO DE TRANSPORTE, TRACCIÓN Y ELEVACIÓN"/>
    <s v="N"/>
    <s v="00 - N/A"/>
    <s v="10 - FONDO GENERAL"/>
    <s v="(en blanco)"/>
    <s v="99 - MULTIPROVINCIAL"/>
    <n v="41025000"/>
    <n v="139075010"/>
    <n v="138895113.98000002"/>
  </r>
  <r>
    <s v="2022"/>
    <x v="0"/>
    <x v="0"/>
    <x v="1"/>
    <x v="7"/>
    <s v="2 - Poder Ejecutivo"/>
    <s v="0211 - MINISTERIO DE OBRAS PÚBLICAS Y COMUNICACIONES"/>
    <s v="2 - SERVICIOS ECONÓMICOS"/>
    <s v="2.6 - Transporte"/>
    <s v="2.6.01 - Transporte por carretera"/>
    <s v="2.6 - BIENES MUEBLES, INMUEBLES E INTANGIBLES"/>
    <s v="2.6.4 - VEHÍCULOS Y EQUIPO DE TRANSPORTE, TRACCIÓN Y ELEVACIÓN"/>
    <s v="N"/>
    <s v="00 - N/A"/>
    <s v="20 - FONDOS CON DESTINO ESPECÍFICO"/>
    <s v="(en blanco)"/>
    <s v="99 - MULTIPROVINCIAL"/>
    <n v="225209007"/>
    <n v="50269878"/>
    <n v="50269875"/>
  </r>
  <r>
    <s v="2022"/>
    <x v="0"/>
    <x v="0"/>
    <x v="1"/>
    <x v="7"/>
    <s v="2 - Poder Ejecutivo"/>
    <s v="0211 - MINISTERIO DE OBRAS PÚBLICAS Y COMUNICACIONES"/>
    <s v="2 - SERVICIOS ECONÓMICOS"/>
    <s v="2.6 - Transporte"/>
    <s v="2.6.01 - Transporte por carretera"/>
    <s v="2.6 - BIENES MUEBLES, INMUEBLES E INTANGIBLES"/>
    <s v="2.6.4 - VEHÍCULOS Y EQUIPO DE TRANSPORTE, TRACCIÓN Y ELEVACIÓN"/>
    <s v="N"/>
    <s v="00 - N/A"/>
    <s v="50 - CRÉDITO INTERNO"/>
    <s v="(en blanco)"/>
    <s v="99 - MULTIPROVINCIAL"/>
    <n v="0"/>
    <n v="322716700"/>
    <n v="309381378.5"/>
  </r>
  <r>
    <s v="2022"/>
    <x v="0"/>
    <x v="0"/>
    <x v="1"/>
    <x v="7"/>
    <s v="2 - Poder Ejecutivo"/>
    <s v="0211 - MINISTERIO DE OBRAS PÚBLICAS Y COMUNICACIONES"/>
    <s v="2 - SERVICIOS ECONÓMICOS"/>
    <s v="2.6 - Transporte"/>
    <s v="2.6.01 - Transporte por carretera"/>
    <s v="2.6 - BIENES MUEBLES, INMUEBLES E INTANGIBLES"/>
    <s v="2.6.4 - VEHÍCULOS Y EQUIPO DE TRANSPORTE, TRACCIÓN Y ELEVACIÓN"/>
    <s v="S"/>
    <s v="01 - MEJORAMIENTO PUERTO DE MANZANILLO Y SUS VÍAS DE CONECTIVIDAD, PROVINCIA MONTECRISTI, R.D."/>
    <s v="60 - CREDITO EXTERNO"/>
    <n v="14546"/>
    <s v="15 - MONTE CRISTI"/>
    <n v="0"/>
    <n v="63282296"/>
    <n v="0"/>
  </r>
  <r>
    <s v="2022"/>
    <x v="0"/>
    <x v="0"/>
    <x v="1"/>
    <x v="7"/>
    <s v="2 - Poder Ejecutivo"/>
    <s v="0211 - MINISTERIO DE OBRAS PÚBLICAS Y COMUNICACIONES"/>
    <s v="2 - SERVICIOS ECONÓMICOS"/>
    <s v="2.6 - Transporte"/>
    <s v="2.6.01 - Transporte por carretera"/>
    <s v="2.6 - BIENES MUEBLES, INMUEBLES E INTANGIBLES"/>
    <s v="2.6.5 - MAQUINARIA, OTROS EQUIPOS Y HERRAMIENTAS"/>
    <s v="N"/>
    <s v="00 - N/A"/>
    <s v="10 - FONDO GENERAL"/>
    <s v="(en blanco)"/>
    <s v="99 - MULTIPROVINCIAL"/>
    <n v="93764606"/>
    <n v="98009106.949999988"/>
    <n v="97144253.289999962"/>
  </r>
  <r>
    <s v="2022"/>
    <x v="0"/>
    <x v="0"/>
    <x v="1"/>
    <x v="7"/>
    <s v="2 - Poder Ejecutivo"/>
    <s v="0211 - MINISTERIO DE OBRAS PÚBLICAS Y COMUNICACIONES"/>
    <s v="2 - SERVICIOS ECONÓMICOS"/>
    <s v="2.6 - Transporte"/>
    <s v="2.6.01 - Transporte por carretera"/>
    <s v="2.6 - BIENES MUEBLES, INMUEBLES E INTANGIBLES"/>
    <s v="2.6.5 - MAQUINARIA, OTROS EQUIPOS Y HERRAMIENTAS"/>
    <s v="N"/>
    <s v="00 - N/A"/>
    <s v="20 - FONDOS CON DESTINO ESPECÍFICO"/>
    <s v="(en blanco)"/>
    <s v="99 - MULTIPROVINCIAL"/>
    <n v="66000000"/>
    <n v="5326686"/>
    <n v="2823799.0100000002"/>
  </r>
  <r>
    <s v="2022"/>
    <x v="0"/>
    <x v="0"/>
    <x v="1"/>
    <x v="7"/>
    <s v="2 - Poder Ejecutivo"/>
    <s v="0211 - MINISTERIO DE OBRAS PÚBLICAS Y COMUNICACIONES"/>
    <s v="2 - SERVICIOS ECONÓMICOS"/>
    <s v="2.6 - Transporte"/>
    <s v="2.6.01 - Transporte por carretera"/>
    <s v="2.6 - BIENES MUEBLES, INMUEBLES E INTANGIBLES"/>
    <s v="2.6.5 - MAQUINARIA, OTROS EQUIPOS Y HERRAMIENTAS"/>
    <s v="N"/>
    <s v="00 - N/A"/>
    <s v="50 - CRÉDITO INTERNO"/>
    <s v="(en blanco)"/>
    <s v="99 - MULTIPROVINCIAL"/>
    <n v="0"/>
    <n v="182037496"/>
    <n v="128200270.14999998"/>
  </r>
  <r>
    <s v="2022"/>
    <x v="0"/>
    <x v="0"/>
    <x v="1"/>
    <x v="7"/>
    <s v="2 - Poder Ejecutivo"/>
    <s v="0211 - MINISTERIO DE OBRAS PÚBLICAS Y COMUNICACIONES"/>
    <s v="2 - SERVICIOS ECONÓMICOS"/>
    <s v="2.6 - Transporte"/>
    <s v="2.6.01 - Transporte por carretera"/>
    <s v="2.6 - BIENES MUEBLES, INMUEBLES E INTANGIBLES"/>
    <s v="2.6.6 - EQUIPOS DE DEFENSA Y SEGURIDAD"/>
    <s v="N"/>
    <s v="00 - N/A"/>
    <s v="10 - FONDO GENERAL"/>
    <s v="(en blanco)"/>
    <s v="99 - MULTIPROVINCIAL"/>
    <n v="0"/>
    <n v="19348130.149999999"/>
    <n v="19197248.689999998"/>
  </r>
  <r>
    <s v="2022"/>
    <x v="0"/>
    <x v="0"/>
    <x v="1"/>
    <x v="7"/>
    <s v="2 - Poder Ejecutivo"/>
    <s v="0211 - MINISTERIO DE OBRAS PÚBLICAS Y COMUNICACIONES"/>
    <s v="2 - SERVICIOS ECONÓMICOS"/>
    <s v="2.6 - Transporte"/>
    <s v="2.6.01 - Transporte por carretera"/>
    <s v="2.6 - BIENES MUEBLES, INMUEBLES E INTANGIBLES"/>
    <s v="2.6.6 - EQUIPOS DE DEFENSA Y SEGURIDAD"/>
    <s v="N"/>
    <s v="00 - N/A"/>
    <s v="20 - FONDOS CON DESTINO ESPECÍFICO"/>
    <s v="(en blanco)"/>
    <s v="99 - MULTIPROVINCIAL"/>
    <n v="0"/>
    <n v="21956400"/>
    <n v="18898089.920000002"/>
  </r>
  <r>
    <s v="2022"/>
    <x v="0"/>
    <x v="0"/>
    <x v="1"/>
    <x v="7"/>
    <s v="2 - Poder Ejecutivo"/>
    <s v="0211 - MINISTERIO DE OBRAS PÚBLICAS Y COMUNICACIONES"/>
    <s v="2 - SERVICIOS ECONÓMICOS"/>
    <s v="2.6 - Transporte"/>
    <s v="2.6.01 - Transporte por carretera"/>
    <s v="2.6 - BIENES MUEBLES, INMUEBLES E INTANGIBLES"/>
    <s v="2.6.8 - BIENES INTANGIBLES"/>
    <s v="N"/>
    <s v="00 - N/A"/>
    <s v="10 - FONDO GENERAL"/>
    <s v="(en blanco)"/>
    <s v="99 - MULTIPROVINCIAL"/>
    <n v="23400000"/>
    <n v="0"/>
    <n v="0"/>
  </r>
  <r>
    <s v="2022"/>
    <x v="0"/>
    <x v="0"/>
    <x v="1"/>
    <x v="7"/>
    <s v="2 - Poder Ejecutivo"/>
    <s v="0211 - MINISTERIO DE OBRAS PÚBLICAS Y COMUNICACIONES"/>
    <s v="2 - SERVICIOS ECONÓMICOS"/>
    <s v="2.6 - Transporte"/>
    <s v="2.6.01 - Transporte por carretera"/>
    <s v="2.6 - BIENES MUEBLES, INMUEBLES E INTANGIBLES"/>
    <s v="2.6.8 - BIENES INTANGIBLES"/>
    <s v="N"/>
    <s v="00 - N/A"/>
    <s v="20 - FONDOS CON DESTINO ESPECÍFICO"/>
    <s v="(en blanco)"/>
    <s v="99 - MULTIPROVINCIAL"/>
    <n v="43800000"/>
    <n v="0"/>
    <n v="0"/>
  </r>
  <r>
    <s v="2022"/>
    <x v="0"/>
    <x v="0"/>
    <x v="1"/>
    <x v="7"/>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10 - FONDO GENERAL"/>
    <s v="(en blanco)"/>
    <s v="99 - MULTIPROVINCIAL"/>
    <n v="100000"/>
    <n v="715083"/>
    <n v="143002.39000000001"/>
  </r>
  <r>
    <s v="2022"/>
    <x v="0"/>
    <x v="0"/>
    <x v="1"/>
    <x v="7"/>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20 - FONDOS CON DESTINO ESPECÍFICO"/>
    <s v="(en blanco)"/>
    <s v="99 - MULTIPROVINCIAL"/>
    <n v="0"/>
    <n v="17120000"/>
    <n v="17002113.170000002"/>
  </r>
  <r>
    <s v="2022"/>
    <x v="0"/>
    <x v="0"/>
    <x v="1"/>
    <x v="7"/>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50 - CRÉDITO INTERNO"/>
    <s v="(en blanco)"/>
    <s v="99 - MULTIPROVINCIAL"/>
    <n v="0"/>
    <n v="6162504"/>
    <n v="0"/>
  </r>
  <r>
    <s v="2022"/>
    <x v="0"/>
    <x v="0"/>
    <x v="1"/>
    <x v="7"/>
    <s v="2 - Poder Ejecutivo"/>
    <s v="0211 - MINISTERIO DE OBRAS PÚBLICAS Y COMUNICACIONES"/>
    <s v="2 - SERVICIOS ECONÓMICOS"/>
    <s v="2.6 - Transporte"/>
    <s v="2.6.01 - Transporte por carretera"/>
    <s v="2.6 - BIENES MUEBLES, INMUEBLES E INTANGIBLES"/>
    <s v="2.6.2 - MOBILIARIO Y EQUIPO DE AUDIO, AUDIOVISUAL, RECREATIVO Y EDUCACIONAL"/>
    <s v="N"/>
    <s v="00 - N/A"/>
    <s v="10 - FONDO GENERAL"/>
    <s v="(en blanco)"/>
    <s v="99 - MULTIPROVINCIAL"/>
    <n v="525000"/>
    <n v="4931149"/>
    <n v="4154907.21"/>
  </r>
  <r>
    <s v="2022"/>
    <x v="0"/>
    <x v="0"/>
    <x v="1"/>
    <x v="7"/>
    <s v="2 - Poder Ejecutivo"/>
    <s v="0211 - MINISTERIO DE OBRAS PÚBLICAS Y COMUNICACIONES"/>
    <s v="2 - SERVICIOS ECONÓMICOS"/>
    <s v="2.6 - Transporte"/>
    <s v="2.6.01 - Transporte por carretera"/>
    <s v="2.6 - BIENES MUEBLES, INMUEBLES E INTANGIBLES"/>
    <s v="2.6.2 - MOBILIARIO Y EQUIPO DE AUDIO, AUDIOVISUAL, RECREATIVO Y EDUCACIONAL"/>
    <s v="N"/>
    <s v="00 - N/A"/>
    <s v="20 - FONDOS CON DESTINO ESPECÍFICO"/>
    <s v="(en blanco)"/>
    <s v="99 - MULTIPROVINCIAL"/>
    <n v="0"/>
    <n v="9223708"/>
    <n v="8506349.8900000006"/>
  </r>
  <r>
    <s v="2022"/>
    <x v="0"/>
    <x v="0"/>
    <x v="1"/>
    <x v="7"/>
    <s v="2 - Poder Ejecutivo"/>
    <s v="0211 - MINISTERIO DE OBRAS PÚBLICAS Y COMUNICACIONES"/>
    <s v="2 - SERVICIOS ECONÓMICOS"/>
    <s v="2.6 - Transporte"/>
    <s v="2.6.01 - Transporte por carretera"/>
    <s v="2.7 - OBRAS"/>
    <s v="2.7.1 - OBRAS EN EDIFICACIONES"/>
    <s v="N"/>
    <s v="00 - N/A"/>
    <s v="10 - FONDO GENERAL"/>
    <s v="(en blanco)"/>
    <s v="99 - MULTIPROVINCIAL"/>
    <n v="20000000"/>
    <n v="925383"/>
    <n v="925382.44"/>
  </r>
  <r>
    <s v="2022"/>
    <x v="0"/>
    <x v="0"/>
    <x v="1"/>
    <x v="7"/>
    <s v="2 - Poder Ejecutivo"/>
    <s v="0211 - MINISTERIO DE OBRAS PÚBLICAS Y COMUNICACIONES"/>
    <s v="2 - SERVICIOS ECONÓMICOS"/>
    <s v="2.6 - Transporte"/>
    <s v="2.6.01 - Transporte por carretera"/>
    <s v="2.7 - OBRAS"/>
    <s v="2.7.1 - OBRAS EN EDIFICACIONES"/>
    <s v="S"/>
    <s v="12 - CONSTRUCCIÓN BARRERA DE PROTECCIÓN MARINA, TRAMO VIAL, OBRAS CONEXAS Y COMPLEMENTARIAS EN NAGUA, PROVINCIA MARÍA TRINIDAD SANCHEZ."/>
    <s v="60 - CREDITO EXTERNO"/>
    <n v="14790"/>
    <s v="14 - MARIA TRINIDAD SANCHEZ"/>
    <n v="0"/>
    <n v="26750000"/>
    <n v="26750000"/>
  </r>
  <r>
    <s v="2022"/>
    <x v="0"/>
    <x v="0"/>
    <x v="1"/>
    <x v="7"/>
    <s v="2 - Poder Ejecutivo"/>
    <s v="0211 - MINISTERIO DE OBRAS PÚBLICAS Y COMUNICACIONES"/>
    <s v="2 - SERVICIOS ECONÓMICOS"/>
    <s v="2.6 - Transporte"/>
    <s v="2.6.01 - Transporte por carretera"/>
    <s v="2.7 - OBRAS"/>
    <s v="2.7.1 - OBRAS EN EDIFICACIONES"/>
    <s v="S"/>
    <s v="13 - CONSTRUCCIÓN PUENTE SOBRE EL RIO CAMU, COMUNIDAD SABANETA, PROVINCIA LA VEGA"/>
    <s v="10 - FONDO GENERAL"/>
    <n v="14441"/>
    <s v="13 - LA VEGA"/>
    <n v="3163200"/>
    <n v="1000"/>
    <n v="0"/>
  </r>
  <r>
    <s v="2022"/>
    <x v="0"/>
    <x v="0"/>
    <x v="1"/>
    <x v="7"/>
    <s v="2 - Poder Ejecutivo"/>
    <s v="0211 - MINISTERIO DE OBRAS PÚBLICAS Y COMUNICACIONES"/>
    <s v="2 - SERVICIOS ECONÓMICOS"/>
    <s v="2.6 - Transporte"/>
    <s v="2.6.01 - Transporte por carretera"/>
    <s v="2.7 - OBRAS"/>
    <s v="2.7.1 - OBRAS EN EDIFICACIONES"/>
    <s v="S"/>
    <s v="13 - RECUPERACION PROGRAMA DE RESILENCIA"/>
    <s v="60 - CREDITO EXTERNO"/>
    <n v="14328"/>
    <s v="99 - MULTIPROVINCIAL"/>
    <n v="0"/>
    <n v="0"/>
    <n v="0"/>
  </r>
  <r>
    <s v="2022"/>
    <x v="0"/>
    <x v="0"/>
    <x v="1"/>
    <x v="7"/>
    <s v="2 - Poder Ejecutivo"/>
    <s v="0211 - MINISTERIO DE OBRAS PÚBLICAS Y COMUNICACIONES"/>
    <s v="2 - SERVICIOS ECONÓMICOS"/>
    <s v="2.6 - Transporte"/>
    <s v="2.6.01 - Transporte por carretera"/>
    <s v="2.7 - OBRAS"/>
    <s v="2.7.1 - OBRAS EN EDIFICACIONES"/>
    <s v="S"/>
    <s v="19 - CONSTRUCCIÓN CONSTRUCCIÓN DE ESTACIONES DE PASAJEROS INTERURBANA EN EL GRAN SANTO DOMINGO Y EL DISTRITO NACIONAL"/>
    <s v="10 - FONDO GENERAL"/>
    <n v="13949"/>
    <s v="32 - SANTO DOMINGO"/>
    <n v="300000000"/>
    <n v="7624972"/>
    <n v="7624971.1600000001"/>
  </r>
  <r>
    <s v="2022"/>
    <x v="0"/>
    <x v="0"/>
    <x v="1"/>
    <x v="7"/>
    <s v="2 - Poder Ejecutivo"/>
    <s v="0211 - MINISTERIO DE OBRAS PÚBLICAS Y COMUNICACIONES"/>
    <s v="2 - SERVICIOS ECONÓMICOS"/>
    <s v="2.6 - Transporte"/>
    <s v="2.6.01 - Transporte por carretera"/>
    <s v="2.7 - OBRAS"/>
    <s v="2.7.1 - OBRAS EN EDIFICACIONES"/>
    <s v="S"/>
    <s v="32 - RECUPERACION PROGRAMA DE RESILENCIA"/>
    <s v="60 - CREDITO EXTERNO"/>
    <n v="14328"/>
    <s v="99 - MULTIPROVINCIAL"/>
    <n v="0"/>
    <n v="0"/>
    <n v="0"/>
  </r>
  <r>
    <s v="2022"/>
    <x v="0"/>
    <x v="0"/>
    <x v="1"/>
    <x v="7"/>
    <s v="2 - Poder Ejecutivo"/>
    <s v="0211 - MINISTERIO DE OBRAS PÚBLICAS Y COMUNICACIONES"/>
    <s v="2 - SERVICIOS ECONÓMICOS"/>
    <s v="2.6 - Transporte"/>
    <s v="2.6.02 - Transporte por agua"/>
    <s v="2.6 - BIENES MUEBLES, INMUEBLES E INTANGIBLES"/>
    <s v="2.6.1 - MOBILIARIO Y EQUIPO"/>
    <s v="N"/>
    <s v="00 - N/A"/>
    <s v="10 - FONDO GENERAL"/>
    <s v="(en blanco)"/>
    <s v="99 - MULTIPROVINCIAL"/>
    <n v="1700000"/>
    <n v="925200"/>
    <n v="677377.06"/>
  </r>
  <r>
    <s v="2022"/>
    <x v="0"/>
    <x v="0"/>
    <x v="1"/>
    <x v="7"/>
    <s v="2 - Poder Ejecutivo"/>
    <s v="0211 - MINISTERIO DE OBRAS PÚBLICAS Y COMUNICACIONES"/>
    <s v="2 - SERVICIOS ECONÓMICOS"/>
    <s v="2.6 - Transporte"/>
    <s v="2.6.02 - Transporte por agua"/>
    <s v="2.6 - BIENES MUEBLES, INMUEBLES E INTANGIBLES"/>
    <s v="2.6.4 - VEHÍCULOS Y EQUIPO DE TRANSPORTE, TRACCIÓN Y ELEVACIÓN"/>
    <s v="N"/>
    <s v="00 - N/A"/>
    <s v="10 - FONDO GENERAL"/>
    <s v="(en blanco)"/>
    <s v="99 - MULTIPROVINCIAL"/>
    <n v="3000000"/>
    <n v="10055000"/>
    <n v="5161814"/>
  </r>
  <r>
    <s v="2022"/>
    <x v="0"/>
    <x v="0"/>
    <x v="1"/>
    <x v="7"/>
    <s v="2 - Poder Ejecutivo"/>
    <s v="0211 - MINISTERIO DE OBRAS PÚBLICAS Y COMUNICACIONES"/>
    <s v="2 - SERVICIOS ECONÓMICOS"/>
    <s v="2.6 - Transporte"/>
    <s v="2.6.02 - Transporte por agua"/>
    <s v="2.6 - BIENES MUEBLES, INMUEBLES E INTANGIBLES"/>
    <s v="2.6.5 - MAQUINARIA, OTROS EQUIPOS Y HERRAMIENTAS"/>
    <s v="N"/>
    <s v="00 - N/A"/>
    <s v="10 - FONDO GENERAL"/>
    <s v="(en blanco)"/>
    <s v="99 - MULTIPROVINCIAL"/>
    <n v="1000000"/>
    <n v="8100"/>
    <n v="5463.72"/>
  </r>
  <r>
    <s v="2022"/>
    <x v="0"/>
    <x v="0"/>
    <x v="1"/>
    <x v="7"/>
    <s v="2 - Poder Ejecutivo"/>
    <s v="0211 - MINISTERIO DE OBRAS PÚBLICAS Y COMUNICACIONES"/>
    <s v="2 - SERVICIOS ECONÓMICOS"/>
    <s v="2.6 - Transporte"/>
    <s v="2.6.02 - Transporte por agua"/>
    <s v="2.6 - BIENES MUEBLES, INMUEBLES E INTANGIBLES"/>
    <s v="2.6.6 - EQUIPOS DE DEFENSA Y SEGURIDAD"/>
    <s v="N"/>
    <s v="00 - N/A"/>
    <s v="10 - FONDO GENERAL"/>
    <s v="(en blanco)"/>
    <s v="99 - MULTIPROVINCIAL"/>
    <n v="0"/>
    <n v="2201700"/>
    <n v="2076008.03"/>
  </r>
  <r>
    <s v="2022"/>
    <x v="0"/>
    <x v="0"/>
    <x v="1"/>
    <x v="7"/>
    <s v="2 - Poder Ejecutivo"/>
    <s v="0211 - MINISTERIO DE OBRAS PÚBLICAS Y COMUNICACIONES"/>
    <s v="2 - SERVICIOS ECONÓMICOS"/>
    <s v="2.6 - Transporte"/>
    <s v="2.6.02 - Transporte por agua"/>
    <s v="2.6 - BIENES MUEBLES, INMUEBLES E INTANGIBLES"/>
    <s v="2.6.8 - BIENES INTANGIBLES"/>
    <s v="N"/>
    <s v="00 - N/A"/>
    <s v="10 - FONDO GENERAL"/>
    <s v="(en blanco)"/>
    <s v="99 - MULTIPROVINCIAL"/>
    <n v="700000"/>
    <n v="0"/>
    <n v="0"/>
  </r>
  <r>
    <s v="2022"/>
    <x v="0"/>
    <x v="0"/>
    <x v="1"/>
    <x v="7"/>
    <s v="2 - Poder Ejecutivo"/>
    <s v="0211 - MINISTERIO DE OBRAS PÚBLICAS Y COMUNICACIONES"/>
    <s v="2 - SERVICIOS ECONÓMICOS"/>
    <s v="2.6 - Transporte"/>
    <s v="2.6.02 - Transporte por agua"/>
    <s v="2.6 - BIENES MUEBLES, INMUEBLES E INTANGIBLES"/>
    <s v="2.6.9 - EDIFICIOS, ESTRUCTURAS, TIERRAS, TERRENOS Y OBJETOS DE VALOR"/>
    <s v="N"/>
    <s v="00 - N/A"/>
    <s v="10 - FONDO GENERAL"/>
    <s v="(en blanco)"/>
    <s v="99 - MULTIPROVINCIAL"/>
    <n v="100000"/>
    <n v="140000"/>
    <n v="134052.72"/>
  </r>
  <r>
    <s v="2022"/>
    <x v="0"/>
    <x v="0"/>
    <x v="1"/>
    <x v="7"/>
    <s v="2 - Poder Ejecutivo"/>
    <s v="0211 - MINISTERIO DE OBRAS PÚBLICAS Y COMUNICACIONES"/>
    <s v="2 - SERVICIOS ECONÓMICOS"/>
    <s v="2.6 - Transporte"/>
    <s v="2.6.02 - Transporte por agua"/>
    <s v="2.6 - BIENES MUEBLES, INMUEBLES E INTANGIBLES"/>
    <s v="2.6.2 - MOBILIARIO Y EQUIPO DE AUDIO, AUDIOVISUAL, RECREATIVO Y EDUCACIONAL"/>
    <s v="N"/>
    <s v="00 - N/A"/>
    <s v="10 - FONDO GENERAL"/>
    <s v="(en blanco)"/>
    <s v="99 - MULTIPROVINCIAL"/>
    <n v="500000"/>
    <n v="2209736"/>
    <n v="2209735.19"/>
  </r>
  <r>
    <s v="2022"/>
    <x v="0"/>
    <x v="0"/>
    <x v="1"/>
    <x v="7"/>
    <s v="2 - Poder Ejecutivo"/>
    <s v="0211 - MINISTERIO DE OBRAS PÚBLICAS Y COMUNICACIONES"/>
    <s v="2 - SERVICIOS ECONÓMICOS"/>
    <s v="2.6 - Transporte"/>
    <s v="2.6.02 - Transporte por agua"/>
    <s v="2.7 - OBRAS"/>
    <s v="2.7.1 - OBRAS EN EDIFICACIONES"/>
    <s v="N"/>
    <s v="00 - N/A"/>
    <s v="10 - FONDO GENERAL"/>
    <s v="(en blanco)"/>
    <s v="99 - MULTIPROVINCIAL"/>
    <n v="0"/>
    <n v="545000"/>
    <n v="519791.53"/>
  </r>
  <r>
    <s v="2022"/>
    <x v="0"/>
    <x v="0"/>
    <x v="1"/>
    <x v="7"/>
    <s v="2 - Poder Ejecutivo"/>
    <s v="0211 - MINISTERIO DE OBRAS PÚBLICAS Y COMUNICACIONES"/>
    <s v="2 - SERVICIOS ECONÓMICOS"/>
    <s v="2.6 - Transporte"/>
    <s v="2.6.03 - Transporte por ferrocarril"/>
    <s v="2.6 - BIENES MUEBLES, INMUEBLES E INTANGIBLES"/>
    <s v="2.6.1 - MOBILIARIO Y EQUIPO"/>
    <s v="N"/>
    <s v="00 - N/A"/>
    <s v="10 - FONDO GENERAL"/>
    <s v="(en blanco)"/>
    <s v="99 - MULTIPROVINCIAL"/>
    <n v="23500000"/>
    <n v="18500000"/>
    <n v="13938405.83"/>
  </r>
  <r>
    <s v="2022"/>
    <x v="0"/>
    <x v="0"/>
    <x v="1"/>
    <x v="7"/>
    <s v="2 - Poder Ejecutivo"/>
    <s v="0211 - MINISTERIO DE OBRAS PÚBLICAS Y COMUNICACIONES"/>
    <s v="2 - SERVICIOS ECONÓMICOS"/>
    <s v="2.6 - Transporte"/>
    <s v="2.6.03 - Transporte por ferrocarril"/>
    <s v="2.6 - BIENES MUEBLES, INMUEBLES E INTANGIBLES"/>
    <s v="2.6.3 - EQUIPO E INSTRUMENTAL, CIENTÍFICO Y LABORATORIO"/>
    <s v="N"/>
    <s v="00 - N/A"/>
    <s v="10 - FONDO GENERAL"/>
    <s v="(en blanco)"/>
    <s v="99 - MULTIPROVINCIAL"/>
    <n v="1500000"/>
    <n v="1500000"/>
    <n v="140225.46"/>
  </r>
  <r>
    <s v="2022"/>
    <x v="0"/>
    <x v="0"/>
    <x v="1"/>
    <x v="7"/>
    <s v="2 - Poder Ejecutivo"/>
    <s v="0211 - MINISTERIO DE OBRAS PÚBLICAS Y COMUNICACIONES"/>
    <s v="2 - SERVICIOS ECONÓMICOS"/>
    <s v="2.6 - Transporte"/>
    <s v="2.6.03 - Transporte por ferrocarril"/>
    <s v="2.6 - BIENES MUEBLES, INMUEBLES E INTANGIBLES"/>
    <s v="2.6.4 - VEHÍCULOS Y EQUIPO DE TRANSPORTE, TRACCIÓN Y ELEVACIÓN"/>
    <s v="N"/>
    <s v="00 - N/A"/>
    <s v="10 - FONDO GENERAL"/>
    <s v="(en blanco)"/>
    <s v="99 - MULTIPROVINCIAL"/>
    <n v="12000000"/>
    <n v="8400000"/>
    <n v="6359361.5"/>
  </r>
  <r>
    <s v="2022"/>
    <x v="0"/>
    <x v="0"/>
    <x v="1"/>
    <x v="7"/>
    <s v="2 - Poder Ejecutivo"/>
    <s v="0211 - MINISTERIO DE OBRAS PÚBLICAS Y COMUNICACIONES"/>
    <s v="2 - SERVICIOS ECONÓMICOS"/>
    <s v="2.6 - Transporte"/>
    <s v="2.6.03 - Transporte por ferrocarril"/>
    <s v="2.6 - BIENES MUEBLES, INMUEBLES E INTANGIBLES"/>
    <s v="2.6.4 - VEHÍCULOS Y EQUIPO DE TRANSPORTE, TRACCIÓN Y ELEVACIÓN"/>
    <s v="S"/>
    <s v="02 - AMPLIACIÓN DEL SERVICIO DE LA LINEA 1 DEL METRO DE SANTO DOMINGO"/>
    <s v="60 - CREDITO EXTERNO"/>
    <n v="14054"/>
    <s v="32 - SANTO DOMINGO"/>
    <n v="1000000000"/>
    <n v="46674185"/>
    <n v="0"/>
  </r>
  <r>
    <s v="2022"/>
    <x v="0"/>
    <x v="0"/>
    <x v="1"/>
    <x v="7"/>
    <s v="2 - Poder Ejecutivo"/>
    <s v="0211 - MINISTERIO DE OBRAS PÚBLICAS Y COMUNICACIONES"/>
    <s v="2 - SERVICIOS ECONÓMICOS"/>
    <s v="2.6 - Transporte"/>
    <s v="2.6.03 - Transporte por ferrocarril"/>
    <s v="2.6 - BIENES MUEBLES, INMUEBLES E INTANGIBLES"/>
    <s v="2.6.4 - VEHÍCULOS Y EQUIPO DE TRANSPORTE, TRACCIÓN Y ELEVACIÓN"/>
    <s v="S"/>
    <s v="03 - CONSTRUCCIÓN LÍNEA 2C DEL METRO DE SANTO DOMINGO TRAMOS:  ALCARRIZOS- LUPERÓN"/>
    <s v="10 - FONDO GENERAL"/>
    <n v="14558"/>
    <s v="32 - SANTO DOMINGO"/>
    <n v="580441943"/>
    <n v="0"/>
    <n v="0"/>
  </r>
  <r>
    <s v="2022"/>
    <x v="0"/>
    <x v="0"/>
    <x v="1"/>
    <x v="7"/>
    <s v="2 - Poder Ejecutivo"/>
    <s v="0211 - MINISTERIO DE OBRAS PÚBLICAS Y COMUNICACIONES"/>
    <s v="2 - SERVICIOS ECONÓMICOS"/>
    <s v="2.6 - Transporte"/>
    <s v="2.6.03 - Transporte por ferrocarril"/>
    <s v="2.6 - BIENES MUEBLES, INMUEBLES E INTANGIBLES"/>
    <s v="2.6.5 - MAQUINARIA, OTROS EQUIPOS Y HERRAMIENTAS"/>
    <s v="N"/>
    <s v="00 - N/A"/>
    <s v="10 - FONDO GENERAL"/>
    <s v="(en blanco)"/>
    <s v="99 - MULTIPROVINCIAL"/>
    <n v="7500000"/>
    <n v="12000000"/>
    <n v="11282632.320000002"/>
  </r>
  <r>
    <s v="2022"/>
    <x v="0"/>
    <x v="0"/>
    <x v="1"/>
    <x v="7"/>
    <s v="2 - Poder Ejecutivo"/>
    <s v="0211 - MINISTERIO DE OBRAS PÚBLICAS Y COMUNICACIONES"/>
    <s v="2 - SERVICIOS ECONÓMICOS"/>
    <s v="2.6 - Transporte"/>
    <s v="2.6.03 - Transporte por ferrocarril"/>
    <s v="2.6 - BIENES MUEBLES, INMUEBLES E INTANGIBLES"/>
    <s v="2.6.6 - EQUIPOS DE DEFENSA Y SEGURIDAD"/>
    <s v="N"/>
    <s v="00 - N/A"/>
    <s v="10 - FONDO GENERAL"/>
    <s v="(en blanco)"/>
    <s v="99 - MULTIPROVINCIAL"/>
    <n v="3000000"/>
    <n v="7800000"/>
    <n v="6989944.46"/>
  </r>
  <r>
    <s v="2022"/>
    <x v="0"/>
    <x v="0"/>
    <x v="1"/>
    <x v="7"/>
    <s v="2 - Poder Ejecutivo"/>
    <s v="0211 - MINISTERIO DE OBRAS PÚBLICAS Y COMUNICACIONES"/>
    <s v="2 - SERVICIOS ECONÓMICOS"/>
    <s v="2.6 - Transporte"/>
    <s v="2.6.03 - Transporte por ferrocarril"/>
    <s v="2.6 - BIENES MUEBLES, INMUEBLES E INTANGIBLES"/>
    <s v="2.6.9 - EDIFICIOS, ESTRUCTURAS, TIERRAS, TERRENOS Y OBJETOS DE VALOR"/>
    <s v="N"/>
    <s v="00 - N/A"/>
    <s v="10 - FONDO GENERAL"/>
    <s v="(en blanco)"/>
    <s v="99 - MULTIPROVINCIAL"/>
    <n v="2000000"/>
    <n v="1000000"/>
    <n v="866206.43"/>
  </r>
  <r>
    <s v="2022"/>
    <x v="0"/>
    <x v="0"/>
    <x v="1"/>
    <x v="7"/>
    <s v="2 - Poder Ejecutivo"/>
    <s v="0211 - MINISTERIO DE OBRAS PÚBLICAS Y COMUNICACIONES"/>
    <s v="2 - SERVICIOS ECONÓMICOS"/>
    <s v="2.6 - Transporte"/>
    <s v="2.6.03 - Transporte por ferrocarril"/>
    <s v="2.6 - BIENES MUEBLES, INMUEBLES E INTANGIBLES"/>
    <s v="2.6.2 - MOBILIARIO Y EQUIPO DE AUDIO, AUDIOVISUAL, RECREATIVO Y EDUCACIONAL"/>
    <s v="N"/>
    <s v="00 - N/A"/>
    <s v="10 - FONDO GENERAL"/>
    <s v="(en blanco)"/>
    <s v="99 - MULTIPROVINCIAL"/>
    <n v="500000"/>
    <n v="1200000"/>
    <n v="136800"/>
  </r>
  <r>
    <s v="2022"/>
    <x v="0"/>
    <x v="0"/>
    <x v="1"/>
    <x v="7"/>
    <s v="2 - Poder Ejecutivo"/>
    <s v="0211 - MINISTERIO DE OBRAS PÚBLICAS Y COMUNICACIONES"/>
    <s v="2 - SERVICIOS ECONÓMICOS"/>
    <s v="2.6 - Transporte"/>
    <s v="2.6.03 - Transporte por ferrocarril"/>
    <s v="2.7 - OBRAS"/>
    <s v="2.7.1 - OBRAS EN EDIFICACIONES"/>
    <s v="N"/>
    <s v="00 - N/A"/>
    <s v="10 - FONDO GENERAL"/>
    <s v="(en blanco)"/>
    <s v="99 - MULTIPROVINCIAL"/>
    <n v="8000000"/>
    <n v="35518731"/>
    <n v="34572023.830000006"/>
  </r>
  <r>
    <s v="2022"/>
    <x v="0"/>
    <x v="0"/>
    <x v="1"/>
    <x v="7"/>
    <s v="2 - Poder Ejecutivo"/>
    <s v="0211 - MINISTERIO DE OBRAS PÚBLICAS Y COMUNICACIONES"/>
    <s v="2 - SERVICIOS ECONÓMICOS"/>
    <s v="2.7 - Comunicaciones"/>
    <s v="2.7.01 - Comunicaciones"/>
    <s v="2.6 - BIENES MUEBLES, INMUEBLES E INTANGIBLES"/>
    <s v="2.6.1 - MOBILIARIO Y EQUIPO"/>
    <s v="N"/>
    <s v="00 - N/A"/>
    <s v="10 - FONDO GENERAL"/>
    <s v="(en blanco)"/>
    <s v="99 - MULTIPROVINCIAL"/>
    <n v="2650000"/>
    <n v="3975740"/>
    <n v="1312569.6199999999"/>
  </r>
  <r>
    <s v="2022"/>
    <x v="0"/>
    <x v="0"/>
    <x v="1"/>
    <x v="7"/>
    <s v="2 - Poder Ejecutivo"/>
    <s v="0211 - MINISTERIO DE OBRAS PÚBLICAS Y COMUNICACIONES"/>
    <s v="2 - SERVICIOS ECONÓMICOS"/>
    <s v="2.7 - Comunicaciones"/>
    <s v="2.7.01 - Comunicaciones"/>
    <s v="2.6 - BIENES MUEBLES, INMUEBLES E INTANGIBLES"/>
    <s v="2.6.3 - EQUIPO E INSTRUMENTAL, CIENTÍFICO Y LABORATORIO"/>
    <s v="N"/>
    <s v="00 - N/A"/>
    <s v="10 - FONDO GENERAL"/>
    <s v="(en blanco)"/>
    <s v="99 - MULTIPROVINCIAL"/>
    <n v="3250000"/>
    <n v="925760"/>
    <n v="925745.75"/>
  </r>
  <r>
    <s v="2022"/>
    <x v="0"/>
    <x v="0"/>
    <x v="1"/>
    <x v="7"/>
    <s v="2 - Poder Ejecutivo"/>
    <s v="0211 - MINISTERIO DE OBRAS PÚBLICAS Y COMUNICACIONES"/>
    <s v="2 - SERVICIOS ECONÓMICOS"/>
    <s v="2.7 - Comunicaciones"/>
    <s v="2.7.01 - Comunicaciones"/>
    <s v="2.6 - BIENES MUEBLES, INMUEBLES E INTANGIBLES"/>
    <s v="2.6.4 - VEHÍCULOS Y EQUIPO DE TRANSPORTE, TRACCIÓN Y ELEVACIÓN"/>
    <s v="N"/>
    <s v="00 - N/A"/>
    <s v="10 - FONDO GENERAL"/>
    <s v="(en blanco)"/>
    <s v="99 - MULTIPROVINCIAL"/>
    <n v="0"/>
    <n v="0"/>
    <n v="0"/>
  </r>
  <r>
    <s v="2022"/>
    <x v="0"/>
    <x v="0"/>
    <x v="1"/>
    <x v="7"/>
    <s v="2 - Poder Ejecutivo"/>
    <s v="0211 - MINISTERIO DE OBRAS PÚBLICAS Y COMUNICACIONES"/>
    <s v="2 - SERVICIOS ECONÓMICOS"/>
    <s v="2.7 - Comunicaciones"/>
    <s v="2.7.01 - Comunicaciones"/>
    <s v="2.6 - BIENES MUEBLES, INMUEBLES E INTANGIBLES"/>
    <s v="2.6.5 - MAQUINARIA, OTROS EQUIPOS Y HERRAMIENTAS"/>
    <s v="N"/>
    <s v="00 - N/A"/>
    <s v="10 - FONDO GENERAL"/>
    <s v="(en blanco)"/>
    <s v="99 - MULTIPROVINCIAL"/>
    <n v="5400000"/>
    <n v="5216100"/>
    <n v="1310948.3700000001"/>
  </r>
  <r>
    <s v="2022"/>
    <x v="0"/>
    <x v="0"/>
    <x v="1"/>
    <x v="7"/>
    <s v="2 - Poder Ejecutivo"/>
    <s v="0211 - MINISTERIO DE OBRAS PÚBLICAS Y COMUNICACIONES"/>
    <s v="2 - SERVICIOS ECONÓMICOS"/>
    <s v="2.7 - Comunicaciones"/>
    <s v="2.7.01 - Comunicaciones"/>
    <s v="2.6 - BIENES MUEBLES, INMUEBLES E INTANGIBLES"/>
    <s v="2.6.6 - EQUIPOS DE DEFENSA Y SEGURIDAD"/>
    <s v="N"/>
    <s v="00 - N/A"/>
    <s v="10 - FONDO GENERAL"/>
    <s v="(en blanco)"/>
    <s v="99 - MULTIPROVINCIAL"/>
    <n v="0"/>
    <n v="148000"/>
    <n v="6608"/>
  </r>
  <r>
    <s v="2022"/>
    <x v="0"/>
    <x v="0"/>
    <x v="1"/>
    <x v="7"/>
    <s v="2 - Poder Ejecutivo"/>
    <s v="0211 - MINISTERIO DE OBRAS PÚBLICAS Y COMUNICACIONES"/>
    <s v="2 - SERVICIOS ECONÓMICOS"/>
    <s v="2.7 - Comunicaciones"/>
    <s v="2.7.01 - Comunicaciones"/>
    <s v="2.6 - BIENES MUEBLES, INMUEBLES E INTANGIBLES"/>
    <s v="2.6.8 - BIENES INTANGIBLES"/>
    <s v="N"/>
    <s v="00 - N/A"/>
    <s v="10 - FONDO GENERAL"/>
    <s v="(en blanco)"/>
    <s v="99 - MULTIPROVINCIAL"/>
    <n v="50000"/>
    <n v="4000"/>
    <n v="0"/>
  </r>
  <r>
    <s v="2022"/>
    <x v="0"/>
    <x v="0"/>
    <x v="1"/>
    <x v="7"/>
    <s v="2 - Poder Ejecutivo"/>
    <s v="0211 - MINISTERIO DE OBRAS PÚBLICAS Y COMUNICACIONES"/>
    <s v="2 - SERVICIOS ECONÓMICOS"/>
    <s v="2.7 - Comunicaciones"/>
    <s v="2.7.01 - Comunicaciones"/>
    <s v="2.6 - BIENES MUEBLES, INMUEBLES E INTANGIBLES"/>
    <s v="2.6.9 - EDIFICIOS, ESTRUCTURAS, TIERRAS, TERRENOS Y OBJETOS DE VALOR"/>
    <s v="N"/>
    <s v="00 - N/A"/>
    <s v="10 - FONDO GENERAL"/>
    <s v="(en blanco)"/>
    <s v="99 - MULTIPROVINCIAL"/>
    <n v="500000"/>
    <n v="102000"/>
    <n v="62717"/>
  </r>
  <r>
    <s v="2022"/>
    <x v="0"/>
    <x v="0"/>
    <x v="1"/>
    <x v="7"/>
    <s v="2 - Poder Ejecutivo"/>
    <s v="0211 - MINISTERIO DE OBRAS PÚBLICAS Y COMUNICACIONES"/>
    <s v="2 - SERVICIOS ECONÓMICOS"/>
    <s v="2.7 - Comunicaciones"/>
    <s v="2.7.01 - Comunicaciones"/>
    <s v="2.6 - BIENES MUEBLES, INMUEBLES E INTANGIBLES"/>
    <s v="2.6.2 - MOBILIARIO Y EQUIPO DE AUDIO, AUDIOVISUAL, RECREATIVO Y EDUCACIONAL"/>
    <s v="N"/>
    <s v="00 - N/A"/>
    <s v="10 - FONDO GENERAL"/>
    <s v="(en blanco)"/>
    <s v="99 - MULTIPROVINCIAL"/>
    <n v="0"/>
    <n v="175000"/>
    <n v="121421.24"/>
  </r>
  <r>
    <s v="2022"/>
    <x v="0"/>
    <x v="0"/>
    <x v="1"/>
    <x v="7"/>
    <s v="2 - Poder Ejecutivo"/>
    <s v="0211 - MINISTERIO DE OBRAS PÚBLICAS Y COMUNICACIONES"/>
    <s v="2 - SERVICIOS ECONÓMICOS"/>
    <s v="2.7 - Comunicaciones"/>
    <s v="2.7.01 - Comunicaciones"/>
    <s v="2.7 - OBRAS"/>
    <s v="2.7.1 - OBRAS EN EDIFICACIONES"/>
    <s v="N"/>
    <s v="00 - N/A"/>
    <s v="10 - FONDO GENERAL"/>
    <s v="(en blanco)"/>
    <s v="99 - MULTIPROVINCIAL"/>
    <n v="3000000"/>
    <n v="700159.48"/>
    <n v="0"/>
  </r>
  <r>
    <s v="2022"/>
    <x v="0"/>
    <x v="0"/>
    <x v="1"/>
    <x v="7"/>
    <s v="2 - Poder Ejecutivo"/>
    <s v="0211 - MINISTERIO DE OBRAS PÚBLICAS Y COMUNICACIONES"/>
    <s v="2 - SERVICIOS ECONÓMICOS"/>
    <s v="2.9 - Otros servicios económicos"/>
    <s v="2.9.02 - Hoteles y restaurantes"/>
    <s v="2.7 - OBRAS"/>
    <s v="2.7.1 - OBRAS EN EDIFICACIONES"/>
    <s v="S"/>
    <s v="21 - RECONSTRUCCIÓN DEL COMEDOR EN SANS SOUCI SANTO DOMINGO"/>
    <s v="60 - CREDITO EXTERNO"/>
    <n v="13955"/>
    <s v="32 - SANTO DOMINGO"/>
    <n v="0"/>
    <n v="0"/>
    <n v="0"/>
  </r>
  <r>
    <s v="2022"/>
    <x v="0"/>
    <x v="0"/>
    <x v="1"/>
    <x v="7"/>
    <s v="2 - Poder Ejecutivo"/>
    <s v="0211 - MINISTERIO DE OBRAS PÚBLICAS Y COMUNICACIONES"/>
    <s v="2 - SERVICIOS ECONÓMICOS"/>
    <s v="2.9 - Otros servicios económicos"/>
    <s v="2.9.01 - Comercio de distribución almacenamiento y depósito"/>
    <s v="2.7 - OBRAS"/>
    <s v="2.7.1 - OBRAS EN EDIFICACIONES"/>
    <s v="S"/>
    <s v="28 - CONSTRUCCIÓN DEL  MERCADO MUNICIPAL  DE HIGUEY, PROVINCIA LA ALTAGRACIA"/>
    <s v="60 - CREDITO EXTERNO"/>
    <n v="13964"/>
    <s v="11 - LA ALTAGRACIA"/>
    <n v="0"/>
    <n v="0"/>
    <n v="0"/>
  </r>
  <r>
    <s v="2022"/>
    <x v="0"/>
    <x v="0"/>
    <x v="1"/>
    <x v="7"/>
    <s v="2 - Poder Ejecutivo"/>
    <s v="0211 - MINISTERIO DE OBRAS PÚBLICAS Y COMUNICACIONES"/>
    <s v="4 - SERVICIOS SOCIALES"/>
    <s v="4.1 - Vivienda y servicios comunitarios"/>
    <s v="4.1.01 - Urbanización y servicios comunitarios"/>
    <s v="2.7 - OBRAS"/>
    <s v="2.7.1 - OBRAS EN EDIFICACIONES"/>
    <s v="S"/>
    <s v="12 - CONSTRUCCIÓN  Y RECUNSTRUCCIÓN DE VIVIENDAS Y EDIFICACIONES PÚBLICAS A NIVEL NACIONAL"/>
    <s v="10 - FONDO GENERAL"/>
    <n v="13755"/>
    <s v="99 - MULTIPROVINCIAL"/>
    <n v="0"/>
    <n v="11451121"/>
    <n v="11451119.460000001"/>
  </r>
  <r>
    <s v="2022"/>
    <x v="0"/>
    <x v="0"/>
    <x v="1"/>
    <x v="7"/>
    <s v="2 - Poder Ejecutivo"/>
    <s v="0211 - MINISTERIO DE OBRAS PÚBLICAS Y COMUNICACIONES"/>
    <s v="4 - SERVICIOS SOCIALES"/>
    <s v="4.1 - Vivienda y servicios comunitarios"/>
    <s v="4.1.01 - Urbanización y servicios comunitarios"/>
    <s v="2.7 - OBRAS"/>
    <s v="2.7.1 - OBRAS EN EDIFICACIONES"/>
    <s v="S"/>
    <s v="12 - CONSTRUCCIÓN  Y RECUNSTRUCCIÓN DE VIVIENDAS Y EDIFICACIONES PÚBLICAS A NIVEL NACIONAL"/>
    <s v="60 - CREDITO EXTERNO"/>
    <n v="13755"/>
    <s v="99 - MULTIPROVINCIAL"/>
    <n v="0"/>
    <n v="24197743"/>
    <n v="24197741.16"/>
  </r>
  <r>
    <s v="2022"/>
    <x v="0"/>
    <x v="0"/>
    <x v="1"/>
    <x v="7"/>
    <s v="2 - Poder Ejecutivo"/>
    <s v="0211 - MINISTERIO DE OBRAS PÚBLICAS Y COMUNICACIONES"/>
    <s v="4 - SERVICIOS SOCIALES"/>
    <s v="4.1 - Vivienda y servicios comunitarios"/>
    <s v="4.1.01 - Urbanización y servicios comunitarios"/>
    <s v="2.7 - OBRAS"/>
    <s v="2.7.1 - OBRAS EN EDIFICACIONES"/>
    <s v="S"/>
    <s v="38 - CONSTRUCCIÓN DE 31 VIVIENDAS A NIVEL NACIONAL (PRESENCIA DOMINICANA)"/>
    <s v="10 - FONDO GENERAL"/>
    <n v="13988"/>
    <s v="99 - MULTIPROVINCIAL"/>
    <n v="0"/>
    <n v="7600000"/>
    <n v="7600000"/>
  </r>
  <r>
    <s v="2022"/>
    <x v="0"/>
    <x v="0"/>
    <x v="1"/>
    <x v="7"/>
    <s v="2 - Poder Ejecutivo"/>
    <s v="0211 - MINISTERIO DE OBRAS PÚBLICAS Y COMUNICACIONES"/>
    <s v="4 - SERVICIOS SOCIALES"/>
    <s v="4.2 - Salud"/>
    <s v="4.2.02 - Servicios hospitalarios"/>
    <s v="2.7 - OBRAS"/>
    <s v="2.7.1 - OBRAS EN EDIFICACIONES"/>
    <s v="S"/>
    <s v="09 - CONSTRUCCIÓN HOSPITAL LAS TERRENAS, PROVINCIA SAMANÁ"/>
    <s v="60 - CREDITO EXTERNO"/>
    <n v="13642"/>
    <s v="20 - SAMANA"/>
    <n v="0"/>
    <n v="26158196"/>
    <n v="26158195.32"/>
  </r>
  <r>
    <s v="2022"/>
    <x v="0"/>
    <x v="0"/>
    <x v="1"/>
    <x v="7"/>
    <s v="2 - Poder Ejecutivo"/>
    <s v="0211 - MINISTERIO DE OBRAS PÚBLICAS Y COMUNICACIONES"/>
    <s v="4 - SERVICIOS SOCIALES"/>
    <s v="4.2 - Salud"/>
    <s v="4.2.03 - Servicios de la salud pública y prevención de la salud"/>
    <s v="2.7 - OBRAS"/>
    <s v="2.7.1 - OBRAS EN EDIFICACIONES"/>
    <s v="S"/>
    <s v="05 - CONSTRUCCIÓN EDIFICIO DE DOS NIVELES DEL INSTITUTO DE CARDIOLOGÍA"/>
    <s v="60 - CREDITO EXTERNO"/>
    <n v="13635"/>
    <s v="32 - SANTO DOMINGO"/>
    <n v="0"/>
    <n v="0"/>
    <n v="0"/>
  </r>
  <r>
    <s v="2022"/>
    <x v="0"/>
    <x v="0"/>
    <x v="1"/>
    <x v="7"/>
    <s v="2 - Poder Ejecutivo"/>
    <s v="0211 - MINISTERIO DE OBRAS PÚBLICAS Y COMUNICACIONES"/>
    <s v="4 - SERVICIOS SOCIALES"/>
    <s v="4.2 - Salud"/>
    <s v="4.2.03 - Servicios de la salud pública y prevención de la salud"/>
    <s v="2.7 - OBRAS"/>
    <s v="2.7.1 - OBRAS EN EDIFICACIONES"/>
    <s v="S"/>
    <s v="14 - CONSTRUCCIÓN LABORATORIO NACIONAL DE TAMIZ NEONATAL Y ALTO RIESGO EN SANTO DOMINGO, DISTRITO NACIONAL"/>
    <s v="60 - CREDITO EXTERNO"/>
    <n v="13710"/>
    <s v="01 - DISTRITO NACIONAL"/>
    <n v="0"/>
    <n v="0"/>
    <n v="0"/>
  </r>
  <r>
    <s v="2022"/>
    <x v="0"/>
    <x v="0"/>
    <x v="1"/>
    <x v="7"/>
    <s v="2 - Poder Ejecutivo"/>
    <s v="0211 - MINISTERIO DE OBRAS PÚBLICAS Y COMUNICACIONES"/>
    <s v="4 - SERVICIOS SOCIALES"/>
    <s v="4.2 - Salud"/>
    <s v="4.2.03 - Servicios de la salud pública y prevención de la salud"/>
    <s v="2.7 - OBRAS"/>
    <s v="2.7.1 - OBRAS EN EDIFICACIONES"/>
    <s v="S"/>
    <s v="30 - REHABILITACIÓN CONSTRUCCIÓN DE 911 EN LA PROVINCIA PUERTO PLATA"/>
    <s v="60 - CREDITO EXTERNO"/>
    <n v="13969"/>
    <s v="18 - PUERTO PLATA"/>
    <n v="0"/>
    <n v="0"/>
    <n v="0"/>
  </r>
  <r>
    <s v="2022"/>
    <x v="0"/>
    <x v="0"/>
    <x v="1"/>
    <x v="7"/>
    <s v="2 - Poder Ejecutivo"/>
    <s v="0211 - MINISTERIO DE OBRAS PÚBLICAS Y COMUNICACIONES"/>
    <s v="4 - SERVICIOS SOCIALES"/>
    <s v="4.2 - Salud"/>
    <s v="4.2.03 - Servicios de la salud pública y prevención de la salud"/>
    <s v="2.7 - OBRAS"/>
    <s v="2.7.1 - OBRAS EN EDIFICACIONES"/>
    <s v="S"/>
    <s v="51 - CONSTRUCCIÓN SEGUNDA ETAPA CENTROS DE ATENCIÓN INTEGRAL PARA NIÑOS DISCAPACITADOS(CAID) (COORDINADO CON EL DESPACHO DE LA PRIMERA DAM"/>
    <s v="10 - FONDO GENERAL"/>
    <n v="14112"/>
    <s v="99 - MULTIPROVINCIAL"/>
    <n v="0"/>
    <n v="28937899"/>
    <n v="28937898.989999998"/>
  </r>
  <r>
    <s v="2022"/>
    <x v="0"/>
    <x v="0"/>
    <x v="1"/>
    <x v="7"/>
    <s v="2 - Poder Ejecutivo"/>
    <s v="0211 - MINISTERIO DE OBRAS PÚBLICAS Y COMUNICACIONES"/>
    <s v="4 - SERVICIOS SOCIALES"/>
    <s v="4.2 - Salud"/>
    <s v="4.2.03 - Servicios de la salud pública y prevención de la salud"/>
    <s v="2.7 - OBRAS"/>
    <s v="2.7.1 - OBRAS EN EDIFICACIONES"/>
    <s v="S"/>
    <s v="51 - CONSTRUCCIÓN SEGUNDA ETAPA CENTROS DE ATENCIÓN INTEGRAL PARA NIÑOS DISCAPACITADOS(CAID) (COORDINADO CON EL DESPACHO DE LA PRIMERA DAM"/>
    <s v="60 - CREDITO EXTERNO"/>
    <n v="14112"/>
    <s v="99 - MULTIPROVINCIAL"/>
    <n v="0"/>
    <n v="43348567"/>
    <n v="43348566.590000004"/>
  </r>
  <r>
    <s v="2022"/>
    <x v="0"/>
    <x v="0"/>
    <x v="1"/>
    <x v="7"/>
    <s v="2 - Poder Ejecutivo"/>
    <s v="0211 - MINISTERIO DE OBRAS PÚBLICAS Y COMUNICACIONES"/>
    <s v="4 - SERVICIOS SOCIALES"/>
    <s v="4.3 - Actividades deportivas, recreativas, culturales y religiosas"/>
    <s v="4.3.02 - Servicios recreativos y deportivos"/>
    <s v="2.7 - OBRAS"/>
    <s v="2.7.1 - OBRAS EN EDIFICACIONES"/>
    <s v="S"/>
    <s v="35 - REHABILITACIÓN Y CONSTRUCCION CENTRO COMUNAL AMPLIACION RESIDENCIAL VISTA DEL RIO, SAN JUAN DE LA MAGUANA"/>
    <s v="60 - CREDITO EXTERNO"/>
    <n v="13982"/>
    <s v="22 - SAN JUAN"/>
    <n v="0"/>
    <n v="7603008"/>
    <n v="7603006.71"/>
  </r>
  <r>
    <s v="2022"/>
    <x v="0"/>
    <x v="0"/>
    <x v="1"/>
    <x v="7"/>
    <s v="2 - Poder Ejecutivo"/>
    <s v="0211 - MINISTERIO DE OBRAS PÚBLICAS Y COMUNICACIONES"/>
    <s v="4 - SERVICIOS SOCIALES"/>
    <s v="4.3 - Actividades deportivas, recreativas, culturales y religiosas"/>
    <s v="4.3.04 - Servicios de radio, televisión y servicios editoriales"/>
    <s v="2.7 - OBRAS"/>
    <s v="2.7.1 - OBRAS EN EDIFICACIONES"/>
    <s v="S"/>
    <s v="26 - CONSTRUCCIÓN CASA DE LOS PERIODISTAS, PUERTO PLATA."/>
    <s v="60 - CREDITO EXTERNO"/>
    <n v="13962"/>
    <s v="18 - PUERTO PLATA"/>
    <n v="0"/>
    <n v="7300000"/>
    <n v="730000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17 - CONSTRUCCIÓN , REHABILITACION Y REMODELACIÓN DE LA IGLESIA EL BUEN PASTOR, PROVINCIA AZUA."/>
    <s v="60 - CREDITO EXTERNO"/>
    <n v="13952"/>
    <s v="02 - AZUA"/>
    <n v="0"/>
    <n v="0"/>
    <n v="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22 - CONSTRUCCIÓN PARROQUIA SAGRADO CORAZON DE JESUS, PROVINCIA LA VEGA"/>
    <s v="60 - CREDITO EXTERNO"/>
    <n v="13956"/>
    <s v="13 - LA VEGA"/>
    <n v="0"/>
    <n v="0"/>
    <n v="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23 - CONSTRUCCIÓN Y REHABILITACION CATEDRAL SAN FELIPE APÓSTOL, PROVINCIA PUERTO PLATA."/>
    <s v="60 - CREDITO EXTERNO"/>
    <n v="13958"/>
    <s v="18 - PUERTO PLATA"/>
    <n v="0"/>
    <n v="0"/>
    <n v="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24 - CONSTRUCCIÓN Y REHABILITACION MONASTERIO DE LAS CARMELITAS, PROVINCIA AZUA"/>
    <s v="60 - CREDITO EXTERNO"/>
    <n v="13960"/>
    <s v="02 - AZUA"/>
    <n v="0"/>
    <n v="6366631"/>
    <n v="6366631"/>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36 - REHABILITACIÓN  Y CONTRUCCION IGLESIA, LOCALES COMERCIALES EN VISTA DEL RIO, PROVINCIA SAN JUAN DE LA MAGUANA"/>
    <s v="10 - FONDO GENERAL"/>
    <n v="13985"/>
    <s v="22 - SAN JUAN"/>
    <n v="0"/>
    <n v="1716092"/>
    <n v="1716091.23"/>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36 - REHABILITACIÓN  Y CONTRUCCION IGLESIA, LOCALES COMERCIALES EN VISTA DEL RIO, PROVINCIA SAN JUAN DE LA MAGUANA"/>
    <s v="60 - CREDITO EXTERNO"/>
    <n v="13985"/>
    <s v="22 - SAN JUAN"/>
    <n v="0"/>
    <n v="2042791"/>
    <n v="2042790.63"/>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39 - REHABILITACIÓN DE LA IGLESIA CATÓLICA DE LA PIÑA"/>
    <s v="60 - CREDITO EXTERNO"/>
    <n v="13989"/>
    <s v="24 - SANCHEZ RAMIREZ"/>
    <n v="0"/>
    <n v="0"/>
    <n v="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53 - RECONSTRUCCIÓN IGLESIA SAN MAURICIO MARTIR, JARDINES DEL NORTE, DISTRITO NACIONAL."/>
    <s v="10 - FONDO GENERAL"/>
    <n v="14920"/>
    <s v="01 - DISTRITO NACIONAL"/>
    <n v="0"/>
    <n v="0"/>
    <n v="0"/>
  </r>
  <r>
    <s v="2022"/>
    <x v="0"/>
    <x v="0"/>
    <x v="1"/>
    <x v="7"/>
    <s v="2 - Poder Ejecutivo"/>
    <s v="0211 - MINISTERIO DE OBRAS PÚBLICAS Y COMUNICACIONES"/>
    <s v="4 - SERVICIOS SOCIALES"/>
    <s v="4.4 - Educación"/>
    <s v="4.4.98 - Investigación y desarrollo relacionados con la educación"/>
    <s v="2.7 - OBRAS"/>
    <s v="2.7.1 - OBRAS EN EDIFICACIONES"/>
    <s v="S"/>
    <s v="29 - REHABILITACIÓN Y CONSTRUCCIÓN RESIDENCIA ESTUDIANTIL DE LA UNIVERSIDAD AUTÓNOMA DE SANTO DOMINGO"/>
    <s v="60 - CREDITO EXTERNO"/>
    <n v="13967"/>
    <s v="01 - DISTRITO NACIONAL"/>
    <n v="0"/>
    <n v="0"/>
    <n v="0"/>
  </r>
  <r>
    <s v="2022"/>
    <x v="0"/>
    <x v="0"/>
    <x v="1"/>
    <x v="7"/>
    <s v="2 - Poder Ejecutivo"/>
    <s v="0211 - MINISTERIO DE OBRAS PÚBLICAS Y COMUNICACIONES"/>
    <s v="4 - SERVICIOS SOCIALES"/>
    <s v="4.5 - Protección social"/>
    <s v="4.5.05 - Familia e hijos"/>
    <s v="2.7 - OBRAS"/>
    <s v="2.7.1 - OBRAS EN EDIFICACIONES"/>
    <s v="S"/>
    <s v="15 - CONSTRUCCIÓN DEL MERCADO EN EL MUNICIPIO LA VEGA"/>
    <s v="10 - FONDO GENERAL"/>
    <n v="13838"/>
    <s v="13 - LA VEGA"/>
    <n v="22642715"/>
    <n v="0"/>
    <n v="0"/>
  </r>
  <r>
    <s v="2022"/>
    <x v="0"/>
    <x v="0"/>
    <x v="1"/>
    <x v="7"/>
    <s v="2 - Poder Ejecutivo"/>
    <s v="0211 - MINISTERIO DE OBRAS PÚBLICAS Y COMUNICACIONES"/>
    <s v="4 - SERVICIOS SOCIALES"/>
    <s v="4.5 - Protección social"/>
    <s v="4.5.05 - Familia e hijos"/>
    <s v="2.7 - OBRAS"/>
    <s v="2.7.1 - OBRAS EN EDIFICACIONES"/>
    <s v="S"/>
    <s v="15 - CONSTRUCCIÓN DEL MERCADO EN EL MUNICIPIO LA VEGA"/>
    <s v="60 - CREDITO EXTERNO"/>
    <n v="13838"/>
    <s v="13 - LA VEGA"/>
    <n v="0"/>
    <n v="4317282"/>
    <n v="4317281.79"/>
  </r>
  <r>
    <s v="2022"/>
    <x v="0"/>
    <x v="0"/>
    <x v="1"/>
    <x v="7"/>
    <s v="2 - Poder Ejecutivo"/>
    <s v="0211 - MINISTERIO DE OBRAS PÚBLICAS Y COMUNICACIONES"/>
    <s v="4 - SERVICIOS SOCIALES"/>
    <s v="4.5 - Protección social"/>
    <s v="4.5.06 - Desempleo"/>
    <s v="2.7 - OBRAS"/>
    <s v="2.7.1 - OBRAS EN EDIFICACIONES"/>
    <s v="S"/>
    <s v="10 - CONSTRUCCIÓN DE LA CIUDAD ESPERANZA DE LOS BARRANCONES, PROVINCIA BARAHONA"/>
    <s v="60 - CREDITO EXTERNO"/>
    <n v="13652"/>
    <s v="04 - BARAHONA"/>
    <n v="0"/>
    <n v="0"/>
    <n v="0"/>
  </r>
  <r>
    <s v="2022"/>
    <x v="0"/>
    <x v="0"/>
    <x v="1"/>
    <x v="7"/>
    <s v="2 - Poder Ejecutivo"/>
    <s v="0211 - MINISTERIO DE OBRAS PÚBLICAS Y COMUNICACIONES"/>
    <s v="4 - SERVICIOS SOCIALES"/>
    <s v="4.5 - Protección social"/>
    <s v="4.5.07 - Vivienda social"/>
    <s v="2.6 - BIENES MUEBLES, INMUEBLES E INTANGIBLES"/>
    <s v="2.6.1 - MOBILIARIO Y EQUIPO"/>
    <s v="N"/>
    <s v="00 - N/A"/>
    <s v="10 - FONDO GENERAL"/>
    <s v="(en blanco)"/>
    <s v="99 - MULTIPROVINCIAL"/>
    <n v="450000"/>
    <n v="2641511.7700000005"/>
    <n v="2560350.79"/>
  </r>
  <r>
    <s v="2022"/>
    <x v="0"/>
    <x v="0"/>
    <x v="1"/>
    <x v="7"/>
    <s v="2 - Poder Ejecutivo"/>
    <s v="0211 - MINISTERIO DE OBRAS PÚBLICAS Y COMUNICACIONES"/>
    <s v="4 - SERVICIOS SOCIALES"/>
    <s v="4.5 - Protección social"/>
    <s v="4.5.07 - Vivienda social"/>
    <s v="2.6 - BIENES MUEBLES, INMUEBLES E INTANGIBLES"/>
    <s v="2.6.4 - VEHÍCULOS Y EQUIPO DE TRANSPORTE, TRACCIÓN Y ELEVACIÓN"/>
    <s v="N"/>
    <s v="00 - N/A"/>
    <s v="10 - FONDO GENERAL"/>
    <s v="(en blanco)"/>
    <s v="99 - MULTIPROVINCIAL"/>
    <n v="0"/>
    <n v="11000"/>
    <n v="10067.76"/>
  </r>
  <r>
    <s v="2022"/>
    <x v="0"/>
    <x v="0"/>
    <x v="1"/>
    <x v="7"/>
    <s v="2 - Poder Ejecutivo"/>
    <s v="0211 - MINISTERIO DE OBRAS PÚBLICAS Y COMUNICACIONES"/>
    <s v="4 - SERVICIOS SOCIALES"/>
    <s v="4.5 - Protección social"/>
    <s v="4.5.07 - Vivienda social"/>
    <s v="2.6 - BIENES MUEBLES, INMUEBLES E INTANGIBLES"/>
    <s v="2.6.5 - MAQUINARIA, OTROS EQUIPOS Y HERRAMIENTAS"/>
    <s v="N"/>
    <s v="00 - N/A"/>
    <s v="10 - FONDO GENERAL"/>
    <s v="(en blanco)"/>
    <s v="99 - MULTIPROVINCIAL"/>
    <n v="700000"/>
    <n v="153958.13"/>
    <n v="153508.13"/>
  </r>
  <r>
    <s v="2022"/>
    <x v="0"/>
    <x v="0"/>
    <x v="1"/>
    <x v="7"/>
    <s v="2 - Poder Ejecutivo"/>
    <s v="0211 - MINISTERIO DE OBRAS PÚBLICAS Y COMUNICACIONES"/>
    <s v="4 - SERVICIOS SOCIALES"/>
    <s v="4.5 - Protección social"/>
    <s v="4.5.07 - Vivienda social"/>
    <s v="2.6 - BIENES MUEBLES, INMUEBLES E INTANGIBLES"/>
    <s v="2.6.9 - EDIFICIOS, ESTRUCTURAS, TIERRAS, TERRENOS Y OBJETOS DE VALOR"/>
    <s v="N"/>
    <s v="00 - N/A"/>
    <s v="10 - FONDO GENERAL"/>
    <s v="(en blanco)"/>
    <s v="99 - MULTIPROVINCIAL"/>
    <n v="0"/>
    <n v="139068.20000000001"/>
    <n v="125068.2"/>
  </r>
  <r>
    <s v="2022"/>
    <x v="0"/>
    <x v="0"/>
    <x v="1"/>
    <x v="7"/>
    <s v="2 - Poder Ejecutivo"/>
    <s v="0211 - MINISTERIO DE OBRAS PÚBLICAS Y COMUNICACIONES"/>
    <s v="4 - SERVICIOS SOCIALES"/>
    <s v="4.5 - Protección social"/>
    <s v="4.5.07 - Vivienda social"/>
    <s v="2.6 - BIENES MUEBLES, INMUEBLES E INTANGIBLES"/>
    <s v="2.6.2 - MOBILIARIO Y EQUIPO DE AUDIO, AUDIOVISUAL, RECREATIVO Y EDUCACIONAL"/>
    <s v="N"/>
    <s v="00 - N/A"/>
    <s v="10 - FONDO GENERAL"/>
    <s v="(en blanco)"/>
    <s v="99 - MULTIPROVINCIAL"/>
    <n v="0"/>
    <n v="200971"/>
    <n v="200970.3"/>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s v="N"/>
    <s v="00 - N/A"/>
    <s v="10 - FONDO GENERAL"/>
    <s v="(en blanco)"/>
    <s v="99 - MULTIPROVINCIAL"/>
    <n v="15800000"/>
    <n v="20625143.989999998"/>
    <n v="15421976.029999997"/>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s v="N"/>
    <s v="00 - N/A"/>
    <s v="20 - FONDOS CON DESTINO ESPECÍFICO"/>
    <s v="(en blanco)"/>
    <s v="99 - MULTIPROVINCIAL"/>
    <n v="23022731"/>
    <n v="18882731"/>
    <n v="3745945.48"/>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3 - EQUIPO E INSTRUMENTAL, CIENTÍFICO Y LABORATORIO"/>
    <s v="N"/>
    <s v="00 - N/A"/>
    <s v="20 - FONDOS CON DESTINO ESPECÍFICO"/>
    <s v="(en blanco)"/>
    <s v="99 - MULTIPROVINCIAL"/>
    <n v="51000"/>
    <n v="1051000"/>
    <n v="17700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s v="N"/>
    <s v="00 - N/A"/>
    <s v="10 - FONDO GENERAL"/>
    <s v="(en blanco)"/>
    <s v="99 - MULTIPROVINCIAL"/>
    <n v="41200000"/>
    <n v="44201366.600000001"/>
    <n v="33880876.57"/>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s v="N"/>
    <s v="00 - N/A"/>
    <s v="10 - FONDO GENERAL"/>
    <s v="(en blanco)"/>
    <s v="99 - MULTIPROVINCIAL"/>
    <n v="1170000"/>
    <n v="6188081.8399999999"/>
    <n v="2109836.61"/>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s v="N"/>
    <s v="00 - N/A"/>
    <s v="20 - FONDOS CON DESTINO ESPECÍFICO"/>
    <s v="(en blanco)"/>
    <s v="99 - MULTIPROVINCIAL"/>
    <n v="3232000"/>
    <n v="4932000"/>
    <n v="47697.89"/>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s v="N"/>
    <s v="00 - N/A"/>
    <s v="10 - FONDO GENERAL"/>
    <s v="(en blanco)"/>
    <s v="99 - MULTIPROVINCIAL"/>
    <n v="804200"/>
    <n v="862898"/>
    <n v="600974"/>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s v="N"/>
    <s v="00 - N/A"/>
    <s v="20 - FONDOS CON DESTINO ESPECÍFICO"/>
    <s v="(en blanco)"/>
    <s v="99 - MULTIPROVINCIAL"/>
    <n v="1649000"/>
    <n v="1649000"/>
    <n v="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s v="N"/>
    <s v="00 - N/A"/>
    <s v="10 - FONDO GENERAL"/>
    <s v="(en blanco)"/>
    <s v="99 - MULTIPROVINCIAL"/>
    <n v="2245516"/>
    <n v="745516"/>
    <n v="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s v="N"/>
    <s v="00 - N/A"/>
    <s v="20 - FONDOS CON DESTINO ESPECÍFICO"/>
    <s v="(en blanco)"/>
    <s v="99 - MULTIPROVINCIAL"/>
    <n v="1000000"/>
    <n v="1000000"/>
    <n v="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9 - EDIFICIOS, ESTRUCTURAS, TIERRAS, TERRENOS Y OBJETOS DE VALOR"/>
    <s v="N"/>
    <s v="00 - N/A"/>
    <s v="10 - FONDO GENERAL"/>
    <s v="(en blanco)"/>
    <s v="99 - MULTIPROVINCIAL"/>
    <n v="350000"/>
    <n v="350000"/>
    <n v="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DE AUDIO, AUDIOVISUAL, RECREATIVO Y EDUCACIONAL"/>
    <s v="N"/>
    <s v="00 - N/A"/>
    <s v="10 - FONDO GENERAL"/>
    <s v="(en blanco)"/>
    <s v="99 - MULTIPROVINCIAL"/>
    <n v="900000"/>
    <n v="3118340.59"/>
    <n v="2276455.7600000002"/>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DE AUDIO, AUDIOVISUAL, RECREATIVO Y EDUCACIONAL"/>
    <s v="N"/>
    <s v="00 - N/A"/>
    <s v="20 - FONDOS CON DESTINO ESPECÍFICO"/>
    <s v="(en blanco)"/>
    <s v="99 - MULTIPROVINCIAL"/>
    <n v="1240000"/>
    <n v="2680000"/>
    <n v="120833.33"/>
  </r>
  <r>
    <s v="2022"/>
    <x v="0"/>
    <x v="0"/>
    <x v="1"/>
    <x v="7"/>
    <s v="2 - Poder Ejecutivo"/>
    <s v="0212 - MINISTERIO DE INDUSTRIA, COMERCIO Y MIPYMES (MICM)"/>
    <s v="2 - SERVICIOS ECONÓMICOS"/>
    <s v="2.1 - Asuntos económicos, comerciales y laborales"/>
    <s v="2.1.01 - Asuntos económicos y regulación del comercio"/>
    <s v="2.7 - OBRAS"/>
    <s v="2.7.1 - OBRAS EN EDIFICACIONES"/>
    <s v="N"/>
    <s v="00 - N/A"/>
    <s v="10 - FONDO GENERAL"/>
    <s v="(en blanco)"/>
    <s v="99 - MULTIPROVINCIAL"/>
    <n v="0"/>
    <n v="1440000"/>
    <n v="1309546.52"/>
  </r>
  <r>
    <s v="2022"/>
    <x v="0"/>
    <x v="0"/>
    <x v="1"/>
    <x v="7"/>
    <s v="2 - Poder Ejecutivo"/>
    <s v="0212 - MINISTERIO DE INDUSTRIA, COMERCIO Y MIPYMES (MICM)"/>
    <s v="2 - SERVICIOS ECONÓMICOS"/>
    <s v="2.1 - Asuntos económicos, comerciales y laborales"/>
    <s v="2.1.01 - Asuntos económicos y regulación del comercio"/>
    <s v="2.7 - OBRAS"/>
    <s v="2.7.1 - OBRAS EN EDIFICACIONES"/>
    <s v="N"/>
    <s v="00 - N/A"/>
    <s v="20 - FONDOS CON DESTINO ESPECÍFICO"/>
    <s v="(en blanco)"/>
    <s v="99 - MULTIPROVINCIAL"/>
    <n v="830000"/>
    <n v="830000"/>
    <n v="0"/>
  </r>
  <r>
    <s v="2022"/>
    <x v="0"/>
    <x v="0"/>
    <x v="1"/>
    <x v="7"/>
    <s v="2 - Poder Ejecutivo"/>
    <s v="0212 - MINISTERIO DE INDUSTRIA, COMERCIO Y MIPYMES (MICM)"/>
    <s v="2 - SERVICIOS ECONÓMICOS"/>
    <s v="2.9 - Otros servicios económicos"/>
    <s v="2.9.02 - Hoteles y restaurantes"/>
    <s v="2.6 - BIENES MUEBLES, INMUEBLES E INTANGIBLES"/>
    <s v="2.6.5 - MAQUINARIA, OTROS EQUIPOS Y HERRAMIENTAS"/>
    <s v="S"/>
    <s v="00 - N/A"/>
    <s v="10 - FONDO GENERAL"/>
    <s v="(en blanco)"/>
    <s v="16 - PEDERNALES"/>
    <n v="0"/>
    <n v="500000"/>
    <n v="414584.88"/>
  </r>
  <r>
    <s v="2022"/>
    <x v="0"/>
    <x v="0"/>
    <x v="1"/>
    <x v="7"/>
    <s v="2 - Poder Ejecutivo"/>
    <s v="0212 - MINISTERIO DE INDUSTRIA, COMERCIO Y MIPYMES (MICM)"/>
    <s v="2 - SERVICIOS ECONÓMICOS"/>
    <s v="2.9 - Otros servicios económicos"/>
    <s v="2.9.02 - Hoteles y restaurantes"/>
    <s v="2.6 - BIENES MUEBLES, INMUEBLES E INTANGIBLES"/>
    <s v="2.6.5 - MAQUINARIA, OTROS EQUIPOS Y HERRAMIENTAS"/>
    <s v="S"/>
    <s v="00 - N/A"/>
    <s v="70 - DONACION EXTERNA"/>
    <s v="(en blanco)"/>
    <s v="16 - PEDERNALES"/>
    <n v="398117"/>
    <n v="1621924.71"/>
    <n v="0"/>
  </r>
  <r>
    <s v="2022"/>
    <x v="0"/>
    <x v="0"/>
    <x v="1"/>
    <x v="7"/>
    <s v="2 - Poder Ejecutivo"/>
    <s v="0212 - MINISTERIO DE INDUSTRIA, COMERCIO Y MIPYMES (MICM)"/>
    <s v="4 - SERVICIOS SOCIALES"/>
    <s v="4.3 - Actividades deportivas, recreativas, culturales y religiosas"/>
    <s v="4.3.03 - Servicios culturales"/>
    <s v="2.6 - BIENES MUEBLES, INMUEBLES E INTANGIBLES"/>
    <s v="2.6.1 - MOBILIARIO Y EQUIPO"/>
    <s v="N"/>
    <s v="00 - N/A"/>
    <s v="10 - FONDO GENERAL"/>
    <s v="(en blanco)"/>
    <s v="99 - MULTIPROVINCIAL"/>
    <n v="252000"/>
    <n v="941605.06"/>
    <n v="747346.56"/>
  </r>
  <r>
    <s v="2022"/>
    <x v="0"/>
    <x v="0"/>
    <x v="1"/>
    <x v="7"/>
    <s v="2 - Poder Ejecutivo"/>
    <s v="0212 - MINISTERIO DE INDUSTRIA, COMERCIO Y MIPYMES (MICM)"/>
    <s v="4 - SERVICIOS SOCIALES"/>
    <s v="4.3 - Actividades deportivas, recreativas, culturales y religiosas"/>
    <s v="4.3.03 - Servicios culturales"/>
    <s v="2.6 - BIENES MUEBLES, INMUEBLES E INTANGIBLES"/>
    <s v="2.6.3 - EQUIPO E INSTRUMENTAL, CIENTÍFICO Y LABORATORIO"/>
    <s v="N"/>
    <s v="00 - N/A"/>
    <s v="10 - FONDO GENERAL"/>
    <s v="(en blanco)"/>
    <s v="99 - MULTIPROVINCIAL"/>
    <n v="0"/>
    <n v="0"/>
    <n v="0"/>
  </r>
  <r>
    <s v="2022"/>
    <x v="0"/>
    <x v="0"/>
    <x v="1"/>
    <x v="7"/>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s v="N"/>
    <s v="00 - N/A"/>
    <s v="10 - FONDO GENERAL"/>
    <s v="(en blanco)"/>
    <s v="99 - MULTIPROVINCIAL"/>
    <n v="0"/>
    <n v="2422225.94"/>
    <n v="1961263.2999999996"/>
  </r>
  <r>
    <s v="2022"/>
    <x v="0"/>
    <x v="0"/>
    <x v="1"/>
    <x v="7"/>
    <s v="2 - Poder Ejecutivo"/>
    <s v="0212 - MINISTERIO DE INDUSTRIA, COMERCIO Y MIPYMES (MICM)"/>
    <s v="4 - SERVICIOS SOCIALES"/>
    <s v="4.3 - Actividades deportivas, recreativas, culturales y religiosas"/>
    <s v="4.3.03 - Servicios culturales"/>
    <s v="2.6 - BIENES MUEBLES, INMUEBLES E INTANGIBLES"/>
    <s v="2.6.8 - BIENES INTANGIBLES"/>
    <s v="N"/>
    <s v="00 - N/A"/>
    <s v="10 - FONDO GENERAL"/>
    <s v="(en blanco)"/>
    <s v="99 - MULTIPROVINCIAL"/>
    <n v="86000"/>
    <n v="86000"/>
    <n v="0"/>
  </r>
  <r>
    <s v="2022"/>
    <x v="0"/>
    <x v="0"/>
    <x v="1"/>
    <x v="7"/>
    <s v="2 - Poder Ejecutivo"/>
    <s v="0212 - MINISTERIO DE INDUSTRIA, COMERCIO Y MIPYMES (MICM)"/>
    <s v="4 - SERVICIOS SOCIALES"/>
    <s v="4.3 - Actividades deportivas, recreativas, culturales y religiosas"/>
    <s v="4.3.03 - Servicios culturales"/>
    <s v="2.6 - BIENES MUEBLES, INMUEBLES E INTANGIBLES"/>
    <s v="2.6.2 - MOBILIARIO Y EQUIPO DE AUDIO, AUDIOVISUAL, RECREATIVO Y EDUCACIONAL"/>
    <s v="N"/>
    <s v="00 - N/A"/>
    <s v="10 - FONDO GENERAL"/>
    <s v="(en blanco)"/>
    <s v="99 - MULTIPROVINCIAL"/>
    <n v="0"/>
    <n v="20150"/>
    <n v="15470.98"/>
  </r>
  <r>
    <s v="2022"/>
    <x v="0"/>
    <x v="0"/>
    <x v="1"/>
    <x v="7"/>
    <s v="2 - Poder Ejecutivo"/>
    <s v="0212 - MINISTERIO DE INDUSTRIA, COMERCIO Y MIPYMES (MICM)"/>
    <s v="4 - SERVICIOS SOCIALES"/>
    <s v="4.5 - Protección social"/>
    <s v="4.5.08 - Equidad de género"/>
    <s v="2.6 - BIENES MUEBLES, INMUEBLES E INTANGIBLES"/>
    <s v="2.6.1 - MOBILIARIO Y EQUIPO"/>
    <s v="N"/>
    <s v="00 - N/A"/>
    <s v="10 - FONDO GENERAL"/>
    <s v="(en blanco)"/>
    <s v="99 - MULTIPROVINCIAL"/>
    <n v="1350000"/>
    <n v="614000"/>
    <n v="610858.86"/>
  </r>
  <r>
    <s v="2022"/>
    <x v="0"/>
    <x v="0"/>
    <x v="1"/>
    <x v="7"/>
    <s v="2 - Poder Ejecutivo"/>
    <s v="0212 - MINISTERIO DE INDUSTRIA, COMERCIO Y MIPYMES (MICM)"/>
    <s v="4 - SERVICIOS SOCIALES"/>
    <s v="4.5 - Protección social"/>
    <s v="4.5.08 - Equidad de género"/>
    <s v="2.6 - BIENES MUEBLES, INMUEBLES E INTANGIBLES"/>
    <s v="2.6.3 - EQUIPO E INSTRUMENTAL, CIENTÍFICO Y LABORATORIO"/>
    <s v="N"/>
    <s v="00 - N/A"/>
    <s v="10 - FONDO GENERAL"/>
    <s v="(en blanco)"/>
    <s v="99 - MULTIPROVINCIAL"/>
    <n v="5000"/>
    <n v="5000"/>
    <n v="0"/>
  </r>
  <r>
    <s v="2022"/>
    <x v="0"/>
    <x v="0"/>
    <x v="1"/>
    <x v="7"/>
    <s v="2 - Poder Ejecutivo"/>
    <s v="0212 - MINISTERIO DE INDUSTRIA, COMERCIO Y MIPYMES (MICM)"/>
    <s v="4 - SERVICIOS SOCIALES"/>
    <s v="4.5 - Protección social"/>
    <s v="4.5.08 - Equidad de género"/>
    <s v="2.6 - BIENES MUEBLES, INMUEBLES E INTANGIBLES"/>
    <s v="2.6.4 - VEHÍCULOS Y EQUIPO DE TRANSPORTE, TRACCIÓN Y ELEVACIÓN"/>
    <s v="N"/>
    <s v="00 - N/A"/>
    <s v="10 - FONDO GENERAL"/>
    <s v="(en blanco)"/>
    <s v="99 - MULTIPROVINCIAL"/>
    <n v="7000000"/>
    <n v="6682483"/>
    <n v="6682482.2999999998"/>
  </r>
  <r>
    <s v="2022"/>
    <x v="0"/>
    <x v="0"/>
    <x v="1"/>
    <x v="7"/>
    <s v="2 - Poder Ejecutivo"/>
    <s v="0212 - MINISTERIO DE INDUSTRIA, COMERCIO Y MIPYMES (MICM)"/>
    <s v="4 - SERVICIOS SOCIALES"/>
    <s v="4.5 - Protección social"/>
    <s v="4.5.08 - Equidad de género"/>
    <s v="2.6 - BIENES MUEBLES, INMUEBLES E INTANGIBLES"/>
    <s v="2.6.5 - MAQUINARIA, OTROS EQUIPOS Y HERRAMIENTAS"/>
    <s v="N"/>
    <s v="00 - N/A"/>
    <s v="10 - FONDO GENERAL"/>
    <s v="(en blanco)"/>
    <s v="99 - MULTIPROVINCIAL"/>
    <n v="5460000"/>
    <n v="3949062"/>
    <n v="3944377.15"/>
  </r>
  <r>
    <s v="2022"/>
    <x v="0"/>
    <x v="0"/>
    <x v="1"/>
    <x v="7"/>
    <s v="2 - Poder Ejecutivo"/>
    <s v="0212 - MINISTERIO DE INDUSTRIA, COMERCIO Y MIPYMES (MICM)"/>
    <s v="4 - SERVICIOS SOCIALES"/>
    <s v="4.5 - Protección social"/>
    <s v="4.5.08 - Equidad de género"/>
    <s v="2.6 - BIENES MUEBLES, INMUEBLES E INTANGIBLES"/>
    <s v="2.6.6 - EQUIPOS DE DEFENSA Y SEGURIDAD"/>
    <s v="N"/>
    <s v="00 - N/A"/>
    <s v="10 - FONDO GENERAL"/>
    <s v="(en blanco)"/>
    <s v="99 - MULTIPROVINCIAL"/>
    <n v="180000"/>
    <n v="150000"/>
    <n v="149000"/>
  </r>
  <r>
    <s v="2022"/>
    <x v="0"/>
    <x v="0"/>
    <x v="1"/>
    <x v="7"/>
    <s v="2 - Poder Ejecutivo"/>
    <s v="0212 - MINISTERIO DE INDUSTRIA, COMERCIO Y MIPYMES (MICM)"/>
    <s v="4 - SERVICIOS SOCIALES"/>
    <s v="4.5 - Protección social"/>
    <s v="4.5.08 - Equidad de género"/>
    <s v="2.6 - BIENES MUEBLES, INMUEBLES E INTANGIBLES"/>
    <s v="2.6.2 - MOBILIARIO Y EQUIPO DE AUDIO, AUDIOVISUAL, RECREATIVO Y EDUCACIONAL"/>
    <s v="N"/>
    <s v="00 - N/A"/>
    <s v="10 - FONDO GENERAL"/>
    <s v="(en blanco)"/>
    <s v="99 - MULTIPROVINCIAL"/>
    <n v="200000"/>
    <n v="100000"/>
    <n v="93220"/>
  </r>
  <r>
    <s v="2022"/>
    <x v="0"/>
    <x v="0"/>
    <x v="1"/>
    <x v="7"/>
    <s v="2 - Poder Ejecutivo"/>
    <s v="0212 - MINISTERIO DE INDUSTRIA, COMERCIO Y MIPYMES (MICM)"/>
    <s v="4 - SERVICIOS SOCIALES"/>
    <s v="4.5 - Protección social"/>
    <s v="4.5.08 - Equidad de género"/>
    <s v="2.7 - OBRAS"/>
    <s v="2.7.1 - OBRAS EN EDIFICACIONES"/>
    <s v="N"/>
    <s v="00 - N/A"/>
    <s v="10 - FONDO GENERAL"/>
    <s v="(en blanco)"/>
    <s v="99 - MULTIPROVINCIAL"/>
    <n v="0"/>
    <n v="6446800"/>
    <n v="6429902.5300000003"/>
  </r>
  <r>
    <s v="2022"/>
    <x v="0"/>
    <x v="0"/>
    <x v="1"/>
    <x v="7"/>
    <s v="2 - Poder Ejecutivo"/>
    <s v="0213 - MINISTERIO DE TURISMO"/>
    <s v="2 - SERVICIOS ECONÓMICOS"/>
    <s v="2.9 - Otros servicios económicos"/>
    <s v="2.9.03 - Turismo"/>
    <s v="2.6 - BIENES MUEBLES, INMUEBLES E INTANGIBLES"/>
    <s v="2.6.1 - MOBILIARIO Y EQUIPO"/>
    <s v="N"/>
    <s v="00 - N/A"/>
    <s v="10 - FONDO GENERAL"/>
    <s v="(en blanco)"/>
    <s v="99 - MULTIPROVINCIAL"/>
    <n v="24585720"/>
    <n v="19245508"/>
    <n v="5915389.8200000003"/>
  </r>
  <r>
    <s v="2022"/>
    <x v="0"/>
    <x v="0"/>
    <x v="1"/>
    <x v="7"/>
    <s v="2 - Poder Ejecutivo"/>
    <s v="0213 - MINISTERIO DE TURISMO"/>
    <s v="2 - SERVICIOS ECONÓMICOS"/>
    <s v="2.9 - Otros servicios económicos"/>
    <s v="2.9.03 - Turismo"/>
    <s v="2.6 - BIENES MUEBLES, INMUEBLES E INTANGIBLES"/>
    <s v="2.6.1 - MOBILIARIO Y EQUIPO"/>
    <s v="N"/>
    <s v="00 - N/A"/>
    <s v="20 - FONDOS CON DESTINO ESPECÍFICO"/>
    <s v="(en blanco)"/>
    <s v="99 - MULTIPROVINCIAL"/>
    <n v="12219630"/>
    <n v="32850000"/>
    <n v="17133619.960000001"/>
  </r>
  <r>
    <s v="2022"/>
    <x v="0"/>
    <x v="0"/>
    <x v="1"/>
    <x v="7"/>
    <s v="2 - Poder Ejecutivo"/>
    <s v="0213 - MINISTERIO DE TURISMO"/>
    <s v="2 - SERVICIOS ECONÓMICOS"/>
    <s v="2.9 - Otros servicios económicos"/>
    <s v="2.9.03 - Turismo"/>
    <s v="2.6 - BIENES MUEBLES, INMUEBLES E INTANGIBLES"/>
    <s v="2.6.1 - MOBILIARIO Y EQUIPO"/>
    <s v="S"/>
    <s v="02 - REHABILITACIÓN PARA EL DESARROLLO TURÍSTICO Y SOCIAL DE LA CIUDAD COLONIAL, SANTO DOMINGO, D.N."/>
    <s v="60 - CREDITO EXTERNO"/>
    <n v="13855"/>
    <s v="01 - DISTRITO NACIONAL"/>
    <n v="8414308"/>
    <n v="8414308"/>
    <n v="0"/>
  </r>
  <r>
    <s v="2022"/>
    <x v="0"/>
    <x v="0"/>
    <x v="1"/>
    <x v="7"/>
    <s v="2 - Poder Ejecutivo"/>
    <s v="0213 - MINISTERIO DE TURISMO"/>
    <s v="2 - SERVICIOS ECONÓMICOS"/>
    <s v="2.9 - Otros servicios económicos"/>
    <s v="2.9.03 - Turismo"/>
    <s v="2.6 - BIENES MUEBLES, INMUEBLES E INTANGIBLES"/>
    <s v="2.6.3 - EQUIPO E INSTRUMENTAL, CIENTÍFICO Y LABORATORIO"/>
    <s v="N"/>
    <s v="00 - N/A"/>
    <s v="10 - FONDO GENERAL"/>
    <s v="(en blanco)"/>
    <s v="99 - MULTIPROVINCIAL"/>
    <n v="0"/>
    <n v="125000"/>
    <n v="87754.540000000008"/>
  </r>
  <r>
    <s v="2022"/>
    <x v="0"/>
    <x v="0"/>
    <x v="1"/>
    <x v="7"/>
    <s v="2 - Poder Ejecutivo"/>
    <s v="0213 - MINISTERIO DE TURISMO"/>
    <s v="2 - SERVICIOS ECONÓMICOS"/>
    <s v="2.9 - Otros servicios económicos"/>
    <s v="2.9.03 - Turismo"/>
    <s v="2.6 - BIENES MUEBLES, INMUEBLES E INTANGIBLES"/>
    <s v="2.6.3 - EQUIPO E INSTRUMENTAL, CIENTÍFICO Y LABORATORIO"/>
    <s v="N"/>
    <s v="00 - N/A"/>
    <s v="20 - FONDOS CON DESTINO ESPECÍFICO"/>
    <s v="(en blanco)"/>
    <s v="99 - MULTIPROVINCIAL"/>
    <n v="301140"/>
    <n v="3501140"/>
    <n v="1501502.8"/>
  </r>
  <r>
    <s v="2022"/>
    <x v="0"/>
    <x v="0"/>
    <x v="1"/>
    <x v="7"/>
    <s v="2 - Poder Ejecutivo"/>
    <s v="0213 - MINISTERIO DE TURISMO"/>
    <s v="2 - SERVICIOS ECONÓMICOS"/>
    <s v="2.9 - Otros servicios económicos"/>
    <s v="2.9.03 - Turismo"/>
    <s v="2.6 - BIENES MUEBLES, INMUEBLES E INTANGIBLES"/>
    <s v="2.6.4 - VEHÍCULOS Y EQUIPO DE TRANSPORTE, TRACCIÓN Y ELEVACIÓN"/>
    <s v="N"/>
    <s v="00 - N/A"/>
    <s v="10 - FONDO GENERAL"/>
    <s v="(en blanco)"/>
    <s v="99 - MULTIPROVINCIAL"/>
    <n v="38250000"/>
    <n v="57950000"/>
    <n v="50106870"/>
  </r>
  <r>
    <s v="2022"/>
    <x v="0"/>
    <x v="0"/>
    <x v="1"/>
    <x v="7"/>
    <s v="2 - Poder Ejecutivo"/>
    <s v="0213 - MINISTERIO DE TURISMO"/>
    <s v="2 - SERVICIOS ECONÓMICOS"/>
    <s v="2.9 - Otros servicios económicos"/>
    <s v="2.9.03 - Turismo"/>
    <s v="2.6 - BIENES MUEBLES, INMUEBLES E INTANGIBLES"/>
    <s v="2.6.4 - VEHÍCULOS Y EQUIPO DE TRANSPORTE, TRACCIÓN Y ELEVACIÓN"/>
    <s v="N"/>
    <s v="00 - N/A"/>
    <s v="20 - FONDOS CON DESTINO ESPECÍFICO"/>
    <s v="(en blanco)"/>
    <s v="99 - MULTIPROVINCIAL"/>
    <n v="3700000"/>
    <n v="178600000"/>
    <n v="126997263.59999999"/>
  </r>
  <r>
    <s v="2022"/>
    <x v="0"/>
    <x v="0"/>
    <x v="1"/>
    <x v="7"/>
    <s v="2 - Poder Ejecutivo"/>
    <s v="0213 - MINISTERIO DE TURISMO"/>
    <s v="2 - SERVICIOS ECONÓMICOS"/>
    <s v="2.9 - Otros servicios económicos"/>
    <s v="2.9.03 - Turismo"/>
    <s v="2.6 - BIENES MUEBLES, INMUEBLES E INTANGIBLES"/>
    <s v="2.6.5 - MAQUINARIA, OTROS EQUIPOS Y HERRAMIENTAS"/>
    <s v="N"/>
    <s v="00 - N/A"/>
    <s v="10 - FONDO GENERAL"/>
    <s v="(en blanco)"/>
    <s v="99 - MULTIPROVINCIAL"/>
    <n v="10519100"/>
    <n v="11019100"/>
    <n v="3144167.63"/>
  </r>
  <r>
    <s v="2022"/>
    <x v="0"/>
    <x v="0"/>
    <x v="1"/>
    <x v="7"/>
    <s v="2 - Poder Ejecutivo"/>
    <s v="0213 - MINISTERIO DE TURISMO"/>
    <s v="2 - SERVICIOS ECONÓMICOS"/>
    <s v="2.9 - Otros servicios económicos"/>
    <s v="2.9.03 - Turismo"/>
    <s v="2.6 - BIENES MUEBLES, INMUEBLES E INTANGIBLES"/>
    <s v="2.6.5 - MAQUINARIA, OTROS EQUIPOS Y HERRAMIENTAS"/>
    <s v="N"/>
    <s v="00 - N/A"/>
    <s v="20 - FONDOS CON DESTINO ESPECÍFICO"/>
    <s v="(en blanco)"/>
    <s v="99 - MULTIPROVINCIAL"/>
    <n v="3960000"/>
    <n v="35360000"/>
    <n v="31933788.349999998"/>
  </r>
  <r>
    <s v="2022"/>
    <x v="0"/>
    <x v="0"/>
    <x v="1"/>
    <x v="7"/>
    <s v="2 - Poder Ejecutivo"/>
    <s v="0213 - MINISTERIO DE TURISMO"/>
    <s v="2 - SERVICIOS ECONÓMICOS"/>
    <s v="2.9 - Otros servicios económicos"/>
    <s v="2.9.03 - Turismo"/>
    <s v="2.6 - BIENES MUEBLES, INMUEBLES E INTANGIBLES"/>
    <s v="2.6.6 - EQUIPOS DE DEFENSA Y SEGURIDAD"/>
    <s v="N"/>
    <s v="00 - N/A"/>
    <s v="10 - FONDO GENERAL"/>
    <s v="(en blanco)"/>
    <s v="99 - MULTIPROVINCIAL"/>
    <n v="2625000"/>
    <n v="2795000"/>
    <n v="249840.00000000003"/>
  </r>
  <r>
    <s v="2022"/>
    <x v="0"/>
    <x v="0"/>
    <x v="1"/>
    <x v="7"/>
    <s v="2 - Poder Ejecutivo"/>
    <s v="0213 - MINISTERIO DE TURISMO"/>
    <s v="2 - SERVICIOS ECONÓMICOS"/>
    <s v="2.9 - Otros servicios económicos"/>
    <s v="2.9.03 - Turismo"/>
    <s v="2.6 - BIENES MUEBLES, INMUEBLES E INTANGIBLES"/>
    <s v="2.6.6 - EQUIPOS DE DEFENSA Y SEGURIDAD"/>
    <s v="N"/>
    <s v="00 - N/A"/>
    <s v="20 - FONDOS CON DESTINO ESPECÍFICO"/>
    <s v="(en blanco)"/>
    <s v="99 - MULTIPROVINCIAL"/>
    <n v="0"/>
    <n v="100000"/>
    <n v="0"/>
  </r>
  <r>
    <s v="2022"/>
    <x v="0"/>
    <x v="0"/>
    <x v="1"/>
    <x v="7"/>
    <s v="2 - Poder Ejecutivo"/>
    <s v="0213 - MINISTERIO DE TURISMO"/>
    <s v="2 - SERVICIOS ECONÓMICOS"/>
    <s v="2.9 - Otros servicios económicos"/>
    <s v="2.9.03 - Turismo"/>
    <s v="2.6 - BIENES MUEBLES, INMUEBLES E INTANGIBLES"/>
    <s v="2.6.8 - BIENES INTANGIBLES"/>
    <s v="N"/>
    <s v="00 - N/A"/>
    <s v="10 - FONDO GENERAL"/>
    <s v="(en blanco)"/>
    <s v="99 - MULTIPROVINCIAL"/>
    <n v="34904013"/>
    <n v="5904013"/>
    <n v="5752656.5499999998"/>
  </r>
  <r>
    <s v="2022"/>
    <x v="0"/>
    <x v="0"/>
    <x v="1"/>
    <x v="7"/>
    <s v="2 - Poder Ejecutivo"/>
    <s v="0213 - MINISTERIO DE TURISMO"/>
    <s v="2 - SERVICIOS ECONÓMICOS"/>
    <s v="2.9 - Otros servicios económicos"/>
    <s v="2.9.03 - Turismo"/>
    <s v="2.6 - BIENES MUEBLES, INMUEBLES E INTANGIBLES"/>
    <s v="2.6.8 - BIENES INTANGIBLES"/>
    <s v="N"/>
    <s v="00 - N/A"/>
    <s v="20 - FONDOS CON DESTINO ESPECÍFICO"/>
    <s v="(en blanco)"/>
    <s v="99 - MULTIPROVINCIAL"/>
    <n v="5696500"/>
    <n v="4296500"/>
    <n v="386096"/>
  </r>
  <r>
    <s v="2022"/>
    <x v="0"/>
    <x v="0"/>
    <x v="1"/>
    <x v="7"/>
    <s v="2 - Poder Ejecutivo"/>
    <s v="0213 - MINISTERIO DE TURISMO"/>
    <s v="2 - SERVICIOS ECONÓMICOS"/>
    <s v="2.9 - Otros servicios económicos"/>
    <s v="2.9.03 - Turismo"/>
    <s v="2.6 - BIENES MUEBLES, INMUEBLES E INTANGIBLES"/>
    <s v="2.6.9 - EDIFICIOS, ESTRUCTURAS, TIERRAS, TERRENOS Y OBJETOS DE VALOR"/>
    <s v="N"/>
    <s v="00 - N/A"/>
    <s v="10 - FONDO GENERAL"/>
    <s v="(en blanco)"/>
    <s v="99 - MULTIPROVINCIAL"/>
    <n v="297200"/>
    <n v="297200"/>
    <n v="34780.99"/>
  </r>
  <r>
    <s v="2022"/>
    <x v="0"/>
    <x v="0"/>
    <x v="1"/>
    <x v="7"/>
    <s v="2 - Poder Ejecutivo"/>
    <s v="0213 - MINISTERIO DE TURISMO"/>
    <s v="2 - SERVICIOS ECONÓMICOS"/>
    <s v="2.9 - Otros servicios económicos"/>
    <s v="2.9.03 - Turismo"/>
    <s v="2.6 - BIENES MUEBLES, INMUEBLES E INTANGIBLES"/>
    <s v="2.6.9 - EDIFICIOS, ESTRUCTURAS, TIERRAS, TERRENOS Y OBJETOS DE VALOR"/>
    <s v="N"/>
    <s v="00 - N/A"/>
    <s v="20 - FONDOS CON DESTINO ESPECÍFICO"/>
    <s v="(en blanco)"/>
    <s v="99 - MULTIPROVINCIAL"/>
    <n v="0"/>
    <n v="100000"/>
    <n v="32907.550000000003"/>
  </r>
  <r>
    <s v="2022"/>
    <x v="0"/>
    <x v="0"/>
    <x v="1"/>
    <x v="7"/>
    <s v="2 - Poder Ejecutivo"/>
    <s v="0213 - MINISTERIO DE TURISMO"/>
    <s v="2 - SERVICIOS ECONÓMICOS"/>
    <s v="2.9 - Otros servicios económicos"/>
    <s v="2.9.03 - Turismo"/>
    <s v="2.6 - BIENES MUEBLES, INMUEBLES E INTANGIBLES"/>
    <s v="2.6.2 - MOBILIARIO Y EQUIPO DE AUDIO, AUDIOVISUAL, RECREATIVO Y EDUCACIONAL"/>
    <s v="N"/>
    <s v="00 - N/A"/>
    <s v="10 - FONDO GENERAL"/>
    <s v="(en blanco)"/>
    <s v="99 - MULTIPROVINCIAL"/>
    <n v="14304710"/>
    <n v="1822197"/>
    <n v="497119.97"/>
  </r>
  <r>
    <s v="2022"/>
    <x v="0"/>
    <x v="0"/>
    <x v="1"/>
    <x v="7"/>
    <s v="2 - Poder Ejecutivo"/>
    <s v="0213 - MINISTERIO DE TURISMO"/>
    <s v="2 - SERVICIOS ECONÓMICOS"/>
    <s v="2.9 - Otros servicios económicos"/>
    <s v="2.9.03 - Turismo"/>
    <s v="2.6 - BIENES MUEBLES, INMUEBLES E INTANGIBLES"/>
    <s v="2.6.2 - MOBILIARIO Y EQUIPO DE AUDIO, AUDIOVISUAL, RECREATIVO Y EDUCACIONAL"/>
    <s v="N"/>
    <s v="00 - N/A"/>
    <s v="20 - FONDOS CON DESTINO ESPECÍFICO"/>
    <s v="(en blanco)"/>
    <s v="99 - MULTIPROVINCIAL"/>
    <n v="1950000"/>
    <n v="3350000"/>
    <n v="682161.15"/>
  </r>
  <r>
    <s v="2022"/>
    <x v="0"/>
    <x v="0"/>
    <x v="1"/>
    <x v="7"/>
    <s v="2 - Poder Ejecutivo"/>
    <s v="0213 - MINISTERIO DE TURISMO"/>
    <s v="2 - SERVICIOS ECONÓMICOS"/>
    <s v="2.9 - Otros servicios económicos"/>
    <s v="2.9.03 - Turismo"/>
    <s v="2.7 - OBRAS"/>
    <s v="2.7.1 - OBRAS EN EDIFICACIONES"/>
    <s v="N"/>
    <s v="00 - N/A"/>
    <s v="20 - FONDOS CON DESTINO ESPECÍFICO"/>
    <s v="(en blanco)"/>
    <s v="99 - MULTIPROVINCIAL"/>
    <n v="304500000"/>
    <n v="671489089"/>
    <n v="280481112.85000002"/>
  </r>
  <r>
    <s v="2022"/>
    <x v="0"/>
    <x v="0"/>
    <x v="1"/>
    <x v="7"/>
    <s v="2 - Poder Ejecutivo"/>
    <s v="0214 - PROCURADURÍA GENERAL DE LA REPÚBLICA"/>
    <s v="1 - SERVICIOS  GENERALES"/>
    <s v="1.4 - Justicia, orden público y seguridad"/>
    <s v="1.4.03 - Administración y servicios de justicia"/>
    <s v="2.6 - BIENES MUEBLES, INMUEBLES E INTANGIBLES"/>
    <s v="2.6.5 - MAQUINARIA, OTROS EQUIPOS Y HERRAMIENTAS"/>
    <s v="N"/>
    <s v="00 - N/A"/>
    <s v="70 - DONACION EXTERNA"/>
    <s v="(en blanco)"/>
    <s v="99 - MULTIPROVINCIAL"/>
    <n v="0"/>
    <n v="3425000"/>
    <n v="0"/>
  </r>
  <r>
    <s v="2022"/>
    <x v="0"/>
    <x v="0"/>
    <x v="1"/>
    <x v="7"/>
    <s v="2 - Poder Ejecutivo"/>
    <s v="0215 - MINISTERIO DE LA MUJER"/>
    <s v="4 - SERVICIOS SOCIALES"/>
    <s v="4.5 - Protección social"/>
    <s v="4.5.08 - Equidad de género"/>
    <s v="2.6 - BIENES MUEBLES, INMUEBLES E INTANGIBLES"/>
    <s v="2.6.1 - MOBILIARIO Y EQUIPO"/>
    <s v="N"/>
    <s v="00 - N/A"/>
    <s v="70 - DONACION EXTERNA"/>
    <s v="(en blanco)"/>
    <s v="99 - MULTIPROVINCIAL"/>
    <n v="0"/>
    <n v="17890355"/>
    <n v="544956.75"/>
  </r>
  <r>
    <s v="2022"/>
    <x v="0"/>
    <x v="0"/>
    <x v="1"/>
    <x v="7"/>
    <s v="2 - Poder Ejecutivo"/>
    <s v="0215 - MINISTERIO DE LA MUJER"/>
    <s v="4 - SERVICIOS SOCIALES"/>
    <s v="4.5 - Protección social"/>
    <s v="4.5.08 - Equidad de género"/>
    <s v="2.6 - BIENES MUEBLES, INMUEBLES E INTANGIBLES"/>
    <s v="2.6.4 - VEHÍCULOS Y EQUIPO DE TRANSPORTE, TRACCIÓN Y ELEVACIÓN"/>
    <s v="N"/>
    <s v="00 - N/A"/>
    <s v="70 - DONACION EXTERNA"/>
    <s v="(en blanco)"/>
    <s v="99 - MULTIPROVINCIAL"/>
    <n v="0"/>
    <n v="18000000"/>
    <n v="12084000"/>
  </r>
  <r>
    <s v="2022"/>
    <x v="0"/>
    <x v="0"/>
    <x v="1"/>
    <x v="7"/>
    <s v="2 - Poder Ejecutivo"/>
    <s v="0215 - MINISTERIO DE LA MUJER"/>
    <s v="4 - SERVICIOS SOCIALES"/>
    <s v="4.5 - Protección social"/>
    <s v="4.5.08 - Equidad de género"/>
    <s v="2.6 - BIENES MUEBLES, INMUEBLES E INTANGIBLES"/>
    <s v="2.6.5 - MAQUINARIA, OTROS EQUIPOS Y HERRAMIENTAS"/>
    <s v="N"/>
    <s v="00 - N/A"/>
    <s v="70 - DONACION EXTERNA"/>
    <s v="(en blanco)"/>
    <s v="99 - MULTIPROVINCIAL"/>
    <n v="0"/>
    <n v="1818196.81"/>
    <n v="13603.21"/>
  </r>
  <r>
    <s v="2022"/>
    <x v="0"/>
    <x v="0"/>
    <x v="1"/>
    <x v="7"/>
    <s v="2 - Poder Ejecutivo"/>
    <s v="0215 - MINISTERIO DE LA MUJER"/>
    <s v="4 - SERVICIOS SOCIALES"/>
    <s v="4.5 - Protección social"/>
    <s v="4.5.08 - Equidad de género"/>
    <s v="2.6 - BIENES MUEBLES, INMUEBLES E INTANGIBLES"/>
    <s v="2.6.8 - BIENES INTANGIBLES"/>
    <s v="N"/>
    <s v="00 - N/A"/>
    <s v="70 - DONACION EXTERNA"/>
    <s v="(en blanco)"/>
    <s v="99 - MULTIPROVINCIAL"/>
    <n v="0"/>
    <n v="793607"/>
    <n v="0"/>
  </r>
  <r>
    <s v="2022"/>
    <x v="0"/>
    <x v="0"/>
    <x v="1"/>
    <x v="7"/>
    <s v="2 - Poder Ejecutivo"/>
    <s v="0215 - MINISTERIO DE LA MUJER"/>
    <s v="4 - SERVICIOS SOCIALES"/>
    <s v="4.5 - Protección social"/>
    <s v="4.5.08 - Equidad de género"/>
    <s v="2.6 - BIENES MUEBLES, INMUEBLES E INTANGIBLES"/>
    <s v="2.6.9 - EDIFICIOS, ESTRUCTURAS, TIERRAS, TERRENOS Y OBJETOS DE VALOR"/>
    <s v="N"/>
    <s v="00 - N/A"/>
    <s v="10 - FONDO GENERAL"/>
    <s v="(en blanco)"/>
    <s v="99 - MULTIPROVINCIAL"/>
    <n v="0"/>
    <n v="52000000"/>
    <n v="51000000"/>
  </r>
  <r>
    <s v="2022"/>
    <x v="0"/>
    <x v="0"/>
    <x v="1"/>
    <x v="7"/>
    <s v="2 - Poder Ejecutivo"/>
    <s v="0215 - MINISTERIO DE LA MUJER"/>
    <s v="4 - SERVICIOS SOCIALES"/>
    <s v="4.5 - Protección social"/>
    <s v="4.5.08 - Equidad de género"/>
    <s v="2.6 - BIENES MUEBLES, INMUEBLES E INTANGIBLES"/>
    <s v="2.6.2 - MOBILIARIO Y EQUIPO DE AUDIO, AUDIOVISUAL, RECREATIVO Y EDUCACIONAL"/>
    <s v="N"/>
    <s v="00 - N/A"/>
    <s v="70 - DONACION EXTERNA"/>
    <s v="(en blanco)"/>
    <s v="99 - MULTIPROVINCIAL"/>
    <n v="0"/>
    <n v="1942221"/>
    <n v="0"/>
  </r>
  <r>
    <s v="2022"/>
    <x v="0"/>
    <x v="0"/>
    <x v="1"/>
    <x v="7"/>
    <s v="2 - Poder Ejecutivo"/>
    <s v="0215 - MINISTERIO DE LA MUJER"/>
    <s v="4 - SERVICIOS SOCIALES"/>
    <s v="4.5 - Protección social"/>
    <s v="4.5.08 - Equidad de género"/>
    <s v="2.7 - OBRAS"/>
    <s v="2.7.1 - OBRAS EN EDIFICACIONES"/>
    <s v="N"/>
    <s v="00 - N/A"/>
    <s v="10 - FONDO GENERAL"/>
    <s v="(en blanco)"/>
    <s v="99 - MULTIPROVINCIAL"/>
    <n v="0"/>
    <n v="9624263"/>
    <n v="897728.91"/>
  </r>
  <r>
    <s v="2022"/>
    <x v="0"/>
    <x v="0"/>
    <x v="1"/>
    <x v="7"/>
    <s v="2 - Poder Ejecutivo"/>
    <s v="0215 - MINISTERIO DE LA MUJER"/>
    <s v="4 - SERVICIOS SOCIALES"/>
    <s v="4.5 - Protección social"/>
    <s v="4.5.99 - Planificación, gestión y supervisión de la protección social"/>
    <s v="2.6 - BIENES MUEBLES, INMUEBLES E INTANGIBLES"/>
    <s v="2.6.1 - MOBILIARIO Y EQUIPO"/>
    <s v="N"/>
    <s v="00 - N/A"/>
    <s v="10 - FONDO GENERAL"/>
    <s v="(en blanco)"/>
    <s v="99 - MULTIPROVINCIAL"/>
    <n v="4305000"/>
    <n v="3575964"/>
    <n v="2147341.5700000003"/>
  </r>
  <r>
    <s v="2022"/>
    <x v="0"/>
    <x v="0"/>
    <x v="1"/>
    <x v="7"/>
    <s v="2 - Poder Ejecutivo"/>
    <s v="0215 - MINISTERIO DE LA MUJER"/>
    <s v="4 - SERVICIOS SOCIALES"/>
    <s v="4.5 - Protección social"/>
    <s v="4.5.99 - Planificación, gestión y supervisión de la protección social"/>
    <s v="2.6 - BIENES MUEBLES, INMUEBLES E INTANGIBLES"/>
    <s v="2.6.4 - VEHÍCULOS Y EQUIPO DE TRANSPORTE, TRACCIÓN Y ELEVACIÓN"/>
    <s v="N"/>
    <s v="00 - N/A"/>
    <s v="10 - FONDO GENERAL"/>
    <s v="(en blanco)"/>
    <s v="99 - MULTIPROVINCIAL"/>
    <n v="300000"/>
    <n v="12000"/>
    <n v="11894.4"/>
  </r>
  <r>
    <s v="2022"/>
    <x v="0"/>
    <x v="0"/>
    <x v="1"/>
    <x v="7"/>
    <s v="2 - Poder Ejecutivo"/>
    <s v="0215 - MINISTERIO DE LA MUJER"/>
    <s v="4 - SERVICIOS SOCIALES"/>
    <s v="4.5 - Protección social"/>
    <s v="4.5.99 - Planificación, gestión y supervisión de la protección social"/>
    <s v="2.6 - BIENES MUEBLES, INMUEBLES E INTANGIBLES"/>
    <s v="2.6.5 - MAQUINARIA, OTROS EQUIPOS Y HERRAMIENTAS"/>
    <s v="N"/>
    <s v="00 - N/A"/>
    <s v="10 - FONDO GENERAL"/>
    <s v="(en blanco)"/>
    <s v="99 - MULTIPROVINCIAL"/>
    <n v="1015400"/>
    <n v="1854400"/>
    <n v="1201279.8699999999"/>
  </r>
  <r>
    <s v="2022"/>
    <x v="0"/>
    <x v="0"/>
    <x v="1"/>
    <x v="7"/>
    <s v="2 - Poder Ejecutivo"/>
    <s v="0215 - MINISTERIO DE LA MUJER"/>
    <s v="4 - SERVICIOS SOCIALES"/>
    <s v="4.5 - Protección social"/>
    <s v="4.5.99 - Planificación, gestión y supervisión de la protección social"/>
    <s v="2.6 - BIENES MUEBLES, INMUEBLES E INTANGIBLES"/>
    <s v="2.6.6 - EQUIPOS DE DEFENSA Y SEGURIDAD"/>
    <s v="N"/>
    <s v="00 - N/A"/>
    <s v="10 - FONDO GENERAL"/>
    <s v="(en blanco)"/>
    <s v="99 - MULTIPROVINCIAL"/>
    <n v="0"/>
    <n v="190000"/>
    <n v="11320.92"/>
  </r>
  <r>
    <s v="2022"/>
    <x v="0"/>
    <x v="0"/>
    <x v="1"/>
    <x v="7"/>
    <s v="2 - Poder Ejecutivo"/>
    <s v="0215 - MINISTERIO DE LA MUJER"/>
    <s v="4 - SERVICIOS SOCIALES"/>
    <s v="4.5 - Protección social"/>
    <s v="4.5.99 - Planificación, gestión y supervisión de la protección social"/>
    <s v="2.6 - BIENES MUEBLES, INMUEBLES E INTANGIBLES"/>
    <s v="2.6.9 - EDIFICIOS, ESTRUCTURAS, TIERRAS, TERRENOS Y OBJETOS DE VALOR"/>
    <s v="N"/>
    <s v="00 - N/A"/>
    <s v="10 - FONDO GENERAL"/>
    <s v="(en blanco)"/>
    <s v="99 - MULTIPROVINCIAL"/>
    <n v="0"/>
    <n v="94786"/>
    <n v="92040"/>
  </r>
  <r>
    <s v="2022"/>
    <x v="0"/>
    <x v="0"/>
    <x v="1"/>
    <x v="7"/>
    <s v="2 - Poder Ejecutivo"/>
    <s v="0215 - MINISTERIO DE LA MUJER"/>
    <s v="4 - SERVICIOS SOCIALES"/>
    <s v="4.5 - Protección social"/>
    <s v="4.5.99 - Planificación, gestión y supervisión de la protección social"/>
    <s v="2.6 - BIENES MUEBLES, INMUEBLES E INTANGIBLES"/>
    <s v="2.6.2 - MOBILIARIO Y EQUIPO DE AUDIO, AUDIOVISUAL, RECREATIVO Y EDUCACIONAL"/>
    <s v="N"/>
    <s v="00 - N/A"/>
    <s v="10 - FONDO GENERAL"/>
    <s v="(en blanco)"/>
    <s v="99 - MULTIPROVINCIAL"/>
    <n v="550000"/>
    <n v="690250"/>
    <n v="6915.53"/>
  </r>
  <r>
    <s v="2022"/>
    <x v="0"/>
    <x v="0"/>
    <x v="1"/>
    <x v="7"/>
    <s v="2 - Poder Ejecutivo"/>
    <s v="0215 - MINISTERIO DE LA MUJER"/>
    <s v="4 - SERVICIOS SOCIALES"/>
    <s v="4.5 - Protección social"/>
    <s v="4.5.99 - Planificación, gestión y supervisión de la protección social"/>
    <s v="2.7 - OBRAS"/>
    <s v="2.7.1 - OBRAS EN EDIFICACIONES"/>
    <s v="N"/>
    <s v="00 - N/A"/>
    <s v="10 - FONDO GENERAL"/>
    <s v="(en blanco)"/>
    <s v="99 - MULTIPROVINCIAL"/>
    <n v="0"/>
    <n v="14184152"/>
    <n v="11710050.019999998"/>
  </r>
  <r>
    <s v="2022"/>
    <x v="0"/>
    <x v="0"/>
    <x v="1"/>
    <x v="7"/>
    <s v="2 - Poder Ejecutivo"/>
    <s v="0215 - MINISTERIO DE LA MUJER"/>
    <s v="4 - SERVICIOS SOCIALES"/>
    <s v="4.5 - Protección social"/>
    <s v="4.5.98 - Investigación y desarrollo relacionado con la protección social"/>
    <s v="2.6 - BIENES MUEBLES, INMUEBLES E INTANGIBLES"/>
    <s v="2.6.1 - MOBILIARIO Y EQUIPO"/>
    <s v="N"/>
    <s v="00 - N/A"/>
    <s v="10 - FONDO GENERAL"/>
    <s v="(en blanco)"/>
    <s v="99 - MULTIPROVINCIAL"/>
    <n v="311058"/>
    <n v="1136058"/>
    <n v="195418.88999999998"/>
  </r>
  <r>
    <s v="2022"/>
    <x v="0"/>
    <x v="0"/>
    <x v="1"/>
    <x v="7"/>
    <s v="2 - Poder Ejecutivo"/>
    <s v="0215 - MINISTERIO DE LA MUJER"/>
    <s v="4 - SERVICIOS SOCIALES"/>
    <s v="4.5 - Protección social"/>
    <s v="4.5.98 - Investigación y desarrollo relacionado con la protección social"/>
    <s v="2.6 - BIENES MUEBLES, INMUEBLES E INTANGIBLES"/>
    <s v="2.6.4 - VEHÍCULOS Y EQUIPO DE TRANSPORTE, TRACCIÓN Y ELEVACIÓN"/>
    <s v="N"/>
    <s v="00 - N/A"/>
    <s v="10 - FONDO GENERAL"/>
    <s v="(en blanco)"/>
    <s v="99 - MULTIPROVINCIAL"/>
    <n v="0"/>
    <n v="4500000"/>
    <n v="0"/>
  </r>
  <r>
    <s v="2022"/>
    <x v="0"/>
    <x v="0"/>
    <x v="1"/>
    <x v="7"/>
    <s v="2 - Poder Ejecutivo"/>
    <s v="0215 - MINISTERIO DE LA MUJER"/>
    <s v="4 - SERVICIOS SOCIALES"/>
    <s v="4.5 - Protección social"/>
    <s v="4.5.98 - Investigación y desarrollo relacionado con la protección social"/>
    <s v="2.6 - BIENES MUEBLES, INMUEBLES E INTANGIBLES"/>
    <s v="2.6.5 - MAQUINARIA, OTROS EQUIPOS Y HERRAMIENTAS"/>
    <s v="N"/>
    <s v="00 - N/A"/>
    <s v="10 - FONDO GENERAL"/>
    <s v="(en blanco)"/>
    <s v="99 - MULTIPROVINCIAL"/>
    <n v="65000"/>
    <n v="0"/>
    <n v="0"/>
  </r>
  <r>
    <s v="2022"/>
    <x v="0"/>
    <x v="0"/>
    <x v="1"/>
    <x v="7"/>
    <s v="2 - Poder Ejecutivo"/>
    <s v="0215 - MINISTERIO DE LA MUJER"/>
    <s v="4 - SERVICIOS SOCIALES"/>
    <s v="4.5 - Protección social"/>
    <s v="4.5.98 - Investigación y desarrollo relacionado con la protección social"/>
    <s v="2.7 - OBRAS"/>
    <s v="2.7.1 - OBRAS EN EDIFICACIONES"/>
    <s v="N"/>
    <s v="00 - N/A"/>
    <s v="10 - FONDO GENERAL"/>
    <s v="(en blanco)"/>
    <s v="99 - MULTIPROVINCIAL"/>
    <n v="26000000"/>
    <n v="164834"/>
    <n v="0"/>
  </r>
  <r>
    <s v="2022"/>
    <x v="0"/>
    <x v="0"/>
    <x v="1"/>
    <x v="7"/>
    <s v="2 - Poder Ejecutivo"/>
    <s v="0216 - MINISTERIO DE CULTURA"/>
    <s v="4 - SERVICIOS SOCIALES"/>
    <s v="4.3 - Actividades deportivas, recreativas, culturales y religiosas"/>
    <s v="4.3.03 - Servicios culturales"/>
    <s v="2.6 - BIENES MUEBLES, INMUEBLES E INTANGIBLES"/>
    <s v="2.6.1 - MOBILIARIO Y EQUIPO"/>
    <s v="N"/>
    <s v="00 - Dirección y coordinación de servicios bibliotecarios a los productos 02, 06 y 07"/>
    <s v="10 - FONDO GENERAL"/>
    <s v="(en blanco)"/>
    <s v="99 - MULTIPROVINCIAL"/>
    <n v="280000"/>
    <n v="1509618"/>
    <n v="1302164.26"/>
  </r>
  <r>
    <s v="2022"/>
    <x v="0"/>
    <x v="0"/>
    <x v="1"/>
    <x v="7"/>
    <s v="2 - Poder Ejecutivo"/>
    <s v="0216 - MINISTERIO DE CULTURA"/>
    <s v="4 - SERVICIOS SOCIALES"/>
    <s v="4.3 - Actividades deportivas, recreativas, culturales y religiosas"/>
    <s v="4.3.03 - Servicios culturales"/>
    <s v="2.6 - BIENES MUEBLES, INMUEBLES E INTANGIBLES"/>
    <s v="2.6.1 - MOBILIARIO Y EQUIPO"/>
    <s v="N"/>
    <s v="00 - N/A"/>
    <s v="10 - FONDO GENERAL"/>
    <s v="(en blanco)"/>
    <s v="99 - MULTIPROVINCIAL"/>
    <n v="10000000"/>
    <n v="26791450"/>
    <n v="13296287.800000001"/>
  </r>
  <r>
    <s v="2022"/>
    <x v="0"/>
    <x v="0"/>
    <x v="1"/>
    <x v="7"/>
    <s v="2 - Poder Ejecutivo"/>
    <s v="0216 - MINISTERIO DE CULTURA"/>
    <s v="4 - SERVICIOS SOCIALES"/>
    <s v="4.3 - Actividades deportivas, recreativas, culturales y religiosas"/>
    <s v="4.3.03 - Servicios culturales"/>
    <s v="2.6 - BIENES MUEBLES, INMUEBLES E INTANGIBLES"/>
    <s v="2.6.3 - EQUIPO E INSTRUMENTAL, CIENTÍFICO Y LABORATORIO"/>
    <s v="N"/>
    <s v="00 - N/A"/>
    <s v="10 - FONDO GENERAL"/>
    <s v="(en blanco)"/>
    <s v="99 - MULTIPROVINCIAL"/>
    <n v="0"/>
    <n v="100000"/>
    <n v="0"/>
  </r>
  <r>
    <s v="2022"/>
    <x v="0"/>
    <x v="0"/>
    <x v="1"/>
    <x v="7"/>
    <s v="2 - Poder Ejecutivo"/>
    <s v="0216 - MINISTERIO DE CULTURA"/>
    <s v="4 - SERVICIOS SOCIALES"/>
    <s v="4.3 - Actividades deportivas, recreativas, culturales y religiosas"/>
    <s v="4.3.03 - Servicios culturales"/>
    <s v="2.6 - BIENES MUEBLES, INMUEBLES E INTANGIBLES"/>
    <s v="2.6.4 - VEHÍCULOS Y EQUIPO DE TRANSPORTE, TRACCIÓN Y ELEVACIÓN"/>
    <s v="N"/>
    <s v="00 - Dirección y coordinación de servicios bibliotecarios a los productos 02, 06 y 07"/>
    <s v="10 - FONDO GENERAL"/>
    <s v="(en blanco)"/>
    <s v="99 - MULTIPROVINCIAL"/>
    <n v="10000"/>
    <n v="37500"/>
    <n v="35400"/>
  </r>
  <r>
    <s v="2022"/>
    <x v="0"/>
    <x v="0"/>
    <x v="1"/>
    <x v="7"/>
    <s v="2 - Poder Ejecutivo"/>
    <s v="0216 - MINISTERIO DE CULTURA"/>
    <s v="4 - SERVICIOS SOCIALES"/>
    <s v="4.3 - Actividades deportivas, recreativas, culturales y religiosas"/>
    <s v="4.3.03 - Servicios culturales"/>
    <s v="2.6 - BIENES MUEBLES, INMUEBLES E INTANGIBLES"/>
    <s v="2.6.4 - VEHÍCULOS Y EQUIPO DE TRANSPORTE, TRACCIÓN Y ELEVACIÓN"/>
    <s v="N"/>
    <s v="00 - N/A"/>
    <s v="10 - FONDO GENERAL"/>
    <s v="(en blanco)"/>
    <s v="99 - MULTIPROVINCIAL"/>
    <n v="0"/>
    <n v="5277945"/>
    <n v="5098793.01"/>
  </r>
  <r>
    <s v="2022"/>
    <x v="0"/>
    <x v="0"/>
    <x v="1"/>
    <x v="7"/>
    <s v="2 - Poder Ejecutivo"/>
    <s v="0216 - MINISTERIO DE CULTURA"/>
    <s v="4 - SERVICIOS SOCIALES"/>
    <s v="4.3 - Actividades deportivas, recreativas, culturales y religiosas"/>
    <s v="4.3.03 - Servicios culturales"/>
    <s v="2.6 - BIENES MUEBLES, INMUEBLES E INTANGIBLES"/>
    <s v="2.6.5 - MAQUINARIA, OTROS EQUIPOS Y HERRAMIENTAS"/>
    <s v="N"/>
    <s v="00 - Dirección y coordinación de servicios bibliotecarios a los productos 02, 06 y 07"/>
    <s v="10 - FONDO GENERAL"/>
    <s v="(en blanco)"/>
    <s v="99 - MULTIPROVINCIAL"/>
    <n v="70000"/>
    <n v="90000"/>
    <n v="58896.160000000003"/>
  </r>
  <r>
    <s v="2022"/>
    <x v="0"/>
    <x v="0"/>
    <x v="1"/>
    <x v="7"/>
    <s v="2 - Poder Ejecutivo"/>
    <s v="0216 - MINISTERIO DE CULTURA"/>
    <s v="4 - SERVICIOS SOCIALES"/>
    <s v="4.3 - Actividades deportivas, recreativas, culturales y religiosas"/>
    <s v="4.3.03 - Servicios culturales"/>
    <s v="2.6 - BIENES MUEBLES, INMUEBLES E INTANGIBLES"/>
    <s v="2.6.5 - MAQUINARIA, OTROS EQUIPOS Y HERRAMIENTAS"/>
    <s v="N"/>
    <s v="00 - N/A"/>
    <s v="10 - FONDO GENERAL"/>
    <s v="(en blanco)"/>
    <s v="99 - MULTIPROVINCIAL"/>
    <n v="7410508"/>
    <n v="25027154"/>
    <n v="21698674.23"/>
  </r>
  <r>
    <s v="2022"/>
    <x v="0"/>
    <x v="0"/>
    <x v="1"/>
    <x v="7"/>
    <s v="2 - Poder Ejecutivo"/>
    <s v="0216 - MINISTERIO DE CULTURA"/>
    <s v="4 - SERVICIOS SOCIALES"/>
    <s v="4.3 - Actividades deportivas, recreativas, culturales y religiosas"/>
    <s v="4.3.03 - Servicios culturales"/>
    <s v="2.6 - BIENES MUEBLES, INMUEBLES E INTANGIBLES"/>
    <s v="2.6.6 - EQUIPOS DE DEFENSA Y SEGURIDAD"/>
    <s v="N"/>
    <s v="00 - Dirección y coordinación de servicios bibliotecarios a los productos 02, 06 y 07"/>
    <s v="10 - FONDO GENERAL"/>
    <s v="(en blanco)"/>
    <s v="99 - MULTIPROVINCIAL"/>
    <n v="0"/>
    <n v="200000"/>
    <n v="0"/>
  </r>
  <r>
    <s v="2022"/>
    <x v="0"/>
    <x v="0"/>
    <x v="1"/>
    <x v="7"/>
    <s v="2 - Poder Ejecutivo"/>
    <s v="0216 - MINISTERIO DE CULTURA"/>
    <s v="4 - SERVICIOS SOCIALES"/>
    <s v="4.3 - Actividades deportivas, recreativas, culturales y religiosas"/>
    <s v="4.3.03 - Servicios culturales"/>
    <s v="2.6 - BIENES MUEBLES, INMUEBLES E INTANGIBLES"/>
    <s v="2.6.6 - EQUIPOS DE DEFENSA Y SEGURIDAD"/>
    <s v="N"/>
    <s v="00 - N/A"/>
    <s v="10 - FONDO GENERAL"/>
    <s v="(en blanco)"/>
    <s v="99 - MULTIPROVINCIAL"/>
    <n v="0"/>
    <n v="866000"/>
    <n v="293383.63"/>
  </r>
  <r>
    <s v="2022"/>
    <x v="0"/>
    <x v="0"/>
    <x v="1"/>
    <x v="7"/>
    <s v="2 - Poder Ejecutivo"/>
    <s v="0216 - MINISTERIO DE CULTURA"/>
    <s v="4 - SERVICIOS SOCIALES"/>
    <s v="4.3 - Actividades deportivas, recreativas, culturales y religiosas"/>
    <s v="4.3.03 - Servicios culturales"/>
    <s v="2.6 - BIENES MUEBLES, INMUEBLES E INTANGIBLES"/>
    <s v="2.6.8 - BIENES INTANGIBLES"/>
    <s v="N"/>
    <s v="00 - N/A"/>
    <s v="10 - FONDO GENERAL"/>
    <s v="(en blanco)"/>
    <s v="99 - MULTIPROVINCIAL"/>
    <n v="250000"/>
    <n v="250000"/>
    <n v="212572.36"/>
  </r>
  <r>
    <s v="2022"/>
    <x v="0"/>
    <x v="0"/>
    <x v="1"/>
    <x v="7"/>
    <s v="2 - Poder Ejecutivo"/>
    <s v="0216 - MINISTERIO DE CULTURA"/>
    <s v="4 - SERVICIOS SOCIALES"/>
    <s v="4.3 - Actividades deportivas, recreativas, culturales y religiosas"/>
    <s v="4.3.03 - Servicios culturales"/>
    <s v="2.6 - BIENES MUEBLES, INMUEBLES E INTANGIBLES"/>
    <s v="2.6.9 - EDIFICIOS, ESTRUCTURAS, TIERRAS, TERRENOS Y OBJETOS DE VALOR"/>
    <s v="N"/>
    <s v="00 - N/A"/>
    <s v="10 - FONDO GENERAL"/>
    <s v="(en blanco)"/>
    <s v="99 - MULTIPROVINCIAL"/>
    <n v="0"/>
    <n v="0"/>
    <n v="0"/>
  </r>
  <r>
    <s v="2022"/>
    <x v="0"/>
    <x v="0"/>
    <x v="1"/>
    <x v="7"/>
    <s v="2 - Poder Ejecutivo"/>
    <s v="0216 - MINISTERIO DE CULTURA"/>
    <s v="4 - SERVICIOS SOCIALES"/>
    <s v="4.3 - Actividades deportivas, recreativas, culturales y religiosas"/>
    <s v="4.3.03 - Servicios culturales"/>
    <s v="2.6 - BIENES MUEBLES, INMUEBLES E INTANGIBLES"/>
    <s v="2.6.2 - MOBILIARIO Y EQUIPO DE AUDIO, AUDIOVISUAL, RECREATIVO Y EDUCACIONAL"/>
    <s v="N"/>
    <s v="00 - Dirección y coordinación de servicios bibliotecarios a los productos 02, 06 y 07"/>
    <s v="10 - FONDO GENERAL"/>
    <s v="(en blanco)"/>
    <s v="99 - MULTIPROVINCIAL"/>
    <n v="10000"/>
    <n v="115300"/>
    <n v="62309.9"/>
  </r>
  <r>
    <s v="2022"/>
    <x v="0"/>
    <x v="0"/>
    <x v="1"/>
    <x v="7"/>
    <s v="2 - Poder Ejecutivo"/>
    <s v="0216 - MINISTERIO DE CULTURA"/>
    <s v="4 - SERVICIOS SOCIALES"/>
    <s v="4.3 - Actividades deportivas, recreativas, culturales y religiosas"/>
    <s v="4.3.03 - Servicios culturales"/>
    <s v="2.6 - BIENES MUEBLES, INMUEBLES E INTANGIBLES"/>
    <s v="2.6.2 - MOBILIARIO Y EQUIPO DE AUDIO, AUDIOVISUAL, RECREATIVO Y EDUCACIONAL"/>
    <s v="N"/>
    <s v="00 - N/A"/>
    <s v="10 - FONDO GENERAL"/>
    <s v="(en blanco)"/>
    <s v="99 - MULTIPROVINCIAL"/>
    <n v="5806550"/>
    <n v="14921549.27"/>
    <n v="9320357.6699999981"/>
  </r>
  <r>
    <s v="2022"/>
    <x v="0"/>
    <x v="0"/>
    <x v="1"/>
    <x v="7"/>
    <s v="2 - Poder Ejecutivo"/>
    <s v="0216 - MINISTERIO DE CULTURA"/>
    <s v="4 - SERVICIOS SOCIALES"/>
    <s v="4.3 - Actividades deportivas, recreativas, culturales y religiosas"/>
    <s v="4.3.03 - Servicios culturales"/>
    <s v="2.7 - OBRAS"/>
    <s v="2.7.1 - OBRAS EN EDIFICACIONES"/>
    <s v="N"/>
    <s v="00 - N/A"/>
    <s v="10 - FONDO GENERAL"/>
    <s v="(en blanco)"/>
    <s v="99 - MULTIPROVINCIAL"/>
    <n v="0"/>
    <n v="29422456.289999999"/>
    <n v="29259701.670000002"/>
  </r>
  <r>
    <s v="2022"/>
    <x v="0"/>
    <x v="0"/>
    <x v="1"/>
    <x v="7"/>
    <s v="2 - Poder Ejecutivo"/>
    <s v="0217 - MINISTERIO DE LA JUVENTUD"/>
    <s v="4 - SERVICIOS SOCIALES"/>
    <s v="4.5 - Protección social"/>
    <s v="4.5.09 - Juventud"/>
    <s v="2.6 - BIENES MUEBLES, INMUEBLES E INTANGIBLES"/>
    <s v="2.6.1 - MOBILIARIO Y EQUIPO"/>
    <s v="N"/>
    <s v="00 - N/A"/>
    <s v="10 - FONDO GENERAL"/>
    <s v="(en blanco)"/>
    <s v="99 - MULTIPROVINCIAL"/>
    <n v="8320422"/>
    <n v="10386059.33"/>
    <n v="3389909.1799999997"/>
  </r>
  <r>
    <s v="2022"/>
    <x v="0"/>
    <x v="0"/>
    <x v="1"/>
    <x v="7"/>
    <s v="2 - Poder Ejecutivo"/>
    <s v="0217 - MINISTERIO DE LA JUVENTUD"/>
    <s v="4 - SERVICIOS SOCIALES"/>
    <s v="4.5 - Protección social"/>
    <s v="4.5.09 - Juventud"/>
    <s v="2.6 - BIENES MUEBLES, INMUEBLES E INTANGIBLES"/>
    <s v="2.6.4 - VEHÍCULOS Y EQUIPO DE TRANSPORTE, TRACCIÓN Y ELEVACIÓN"/>
    <s v="N"/>
    <s v="00 - N/A"/>
    <s v="10 - FONDO GENERAL"/>
    <s v="(en blanco)"/>
    <s v="99 - MULTIPROVINCIAL"/>
    <n v="0"/>
    <n v="16500000"/>
    <n v="0"/>
  </r>
  <r>
    <s v="2022"/>
    <x v="0"/>
    <x v="0"/>
    <x v="1"/>
    <x v="7"/>
    <s v="2 - Poder Ejecutivo"/>
    <s v="0217 - MINISTERIO DE LA JUVENTUD"/>
    <s v="4 - SERVICIOS SOCIALES"/>
    <s v="4.5 - Protección social"/>
    <s v="4.5.09 - Juventud"/>
    <s v="2.6 - BIENES MUEBLES, INMUEBLES E INTANGIBLES"/>
    <s v="2.6.5 - MAQUINARIA, OTROS EQUIPOS Y HERRAMIENTAS"/>
    <s v="N"/>
    <s v="00 - N/A"/>
    <s v="10 - FONDO GENERAL"/>
    <s v="(en blanco)"/>
    <s v="99 - MULTIPROVINCIAL"/>
    <n v="216412"/>
    <n v="1278058.6599999999"/>
    <n v="788233.62"/>
  </r>
  <r>
    <s v="2022"/>
    <x v="0"/>
    <x v="0"/>
    <x v="1"/>
    <x v="7"/>
    <s v="2 - Poder Ejecutivo"/>
    <s v="0217 - MINISTERIO DE LA JUVENTUD"/>
    <s v="4 - SERVICIOS SOCIALES"/>
    <s v="4.5 - Protección social"/>
    <s v="4.5.09 - Juventud"/>
    <s v="2.6 - BIENES MUEBLES, INMUEBLES E INTANGIBLES"/>
    <s v="2.6.6 - EQUIPOS DE DEFENSA Y SEGURIDAD"/>
    <s v="N"/>
    <s v="00 - N/A"/>
    <s v="10 - FONDO GENERAL"/>
    <s v="(en blanco)"/>
    <s v="99 - MULTIPROVINCIAL"/>
    <n v="0"/>
    <n v="229999.56"/>
    <n v="94101.32"/>
  </r>
  <r>
    <s v="2022"/>
    <x v="0"/>
    <x v="0"/>
    <x v="1"/>
    <x v="7"/>
    <s v="2 - Poder Ejecutivo"/>
    <s v="0217 - MINISTERIO DE LA JUVENTUD"/>
    <s v="4 - SERVICIOS SOCIALES"/>
    <s v="4.5 - Protección social"/>
    <s v="4.5.09 - Juventud"/>
    <s v="2.6 - BIENES MUEBLES, INMUEBLES E INTANGIBLES"/>
    <s v="2.6.8 - BIENES INTANGIBLES"/>
    <s v="N"/>
    <s v="00 - N/A"/>
    <s v="10 - FONDO GENERAL"/>
    <s v="(en blanco)"/>
    <s v="99 - MULTIPROVINCIAL"/>
    <n v="2076360"/>
    <n v="796378.28"/>
    <n v="0"/>
  </r>
  <r>
    <s v="2022"/>
    <x v="0"/>
    <x v="0"/>
    <x v="1"/>
    <x v="7"/>
    <s v="2 - Poder Ejecutivo"/>
    <s v="0217 - MINISTERIO DE LA JUVENTUD"/>
    <s v="4 - SERVICIOS SOCIALES"/>
    <s v="4.5 - Protección social"/>
    <s v="4.5.09 - Juventud"/>
    <s v="2.6 - BIENES MUEBLES, INMUEBLES E INTANGIBLES"/>
    <s v="2.6.9 - EDIFICIOS, ESTRUCTURAS, TIERRAS, TERRENOS Y OBJETOS DE VALOR"/>
    <s v="N"/>
    <s v="00 - N/A"/>
    <s v="10 - FONDO GENERAL"/>
    <s v="(en blanco)"/>
    <s v="99 - MULTIPROVINCIAL"/>
    <n v="0"/>
    <n v="17523"/>
    <n v="0"/>
  </r>
  <r>
    <s v="2022"/>
    <x v="0"/>
    <x v="0"/>
    <x v="1"/>
    <x v="7"/>
    <s v="2 - Poder Ejecutivo"/>
    <s v="0217 - MINISTERIO DE LA JUVENTUD"/>
    <s v="4 - SERVICIOS SOCIALES"/>
    <s v="4.5 - Protección social"/>
    <s v="4.5.09 - Juventud"/>
    <s v="2.6 - BIENES MUEBLES, INMUEBLES E INTANGIBLES"/>
    <s v="2.6.2 - MOBILIARIO Y EQUIPO DE AUDIO, AUDIOVISUAL, RECREATIVO Y EDUCACIONAL"/>
    <s v="N"/>
    <s v="00 - N/A"/>
    <s v="10 - FONDO GENERAL"/>
    <s v="(en blanco)"/>
    <s v="99 - MULTIPROVINCIAL"/>
    <n v="257650"/>
    <n v="1701723.48"/>
    <n v="244633.35"/>
  </r>
  <r>
    <s v="2022"/>
    <x v="0"/>
    <x v="0"/>
    <x v="1"/>
    <x v="7"/>
    <s v="2 - Poder Ejecutivo"/>
    <s v="0218 - MINISTERIO DE MEDIO AMBIENTE Y RECURSOS NATURALES"/>
    <s v="2 - SERVICIOS ECONÓMICOS"/>
    <s v="2.5 - Minería, manufactura y construcción"/>
    <s v="2.5.01 - Extracción de recursos minerales"/>
    <s v="2.6 - BIENES MUEBLES, INMUEBLES E INTANGIBLES"/>
    <s v="2.6.1 - MOBILIARIO Y EQUIPO"/>
    <s v="N"/>
    <s v="00 - N/A"/>
    <s v="10 - FONDO GENERAL"/>
    <s v="(en blanco)"/>
    <s v="99 - MULTIPROVINCIAL"/>
    <n v="585000"/>
    <n v="0"/>
    <n v="0"/>
  </r>
  <r>
    <s v="2022"/>
    <x v="0"/>
    <x v="0"/>
    <x v="1"/>
    <x v="7"/>
    <s v="2 - Poder Ejecutivo"/>
    <s v="0218 - MINISTERIO DE MEDIO AMBIENTE Y RECURSOS NATURALES"/>
    <s v="2 - SERVICIOS ECONÓMICOS"/>
    <s v="2.5 - Minería, manufactura y construcción"/>
    <s v="2.5.01 - Extracción de recursos minerales"/>
    <s v="2.6 - BIENES MUEBLES, INMUEBLES E INTANGIBLES"/>
    <s v="2.6.1 - MOBILIARIO Y EQUIPO"/>
    <s v="N"/>
    <s v="00 - N/A"/>
    <s v="20 - FONDOS CON DESTINO ESPECÍFICO"/>
    <s v="(en blanco)"/>
    <s v="99 - MULTIPROVINCIAL"/>
    <n v="76000"/>
    <n v="76000"/>
    <n v="0"/>
  </r>
  <r>
    <s v="2022"/>
    <x v="0"/>
    <x v="0"/>
    <x v="1"/>
    <x v="7"/>
    <s v="2 - Poder Ejecutivo"/>
    <s v="0218 - MINISTERIO DE MEDIO AMBIENTE Y RECURSOS NATURALES"/>
    <s v="2 - SERVICIOS ECONÓMICOS"/>
    <s v="2.5 - Minería, manufactura y construcción"/>
    <s v="2.5.01 - Extracción de recursos minerales"/>
    <s v="2.6 - BIENES MUEBLES, INMUEBLES E INTANGIBLES"/>
    <s v="2.6.5 - MAQUINARIA, OTROS EQUIPOS Y HERRAMIENTAS"/>
    <s v="N"/>
    <s v="00 - N/A"/>
    <s v="20 - FONDOS CON DESTINO ESPECÍFICO"/>
    <s v="(en blanco)"/>
    <s v="99 - MULTIPROVINCIAL"/>
    <n v="5000"/>
    <n v="5000"/>
    <n v="0"/>
  </r>
  <r>
    <s v="2022"/>
    <x v="0"/>
    <x v="0"/>
    <x v="1"/>
    <x v="7"/>
    <s v="2 - Poder Ejecutivo"/>
    <s v="0218 - MINISTERIO DE MEDIO AMBIENTE Y RECURSOS NATURALES"/>
    <s v="2 - SERVICIOS ECONÓMICOS"/>
    <s v="2.5 - Minería, manufactura y construcción"/>
    <s v="2.5.01 - Extracción de recursos minerales"/>
    <s v="2.6 - BIENES MUEBLES, INMUEBLES E INTANGIBLES"/>
    <s v="2.6.2 - MOBILIARIO Y EQUIPO DE AUDIO, AUDIOVISUAL, RECREATIVO Y EDUCACIONAL"/>
    <s v="N"/>
    <s v="00 - N/A"/>
    <s v="20 - FONDOS CON DESTINO ESPECÍFICO"/>
    <s v="(en blanco)"/>
    <s v="99 - MULTIPROVINCIAL"/>
    <n v="300000"/>
    <n v="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1 - MOBILIARIO Y EQUIPO"/>
    <s v="N"/>
    <s v="00 - N/A"/>
    <s v="10 - FONDO GENERAL"/>
    <s v="(en blanco)"/>
    <s v="99 - MULTIPROVINCIAL"/>
    <n v="15570650"/>
    <n v="62514767"/>
    <n v="13558059.819999998"/>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1 - MOBILIARIO Y EQUIPO"/>
    <s v="N"/>
    <s v="00 - N/A"/>
    <s v="20 - FONDOS CON DESTINO ESPECÍFICO"/>
    <s v="(en blanco)"/>
    <s v="99 - MULTIPROVINCIAL"/>
    <n v="1526098"/>
    <n v="14426098"/>
    <n v="359186.74"/>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1 - MOBILIARIO Y EQUIPO"/>
    <s v="N"/>
    <s v="00 - N/A"/>
    <s v="70 - DONACION EXTERNA"/>
    <s v="(en blanco)"/>
    <s v="99 - MULTIPROVINCIAL"/>
    <n v="0"/>
    <n v="114840.48"/>
    <n v="56172.37"/>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s v="N"/>
    <s v="00 - N/A"/>
    <s v="10 - FONDO GENERAL"/>
    <s v="(en blanco)"/>
    <s v="99 - MULTIPROVINCIAL"/>
    <n v="3699853"/>
    <n v="89232"/>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s v="N"/>
    <s v="00 - N/A"/>
    <s v="20 - FONDOS CON DESTINO ESPECÍFICO"/>
    <s v="(en blanco)"/>
    <s v="99 - MULTIPROVINCIAL"/>
    <n v="1392437"/>
    <n v="92437"/>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4 - VEHÍCULOS Y EQUIPO DE TRANSPORTE, TRACCIÓN Y ELEVACIÓN"/>
    <s v="N"/>
    <s v="00 - N/A"/>
    <s v="10 - FONDO GENERAL"/>
    <s v="(en blanco)"/>
    <s v="99 - MULTIPROVINCIAL"/>
    <n v="3391070"/>
    <n v="4538937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4 - VEHÍCULOS Y EQUIPO DE TRANSPORTE, TRACCIÓN Y ELEVACIÓN"/>
    <s v="N"/>
    <s v="00 - N/A"/>
    <s v="20 - FONDOS CON DESTINO ESPECÍFICO"/>
    <s v="(en blanco)"/>
    <s v="99 - MULTIPROVINCIAL"/>
    <n v="3977950"/>
    <n v="6361765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s v="N"/>
    <s v="00 - N/A"/>
    <s v="10 - FONDO GENERAL"/>
    <s v="(en blanco)"/>
    <s v="99 - MULTIPROVINCIAL"/>
    <n v="151373"/>
    <n v="151373"/>
    <n v="1180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s v="N"/>
    <s v="00 - N/A"/>
    <s v="20 - FONDOS CON DESTINO ESPECÍFICO"/>
    <s v="(en blanco)"/>
    <s v="99 - MULTIPROVINCIAL"/>
    <n v="597252"/>
    <n v="213012252"/>
    <n v="998398.02"/>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6 - EQUIPOS DE DEFENSA Y SEGURIDAD"/>
    <s v="N"/>
    <s v="00 - N/A"/>
    <s v="10 - FONDO GENERAL"/>
    <s v="(en blanco)"/>
    <s v="99 - MULTIPROVINCIAL"/>
    <n v="7500"/>
    <n v="6750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6 - EQUIPOS DE DEFENSA Y SEGURIDAD"/>
    <s v="N"/>
    <s v="00 - N/A"/>
    <s v="20 - FONDOS CON DESTINO ESPECÍFICO"/>
    <s v="(en blanco)"/>
    <s v="99 - MULTIPROVINCIAL"/>
    <n v="0"/>
    <n v="46500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7 - ACTIVOS BIOLÓGICOS"/>
    <s v="N"/>
    <s v="00 - N/A"/>
    <s v="10 - FONDO GENERAL"/>
    <s v="(en blanco)"/>
    <s v="99 - MULTIPROVINCIAL"/>
    <n v="0"/>
    <n v="480000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8 - BIENES INTANGIBLES"/>
    <s v="N"/>
    <s v="00 - N/A"/>
    <s v="10 - FONDO GENERAL"/>
    <s v="(en blanco)"/>
    <s v="99 - MULTIPROVINCIAL"/>
    <n v="7277062"/>
    <n v="26062"/>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8 - BIENES INTANGIBLES"/>
    <s v="N"/>
    <s v="00 - N/A"/>
    <s v="20 - FONDOS CON DESTINO ESPECÍFICO"/>
    <s v="(en blanco)"/>
    <s v="99 - MULTIPROVINCIAL"/>
    <n v="2777000"/>
    <n v="107700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2 - MOBILIARIO Y EQUIPO DE AUDIO, AUDIOVISUAL, RECREATIVO Y EDUCACIONAL"/>
    <s v="N"/>
    <s v="00 - N/A"/>
    <s v="10 - FONDO GENERAL"/>
    <s v="(en blanco)"/>
    <s v="99 - MULTIPROVINCIAL"/>
    <n v="808099"/>
    <n v="548099"/>
    <n v="53808"/>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2 - MOBILIARIO Y EQUIPO DE AUDIO, AUDIOVISUAL, RECREATIVO Y EDUCACIONAL"/>
    <s v="N"/>
    <s v="00 - N/A"/>
    <s v="20 - FONDOS CON DESTINO ESPECÍFICO"/>
    <s v="(en blanco)"/>
    <s v="99 - MULTIPROVINCIAL"/>
    <n v="383500"/>
    <n v="1983500"/>
    <n v="0"/>
  </r>
  <r>
    <s v="2022"/>
    <x v="0"/>
    <x v="0"/>
    <x v="1"/>
    <x v="7"/>
    <s v="2 - Poder Ejecutivo"/>
    <s v="0218 - MINISTERIO DE MEDIO AMBIENTE Y RECURSOS NATURALES"/>
    <s v="3 - PROTECCIÓN DEL MEDIO AMBIENTE"/>
    <s v="3.1 - Protección del aire, agua y suelo"/>
    <s v="3.1.01 - Reducción de la contaminación"/>
    <s v="2.7 - OBRAS"/>
    <s v="2.7.1 - OBRAS EN EDIFICACIONES"/>
    <s v="N"/>
    <s v="00 - N/A"/>
    <s v="10 - FONDO GENERAL"/>
    <s v="(en blanco)"/>
    <s v="99 - MULTIPROVINCIAL"/>
    <n v="6034234"/>
    <n v="2718192"/>
    <n v="1062954.26"/>
  </r>
  <r>
    <s v="2022"/>
    <x v="0"/>
    <x v="0"/>
    <x v="1"/>
    <x v="7"/>
    <s v="2 - Poder Ejecutivo"/>
    <s v="0218 - MINISTERIO DE MEDIO AMBIENTE Y RECURSOS NATURALES"/>
    <s v="3 - PROTECCIÓN DEL MEDIO AMBIENTE"/>
    <s v="3.1 - Protección del aire, agua y suelo"/>
    <s v="3.1.01 - Reducción de la contaminación"/>
    <s v="2.7 - OBRAS"/>
    <s v="2.7.1 - OBRAS EN EDIFICACIONES"/>
    <s v="N"/>
    <s v="00 - N/A"/>
    <s v="20 - FONDOS CON DESTINO ESPECÍFICO"/>
    <s v="(en blanco)"/>
    <s v="99 - MULTIPROVINCIAL"/>
    <n v="897850"/>
    <n v="2507850"/>
    <n v="2012742.41"/>
  </r>
  <r>
    <s v="2022"/>
    <x v="0"/>
    <x v="0"/>
    <x v="1"/>
    <x v="7"/>
    <s v="2 - Poder Ejecutivo"/>
    <s v="0218 - MINISTERIO DE MEDIO AMBIENTE Y RECURSOS NATURALES"/>
    <s v="3 - PROTECCIÓN DEL MEDIO AMBIENTE"/>
    <s v="3.1 - Protección del aire, agua y suelo"/>
    <s v="3.1.02 - Administración del agua"/>
    <s v="2.6 - BIENES MUEBLES, INMUEBLES E INTANGIBLES"/>
    <s v="2.6.1 - MOBILIARIO Y EQUIPO"/>
    <s v="N"/>
    <s v="00 - N/A"/>
    <s v="10 - FONDO GENERAL"/>
    <s v="(en blanco)"/>
    <s v="99 - MULTIPROVINCIAL"/>
    <n v="252166200"/>
    <n v="294272"/>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1 - MOBILIARIO Y EQUIPO"/>
    <s v="N"/>
    <s v="00 - N/A"/>
    <s v="20 - FONDOS CON DESTINO ESPECÍFICO"/>
    <s v="(en blanco)"/>
    <s v="99 - MULTIPROVINCIAL"/>
    <n v="704361"/>
    <n v="504361"/>
    <n v="83086.89"/>
  </r>
  <r>
    <s v="2022"/>
    <x v="0"/>
    <x v="0"/>
    <x v="1"/>
    <x v="7"/>
    <s v="2 - Poder Ejecutivo"/>
    <s v="0218 - MINISTERIO DE MEDIO AMBIENTE Y RECURSOS NATURALES"/>
    <s v="3 - PROTECCIÓN DEL MEDIO AMBIENTE"/>
    <s v="3.1 - Protección del aire, agua y suelo"/>
    <s v="3.1.02 - Administración del agua"/>
    <s v="2.6 - BIENES MUEBLES, INMUEBLES E INTANGIBLES"/>
    <s v="2.6.3 - EQUIPO E INSTRUMENTAL, CIENTÍFICO Y LABORATORIO"/>
    <s v="N"/>
    <s v="00 - N/A"/>
    <s v="10 - FONDO GENERAL"/>
    <s v="(en blanco)"/>
    <s v="99 - MULTIPROVINCIAL"/>
    <n v="94500"/>
    <n v="7705000"/>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4 - VEHÍCULOS Y EQUIPO DE TRANSPORTE, TRACCIÓN Y ELEVACIÓN"/>
    <s v="N"/>
    <s v="00 - N/A"/>
    <s v="10 - FONDO GENERAL"/>
    <s v="(en blanco)"/>
    <s v="99 - MULTIPROVINCIAL"/>
    <n v="2232000"/>
    <n v="83790804"/>
    <n v="22075587.990000002"/>
  </r>
  <r>
    <s v="2022"/>
    <x v="0"/>
    <x v="0"/>
    <x v="1"/>
    <x v="7"/>
    <s v="2 - Poder Ejecutivo"/>
    <s v="0218 - MINISTERIO DE MEDIO AMBIENTE Y RECURSOS NATURALES"/>
    <s v="3 - PROTECCIÓN DEL MEDIO AMBIENTE"/>
    <s v="3.1 - Protección del aire, agua y suelo"/>
    <s v="3.1.02 - Administración del agua"/>
    <s v="2.6 - BIENES MUEBLES, INMUEBLES E INTANGIBLES"/>
    <s v="2.6.4 - VEHÍCULOS Y EQUIPO DE TRANSPORTE, TRACCIÓN Y ELEVACIÓN"/>
    <s v="N"/>
    <s v="00 - N/A"/>
    <s v="20 - FONDOS CON DESTINO ESPECÍFICO"/>
    <s v="(en blanco)"/>
    <s v="99 - MULTIPROVINCIAL"/>
    <n v="9254711"/>
    <n v="8254711"/>
    <n v="5699998"/>
  </r>
  <r>
    <s v="2022"/>
    <x v="0"/>
    <x v="0"/>
    <x v="1"/>
    <x v="7"/>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s v="N"/>
    <s v="00 - N/A"/>
    <s v="10 - FONDO GENERAL"/>
    <s v="(en blanco)"/>
    <s v="99 - MULTIPROVINCIAL"/>
    <n v="19693"/>
    <n v="44225"/>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s v="N"/>
    <s v="00 - N/A"/>
    <s v="20 - FONDOS CON DESTINO ESPECÍFICO"/>
    <s v="(en blanco)"/>
    <s v="99 - MULTIPROVINCIAL"/>
    <n v="905026"/>
    <n v="205026"/>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7 - ACTIVOS BIOLÓGICOS"/>
    <s v="N"/>
    <s v="00 - N/A"/>
    <s v="10 - FONDO GENERAL"/>
    <s v="(en blanco)"/>
    <s v="99 - MULTIPROVINCIAL"/>
    <n v="1066500"/>
    <n v="0"/>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2 - MOBILIARIO Y EQUIPO DE AUDIO, AUDIOVISUAL, RECREATIVO Y EDUCACIONAL"/>
    <s v="N"/>
    <s v="00 - N/A"/>
    <s v="10 - FONDO GENERAL"/>
    <s v="(en blanco)"/>
    <s v="99 - MULTIPROVINCIAL"/>
    <n v="653000"/>
    <n v="203000"/>
    <n v="0"/>
  </r>
  <r>
    <s v="2022"/>
    <x v="0"/>
    <x v="0"/>
    <x v="1"/>
    <x v="7"/>
    <s v="2 - Poder Ejecutivo"/>
    <s v="0218 - MINISTERIO DE MEDIO AMBIENTE Y RECURSOS NATURALES"/>
    <s v="3 - PROTECCIÓN DEL MEDIO AMBIENTE"/>
    <s v="3.1 - Protección del aire, agua y suelo"/>
    <s v="3.1.02 - Administración del agua"/>
    <s v="2.7 - OBRAS"/>
    <s v="2.7.1 - OBRAS EN EDIFICACIONES"/>
    <s v="N"/>
    <s v="00 - N/A"/>
    <s v="10 - FONDO GENERAL"/>
    <s v="(en blanco)"/>
    <s v="99 - MULTIPROVINCIAL"/>
    <n v="0"/>
    <n v="600000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s v="N"/>
    <s v="00 - N/A"/>
    <s v="10 - FONDO GENERAL"/>
    <s v="(en blanco)"/>
    <s v="99 - MULTIPROVINCIAL"/>
    <n v="10985296"/>
    <n v="9474896"/>
    <n v="1108134.1800000002"/>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s v="N"/>
    <s v="00 - N/A"/>
    <s v="20 - FONDOS CON DESTINO ESPECÍFICO"/>
    <s v="(en blanco)"/>
    <s v="99 - MULTIPROVINCIAL"/>
    <n v="1672920"/>
    <n v="877920"/>
    <n v="88964"/>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3 - EQUIPO E INSTRUMENTAL, CIENTÍFICO Y LABORATORIO"/>
    <s v="N"/>
    <s v="00 - N/A"/>
    <s v="10 - FONDO GENERAL"/>
    <s v="(en blanco)"/>
    <s v="99 - MULTIPROVINCIAL"/>
    <n v="1180828"/>
    <n v="154328"/>
    <n v="36752.28"/>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3 - EQUIPO E INSTRUMENTAL, CIENTÍFICO Y LABORATORIO"/>
    <s v="N"/>
    <s v="00 - N/A"/>
    <s v="20 - FONDOS CON DESTINO ESPECÍFICO"/>
    <s v="(en blanco)"/>
    <s v="99 - MULTIPROVINCIAL"/>
    <n v="1993893"/>
    <n v="393893"/>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4 - VEHÍCULOS Y EQUIPO DE TRANSPORTE, TRACCIÓN Y ELEVACIÓN"/>
    <s v="N"/>
    <s v="00 - N/A"/>
    <s v="10 - FONDO GENERAL"/>
    <s v="(en blanco)"/>
    <s v="99 - MULTIPROVINCIAL"/>
    <n v="5215902"/>
    <n v="2467551"/>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4 - VEHÍCULOS Y EQUIPO DE TRANSPORTE, TRACCIÓN Y ELEVACIÓN"/>
    <s v="N"/>
    <s v="00 - N/A"/>
    <s v="20 - FONDOS CON DESTINO ESPECÍFICO"/>
    <s v="(en blanco)"/>
    <s v="99 - MULTIPROVINCIAL"/>
    <n v="1606050"/>
    <n v="10605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s v="N"/>
    <s v="00 - N/A"/>
    <s v="10 - FONDO GENERAL"/>
    <s v="(en blanco)"/>
    <s v="99 - MULTIPROVINCIAL"/>
    <n v="1434762"/>
    <n v="1074762"/>
    <n v="323147.80000000005"/>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s v="N"/>
    <s v="00 - N/A"/>
    <s v="20 - FONDOS CON DESTINO ESPECÍFICO"/>
    <s v="(en blanco)"/>
    <s v="99 - MULTIPROVINCIAL"/>
    <n v="1780981"/>
    <n v="480981"/>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6 - EQUIPOS DE DEFENSA Y SEGURIDAD"/>
    <s v="N"/>
    <s v="00 - N/A"/>
    <s v="10 - FONDO GENERAL"/>
    <s v="(en blanco)"/>
    <s v="99 - MULTIPROVINCIAL"/>
    <n v="12750"/>
    <n v="1275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s v="N"/>
    <s v="00 - N/A"/>
    <s v="10 - FONDO GENERAL"/>
    <s v="(en blanco)"/>
    <s v="99 - MULTIPROVINCIAL"/>
    <n v="3000000"/>
    <n v="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9 - EDIFICIOS, ESTRUCTURAS, TIERRAS, TERRENOS Y OBJETOS DE VALOR"/>
    <s v="N"/>
    <s v="00 - N/A"/>
    <s v="20 - FONDOS CON DESTINO ESPECÍFICO"/>
    <s v="(en blanco)"/>
    <s v="99 - MULTIPROVINCIAL"/>
    <n v="90000"/>
    <n v="9000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DE AUDIO, AUDIOVISUAL, RECREATIVO Y EDUCACIONAL"/>
    <s v="N"/>
    <s v="00 - N/A"/>
    <s v="10 - FONDO GENERAL"/>
    <s v="(en blanco)"/>
    <s v="99 - MULTIPROVINCIAL"/>
    <n v="1517400"/>
    <n v="121740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DE AUDIO, AUDIOVISUAL, RECREATIVO Y EDUCACIONAL"/>
    <s v="N"/>
    <s v="00 - N/A"/>
    <s v="20 - FONDOS CON DESTINO ESPECÍFICO"/>
    <s v="(en blanco)"/>
    <s v="99 - MULTIPROVINCIAL"/>
    <n v="154300"/>
    <n v="454300"/>
    <n v="111156"/>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N"/>
    <s v="00 - N/A"/>
    <s v="10 - FONDO GENERAL"/>
    <s v="(en blanco)"/>
    <s v="99 - MULTIPROVINCIAL"/>
    <n v="1409418"/>
    <n v="2293447.8200000003"/>
    <n v="1159325.81"/>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N"/>
    <s v="00 - N/A"/>
    <s v="20 - FONDOS CON DESTINO ESPECÍFICO"/>
    <s v="(en blanco)"/>
    <s v="99 - MULTIPROVINCIAL"/>
    <n v="4236411"/>
    <n v="2596411"/>
    <n v="1869886.76"/>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5 - RESTAURACIÓN DE LA CUENCA  DEL RÍO OCOA Y SU  COSTA EN LA PROVINCIA SAN JOSÉ DE OCOA."/>
    <s v="10 - FONDO GENERAL"/>
    <n v="13852"/>
    <s v="31 - SAN JOSE DE OCOA"/>
    <n v="204550"/>
    <n v="20455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02 - AZUA"/>
    <n v="0"/>
    <n v="582743.22"/>
    <n v="582734.2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03 - BAHORUCO"/>
    <n v="0"/>
    <n v="291367.12"/>
    <n v="291367.1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04 - BARAHONA"/>
    <n v="0"/>
    <n v="291367.12"/>
    <n v="291367.1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07 - ELIAS PINA"/>
    <n v="0"/>
    <n v="291367.12"/>
    <n v="291367.1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10 - INDEPENDENCIA"/>
    <n v="0"/>
    <n v="291367.12"/>
    <n v="291367.1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22 - SAN JUAN"/>
    <n v="0"/>
    <n v="291376.12"/>
    <n v="291367.1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3 - EQUIPO E INSTRUMENTAL, CIENTÍFICO Y LABORATORIO"/>
    <s v="N"/>
    <s v="00 - N/A"/>
    <s v="10 - FONDO GENERAL"/>
    <s v="(en blanco)"/>
    <s v="99 - MULTIPROVINCIAL"/>
    <n v="1470348"/>
    <n v="170348"/>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3 - EQUIPO E INSTRUMENTAL, CIENTÍFICO Y LABORATORIO"/>
    <s v="N"/>
    <s v="00 - N/A"/>
    <s v="20 - FONDOS CON DESTINO ESPECÍFICO"/>
    <s v="(en blanco)"/>
    <s v="99 - MULTIPROVINCIAL"/>
    <n v="287800"/>
    <n v="878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N"/>
    <s v="00 - N/A"/>
    <s v="10 - FONDO GENERAL"/>
    <s v="(en blanco)"/>
    <s v="99 - MULTIPROVINCIAL"/>
    <n v="10614375"/>
    <n v="13348366"/>
    <n v="4146630.2000000011"/>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N"/>
    <s v="00 - N/A"/>
    <s v="20 - FONDOS CON DESTINO ESPECÍFICO"/>
    <s v="(en blanco)"/>
    <s v="99 - MULTIPROVINCIAL"/>
    <n v="10088700"/>
    <n v="6239000"/>
    <n v="596000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5 - RESTAURACIÓN DE LA CUENCA  DEL RÍO OCOA Y SU  COSTA EN LA PROVINCIA SAN JOSÉ DE OCOA."/>
    <s v="10 - FONDO GENERAL"/>
    <n v="13852"/>
    <s v="31 - SAN JOSE DE OCOA"/>
    <n v="10526575"/>
    <n v="10526575"/>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02 - AZUA"/>
    <n v="15000000"/>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03 - BAHORUCO"/>
    <n v="0"/>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04 - BARAHONA"/>
    <n v="0"/>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07 - ELIAS PINA"/>
    <n v="0"/>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10 - INDEPENDENCIA"/>
    <n v="0"/>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22 - SAN JUAN"/>
    <n v="0"/>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N"/>
    <s v="00 - N/A"/>
    <s v="10 - FONDO GENERAL"/>
    <s v="(en blanco)"/>
    <s v="99 - MULTIPROVINCIAL"/>
    <n v="1027991"/>
    <n v="416672.91000000003"/>
    <n v="13681.9"/>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N"/>
    <s v="00 - N/A"/>
    <s v="20 - FONDOS CON DESTINO ESPECÍFICO"/>
    <s v="(en blanco)"/>
    <s v="99 - MULTIPROVINCIAL"/>
    <n v="4126171"/>
    <n v="996171"/>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5 - RESTAURACIÓN DE LA CUENCA  DEL RÍO OCOA Y SU  COSTA EN LA PROVINCIA SAN JOSÉ DE OCOA."/>
    <s v="10 - FONDO GENERAL"/>
    <n v="13852"/>
    <s v="31 - SAN JOSE DE OCOA"/>
    <n v="135750"/>
    <n v="13575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02 - AZUA"/>
    <n v="0"/>
    <n v="3334613.46"/>
    <n v="3334613.459999999"/>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03 - BAHORUCO"/>
    <n v="0"/>
    <n v="1667306.75"/>
    <n v="1667306.74"/>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04 - BARAHONA"/>
    <n v="0"/>
    <n v="1667306.75"/>
    <n v="1667306.7400000007"/>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07 - ELIAS PINA"/>
    <n v="0"/>
    <n v="1667306.75"/>
    <n v="1667306.74"/>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10 - INDEPENDENCIA"/>
    <n v="0"/>
    <n v="1667306.77"/>
    <n v="1667306.73"/>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22 - SAN JUAN"/>
    <n v="0"/>
    <n v="1667306.75"/>
    <n v="1667306.74"/>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6 - EQUIPOS DE DEFENSA Y SEGURIDAD"/>
    <s v="N"/>
    <s v="00 - N/A"/>
    <s v="10 - FONDO GENERAL"/>
    <s v="(en blanco)"/>
    <s v="99 - MULTIPROVINCIAL"/>
    <n v="100000"/>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6 - EQUIPOS DE DEFENSA Y SEGURIDAD"/>
    <s v="N"/>
    <s v="00 - N/A"/>
    <s v="20 - FONDOS CON DESTINO ESPECÍFICO"/>
    <s v="(en blanco)"/>
    <s v="99 - MULTIPROVINCIAL"/>
    <n v="200000"/>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6 - EQUIPOS DE DEFENSA Y SEGURIDAD"/>
    <s v="S"/>
    <s v="05 - RESTAURACIÓN DE LA CUENCA  DEL RÍO OCOA Y SU  COSTA EN LA PROVINCIA SAN JOSÉ DE OCOA."/>
    <s v="10 - FONDO GENERAL"/>
    <n v="13852"/>
    <s v="31 - SAN JOSE DE OCOA"/>
    <n v="45072"/>
    <n v="45072"/>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N"/>
    <s v="00 - N/A"/>
    <s v="20 - FONDOS CON DESTINO ESPECÍFICO"/>
    <s v="(en blanco)"/>
    <s v="99 - MULTIPROVINCIAL"/>
    <n v="450000"/>
    <n v="750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5 - RESTAURACIÓN DE LA CUENCA  DEL RÍO OCOA Y SU  COSTA EN LA PROVINCIA SAN JOSÉ DE OCOA."/>
    <s v="10 - FONDO GENERAL"/>
    <n v="13852"/>
    <s v="31 - SAN JOSE DE OCOA"/>
    <n v="4644000"/>
    <n v="4644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02 - AZUA"/>
    <n v="121869870"/>
    <n v="58841197.969999991"/>
    <n v="58841177.469999999"/>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03 - BAHORUCO"/>
    <n v="0"/>
    <n v="82024382.61999999"/>
    <n v="82024382.620000005"/>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04 - BARAHONA"/>
    <n v="0"/>
    <n v="55659317.819999993"/>
    <n v="51444534.360000007"/>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07 - ELIAS PINA"/>
    <n v="0"/>
    <n v="50112421.870000005"/>
    <n v="49403693.31000000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10 - INDEPENDENCIA"/>
    <n v="0"/>
    <n v="25554485.829999998"/>
    <n v="25554485.829999998"/>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22 - SAN JUAN"/>
    <n v="0"/>
    <n v="43064635.859999992"/>
    <n v="42849271.719999999"/>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8 - BIENES INTANGIBLES"/>
    <s v="N"/>
    <s v="00 - N/A"/>
    <s v="10 - FONDO GENERAL"/>
    <s v="(en blanco)"/>
    <s v="99 - MULTIPROVINCIAL"/>
    <n v="900000"/>
    <n v="25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9 - EDIFICIOS, ESTRUCTURAS, TIERRAS, TERRENOS Y OBJETOS DE VALOR"/>
    <s v="N"/>
    <s v="00 - N/A"/>
    <s v="10 - FONDO GENERAL"/>
    <s v="(en blanco)"/>
    <s v="99 - MULTIPROVINCIAL"/>
    <n v="54000"/>
    <n v="54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9 - EDIFICIOS, ESTRUCTURAS, TIERRAS, TERRENOS Y OBJETOS DE VALOR"/>
    <s v="N"/>
    <s v="00 - N/A"/>
    <s v="20 - FONDOS CON DESTINO ESPECÍFICO"/>
    <s v="(en blanco)"/>
    <s v="99 - MULTIPROVINCIAL"/>
    <n v="27000"/>
    <n v="27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2 - MOBILIARIO Y EQUIPO DE AUDIO, AUDIOVISUAL, RECREATIVO Y EDUCACIONAL"/>
    <s v="N"/>
    <s v="00 - N/A"/>
    <s v="10 - FONDO GENERAL"/>
    <s v="(en blanco)"/>
    <s v="99 - MULTIPROVINCIAL"/>
    <n v="1684950"/>
    <n v="78495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2 - MOBILIARIO Y EQUIPO DE AUDIO, AUDIOVISUAL, RECREATIVO Y EDUCACIONAL"/>
    <s v="N"/>
    <s v="00 - N/A"/>
    <s v="20 - FONDOS CON DESTINO ESPECÍFICO"/>
    <s v="(en blanco)"/>
    <s v="99 - MULTIPROVINCIAL"/>
    <n v="1867175"/>
    <n v="1217175"/>
    <n v="209745"/>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2 - MOBILIARIO Y EQUIPO DE AUDIO, AUDIOVISUAL, RECREATIVO Y EDUCACIONAL"/>
    <s v="S"/>
    <s v="05 - RESTAURACIÓN DE LA CUENCA  DEL RÍO OCOA Y SU  COSTA EN LA PROVINCIA SAN JOSÉ DE OCOA."/>
    <s v="10 - FONDO GENERAL"/>
    <n v="13852"/>
    <s v="31 - SAN JOSE DE OCOA"/>
    <n v="379676"/>
    <n v="379676"/>
    <n v="0"/>
  </r>
  <r>
    <s v="2022"/>
    <x v="0"/>
    <x v="0"/>
    <x v="1"/>
    <x v="7"/>
    <s v="2 - Poder Ejecutivo"/>
    <s v="0218 - MINISTERIO DE MEDIO AMBIENTE Y RECURSOS NATURALES"/>
    <s v="3 - PROTECCIÓN DEL MEDIO AMBIENTE"/>
    <s v="3.2 - Protección de la biodiversidad y ordenación de desechos"/>
    <s v="3.2.01 - Protección de biodiversidad y el paisaje"/>
    <s v="2.7 - OBRAS"/>
    <s v="2.7.1 - OBRAS EN EDIFICACIONES"/>
    <s v="N"/>
    <s v="00 - N/A"/>
    <s v="10 - FONDO GENERAL"/>
    <s v="(en blanco)"/>
    <s v="99 - MULTIPROVINCIAL"/>
    <n v="120000"/>
    <n v="20120000"/>
    <n v="2501807.2400000002"/>
  </r>
  <r>
    <s v="2022"/>
    <x v="0"/>
    <x v="0"/>
    <x v="1"/>
    <x v="7"/>
    <s v="2 - Poder Ejecutivo"/>
    <s v="0218 - MINISTERIO DE MEDIO AMBIENTE Y RECURSOS NATURALES"/>
    <s v="3 - PROTECCIÓN DEL MEDIO AMBIENTE"/>
    <s v="3.2 - Protección de la biodiversidad y ordenación de desechos"/>
    <s v="3.2.01 - Protección de biodiversidad y el paisaje"/>
    <s v="2.7 - OBRAS"/>
    <s v="2.7.1 - OBRAS EN EDIFICACIONES"/>
    <s v="N"/>
    <s v="00 - N/A"/>
    <s v="20 - FONDOS CON DESTINO ESPECÍFICO"/>
    <s v="(en blanco)"/>
    <s v="99 - MULTIPROVINCIAL"/>
    <n v="13515000"/>
    <n v="13720000"/>
    <n v="502178.53"/>
  </r>
  <r>
    <s v="2022"/>
    <x v="0"/>
    <x v="0"/>
    <x v="1"/>
    <x v="7"/>
    <s v="2 - Poder Ejecutivo"/>
    <s v="0218 - MINISTERIO DE MEDIO AMBIENTE Y RECURSOS NATURALES"/>
    <s v="3 - PROTECCIÓN DEL MEDIO AMBIENTE"/>
    <s v="3.2 - Protección de la biodiversidad y ordenación de desechos"/>
    <s v="3.2.01 - Protección de biodiversidad y el paisaje"/>
    <s v="2.7 - OBRAS"/>
    <s v="2.7.1 - OBRAS EN EDIFICACIONES"/>
    <s v="S"/>
    <s v="07 - Recuperación de la Cobertura Vegetal en Cuencas Hidrográficas de la República Dominicana."/>
    <s v="60 - CREDITO EXTERNO"/>
    <n v="13928"/>
    <s v="03 - BAHORUCO"/>
    <n v="0"/>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7 - OBRAS"/>
    <s v="2.7.1 - OBRAS EN EDIFICACIONES"/>
    <s v="S"/>
    <s v="07 - Recuperación de la Cobertura Vegetal en Cuencas Hidrográficas de la República Dominicana."/>
    <s v="60 - CREDITO EXTERNO"/>
    <n v="13928"/>
    <s v="04 - BARAHONA"/>
    <n v="0"/>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7 - OBRAS"/>
    <s v="2.7.1 - OBRAS EN EDIFICACIONES"/>
    <s v="S"/>
    <s v="07 - Recuperación de la Cobertura Vegetal en Cuencas Hidrográficas de la República Dominicana."/>
    <s v="60 - CREDITO EXTERNO"/>
    <n v="13928"/>
    <s v="10 - INDEPENDENCIA"/>
    <n v="0"/>
    <n v="0"/>
    <n v="0"/>
  </r>
  <r>
    <s v="2022"/>
    <x v="0"/>
    <x v="0"/>
    <x v="1"/>
    <x v="7"/>
    <s v="2 - Poder Ejecutivo"/>
    <s v="0219 - MINISTERIO DE EDUCACIÓN SUPERIOR CIENCIA Y TECNOLOGÍA"/>
    <s v="4 - SERVICIOS SOCIALES"/>
    <s v="4.4 - Educación"/>
    <s v="4.4.04 - Educación superior"/>
    <s v="2.6 - BIENES MUEBLES, INMUEBLES E INTANGIBLES"/>
    <s v="2.6.1 - MOBILIARIO Y EQUIPO"/>
    <s v="N"/>
    <s v="00 - N/A"/>
    <s v="10 - FONDO GENERAL"/>
    <s v="(en blanco)"/>
    <s v="99 - MULTIPROVINCIAL"/>
    <n v="56161154"/>
    <n v="32913252.789999999"/>
    <n v="22032707.710000001"/>
  </r>
  <r>
    <s v="2022"/>
    <x v="0"/>
    <x v="0"/>
    <x v="1"/>
    <x v="7"/>
    <s v="2 - Poder Ejecutivo"/>
    <s v="0219 - MINISTERIO DE EDUCACIÓN SUPERIOR CIENCIA Y TECNOLOGÍA"/>
    <s v="4 - SERVICIOS SOCIALES"/>
    <s v="4.4 - Educación"/>
    <s v="4.4.04 - Educación superior"/>
    <s v="2.6 - BIENES MUEBLES, INMUEBLES E INTANGIBLES"/>
    <s v="2.6.1 - MOBILIARIO Y EQUIPO"/>
    <s v="N"/>
    <s v="00 - N/A"/>
    <s v="70 - DONACION EXTERNA"/>
    <s v="(en blanco)"/>
    <s v="99 - MULTIPROVINCIAL"/>
    <n v="0"/>
    <n v="2250000"/>
    <n v="0"/>
  </r>
  <r>
    <s v="2022"/>
    <x v="0"/>
    <x v="0"/>
    <x v="1"/>
    <x v="7"/>
    <s v="2 - Poder Ejecutivo"/>
    <s v="0219 - MINISTERIO DE EDUCACIÓN SUPERIOR CIENCIA Y TECNOLOGÍA"/>
    <s v="4 - SERVICIOS SOCIALES"/>
    <s v="4.4 - Educación"/>
    <s v="4.4.04 - Educación superior"/>
    <s v="2.6 - BIENES MUEBLES, INMUEBLES E INTANGIBLES"/>
    <s v="2.6.3 - EQUIPO E INSTRUMENTAL, CIENTÍFICO Y LABORATORIO"/>
    <s v="N"/>
    <s v="00 - N/A"/>
    <s v="10 - FONDO GENERAL"/>
    <s v="(en blanco)"/>
    <s v="99 - MULTIPROVINCIAL"/>
    <n v="1350000"/>
    <n v="132614.29999999999"/>
    <n v="132614.29999999999"/>
  </r>
  <r>
    <s v="2022"/>
    <x v="0"/>
    <x v="0"/>
    <x v="1"/>
    <x v="7"/>
    <s v="2 - Poder Ejecutivo"/>
    <s v="0219 - MINISTERIO DE EDUCACIÓN SUPERIOR CIENCIA Y TECNOLOGÍA"/>
    <s v="4 - SERVICIOS SOCIALES"/>
    <s v="4.4 - Educación"/>
    <s v="4.4.04 - Educación superior"/>
    <s v="2.6 - BIENES MUEBLES, INMUEBLES E INTANGIBLES"/>
    <s v="2.6.4 - VEHÍCULOS Y EQUIPO DE TRANSPORTE, TRACCIÓN Y ELEVACIÓN"/>
    <s v="N"/>
    <s v="00 - N/A"/>
    <s v="10 - FONDO GENERAL"/>
    <s v="(en blanco)"/>
    <s v="99 - MULTIPROVINCIAL"/>
    <n v="4300000"/>
    <n v="2000000"/>
    <n v="1863370.02"/>
  </r>
  <r>
    <s v="2022"/>
    <x v="0"/>
    <x v="0"/>
    <x v="1"/>
    <x v="7"/>
    <s v="2 - Poder Ejecutivo"/>
    <s v="0219 - MINISTERIO DE EDUCACIÓN SUPERIOR CIENCIA Y TECNOLOGÍA"/>
    <s v="4 - SERVICIOS SOCIALES"/>
    <s v="4.4 - Educación"/>
    <s v="4.4.04 - Educación superior"/>
    <s v="2.6 - BIENES MUEBLES, INMUEBLES E INTANGIBLES"/>
    <s v="2.6.5 - MAQUINARIA, OTROS EQUIPOS Y HERRAMIENTAS"/>
    <s v="N"/>
    <s v="00 - N/A"/>
    <s v="10 - FONDO GENERAL"/>
    <s v="(en blanco)"/>
    <s v="99 - MULTIPROVINCIAL"/>
    <n v="11033762"/>
    <n v="7730996.0700000003"/>
    <n v="2124568.87"/>
  </r>
  <r>
    <s v="2022"/>
    <x v="0"/>
    <x v="0"/>
    <x v="1"/>
    <x v="7"/>
    <s v="2 - Poder Ejecutivo"/>
    <s v="0219 - MINISTERIO DE EDUCACIÓN SUPERIOR CIENCIA Y TECNOLOGÍA"/>
    <s v="4 - SERVICIOS SOCIALES"/>
    <s v="4.4 - Educación"/>
    <s v="4.4.04 - Educación superior"/>
    <s v="2.6 - BIENES MUEBLES, INMUEBLES E INTANGIBLES"/>
    <s v="2.6.6 - EQUIPOS DE DEFENSA Y SEGURIDAD"/>
    <s v="N"/>
    <s v="00 - N/A"/>
    <s v="10 - FONDO GENERAL"/>
    <s v="(en blanco)"/>
    <s v="99 - MULTIPROVINCIAL"/>
    <n v="1352500"/>
    <n v="1052500"/>
    <n v="0"/>
  </r>
  <r>
    <s v="2022"/>
    <x v="0"/>
    <x v="0"/>
    <x v="1"/>
    <x v="7"/>
    <s v="2 - Poder Ejecutivo"/>
    <s v="0219 - MINISTERIO DE EDUCACIÓN SUPERIOR CIENCIA Y TECNOLOGÍA"/>
    <s v="4 - SERVICIOS SOCIALES"/>
    <s v="4.4 - Educación"/>
    <s v="4.4.04 - Educación superior"/>
    <s v="2.6 - BIENES MUEBLES, INMUEBLES E INTANGIBLES"/>
    <s v="2.6.8 - BIENES INTANGIBLES"/>
    <s v="N"/>
    <s v="00 - N/A"/>
    <s v="10 - FONDO GENERAL"/>
    <s v="(en blanco)"/>
    <s v="99 - MULTIPROVINCIAL"/>
    <n v="3314000"/>
    <n v="20325583.960000001"/>
    <n v="15503170.619999999"/>
  </r>
  <r>
    <s v="2022"/>
    <x v="0"/>
    <x v="0"/>
    <x v="1"/>
    <x v="7"/>
    <s v="2 - Poder Ejecutivo"/>
    <s v="0219 - MINISTERIO DE EDUCACIÓN SUPERIOR CIENCIA Y TECNOLOGÍA"/>
    <s v="4 - SERVICIOS SOCIALES"/>
    <s v="4.4 - Educación"/>
    <s v="4.4.04 - Educación superior"/>
    <s v="2.6 - BIENES MUEBLES, INMUEBLES E INTANGIBLES"/>
    <s v="2.6.2 - MOBILIARIO Y EQUIPO DE AUDIO, AUDIOVISUAL, RECREATIVO Y EDUCACIONAL"/>
    <s v="N"/>
    <s v="00 - N/A"/>
    <s v="10 - FONDO GENERAL"/>
    <s v="(en blanco)"/>
    <s v="99 - MULTIPROVINCIAL"/>
    <n v="1573910"/>
    <n v="886410"/>
    <n v="210474.69"/>
  </r>
  <r>
    <s v="2022"/>
    <x v="0"/>
    <x v="0"/>
    <x v="1"/>
    <x v="7"/>
    <s v="2 - Poder Ejecutivo"/>
    <s v="0219 - MINISTERIO DE EDUCACIÓN SUPERIOR CIENCIA Y TECNOLOGÍA"/>
    <s v="4 - SERVICIOS SOCIALES"/>
    <s v="4.4 - Educación"/>
    <s v="4.4.04 - Educación superior"/>
    <s v="2.6 - BIENES MUEBLES, INMUEBLES E INTANGIBLES"/>
    <s v="2.6.2 - MOBILIARIO Y EQUIPO DE AUDIO, AUDIOVISUAL, RECREATIVO Y EDUCACIONAL"/>
    <s v="N"/>
    <s v="00 - N/A"/>
    <s v="20 - FONDOS CON DESTINO ESPECÍFICO"/>
    <s v="(en blanco)"/>
    <s v="99 - MULTIPROVINCIAL"/>
    <n v="0"/>
    <n v="434000"/>
    <n v="0"/>
  </r>
  <r>
    <s v="2022"/>
    <x v="0"/>
    <x v="0"/>
    <x v="1"/>
    <x v="7"/>
    <s v="2 - Poder Ejecutivo"/>
    <s v="0219 - MINISTERIO DE EDUCACIÓN SUPERIOR CIENCIA Y TECNOLOGÍA"/>
    <s v="4 - SERVICIOS SOCIALES"/>
    <s v="4.4 - Educación"/>
    <s v="4.4.04 - Educación superior"/>
    <s v="2.7 - OBRAS"/>
    <s v="2.7.1 - OBRAS EN EDIFICACIONES"/>
    <s v="N"/>
    <s v="00 - N/A"/>
    <s v="10 - FONDO GENERAL"/>
    <s v="(en blanco)"/>
    <s v="99 - MULTIPROVINCIAL"/>
    <n v="67418947"/>
    <n v="9209473"/>
    <n v="4382568.6100000003"/>
  </r>
  <r>
    <s v="2022"/>
    <x v="0"/>
    <x v="0"/>
    <x v="1"/>
    <x v="7"/>
    <s v="2 - Poder Ejecutivo"/>
    <s v="0219 - MINISTERIO DE EDUCACIÓN SUPERIOR CIENCIA Y TECNOLOGÍA"/>
    <s v="4 - SERVICIOS SOCIALES"/>
    <s v="4.4 - Educación"/>
    <s v="4.4.06 - Educación técnica"/>
    <s v="2.6 - BIENES MUEBLES, INMUEBLES E INTANGIBLES"/>
    <s v="2.6.1 - MOBILIARIO Y EQUIPO"/>
    <s v="N"/>
    <s v="00 - N/A"/>
    <s v="10 - FONDO GENERAL"/>
    <s v="(en blanco)"/>
    <s v="99 - MULTIPROVINCIAL"/>
    <n v="0"/>
    <n v="11736480"/>
    <n v="390233.25"/>
  </r>
  <r>
    <s v="2022"/>
    <x v="0"/>
    <x v="0"/>
    <x v="1"/>
    <x v="7"/>
    <s v="2 - Poder Ejecutivo"/>
    <s v="0219 - MINISTERIO DE EDUCACIÓN SUPERIOR CIENCIA Y TECNOLOGÍA"/>
    <s v="4 - SERVICIOS SOCIALES"/>
    <s v="4.4 - Educación"/>
    <s v="4.4.06 - Educación técnica"/>
    <s v="2.6 - BIENES MUEBLES, INMUEBLES E INTANGIBLES"/>
    <s v="2.6.1 - MOBILIARIO Y EQUIPO"/>
    <s v="N"/>
    <s v="00 - N/A"/>
    <s v="20 - FONDOS CON DESTINO ESPECÍFICO"/>
    <s v="(en blanco)"/>
    <s v="99 - MULTIPROVINCIAL"/>
    <n v="21521180"/>
    <n v="32649158.16"/>
    <n v="15871482.460000001"/>
  </r>
  <r>
    <s v="2022"/>
    <x v="0"/>
    <x v="0"/>
    <x v="1"/>
    <x v="7"/>
    <s v="2 - Poder Ejecutivo"/>
    <s v="0219 - MINISTERIO DE EDUCACIÓN SUPERIOR CIENCIA Y TECNOLOGÍA"/>
    <s v="4 - SERVICIOS SOCIALES"/>
    <s v="4.4 - Educación"/>
    <s v="4.4.06 - Educación técnica"/>
    <s v="2.6 - BIENES MUEBLES, INMUEBLES E INTANGIBLES"/>
    <s v="2.6.3 - EQUIPO E INSTRUMENTAL, CIENTÍFICO Y LABORATORIO"/>
    <s v="N"/>
    <s v="00 - N/A"/>
    <s v="20 - FONDOS CON DESTINO ESPECÍFICO"/>
    <s v="(en blanco)"/>
    <s v="99 - MULTIPROVINCIAL"/>
    <n v="0"/>
    <n v="230120"/>
    <n v="190120"/>
  </r>
  <r>
    <s v="2022"/>
    <x v="0"/>
    <x v="0"/>
    <x v="1"/>
    <x v="7"/>
    <s v="2 - Poder Ejecutivo"/>
    <s v="0219 - MINISTERIO DE EDUCACIÓN SUPERIOR CIENCIA Y TECNOLOGÍA"/>
    <s v="4 - SERVICIOS SOCIALES"/>
    <s v="4.4 - Educación"/>
    <s v="4.4.06 - Educación técnica"/>
    <s v="2.6 - BIENES MUEBLES, INMUEBLES E INTANGIBLES"/>
    <s v="2.6.4 - VEHÍCULOS Y EQUIPO DE TRANSPORTE, TRACCIÓN Y ELEVACIÓN"/>
    <s v="N"/>
    <s v="00 - N/A"/>
    <s v="10 - FONDO GENERAL"/>
    <s v="(en blanco)"/>
    <s v="99 - MULTIPROVINCIAL"/>
    <n v="0"/>
    <n v="3124520"/>
    <n v="3124520"/>
  </r>
  <r>
    <s v="2022"/>
    <x v="0"/>
    <x v="0"/>
    <x v="1"/>
    <x v="7"/>
    <s v="2 - Poder Ejecutivo"/>
    <s v="0219 - MINISTERIO DE EDUCACIÓN SUPERIOR CIENCIA Y TECNOLOGÍA"/>
    <s v="4 - SERVICIOS SOCIALES"/>
    <s v="4.4 - Educación"/>
    <s v="4.4.06 - Educación técnica"/>
    <s v="2.6 - BIENES MUEBLES, INMUEBLES E INTANGIBLES"/>
    <s v="2.6.4 - VEHÍCULOS Y EQUIPO DE TRANSPORTE, TRACCIÓN Y ELEVACIÓN"/>
    <s v="N"/>
    <s v="00 - N/A"/>
    <s v="20 - FONDOS CON DESTINO ESPECÍFICO"/>
    <s v="(en blanco)"/>
    <s v="99 - MULTIPROVINCIAL"/>
    <n v="1000000"/>
    <n v="126025"/>
    <n v="126025"/>
  </r>
  <r>
    <s v="2022"/>
    <x v="0"/>
    <x v="0"/>
    <x v="1"/>
    <x v="7"/>
    <s v="2 - Poder Ejecutivo"/>
    <s v="0219 - MINISTERIO DE EDUCACIÓN SUPERIOR CIENCIA Y TECNOLOGÍA"/>
    <s v="4 - SERVICIOS SOCIALES"/>
    <s v="4.4 - Educación"/>
    <s v="4.4.06 - Educación técnica"/>
    <s v="2.6 - BIENES MUEBLES, INMUEBLES E INTANGIBLES"/>
    <s v="2.6.5 - MAQUINARIA, OTROS EQUIPOS Y HERRAMIENTAS"/>
    <s v="N"/>
    <s v="00 - N/A"/>
    <s v="20 - FONDOS CON DESTINO ESPECÍFICO"/>
    <s v="(en blanco)"/>
    <s v="99 - MULTIPROVINCIAL"/>
    <n v="4000000"/>
    <n v="6079366.4000000004"/>
    <n v="3019586.44"/>
  </r>
  <r>
    <s v="2022"/>
    <x v="0"/>
    <x v="0"/>
    <x v="1"/>
    <x v="7"/>
    <s v="2 - Poder Ejecutivo"/>
    <s v="0219 - MINISTERIO DE EDUCACIÓN SUPERIOR CIENCIA Y TECNOLOGÍA"/>
    <s v="4 - SERVICIOS SOCIALES"/>
    <s v="4.4 - Educación"/>
    <s v="4.4.06 - Educación técnica"/>
    <s v="2.6 - BIENES MUEBLES, INMUEBLES E INTANGIBLES"/>
    <s v="2.6.6 - EQUIPOS DE DEFENSA Y SEGURIDAD"/>
    <s v="N"/>
    <s v="00 - N/A"/>
    <s v="20 - FONDOS CON DESTINO ESPECÍFICO"/>
    <s v="(en blanco)"/>
    <s v="99 - MULTIPROVINCIAL"/>
    <n v="0"/>
    <n v="555000"/>
    <n v="554759.86"/>
  </r>
  <r>
    <s v="2022"/>
    <x v="0"/>
    <x v="0"/>
    <x v="1"/>
    <x v="7"/>
    <s v="2 - Poder Ejecutivo"/>
    <s v="0219 - MINISTERIO DE EDUCACIÓN SUPERIOR CIENCIA Y TECNOLOGÍA"/>
    <s v="4 - SERVICIOS SOCIALES"/>
    <s v="4.4 - Educación"/>
    <s v="4.4.06 - Educación técnica"/>
    <s v="2.6 - BIENES MUEBLES, INMUEBLES E INTANGIBLES"/>
    <s v="2.6.8 - BIENES INTANGIBLES"/>
    <s v="N"/>
    <s v="00 - N/A"/>
    <s v="10 - FONDO GENERAL"/>
    <s v="(en blanco)"/>
    <s v="99 - MULTIPROVINCIAL"/>
    <n v="0"/>
    <n v="660000"/>
    <n v="0"/>
  </r>
  <r>
    <s v="2022"/>
    <x v="0"/>
    <x v="0"/>
    <x v="1"/>
    <x v="7"/>
    <s v="2 - Poder Ejecutivo"/>
    <s v="0219 - MINISTERIO DE EDUCACIÓN SUPERIOR CIENCIA Y TECNOLOGÍA"/>
    <s v="4 - SERVICIOS SOCIALES"/>
    <s v="4.4 - Educación"/>
    <s v="4.4.06 - Educación técnica"/>
    <s v="2.6 - BIENES MUEBLES, INMUEBLES E INTANGIBLES"/>
    <s v="2.6.8 - BIENES INTANGIBLES"/>
    <s v="N"/>
    <s v="00 - N/A"/>
    <s v="20 - FONDOS CON DESTINO ESPECÍFICO"/>
    <s v="(en blanco)"/>
    <s v="99 - MULTIPROVINCIAL"/>
    <n v="1000000"/>
    <n v="0"/>
    <n v="0"/>
  </r>
  <r>
    <s v="2022"/>
    <x v="0"/>
    <x v="0"/>
    <x v="1"/>
    <x v="7"/>
    <s v="2 - Poder Ejecutivo"/>
    <s v="0219 - MINISTERIO DE EDUCACIÓN SUPERIOR CIENCIA Y TECNOLOGÍA"/>
    <s v="4 - SERVICIOS SOCIALES"/>
    <s v="4.4 - Educación"/>
    <s v="4.4.06 - Educación técnica"/>
    <s v="2.6 - BIENES MUEBLES, INMUEBLES E INTANGIBLES"/>
    <s v="2.6.9 - EDIFICIOS, ESTRUCTURAS, TIERRAS, TERRENOS Y OBJETOS DE VALOR"/>
    <s v="N"/>
    <s v="00 - N/A"/>
    <s v="20 - FONDOS CON DESTINO ESPECÍFICO"/>
    <s v="(en blanco)"/>
    <s v="99 - MULTIPROVINCIAL"/>
    <n v="200000"/>
    <n v="110649.78000000003"/>
    <n v="110649.78"/>
  </r>
  <r>
    <s v="2022"/>
    <x v="0"/>
    <x v="0"/>
    <x v="1"/>
    <x v="7"/>
    <s v="2 - Poder Ejecutivo"/>
    <s v="0219 - MINISTERIO DE EDUCACIÓN SUPERIOR CIENCIA Y TECNOLOGÍA"/>
    <s v="4 - SERVICIOS SOCIALES"/>
    <s v="4.4 - Educación"/>
    <s v="4.4.06 - Educación técnica"/>
    <s v="2.6 - BIENES MUEBLES, INMUEBLES E INTANGIBLES"/>
    <s v="2.6.2 - MOBILIARIO Y EQUIPO DE AUDIO, AUDIOVISUAL, RECREATIVO Y EDUCACIONAL"/>
    <s v="N"/>
    <s v="00 - N/A"/>
    <s v="20 - FONDOS CON DESTINO ESPECÍFICO"/>
    <s v="(en blanco)"/>
    <s v="99 - MULTIPROVINCIAL"/>
    <n v="2000000"/>
    <n v="3884465"/>
    <n v="66965"/>
  </r>
  <r>
    <s v="2022"/>
    <x v="0"/>
    <x v="0"/>
    <x v="1"/>
    <x v="7"/>
    <s v="2 - Poder Ejecutivo"/>
    <s v="0219 - MINISTERIO DE EDUCACIÓN SUPERIOR CIENCIA Y TECNOLOGÍA"/>
    <s v="4 - SERVICIOS SOCIALES"/>
    <s v="4.4 - Educación"/>
    <s v="4.4.06 - Educación técnica"/>
    <s v="2.7 - OBRAS"/>
    <s v="2.7.1 - OBRAS EN EDIFICACIONES"/>
    <s v="N"/>
    <s v="00 - N/A"/>
    <s v="20 - FONDOS CON DESTINO ESPECÍFICO"/>
    <s v="(en blanco)"/>
    <s v="99 - MULTIPROVINCIAL"/>
    <n v="0"/>
    <n v="2826456.88"/>
    <n v="564845.52"/>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04 - BARAHONA"/>
    <n v="250000"/>
    <n v="10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06 - DUARTE"/>
    <n v="250000"/>
    <n v="10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08 - EL SEIBO"/>
    <n v="250000"/>
    <n v="10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21 - SAN CRISTOBAL"/>
    <n v="250000"/>
    <n v="10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25 - SANTIAGO"/>
    <n v="250000"/>
    <n v="10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53567736"/>
    <n v="31463585.700000003"/>
    <n v="21724298.66"/>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70 - DONACION EXTERNA"/>
    <s v="(en blanco)"/>
    <s v="99 - MULTIPROVINCIAL"/>
    <n v="0"/>
    <n v="18350000"/>
    <n v="557196"/>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S"/>
    <s v="00 - N/A"/>
    <s v="10 - FONDO GENERAL"/>
    <s v="(en blanco)"/>
    <s v="99 - MULTIPROVINCIAL"/>
    <n v="59407180"/>
    <n v="604775324.41000009"/>
    <n v="509414332.9799999"/>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S"/>
    <s v="00 - N/A"/>
    <s v="70 - DONACION EXTERNA"/>
    <s v="(en blanco)"/>
    <s v="99 - MULTIPROVINCIAL"/>
    <n v="2085428"/>
    <n v="2085428"/>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00000"/>
    <n v="109100"/>
    <n v="92346.07"/>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3000000"/>
    <n v="21952326.469999999"/>
    <n v="318420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s v="S"/>
    <s v="00 - N/A"/>
    <s v="10 - FONDO GENERAL"/>
    <s v="(en blanco)"/>
    <s v="99 - MULTIPROVINCIAL"/>
    <n v="4523459"/>
    <n v="11350724"/>
    <n v="114939.98"/>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3672000"/>
    <n v="7665996.5"/>
    <n v="5843584.6500000004"/>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s v="N"/>
    <s v="00 - N/A"/>
    <s v="70 - DONACION EXTERNA"/>
    <s v="(en blanco)"/>
    <s v="99 - MULTIPROVINCIAL"/>
    <n v="0"/>
    <n v="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s v="S"/>
    <s v="00 - N/A"/>
    <s v="10 - FONDO GENERAL"/>
    <s v="(en blanco)"/>
    <s v="99 - MULTIPROVINCIAL"/>
    <n v="2762957"/>
    <n v="40925820.590000004"/>
    <n v="8817350.6599999983"/>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400000"/>
    <n v="426500"/>
    <n v="426421.32"/>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6 - EQUIPOS DE DEFENSA Y SEGURIDAD"/>
    <s v="S"/>
    <s v="00 - N/A"/>
    <s v="10 - FONDO GENERAL"/>
    <s v="(en blanco)"/>
    <s v="99 - MULTIPROVINCIAL"/>
    <n v="608000"/>
    <n v="4480500"/>
    <n v="617945.93999999994"/>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22500000"/>
    <n v="1417700"/>
    <n v="141764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s v="N"/>
    <s v="00 - N/A"/>
    <s v="70 - DONACION EXTERNA"/>
    <s v="(en blanco)"/>
    <s v="99 - MULTIPROVINCIAL"/>
    <n v="0"/>
    <n v="4855826.25"/>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s v="S"/>
    <s v="00 - N/A"/>
    <s v="10 - FONDO GENERAL"/>
    <s v="(en blanco)"/>
    <s v="99 - MULTIPROVINCIAL"/>
    <n v="0"/>
    <n v="650000"/>
    <n v="65000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s v="S"/>
    <s v="00 - N/A"/>
    <s v="70 - DONACION EXTERNA"/>
    <s v="(en blanco)"/>
    <s v="99 - MULTIPROVINCIAL"/>
    <n v="275000"/>
    <n v="275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1507000"/>
    <n v="597895"/>
    <n v="518159.9"/>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DE AUDIO, AUDIOVISUAL, RECREATIVO Y EDUCACIONAL"/>
    <s v="S"/>
    <s v="00 - N/A"/>
    <s v="10 - FONDO GENERAL"/>
    <s v="(en blanco)"/>
    <s v="99 - MULTIPROVINCIAL"/>
    <n v="770165"/>
    <n v="3080027"/>
    <n v="2740042.03"/>
  </r>
  <r>
    <s v="2022"/>
    <x v="0"/>
    <x v="0"/>
    <x v="1"/>
    <x v="7"/>
    <s v="2 - Poder Ejecutivo"/>
    <s v="0220 - MINISTERIO DE ECONOMÍA, PLANIFICACIÓN Y DESARROLLO"/>
    <s v="1 - SERVICIOS  GENERALES"/>
    <s v="1.1 - Administración general"/>
    <s v="1.1.02 - Gestión administrativa, financiera, fiscal, económica y planificación"/>
    <s v="2.7 - OBRAS"/>
    <s v="2.7.1 - OBRAS EN EDIFICACIONES"/>
    <s v="N"/>
    <s v="00 - N/A"/>
    <s v="10 - FONDO GENERAL"/>
    <s v="(en blanco)"/>
    <s v="99 - MULTIPROVINCIAL"/>
    <n v="820000000"/>
    <n v="56544929.99999997"/>
    <n v="28619459.729999997"/>
  </r>
  <r>
    <s v="2022"/>
    <x v="0"/>
    <x v="0"/>
    <x v="1"/>
    <x v="7"/>
    <s v="2 - Poder Ejecutivo"/>
    <s v="0220 - MINISTERIO DE ECONOMÍA, PLANIFICACIÓN Y DESARROLLO"/>
    <s v="1 - SERVICIOS  GENERALES"/>
    <s v="1.1 - Administración general"/>
    <s v="1.1.02 - Gestión administrativa, financiera, fiscal, económica y planificación"/>
    <s v="2.7 - OBRAS"/>
    <s v="2.7.1 - OBRAS EN EDIFICACIONES"/>
    <s v="S"/>
    <s v="00 - N/A"/>
    <s v="10 - FONDO GENERAL"/>
    <s v="(en blanco)"/>
    <s v="99 - MULTIPROVINCIAL"/>
    <n v="0"/>
    <n v="6250000"/>
    <n v="4420063.26"/>
  </r>
  <r>
    <s v="2022"/>
    <x v="0"/>
    <x v="0"/>
    <x v="1"/>
    <x v="7"/>
    <s v="2 - Poder Ejecutivo"/>
    <s v="0220 - MINISTERIO DE ECONOMÍA, PLANIFICACIÓN Y DESARROLLO"/>
    <s v="4 - SERVICIOS SOCIALES"/>
    <s v="4.1 - Vivienda y servicios comunitarios"/>
    <s v="4.1.02 - Desarrollo comunitario"/>
    <s v="2.6 - BIENES MUEBLES, INMUEBLES E INTANGIBLES"/>
    <s v="2.6.1 - MOBILIARIO Y EQUIPO"/>
    <s v="S"/>
    <s v="00 - N/A"/>
    <s v="10 - FONDO GENERAL"/>
    <s v="(en blanco)"/>
    <s v="99 - MULTIPROVINCIAL"/>
    <n v="0"/>
    <n v="116100"/>
    <n v="0"/>
  </r>
  <r>
    <s v="2022"/>
    <x v="0"/>
    <x v="0"/>
    <x v="1"/>
    <x v="7"/>
    <s v="2 - Poder Ejecutivo"/>
    <s v="0220 - MINISTERIO DE ECONOMÍA, PLANIFICACIÓN Y DESARROLLO"/>
    <s v="4 - SERVICIOS SOCIALES"/>
    <s v="4.1 - Vivienda y servicios comunitarios"/>
    <s v="4.1.02 - Desarrollo comunitario"/>
    <s v="2.6 - BIENES MUEBLES, INMUEBLES E INTANGIBLES"/>
    <s v="2.6.1 - MOBILIARIO Y EQUIPO"/>
    <s v="S"/>
    <s v="01 - FORTALECIMIENTO DEL SISTEMA DE MERCADOS FRONTERIZOS DE LA REPUBLICA DOMINICANA"/>
    <s v="10 - FONDO GENERAL"/>
    <n v="14584"/>
    <s v="05 - DAJABON"/>
    <n v="0"/>
    <n v="0"/>
    <n v="0"/>
  </r>
  <r>
    <s v="2022"/>
    <x v="0"/>
    <x v="0"/>
    <x v="1"/>
    <x v="7"/>
    <s v="2 - Poder Ejecutivo"/>
    <s v="0220 - MINISTERIO DE ECONOMÍA, PLANIFICACIÓN Y DESARROLLO"/>
    <s v="4 - SERVICIOS SOCIALES"/>
    <s v="4.1 - Vivienda y servicios comunitarios"/>
    <s v="4.1.02 - Desarrollo comunitario"/>
    <s v="2.6 - BIENES MUEBLES, INMUEBLES E INTANGIBLES"/>
    <s v="2.6.5 - MAQUINARIA, OTROS EQUIPOS Y HERRAMIENTAS"/>
    <s v="S"/>
    <s v="00 - N/A"/>
    <s v="10 - FONDO GENERAL"/>
    <s v="(en blanco)"/>
    <s v="99 - MULTIPROVINCIAL"/>
    <n v="92000"/>
    <n v="260700"/>
    <n v="0"/>
  </r>
  <r>
    <s v="2022"/>
    <x v="0"/>
    <x v="0"/>
    <x v="1"/>
    <x v="7"/>
    <s v="2 - Poder Ejecutivo"/>
    <s v="0220 - MINISTERIO DE ECONOMÍA, PLANIFICACIÓN Y DESARROLLO"/>
    <s v="4 - SERVICIOS SOCIALES"/>
    <s v="4.1 - Vivienda y servicios comunitarios"/>
    <s v="4.1.02 - Desarrollo comunitario"/>
    <s v="2.6 - BIENES MUEBLES, INMUEBLES E INTANGIBLES"/>
    <s v="2.6.8 - BIENES INTANGIBLES"/>
    <s v="S"/>
    <s v="01 - FORTALECIMIENTO DEL SISTEMA DE MERCADOS FRONTERIZOS DE LA REPUBLICA DOMINICANA"/>
    <s v="10 - FONDO GENERAL"/>
    <n v="14584"/>
    <s v="05 - DAJABON"/>
    <n v="0"/>
    <n v="0"/>
    <n v="0"/>
  </r>
  <r>
    <s v="2022"/>
    <x v="0"/>
    <x v="0"/>
    <x v="1"/>
    <x v="7"/>
    <s v="2 - Poder Ejecutivo"/>
    <s v="0220 - MINISTERIO DE ECONOMÍA, PLANIFICACIÓN Y DESARROLLO"/>
    <s v="4 - SERVICIOS SOCIALES"/>
    <s v="4.1 - Vivienda y servicios comunitarios"/>
    <s v="4.1.02 - Desarrollo comunitario"/>
    <s v="2.6 - BIENES MUEBLES, INMUEBLES E INTANGIBLES"/>
    <s v="2.6.2 - MOBILIARIO Y EQUIPO DE AUDIO, AUDIOVISUAL, RECREATIVO Y EDUCACIONAL"/>
    <s v="S"/>
    <s v="00 - N/A"/>
    <s v="10 - FONDO GENERAL"/>
    <s v="(en blanco)"/>
    <s v="99 - MULTIPROVINCIAL"/>
    <n v="248400"/>
    <n v="155804.68"/>
    <n v="0"/>
  </r>
  <r>
    <s v="2022"/>
    <x v="0"/>
    <x v="0"/>
    <x v="1"/>
    <x v="7"/>
    <s v="2 - Poder Ejecutivo"/>
    <s v="0220 - MINISTERIO DE ECONOMÍA, PLANIFICACIÓN Y DESARROLLO"/>
    <s v="4 - SERVICIOS SOCIALES"/>
    <s v="4.1 - Vivienda y servicios comunitarios"/>
    <s v="4.1.02 - Desarrollo comunitario"/>
    <s v="2.6 - BIENES MUEBLES, INMUEBLES E INTANGIBLES"/>
    <s v="2.6.2 - MOBILIARIO Y EQUIPO DE AUDIO, AUDIOVISUAL, RECREATIVO Y EDUCACIONAL"/>
    <s v="S"/>
    <s v="00 - N/A"/>
    <s v="60 - CREDITO EXTERNO"/>
    <s v="(en blanco)"/>
    <s v="99 - MULTIPROVINCIAL"/>
    <n v="1380000"/>
    <n v="1380000"/>
    <n v="0"/>
  </r>
  <r>
    <s v="2022"/>
    <x v="0"/>
    <x v="0"/>
    <x v="1"/>
    <x v="7"/>
    <s v="2 - Poder Ejecutivo"/>
    <s v="0220 - MINISTERIO DE ECONOMÍA, PLANIFICACIÓN Y DESARROLLO"/>
    <s v="4 - SERVICIOS SOCIALES"/>
    <s v="4.1 - Vivienda y servicios comunitarios"/>
    <s v="4.1.02 - Desarrollo comunitario"/>
    <s v="2.7 - OBRAS"/>
    <s v="2.7.1 - OBRAS EN EDIFICACIONES"/>
    <s v="S"/>
    <s v="01 - FORTALECIMIENTO DEL SISTEMA DE MERCADOS FRONTERIZOS DE LA REPUBLICA DOMINICANA"/>
    <s v="10 - FONDO GENERAL"/>
    <n v="14584"/>
    <s v="05 - DAJABON"/>
    <n v="0"/>
    <n v="0"/>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2500000"/>
    <n v="10667500"/>
    <n v="6704514.7500000009"/>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s v="S"/>
    <s v="00 - N/A"/>
    <s v="60 - CREDITO EXTERNO"/>
    <s v="(en blanco)"/>
    <s v="99 - MULTIPROVINCIAL"/>
    <n v="10073037"/>
    <n v="5477102"/>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00000"/>
    <n v="100000"/>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11500000"/>
    <n v="8000000"/>
    <n v="98102.65"/>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7400000"/>
    <n v="1785567"/>
    <n v="808466.64999999991"/>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0"/>
    <n v="900000"/>
    <n v="416599"/>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1000000"/>
    <n v="0"/>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s v="S"/>
    <s v="00 - N/A"/>
    <s v="60 - CREDITO EXTERNO"/>
    <s v="(en blanco)"/>
    <s v="99 - MULTIPROVINCIAL"/>
    <n v="6154075"/>
    <n v="6154075"/>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100000"/>
    <n v="2800000"/>
    <n v="0"/>
  </r>
  <r>
    <s v="2022"/>
    <x v="0"/>
    <x v="0"/>
    <x v="1"/>
    <x v="7"/>
    <s v="2 - Poder Ejecutivo"/>
    <s v="0221 - MINISTERIO DE ADMINISTRACIÓN PÚBLICA"/>
    <s v="1 - SERVICIOS  GENERALES"/>
    <s v="1.4 - Justicia, orden público y seguridad"/>
    <s v="1.4.03 - Administración y servicios de justicia"/>
    <s v="2.6 - BIENES MUEBLES, INMUEBLES E INTANGIBLES"/>
    <s v="2.6.1 - MOBILIARIO Y EQUIPO"/>
    <s v="S"/>
    <s v="00 - N/A"/>
    <s v="70 - DONACION EXTERNA"/>
    <s v="(en blanco)"/>
    <s v="99 - MULTIPROVINCIAL"/>
    <n v="16000000"/>
    <n v="29500000"/>
    <n v="10733798.959999999"/>
  </r>
  <r>
    <s v="2022"/>
    <x v="0"/>
    <x v="0"/>
    <x v="1"/>
    <x v="7"/>
    <s v="2 - Poder Ejecutivo"/>
    <s v="0221 - MINISTERIO DE ADMINISTRACIÓN PÚBLICA"/>
    <s v="1 - SERVICIOS  GENERALES"/>
    <s v="1.4 - Justicia, orden público y seguridad"/>
    <s v="1.4.03 - Administración y servicios de justicia"/>
    <s v="2.6 - BIENES MUEBLES, INMUEBLES E INTANGIBLES"/>
    <s v="2.6.5 - MAQUINARIA, OTROS EQUIPOS Y HERRAMIENTAS"/>
    <s v="S"/>
    <s v="00 - N/A"/>
    <s v="70 - DONACION EXTERNA"/>
    <s v="(en blanco)"/>
    <s v="99 - MULTIPROVINCIAL"/>
    <n v="3500000"/>
    <n v="7200000"/>
    <n v="3081106.4699999997"/>
  </r>
  <r>
    <s v="2022"/>
    <x v="0"/>
    <x v="0"/>
    <x v="1"/>
    <x v="7"/>
    <s v="2 - Poder Ejecutivo"/>
    <s v="0221 - MINISTERIO DE ADMINISTRACIÓN PÚBLICA"/>
    <s v="1 - SERVICIOS  GENERALES"/>
    <s v="1.4 - Justicia, orden público y seguridad"/>
    <s v="1.4.03 - Administración y servicios de justicia"/>
    <s v="2.6 - BIENES MUEBLES, INMUEBLES E INTANGIBLES"/>
    <s v="2.6.8 - BIENES INTANGIBLES"/>
    <s v="S"/>
    <s v="00 - N/A"/>
    <s v="70 - DONACION EXTERNA"/>
    <s v="(en blanco)"/>
    <s v="99 - MULTIPROVINCIAL"/>
    <n v="4000000"/>
    <n v="4000000"/>
    <n v="2979932.55"/>
  </r>
  <r>
    <s v="2022"/>
    <x v="0"/>
    <x v="0"/>
    <x v="1"/>
    <x v="7"/>
    <s v="2 - Poder Ejecutivo"/>
    <s v="0221 - MINISTERIO DE ADMINISTRACIÓN PÚBLICA"/>
    <s v="1 - SERVICIOS  GENERALES"/>
    <s v="1.4 - Justicia, orden público y seguridad"/>
    <s v="1.4.03 - Administración y servicios de justicia"/>
    <s v="2.6 - BIENES MUEBLES, INMUEBLES E INTANGIBLES"/>
    <s v="2.6.2 - MOBILIARIO Y EQUIPO DE AUDIO, AUDIOVISUAL, RECREATIVO Y EDUCACIONAL"/>
    <s v="S"/>
    <s v="00 - N/A"/>
    <s v="70 - DONACION EXTERNA"/>
    <s v="(en blanco)"/>
    <s v="99 - MULTIPROVINCIAL"/>
    <n v="0"/>
    <n v="1300000"/>
    <n v="0"/>
  </r>
  <r>
    <s v="2022"/>
    <x v="0"/>
    <x v="0"/>
    <x v="1"/>
    <x v="7"/>
    <s v="2 - Poder Ejecutivo"/>
    <s v="0221 - MINISTERIO DE ADMINISTRACIÓN PÚBLICA"/>
    <s v="2 - SERVICIOS ECONÓMICOS"/>
    <s v="2.7 - Comunicaciones"/>
    <s v="2.7.01 - Comunicaciones"/>
    <s v="2.6 - BIENES MUEBLES, INMUEBLES E INTANGIBLES"/>
    <s v="2.6.1 - MOBILIARIO Y EQUIPO"/>
    <s v="N"/>
    <s v="00 - N/A"/>
    <s v="10 - FONDO GENERAL"/>
    <s v="(en blanco)"/>
    <s v="99 - MULTIPROVINCIAL"/>
    <n v="9200000"/>
    <n v="31427287"/>
    <n v="7485972.1799999997"/>
  </r>
  <r>
    <s v="2022"/>
    <x v="0"/>
    <x v="0"/>
    <x v="1"/>
    <x v="7"/>
    <s v="2 - Poder Ejecutivo"/>
    <s v="0221 - MINISTERIO DE ADMINISTRACIÓN PÚBLICA"/>
    <s v="2 - SERVICIOS ECONÓMICOS"/>
    <s v="2.7 - Comunicaciones"/>
    <s v="2.7.01 - Comunicaciones"/>
    <s v="2.6 - BIENES MUEBLES, INMUEBLES E INTANGIBLES"/>
    <s v="2.6.5 - MAQUINARIA, OTROS EQUIPOS Y HERRAMIENTAS"/>
    <s v="N"/>
    <s v="00 - N/A"/>
    <s v="10 - FONDO GENERAL"/>
    <s v="(en blanco)"/>
    <s v="99 - MULTIPROVINCIAL"/>
    <n v="0"/>
    <n v="15395000"/>
    <n v="831007.71"/>
  </r>
  <r>
    <s v="2022"/>
    <x v="0"/>
    <x v="0"/>
    <x v="1"/>
    <x v="7"/>
    <s v="2 - Poder Ejecutivo"/>
    <s v="0221 - MINISTERIO DE ADMINISTRACIÓN PÚBLICA"/>
    <s v="2 - SERVICIOS ECONÓMICOS"/>
    <s v="2.7 - Comunicaciones"/>
    <s v="2.7.01 - Comunicaciones"/>
    <s v="2.6 - BIENES MUEBLES, INMUEBLES E INTANGIBLES"/>
    <s v="2.6.8 - BIENES INTANGIBLES"/>
    <s v="N"/>
    <s v="00 - N/A"/>
    <s v="10 - FONDO GENERAL"/>
    <s v="(en blanco)"/>
    <s v="99 - MULTIPROVINCIAL"/>
    <n v="5000000"/>
    <n v="9445787"/>
    <n v="3443124.68"/>
  </r>
  <r>
    <s v="2022"/>
    <x v="0"/>
    <x v="0"/>
    <x v="1"/>
    <x v="7"/>
    <s v="2 - Poder Ejecutivo"/>
    <s v="0221 - MINISTERIO DE ADMINISTRACIÓN PÚBLICA"/>
    <s v="2 - SERVICIOS ECONÓMICOS"/>
    <s v="2.7 - Comunicaciones"/>
    <s v="2.7.01 - Comunicaciones"/>
    <s v="2.6 - BIENES MUEBLES, INMUEBLES E INTANGIBLES"/>
    <s v="2.6.2 - MOBILIARIO Y EQUIPO DE AUDIO, AUDIOVISUAL, RECREATIVO Y EDUCACIONAL"/>
    <s v="N"/>
    <s v="00 - N/A"/>
    <s v="10 - FONDO GENERAL"/>
    <s v="(en blanco)"/>
    <s v="99 - MULTIPROVINCIAL"/>
    <n v="0"/>
    <n v="1290000"/>
    <n v="286738.57"/>
  </r>
  <r>
    <s v="2022"/>
    <x v="0"/>
    <x v="0"/>
    <x v="1"/>
    <x v="7"/>
    <s v="2 - Poder Ejecutivo"/>
    <s v="0221 - MINISTERIO DE ADMINISTRACIÓN PÚBLICA"/>
    <s v="4 - SERVICIOS SOCIALES"/>
    <s v="4.4 - Educación"/>
    <s v="4.4.09 - Enseñanza no atribuible a ningún nivel"/>
    <s v="2.6 - BIENES MUEBLES, INMUEBLES E INTANGIBLES"/>
    <s v="2.6.1 - MOBILIARIO Y EQUIPO"/>
    <s v="N"/>
    <s v="00 - N/A"/>
    <s v="10 - FONDO GENERAL"/>
    <s v="(en blanco)"/>
    <s v="01 - DISTRITO NACIONAL"/>
    <n v="550000"/>
    <n v="1994849.77"/>
    <n v="1545317.42"/>
  </r>
  <r>
    <s v="2022"/>
    <x v="0"/>
    <x v="0"/>
    <x v="1"/>
    <x v="7"/>
    <s v="2 - Poder Ejecutivo"/>
    <s v="0221 - MINISTERIO DE ADMINISTRACIÓN PÚBLICA"/>
    <s v="4 - SERVICIOS SOCIALES"/>
    <s v="4.4 - Educación"/>
    <s v="4.4.09 - Enseñanza no atribuible a ningún nivel"/>
    <s v="2.6 - BIENES MUEBLES, INMUEBLES E INTANGIBLES"/>
    <s v="2.6.4 - VEHÍCULOS Y EQUIPO DE TRANSPORTE, TRACCIÓN Y ELEVACIÓN"/>
    <s v="N"/>
    <s v="00 - N/A"/>
    <s v="10 - FONDO GENERAL"/>
    <s v="(en blanco)"/>
    <s v="01 - DISTRITO NACIONAL"/>
    <n v="0"/>
    <n v="5570000"/>
    <n v="2644999.9699999997"/>
  </r>
  <r>
    <s v="2022"/>
    <x v="0"/>
    <x v="0"/>
    <x v="1"/>
    <x v="7"/>
    <s v="2 - Poder Ejecutivo"/>
    <s v="0221 - MINISTERIO DE ADMINISTRACIÓN PÚBLICA"/>
    <s v="4 - SERVICIOS SOCIALES"/>
    <s v="4.4 - Educación"/>
    <s v="4.4.09 - Enseñanza no atribuible a ningún nivel"/>
    <s v="2.6 - BIENES MUEBLES, INMUEBLES E INTANGIBLES"/>
    <s v="2.6.5 - MAQUINARIA, OTROS EQUIPOS Y HERRAMIENTAS"/>
    <s v="N"/>
    <s v="00 - N/A"/>
    <s v="10 - FONDO GENERAL"/>
    <s v="(en blanco)"/>
    <s v="01 - DISTRITO NACIONAL"/>
    <n v="60000"/>
    <n v="1084000"/>
    <n v="159182.5"/>
  </r>
  <r>
    <s v="2022"/>
    <x v="0"/>
    <x v="0"/>
    <x v="1"/>
    <x v="7"/>
    <s v="2 - Poder Ejecutivo"/>
    <s v="0221 - MINISTERIO DE ADMINISTRACIÓN PÚBLICA"/>
    <s v="4 - SERVICIOS SOCIALES"/>
    <s v="4.4 - Educación"/>
    <s v="4.4.09 - Enseñanza no atribuible a ningún nivel"/>
    <s v="2.6 - BIENES MUEBLES, INMUEBLES E INTANGIBLES"/>
    <s v="2.6.6 - EQUIPOS DE DEFENSA Y SEGURIDAD"/>
    <s v="N"/>
    <s v="00 - N/A"/>
    <s v="10 - FONDO GENERAL"/>
    <s v="(en blanco)"/>
    <s v="01 - DISTRITO NACIONAL"/>
    <n v="0"/>
    <n v="20000"/>
    <n v="12066.37"/>
  </r>
  <r>
    <s v="2022"/>
    <x v="0"/>
    <x v="0"/>
    <x v="1"/>
    <x v="7"/>
    <s v="2 - Poder Ejecutivo"/>
    <s v="0221 - MINISTERIO DE ADMINISTRACIÓN PÚBLICA"/>
    <s v="4 - SERVICIOS SOCIALES"/>
    <s v="4.4 - Educación"/>
    <s v="4.4.09 - Enseñanza no atribuible a ningún nivel"/>
    <s v="2.6 - BIENES MUEBLES, INMUEBLES E INTANGIBLES"/>
    <s v="2.6.8 - BIENES INTANGIBLES"/>
    <s v="N"/>
    <s v="00 - N/A"/>
    <s v="10 - FONDO GENERAL"/>
    <s v="(en blanco)"/>
    <s v="01 - DISTRITO NACIONAL"/>
    <n v="0"/>
    <n v="5000000"/>
    <n v="1192000"/>
  </r>
  <r>
    <s v="2022"/>
    <x v="0"/>
    <x v="0"/>
    <x v="1"/>
    <x v="7"/>
    <s v="2 - Poder Ejecutivo"/>
    <s v="0221 - MINISTERIO DE ADMINISTRACIÓN PÚBLICA"/>
    <s v="4 - SERVICIOS SOCIALES"/>
    <s v="4.4 - Educación"/>
    <s v="4.4.09 - Enseñanza no atribuible a ningún nivel"/>
    <s v="2.6 - BIENES MUEBLES, INMUEBLES E INTANGIBLES"/>
    <s v="2.6.2 - MOBILIARIO Y EQUIPO DE AUDIO, AUDIOVISUAL, RECREATIVO Y EDUCACIONAL"/>
    <s v="N"/>
    <s v="00 - N/A"/>
    <s v="10 - FONDO GENERAL"/>
    <s v="(en blanco)"/>
    <s v="01 - DISTRITO NACIONAL"/>
    <n v="100000"/>
    <n v="230000"/>
    <n v="127220"/>
  </r>
  <r>
    <s v="2022"/>
    <x v="0"/>
    <x v="0"/>
    <x v="1"/>
    <x v="7"/>
    <s v="2 - Poder Ejecutivo"/>
    <s v="0222 - MINISTERIO DE ENERGIA Y MINAS"/>
    <s v="2 - SERVICIOS ECONÓMICOS"/>
    <s v="2.4 - Energía y combustible"/>
    <s v="2.4.01 - Energía Eléctrica"/>
    <s v="2.6 - BIENES MUEBLES, INMUEBLES E INTANGIBLES"/>
    <s v="2.6.1 - MOBILIARIO Y EQUIPO"/>
    <s v="N"/>
    <s v="00 - N/A"/>
    <s v="10 - FONDO GENERAL"/>
    <s v="(en blanco)"/>
    <s v="99 - MULTIPROVINCIAL"/>
    <n v="18249971"/>
    <n v="11576981.279999999"/>
    <n v="1384051.6800000002"/>
  </r>
  <r>
    <s v="2022"/>
    <x v="0"/>
    <x v="0"/>
    <x v="1"/>
    <x v="7"/>
    <s v="2 - Poder Ejecutivo"/>
    <s v="0222 - MINISTERIO DE ENERGIA Y MINAS"/>
    <s v="2 - SERVICIOS ECONÓMICOS"/>
    <s v="2.4 - Energía y combustible"/>
    <s v="2.4.01 - Energía Eléctrica"/>
    <s v="2.6 - BIENES MUEBLES, INMUEBLES E INTANGIBLES"/>
    <s v="2.6.1 - MOBILIARIO Y EQUIPO"/>
    <s v="N"/>
    <s v="00 - N/A"/>
    <s v="20 - FONDOS CON DESTINO ESPECÍFICO"/>
    <s v="(en blanco)"/>
    <s v="99 - MULTIPROVINCIAL"/>
    <n v="0"/>
    <n v="27300000"/>
    <n v="0"/>
  </r>
  <r>
    <s v="2022"/>
    <x v="0"/>
    <x v="0"/>
    <x v="1"/>
    <x v="7"/>
    <s v="2 - Poder Ejecutivo"/>
    <s v="0222 - MINISTERIO DE ENERGIA Y MINAS"/>
    <s v="2 - SERVICIOS ECONÓMICOS"/>
    <s v="2.4 - Energía y combustible"/>
    <s v="2.4.01 - Energía Eléctrica"/>
    <s v="2.6 - BIENES MUEBLES, INMUEBLES E INTANGIBLES"/>
    <s v="2.6.3 - EQUIPO E INSTRUMENTAL, CIENTÍFICO Y LABORATORIO"/>
    <s v="N"/>
    <s v="00 - N/A"/>
    <s v="10 - FONDO GENERAL"/>
    <s v="(en blanco)"/>
    <s v="99 - MULTIPROVINCIAL"/>
    <n v="4710786"/>
    <n v="271411"/>
    <n v="0"/>
  </r>
  <r>
    <s v="2022"/>
    <x v="0"/>
    <x v="0"/>
    <x v="1"/>
    <x v="7"/>
    <s v="2 - Poder Ejecutivo"/>
    <s v="0222 - MINISTERIO DE ENERGIA Y MINAS"/>
    <s v="2 - SERVICIOS ECONÓMICOS"/>
    <s v="2.4 - Energía y combustible"/>
    <s v="2.4.01 - Energía Eléctrica"/>
    <s v="2.6 - BIENES MUEBLES, INMUEBLES E INTANGIBLES"/>
    <s v="2.6.3 - EQUIPO E INSTRUMENTAL, CIENTÍFICO Y LABORATORIO"/>
    <s v="N"/>
    <s v="00 - N/A"/>
    <s v="20 - FONDOS CON DESTINO ESPECÍFICO"/>
    <s v="(en blanco)"/>
    <s v="99 - MULTIPROVINCIAL"/>
    <n v="0"/>
    <n v="12780000"/>
    <n v="0"/>
  </r>
  <r>
    <s v="2022"/>
    <x v="0"/>
    <x v="0"/>
    <x v="1"/>
    <x v="7"/>
    <s v="2 - Poder Ejecutivo"/>
    <s v="0222 - MINISTERIO DE ENERGIA Y MINAS"/>
    <s v="2 - SERVICIOS ECONÓMICOS"/>
    <s v="2.4 - Energía y combustible"/>
    <s v="2.4.01 - Energía Eléctrica"/>
    <s v="2.6 - BIENES MUEBLES, INMUEBLES E INTANGIBLES"/>
    <s v="2.6.4 - VEHÍCULOS Y EQUIPO DE TRANSPORTE, TRACCIÓN Y ELEVACIÓN"/>
    <s v="N"/>
    <s v="00 - N/A"/>
    <s v="10 - FONDO GENERAL"/>
    <s v="(en blanco)"/>
    <s v="99 - MULTIPROVINCIAL"/>
    <n v="26115100"/>
    <n v="11061636.199999999"/>
    <n v="33736.199999999997"/>
  </r>
  <r>
    <s v="2022"/>
    <x v="0"/>
    <x v="0"/>
    <x v="1"/>
    <x v="7"/>
    <s v="2 - Poder Ejecutivo"/>
    <s v="0222 - MINISTERIO DE ENERGIA Y MINAS"/>
    <s v="2 - SERVICIOS ECONÓMICOS"/>
    <s v="2.4 - Energía y combustible"/>
    <s v="2.4.01 - Energía Eléctrica"/>
    <s v="2.6 - BIENES MUEBLES, INMUEBLES E INTANGIBLES"/>
    <s v="2.6.4 - VEHÍCULOS Y EQUIPO DE TRANSPORTE, TRACCIÓN Y ELEVACIÓN"/>
    <s v="N"/>
    <s v="00 - N/A"/>
    <s v="20 - FONDOS CON DESTINO ESPECÍFICO"/>
    <s v="(en blanco)"/>
    <s v="99 - MULTIPROVINCIAL"/>
    <n v="0"/>
    <n v="22500000"/>
    <n v="0"/>
  </r>
  <r>
    <s v="2022"/>
    <x v="0"/>
    <x v="0"/>
    <x v="1"/>
    <x v="7"/>
    <s v="2 - Poder Ejecutivo"/>
    <s v="0222 - MINISTERIO DE ENERGIA Y MINAS"/>
    <s v="2 - SERVICIOS ECONÓMICOS"/>
    <s v="2.4 - Energía y combustible"/>
    <s v="2.4.01 - Energía Eléctrica"/>
    <s v="2.6 - BIENES MUEBLES, INMUEBLES E INTANGIBLES"/>
    <s v="2.6.5 - MAQUINARIA, OTROS EQUIPOS Y HERRAMIENTAS"/>
    <s v="N"/>
    <s v="00 - N/A"/>
    <s v="10 - FONDO GENERAL"/>
    <s v="(en blanco)"/>
    <s v="99 - MULTIPROVINCIAL"/>
    <n v="13713030"/>
    <n v="18739815.030000001"/>
    <n v="1203186.3399999999"/>
  </r>
  <r>
    <s v="2022"/>
    <x v="0"/>
    <x v="0"/>
    <x v="1"/>
    <x v="7"/>
    <s v="2 - Poder Ejecutivo"/>
    <s v="0222 - MINISTERIO DE ENERGIA Y MINAS"/>
    <s v="2 - SERVICIOS ECONÓMICOS"/>
    <s v="2.4 - Energía y combustible"/>
    <s v="2.4.01 - Energía Eléctrica"/>
    <s v="2.6 - BIENES MUEBLES, INMUEBLES E INTANGIBLES"/>
    <s v="2.6.5 - MAQUINARIA, OTROS EQUIPOS Y HERRAMIENTAS"/>
    <s v="N"/>
    <s v="00 - N/A"/>
    <s v="20 - FONDOS CON DESTINO ESPECÍFICO"/>
    <s v="(en blanco)"/>
    <s v="99 - MULTIPROVINCIAL"/>
    <n v="0"/>
    <n v="46600000"/>
    <n v="209701.17"/>
  </r>
  <r>
    <s v="2022"/>
    <x v="0"/>
    <x v="0"/>
    <x v="1"/>
    <x v="7"/>
    <s v="2 - Poder Ejecutivo"/>
    <s v="0222 - MINISTERIO DE ENERGIA Y MINAS"/>
    <s v="2 - SERVICIOS ECONÓMICOS"/>
    <s v="2.4 - Energía y combustible"/>
    <s v="2.4.01 - Energía Eléctrica"/>
    <s v="2.6 - BIENES MUEBLES, INMUEBLES E INTANGIBLES"/>
    <s v="2.6.6 - EQUIPOS DE DEFENSA Y SEGURIDAD"/>
    <s v="N"/>
    <s v="00 - N/A"/>
    <s v="10 - FONDO GENERAL"/>
    <s v="(en blanco)"/>
    <s v="99 - MULTIPROVINCIAL"/>
    <n v="890836"/>
    <n v="110000"/>
    <n v="0"/>
  </r>
  <r>
    <s v="2022"/>
    <x v="0"/>
    <x v="0"/>
    <x v="1"/>
    <x v="7"/>
    <s v="2 - Poder Ejecutivo"/>
    <s v="0222 - MINISTERIO DE ENERGIA Y MINAS"/>
    <s v="2 - SERVICIOS ECONÓMICOS"/>
    <s v="2.4 - Energía y combustible"/>
    <s v="2.4.01 - Energía Eléctrica"/>
    <s v="2.6 - BIENES MUEBLES, INMUEBLES E INTANGIBLES"/>
    <s v="2.6.8 - BIENES INTANGIBLES"/>
    <s v="N"/>
    <s v="00 - N/A"/>
    <s v="20 - FONDOS CON DESTINO ESPECÍFICO"/>
    <s v="(en blanco)"/>
    <s v="99 - MULTIPROVINCIAL"/>
    <n v="0"/>
    <n v="50000"/>
    <n v="0"/>
  </r>
  <r>
    <s v="2022"/>
    <x v="0"/>
    <x v="0"/>
    <x v="1"/>
    <x v="7"/>
    <s v="2 - Poder Ejecutivo"/>
    <s v="0222 - MINISTERIO DE ENERGIA Y MINAS"/>
    <s v="2 - SERVICIOS ECONÓMICOS"/>
    <s v="2.4 - Energía y combustible"/>
    <s v="2.4.01 - Energía Eléctrica"/>
    <s v="2.6 - BIENES MUEBLES, INMUEBLES E INTANGIBLES"/>
    <s v="2.6.9 - EDIFICIOS, ESTRUCTURAS, TIERRAS, TERRENOS Y OBJETOS DE VALOR"/>
    <s v="N"/>
    <s v="00 - N/A"/>
    <s v="10 - FONDO GENERAL"/>
    <s v="(en blanco)"/>
    <s v="99 - MULTIPROVINCIAL"/>
    <n v="154563"/>
    <n v="516922.97"/>
    <n v="0"/>
  </r>
  <r>
    <s v="2022"/>
    <x v="0"/>
    <x v="0"/>
    <x v="1"/>
    <x v="7"/>
    <s v="2 - Poder Ejecutivo"/>
    <s v="0222 - MINISTERIO DE ENERGIA Y MINAS"/>
    <s v="2 - SERVICIOS ECONÓMICOS"/>
    <s v="2.4 - Energía y combustible"/>
    <s v="2.4.01 - Energía Eléctrica"/>
    <s v="2.6 - BIENES MUEBLES, INMUEBLES E INTANGIBLES"/>
    <s v="2.6.9 - EDIFICIOS, ESTRUCTURAS, TIERRAS, TERRENOS Y OBJETOS DE VALOR"/>
    <s v="N"/>
    <s v="00 - N/A"/>
    <s v="20 - FONDOS CON DESTINO ESPECÍFICO"/>
    <s v="(en blanco)"/>
    <s v="99 - MULTIPROVINCIAL"/>
    <n v="0"/>
    <n v="10000"/>
    <n v="0"/>
  </r>
  <r>
    <s v="2022"/>
    <x v="0"/>
    <x v="0"/>
    <x v="1"/>
    <x v="7"/>
    <s v="2 - Poder Ejecutivo"/>
    <s v="0222 - MINISTERIO DE ENERGIA Y MINAS"/>
    <s v="2 - SERVICIOS ECONÓMICOS"/>
    <s v="2.4 - Energía y combustible"/>
    <s v="2.4.01 - Energía Eléctrica"/>
    <s v="2.6 - BIENES MUEBLES, INMUEBLES E INTANGIBLES"/>
    <s v="2.6.2 - MOBILIARIO Y EQUIPO DE AUDIO, AUDIOVISUAL, RECREATIVO Y EDUCACIONAL"/>
    <s v="N"/>
    <s v="00 - N/A"/>
    <s v="10 - FONDO GENERAL"/>
    <s v="(en blanco)"/>
    <s v="99 - MULTIPROVINCIAL"/>
    <n v="404600"/>
    <n v="154600"/>
    <n v="0"/>
  </r>
  <r>
    <s v="2022"/>
    <x v="0"/>
    <x v="0"/>
    <x v="1"/>
    <x v="7"/>
    <s v="2 - Poder Ejecutivo"/>
    <s v="0222 - MINISTERIO DE ENERGIA Y MINAS"/>
    <s v="2 - SERVICIOS ECONÓMICOS"/>
    <s v="2.4 - Energía y combustible"/>
    <s v="2.4.01 - Energía Eléctrica"/>
    <s v="2.6 - BIENES MUEBLES, INMUEBLES E INTANGIBLES"/>
    <s v="2.6.2 - MOBILIARIO Y EQUIPO DE AUDIO, AUDIOVISUAL, RECREATIVO Y EDUCACIONAL"/>
    <s v="N"/>
    <s v="00 - N/A"/>
    <s v="20 - FONDOS CON DESTINO ESPECÍFICO"/>
    <s v="(en blanco)"/>
    <s v="99 - MULTIPROVINCIAL"/>
    <n v="0"/>
    <n v="8710000"/>
    <n v="1213127.04"/>
  </r>
  <r>
    <s v="2022"/>
    <x v="0"/>
    <x v="0"/>
    <x v="1"/>
    <x v="7"/>
    <s v="2 - Poder Ejecutivo"/>
    <s v="0222 - MINISTERIO DE ENERGIA Y MINAS"/>
    <s v="2 - SERVICIOS ECONÓMICOS"/>
    <s v="2.4 - Energía y combustible"/>
    <s v="2.4.01 - Energía Eléctrica"/>
    <s v="2.7 - OBRAS"/>
    <s v="2.7.1 - OBRAS EN EDIFICACIONES"/>
    <s v="N"/>
    <s v="00 - N/A"/>
    <s v="10 - FONDO GENERAL"/>
    <s v="(en blanco)"/>
    <s v="99 - MULTIPROVINCIAL"/>
    <n v="500000"/>
    <n v="250000"/>
    <n v="0"/>
  </r>
  <r>
    <s v="2022"/>
    <x v="0"/>
    <x v="0"/>
    <x v="1"/>
    <x v="7"/>
    <s v="2 - Poder Ejecutivo"/>
    <s v="0222 - MINISTERIO DE ENERGIA Y MINAS"/>
    <s v="2 - SERVICIOS ECONÓMICOS"/>
    <s v="2.4 - Energía y combustible"/>
    <s v="2.4.01 - Energía Eléctrica"/>
    <s v="2.7 - OBRAS"/>
    <s v="2.7.1 - OBRAS EN EDIFICACIONES"/>
    <s v="N"/>
    <s v="00 - N/A"/>
    <s v="20 - FONDOS CON DESTINO ESPECÍFICO"/>
    <s v="(en blanco)"/>
    <s v="99 - MULTIPROVINCIAL"/>
    <n v="0"/>
    <n v="28000000"/>
    <n v="0"/>
  </r>
  <r>
    <s v="2022"/>
    <x v="0"/>
    <x v="0"/>
    <x v="1"/>
    <x v="7"/>
    <s v="2 - Poder Ejecutivo"/>
    <s v="0222 - MINISTERIO DE ENERGIA Y MINAS"/>
    <s v="2 - SERVICIOS ECONÓMICOS"/>
    <s v="2.5 - Minería, manufactura y construcción"/>
    <s v="2.5.01 - Extracción de recursos minerales"/>
    <s v="2.6 - BIENES MUEBLES, INMUEBLES E INTANGIBLES"/>
    <s v="2.6.1 - MOBILIARIO Y EQUIPO"/>
    <s v="N"/>
    <s v="00 - N/A"/>
    <s v="10 - FONDO GENERAL"/>
    <s v="(en blanco)"/>
    <s v="99 - MULTIPROVINCIAL"/>
    <n v="2374136"/>
    <n v="2502163"/>
    <n v="2113814.4900000002"/>
  </r>
  <r>
    <s v="2022"/>
    <x v="0"/>
    <x v="0"/>
    <x v="1"/>
    <x v="7"/>
    <s v="2 - Poder Ejecutivo"/>
    <s v="0222 - MINISTERIO DE ENERGIA Y MINAS"/>
    <s v="2 - SERVICIOS ECONÓMICOS"/>
    <s v="2.5 - Minería, manufactura y construcción"/>
    <s v="2.5.01 - Extracción de recursos minerales"/>
    <s v="2.6 - BIENES MUEBLES, INMUEBLES E INTANGIBLES"/>
    <s v="2.6.3 - EQUIPO E INSTRUMENTAL, CIENTÍFICO Y LABORATORIO"/>
    <s v="N"/>
    <s v="00 - N/A"/>
    <s v="10 - FONDO GENERAL"/>
    <s v="(en blanco)"/>
    <s v="99 - MULTIPROVINCIAL"/>
    <n v="615937"/>
    <n v="642723"/>
    <n v="26786"/>
  </r>
  <r>
    <s v="2022"/>
    <x v="0"/>
    <x v="0"/>
    <x v="1"/>
    <x v="7"/>
    <s v="2 - Poder Ejecutivo"/>
    <s v="0222 - MINISTERIO DE ENERGIA Y MINAS"/>
    <s v="2 - SERVICIOS ECONÓMICOS"/>
    <s v="2.5 - Minería, manufactura y construcción"/>
    <s v="2.5.01 - Extracción de recursos minerales"/>
    <s v="2.6 - BIENES MUEBLES, INMUEBLES E INTANGIBLES"/>
    <s v="2.6.4 - VEHÍCULOS Y EQUIPO DE TRANSPORTE, TRACCIÓN Y ELEVACIÓN"/>
    <s v="N"/>
    <s v="00 - N/A"/>
    <s v="10 - FONDO GENERAL"/>
    <s v="(en blanco)"/>
    <s v="99 - MULTIPROVINCIAL"/>
    <n v="2468600"/>
    <n v="0"/>
    <n v="0"/>
  </r>
  <r>
    <s v="2022"/>
    <x v="0"/>
    <x v="0"/>
    <x v="1"/>
    <x v="7"/>
    <s v="2 - Poder Ejecutivo"/>
    <s v="0222 - MINISTERIO DE ENERGIA Y MINAS"/>
    <s v="2 - SERVICIOS ECONÓMICOS"/>
    <s v="2.5 - Minería, manufactura y construcción"/>
    <s v="2.5.01 - Extracción de recursos minerales"/>
    <s v="2.6 - BIENES MUEBLES, INMUEBLES E INTANGIBLES"/>
    <s v="2.6.4 - VEHÍCULOS Y EQUIPO DE TRANSPORTE, TRACCIÓN Y ELEVACIÓN"/>
    <s v="N"/>
    <s v="00 - N/A"/>
    <s v="20 - FONDOS CON DESTINO ESPECÍFICO"/>
    <s v="(en blanco)"/>
    <s v="99 - MULTIPROVINCIAL"/>
    <n v="1900000"/>
    <n v="3000000"/>
    <n v="2996955"/>
  </r>
  <r>
    <s v="2022"/>
    <x v="0"/>
    <x v="0"/>
    <x v="1"/>
    <x v="7"/>
    <s v="2 - Poder Ejecutivo"/>
    <s v="0222 - MINISTERIO DE ENERGIA Y MINAS"/>
    <s v="2 - SERVICIOS ECONÓMICOS"/>
    <s v="2.5 - Minería, manufactura y construcción"/>
    <s v="2.5.01 - Extracción de recursos minerales"/>
    <s v="2.6 - BIENES MUEBLES, INMUEBLES E INTANGIBLES"/>
    <s v="2.6.5 - MAQUINARIA, OTROS EQUIPOS Y HERRAMIENTAS"/>
    <s v="N"/>
    <s v="00 - N/A"/>
    <s v="10 - FONDO GENERAL"/>
    <s v="(en blanco)"/>
    <s v="99 - MULTIPROVINCIAL"/>
    <n v="707654"/>
    <n v="532641"/>
    <n v="374327.18"/>
  </r>
  <r>
    <s v="2022"/>
    <x v="0"/>
    <x v="0"/>
    <x v="1"/>
    <x v="7"/>
    <s v="2 - Poder Ejecutivo"/>
    <s v="0222 - MINISTERIO DE ENERGIA Y MINAS"/>
    <s v="2 - SERVICIOS ECONÓMICOS"/>
    <s v="2.5 - Minería, manufactura y construcción"/>
    <s v="2.5.01 - Extracción de recursos minerales"/>
    <s v="2.6 - BIENES MUEBLES, INMUEBLES E INTANGIBLES"/>
    <s v="2.6.8 - BIENES INTANGIBLES"/>
    <s v="N"/>
    <s v="00 - N/A"/>
    <s v="10 - FONDO GENERAL"/>
    <s v="(en blanco)"/>
    <s v="99 - MULTIPROVINCIAL"/>
    <n v="470000"/>
    <n v="1322182"/>
    <n v="0"/>
  </r>
  <r>
    <s v="2022"/>
    <x v="0"/>
    <x v="0"/>
    <x v="1"/>
    <x v="7"/>
    <s v="2 - Poder Ejecutivo"/>
    <s v="0222 - MINISTERIO DE ENERGIA Y MINAS"/>
    <s v="2 - SERVICIOS ECONÓMICOS"/>
    <s v="2.5 - Minería, manufactura y construcción"/>
    <s v="2.5.01 - Extracción de recursos minerales"/>
    <s v="2.6 - BIENES MUEBLES, INMUEBLES E INTANGIBLES"/>
    <s v="2.6.8 - BIENES INTANGIBLES"/>
    <s v="N"/>
    <s v="00 - N/A"/>
    <s v="20 - FONDOS CON DESTINO ESPECÍFICO"/>
    <s v="(en blanco)"/>
    <s v="99 - MULTIPROVINCIAL"/>
    <n v="1259700"/>
    <n v="1600000"/>
    <n v="1600000"/>
  </r>
  <r>
    <s v="2022"/>
    <x v="0"/>
    <x v="0"/>
    <x v="1"/>
    <x v="7"/>
    <s v="2 - Poder Ejecutivo"/>
    <s v="0222 - MINISTERIO DE ENERGIA Y MINAS"/>
    <s v="2 - SERVICIOS ECONÓMICOS"/>
    <s v="2.5 - Minería, manufactura y construcción"/>
    <s v="2.5.01 - Extracción de recursos minerales"/>
    <s v="2.6 - BIENES MUEBLES, INMUEBLES E INTANGIBLES"/>
    <s v="2.6.9 - EDIFICIOS, ESTRUCTURAS, TIERRAS, TERRENOS Y OBJETOS DE VALOR"/>
    <s v="N"/>
    <s v="00 - N/A"/>
    <s v="10 - FONDO GENERAL"/>
    <s v="(en blanco)"/>
    <s v="99 - MULTIPROVINCIAL"/>
    <n v="0"/>
    <n v="1238000"/>
    <n v="1200791.6000000001"/>
  </r>
  <r>
    <s v="2022"/>
    <x v="0"/>
    <x v="0"/>
    <x v="1"/>
    <x v="7"/>
    <s v="2 - Poder Ejecutivo"/>
    <s v="0222 - MINISTERIO DE ENERGIA Y MINAS"/>
    <s v="2 - SERVICIOS ECONÓMICOS"/>
    <s v="2.5 - Minería, manufactura y construcción"/>
    <s v="2.5.01 - Extracción de recursos minerales"/>
    <s v="2.6 - BIENES MUEBLES, INMUEBLES E INTANGIBLES"/>
    <s v="2.6.2 - MOBILIARIO Y EQUIPO DE AUDIO, AUDIOVISUAL, RECREATIVO Y EDUCACIONAL"/>
    <s v="N"/>
    <s v="00 - N/A"/>
    <s v="10 - FONDO GENERAL"/>
    <s v="(en blanco)"/>
    <s v="99 - MULTIPROVINCIAL"/>
    <n v="157200"/>
    <n v="15200"/>
    <n v="7764.6"/>
  </r>
  <r>
    <s v="2022"/>
    <x v="0"/>
    <x v="0"/>
    <x v="1"/>
    <x v="7"/>
    <s v="2 - Poder Ejecutivo"/>
    <s v="0222 - MINISTERIO DE ENERGIA Y MINAS"/>
    <s v="2 - SERVICIOS ECONÓMICOS"/>
    <s v="2.5 - Minería, manufactura y construcción"/>
    <s v="2.5.01 - Extracción de recursos minerales"/>
    <s v="2.6 - BIENES MUEBLES, INMUEBLES E INTANGIBLES"/>
    <s v="2.6.2 - MOBILIARIO Y EQUIPO DE AUDIO, AUDIOVISUAL, RECREATIVO Y EDUCACIONAL"/>
    <s v="N"/>
    <s v="00 - N/A"/>
    <s v="20 - FONDOS CON DESTINO ESPECÍFICO"/>
    <s v="(en blanco)"/>
    <s v="99 - MULTIPROVINCIAL"/>
    <n v="0"/>
    <n v="150000"/>
    <n v="112094.1"/>
  </r>
  <r>
    <s v="2022"/>
    <x v="0"/>
    <x v="0"/>
    <x v="1"/>
    <x v="7"/>
    <s v="2 - Poder Ejecutivo"/>
    <s v="0222 - MINISTERIO DE ENERGIA Y MINAS"/>
    <s v="2 - SERVICIOS ECONÓMICOS"/>
    <s v="2.5 - Minería, manufactura y construcción"/>
    <s v="2.5.01 - Extracción de recursos minerales"/>
    <s v="2.7 - OBRAS"/>
    <s v="2.7.1 - OBRAS EN EDIFICACIONES"/>
    <s v="N"/>
    <s v="00 - N/A"/>
    <s v="10 - FONDO GENERAL"/>
    <s v="(en blanco)"/>
    <s v="99 - MULTIPROVINCIAL"/>
    <n v="15000000"/>
    <n v="22900000"/>
    <n v="2726121.06"/>
  </r>
  <r>
    <s v="2022"/>
    <x v="0"/>
    <x v="0"/>
    <x v="1"/>
    <x v="7"/>
    <s v="2 - Poder Ejecutivo"/>
    <s v="0223 - MINISTERIO DE LA VIVIENDA, HABITAT Y EDIFICACIONES (MIVHED)"/>
    <s v="1 - SERVICIOS  GENERALES"/>
    <s v="1.1 - Administración general"/>
    <s v="1.1.02 - Gestión administrativa, financiera, fiscal, económica y planificación"/>
    <s v="2.7 - OBRAS"/>
    <s v="2.7.1 - OBRAS EN EDIFICACIONES"/>
    <s v="S"/>
    <s v="17 - REMODELACIÓN DE EDIFICIO GUBERNAMENTAL PARA EL MINISTERIO DE LA PRESIDENCIA, DISTRITO NACIONAL"/>
    <s v="10 - FONDO GENERAL"/>
    <n v="14705"/>
    <s v="01 - DISTRITO NACIONAL"/>
    <n v="0"/>
    <n v="8543210"/>
    <n v="8543209.75"/>
  </r>
  <r>
    <s v="2022"/>
    <x v="0"/>
    <x v="0"/>
    <x v="1"/>
    <x v="7"/>
    <s v="2 - Poder Ejecutivo"/>
    <s v="0223 - MINISTERIO DE LA VIVIENDA, HABITAT Y EDIFICACIONES (MIVHED)"/>
    <s v="1 - SERVICIOS  GENERALES"/>
    <s v="1.1 - Administración general"/>
    <s v="1.1.02 - Gestión administrativa, financiera, fiscal, económica y planificación"/>
    <s v="2.7 - OBRAS"/>
    <s v="2.7.1 - OBRAS EN EDIFICACIONES"/>
    <s v="S"/>
    <s v="18 - REMODELACIÓN DE  NUEVAS OFICINAS PARA LA JUNTA DE AVIACIÓN CIVIL, DISTRITO NACIONAL"/>
    <s v="10 - FONDO GENERAL"/>
    <n v="14706"/>
    <s v="01 - DISTRITO NACIONAL"/>
    <n v="0"/>
    <n v="23042085.520000003"/>
    <n v="23042085.52"/>
  </r>
  <r>
    <s v="2022"/>
    <x v="0"/>
    <x v="0"/>
    <x v="1"/>
    <x v="7"/>
    <s v="2 - Poder Ejecutivo"/>
    <s v="0223 - MINISTERIO DE LA VIVIENDA, HABITAT Y EDIFICACIONES (MIVHED)"/>
    <s v="1 - SERVICIOS  GENERALES"/>
    <s v="1.1 - Administración general"/>
    <s v="1.1.02 - Gestión administrativa, financiera, fiscal, económica y planificación"/>
    <s v="2.7 - OBRAS"/>
    <s v="2.7.1 - OBRAS EN EDIFICACIONES"/>
    <s v="S"/>
    <s v="31 - REMODELACIÓN DE LAS OFICINAS DE LA CÁMARA DE CUENTAS DE LA REPÚBLICA DOMINICANA, DISTRITO NACIONAL."/>
    <s v="10 - FONDO GENERAL"/>
    <n v="14741"/>
    <s v="01 - DISTRITO NACIONAL"/>
    <n v="0"/>
    <n v="17945196.789999999"/>
    <n v="17945196.789999999"/>
  </r>
  <r>
    <s v="2022"/>
    <x v="0"/>
    <x v="0"/>
    <x v="1"/>
    <x v="7"/>
    <s v="2 - Poder Ejecutivo"/>
    <s v="0223 - MINISTERIO DE LA VIVIENDA, HABITAT Y EDIFICACIONES (MIVHED)"/>
    <s v="1 - SERVICIOS  GENERALES"/>
    <s v="1.1 - Administración general"/>
    <s v="1.1.02 - Gestión administrativa, financiera, fiscal, económica y planificación"/>
    <s v="2.7 - OBRAS"/>
    <s v="2.7.1 - OBRAS EN EDIFICACIONES"/>
    <s v="S"/>
    <s v="41 - REMODELACIÓN DE LAS OFICINAS DEL  MINISTERIO DE LA VIVIENDA, HÁBITAT Y EDIFICACIONES, DISTRITO NACIONAL"/>
    <s v="10 - FONDO GENERAL"/>
    <n v="14749"/>
    <s v="01 - DISTRITO NACIONAL"/>
    <n v="0"/>
    <n v="38556048.789999999"/>
    <n v="38556048.789999999"/>
  </r>
  <r>
    <s v="2022"/>
    <x v="0"/>
    <x v="0"/>
    <x v="1"/>
    <x v="7"/>
    <s v="2 - Poder Ejecutivo"/>
    <s v="0223 - MINISTERIO DE LA VIVIENDA, HABITAT Y EDIFICACIONES (MIVHED)"/>
    <s v="1 - SERVICIOS  GENERALES"/>
    <s v="1.4 - Justicia, orden público y seguridad"/>
    <s v="1.4.01 - Servicios de seguridad interior"/>
    <s v="2.7 - OBRAS"/>
    <s v="2.7.1 - OBRAS EN EDIFICACIONES"/>
    <s v="S"/>
    <s v="03 - CONSTRUCCIÓN DEL CENTRO DE RETENCIÓN VEHICULAR DE LA DIGESETT, PROVINCIA SANTO DOMINGO"/>
    <s v="10 - FONDO GENERAL"/>
    <n v="14640"/>
    <s v="99 - MULTIPROVINCIAL"/>
    <n v="0"/>
    <n v="77361529"/>
    <n v="77361528.629999995"/>
  </r>
  <r>
    <s v="2022"/>
    <x v="0"/>
    <x v="0"/>
    <x v="1"/>
    <x v="7"/>
    <s v="2 - Poder Ejecutivo"/>
    <s v="0223 - MINISTERIO DE LA VIVIENDA, HABITAT Y EDIFICACIONES (MIVHED)"/>
    <s v="1 - SERVICIOS  GENERALES"/>
    <s v="1.4 - Justicia, orden público y seguridad"/>
    <s v="1.4.01 - Servicios de seguridad interior"/>
    <s v="2.7 - OBRAS"/>
    <s v="2.7.1 - OBRAS EN EDIFICACIONES"/>
    <s v="S"/>
    <s v="03 - CONSTRUCCIÓN DEL CENTRO DE RETENCIÓN VEHICULAR DE LA DIGESETT, PROVINCIA SANTO DOMINGO"/>
    <s v="60 - CREDITO EXTERNO"/>
    <n v="14640"/>
    <s v="99 - MULTIPROVINCIAL"/>
    <n v="0"/>
    <n v="60000000"/>
    <n v="60000000"/>
  </r>
  <r>
    <s v="2022"/>
    <x v="0"/>
    <x v="0"/>
    <x v="1"/>
    <x v="7"/>
    <s v="2 - Poder Ejecutivo"/>
    <s v="0223 - MINISTERIO DE LA VIVIENDA, HABITAT Y EDIFICACIONES (MIVHED)"/>
    <s v="4 - SERVICIOS SOCIALES"/>
    <s v="4.1 - Vivienda y servicios comunitarios"/>
    <s v="4.1.01 - Urbanización y servicios comunitarios"/>
    <s v="2.6 - BIENES MUEBLES, INMUEBLES E INTANGIBLES"/>
    <s v="2.6.4 - VEHÍCULOS Y EQUIPO DE TRANSPORTE, TRACCIÓN Y ELEVACIÓN"/>
    <s v="S"/>
    <s v="22 - MEJORAMIENTO DE PAREDES Y TECHOS A NIVEL NACIONAL"/>
    <s v="60 - CREDITO EXTERNO"/>
    <n v="14028"/>
    <s v="99 - MULTIPROVINCIAL"/>
    <n v="0"/>
    <n v="109403171.73"/>
    <n v="109403171.73"/>
  </r>
  <r>
    <s v="2022"/>
    <x v="0"/>
    <x v="0"/>
    <x v="1"/>
    <x v="7"/>
    <s v="2 - Poder Ejecutivo"/>
    <s v="0223 - MINISTERIO DE LA VIVIENDA, HABITAT Y EDIFICACIONES (MIVHED)"/>
    <s v="4 - SERVICIOS SOCIALES"/>
    <s v="4.1 - Vivienda y servicios comunitarios"/>
    <s v="4.1.01 - Urbanización y servicios comunitarios"/>
    <s v="2.6 - BIENES MUEBLES, INMUEBLES E INTANGIBLES"/>
    <s v="2.6.5 - MAQUINARIA, OTROS EQUIPOS Y HERRAMIENTAS"/>
    <s v="S"/>
    <s v="22 - MEJORAMIENTO DE PAREDES Y TECHOS A NIVEL NACIONAL"/>
    <s v="60 - CREDITO EXTERNO"/>
    <n v="14028"/>
    <s v="99 - MULTIPROVINCIAL"/>
    <n v="0"/>
    <n v="11052872"/>
    <n v="0"/>
  </r>
  <r>
    <s v="2022"/>
    <x v="0"/>
    <x v="0"/>
    <x v="1"/>
    <x v="7"/>
    <s v="2 - Poder Ejecutivo"/>
    <s v="0223 - MINISTERIO DE LA VIVIENDA, HABITAT Y EDIFICACIONES (MIVHED)"/>
    <s v="4 - SERVICIOS SOCIALES"/>
    <s v="4.1 - Vivienda y servicios comunitarios"/>
    <s v="4.1.01 - Urbanización y servicios comunitarios"/>
    <s v="2.6 - BIENES MUEBLES, INMUEBLES E INTANGIBLES"/>
    <s v="2.6.9 - EDIFICIOS, ESTRUCTURAS, TIERRAS, TERRENOS Y OBJETOS DE VALOR"/>
    <s v="S"/>
    <s v="22 - MEJORAMIENTO DE PAREDES Y TECHOS A NIVEL NACIONAL"/>
    <s v="60 - CREDITO EXTERNO"/>
    <n v="14028"/>
    <s v="99 - MULTIPROVINCIAL"/>
    <n v="0"/>
    <n v="39513994.619999997"/>
    <n v="39325537.140000001"/>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1 - CONSTRUCCIÓN DE 2,384 VIVIENDAS EN EL DISTRITO MUNICIPAL SAN LUIS, PROVINCIA SANTO DOMINGO"/>
    <s v="10 - FONDO GENERAL"/>
    <n v="14587"/>
    <s v="32 - SANTO DOMINGO"/>
    <n v="970366296"/>
    <n v="1449900370"/>
    <n v="144990037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2 - REHABILITACIÓN EDIFICIOS DE VIVIENDAS LOS NOVA, SAN CRISTÓBAL   PROVINCIA SAN CRISTÓBAL"/>
    <s v="10 - FONDO GENERAL"/>
    <n v="14731"/>
    <s v="21 - SAN CRISTOBAL"/>
    <n v="0"/>
    <n v="4304733.33"/>
    <n v="4304733.33"/>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3 - CONSTRUCCIÓN DE 1,912 VIVIENDAS EN CIUDAD MODELO, MUNICIPIO SANTO DOMINGO NORTE, PROVINCIA SANTO DOMINGO"/>
    <s v="10 - FONDO GENERAL"/>
    <n v="14601"/>
    <s v="32 - SANTO DOMINGO"/>
    <n v="558441538"/>
    <n v="786278253.89999998"/>
    <n v="786278253.31000006"/>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3 - CONSTRUCCIÓN DE 1,912 VIVIENDAS EN CIUDAD MODELO, MUNICIPIO SANTO DOMINGO NORTE, PROVINCIA SANTO DOMINGO"/>
    <s v="60 - CREDITO EXTERNO"/>
    <n v="14601"/>
    <s v="32 - SANTO DOMINGO"/>
    <n v="0"/>
    <n v="275000000"/>
    <n v="27500000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4 - CONSTRUCCIÓN DE 250 VIVIENDAS EN LA PROVINCIA SAN CRISTOBAL"/>
    <s v="10 - FONDO GENERAL"/>
    <n v="13890"/>
    <s v="21 - SAN CRISTOBAL"/>
    <n v="15289807"/>
    <n v="7770045.7899999991"/>
    <n v="7770045.79"/>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5 - CONSTRUCCIÓN DE 144 VIVIENDAS EN EL SECTOR LA BARRANQUITA, MUNICIPIO SANTIAGO DE LOS CABALLEROS, PROVINCIA SANTIAGO"/>
    <s v="10 - FONDO GENERAL"/>
    <n v="14603"/>
    <s v="25 - SANTIAGO"/>
    <n v="79097926"/>
    <n v="142429000"/>
    <n v="14242900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6 - CONSTRUCCIÓN DE 250 VIVIENDAS EN LA PROVINCIA SAN PEDRO DE MACORÍS"/>
    <s v="10 - FONDO GENERAL"/>
    <n v="13892"/>
    <s v="23 - SAN PEDRO DE MACORIS"/>
    <n v="60000000"/>
    <n v="34426909.68"/>
    <n v="33763624.999999993"/>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8 - CONSTRUCCIÓN DE 864 VIVIENDAS EN EL SECTOR LOS SALADOS, MUNICIPIO SANTIAGO DE LOS CABALLEROS, PROVINCIA SANTIAGO"/>
    <s v="10 - FONDO GENERAL"/>
    <n v="14602"/>
    <s v="25 - SANTIAGO"/>
    <n v="196477464"/>
    <n v="373961744"/>
    <n v="373961744"/>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9 - CONSTRUCCIÓN DE 354 VIVIENDAS E INFRAESTRUCTURAS URBANAS RESILIENTES PARA LA COMUNIDAD BARRIO AZUL EN URBANIZACIÓN CORDERO TEJADA, SAN FRANCISCO DE MACORÍS, PROVINCIA DUARTE"/>
    <s v="10 - FONDO GENERAL"/>
    <n v="14615"/>
    <s v="06 - DUARTE"/>
    <n v="112144800"/>
    <n v="0"/>
    <n v="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9 - CONSTRUCCIÓN DE 354 VIVIENDAS E INFRAESTRUCTURAS URBANAS RESILIENTES PARA LA COMUNIDAD BARRIO AZUL EN URBANIZACIÓN CORDERO TEJADA, SAN FRANCISCO DE MACORÍS, PROVINCIA DUARTE"/>
    <s v="60 - CREDITO EXTERNO"/>
    <n v="14615"/>
    <s v="06 - DUARTE"/>
    <n v="120860000"/>
    <n v="0"/>
    <n v="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10 - CONSTRUCCIÓN DE 112 VIVIENDAS EN EL MUNICIPIO MICHES, PROVINCIA EL SEIBO"/>
    <s v="10 - FONDO GENERAL"/>
    <n v="13669"/>
    <s v="08 - EL SEIBO"/>
    <n v="0"/>
    <n v="15982286.17"/>
    <n v="15982285.170000002"/>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11 - CONSTRUCCIÓN DE 400 VIVIENDAS EN LA PROVINCIA SANTO DOMINGO"/>
    <s v="10 - FONDO GENERAL"/>
    <n v="13879"/>
    <s v="32 - SANTO DOMINGO"/>
    <n v="0"/>
    <n v="2874764"/>
    <n v="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12 - CONSTRUCCIÓN DE 200  VIVIENDAS EN EL MUNICIPIO SAN FERNANDO DE MONTECRISTI, PROVINCIA MONTECRISTI"/>
    <s v="10 - FONDO GENERAL"/>
    <n v="13880"/>
    <s v="15 - MONTE CRISTI"/>
    <n v="0"/>
    <n v="14961444.82"/>
    <n v="14341533.82"/>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13 - CONSTRUCCIÓN  DE 200 VIVIENDAS EN LA PROVINCIA SANTIAGO RODRÍGUEZ"/>
    <s v="10 - FONDO GENERAL"/>
    <n v="13894"/>
    <s v="26 - SANTIAGO RODRIGUEZ"/>
    <n v="0"/>
    <n v="15609306"/>
    <n v="14964655.27"/>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20 - CONSTRUCCIÓN DE 42 VIVIENDAS &quot;VILLA ESPERANZA&quot; EN CASTAÑUELAS, PROVINCIA DE MONTECRISTI"/>
    <s v="10 - FONDO GENERAL"/>
    <n v="14023"/>
    <s v="15 - MONTE CRISTI"/>
    <n v="49517337"/>
    <n v="0"/>
    <n v="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21 - MEJORAMIENTO  EN CAMBIO DE 25,000 PISOS DE TIERRA POR PISO DE CEMENTO A NIVEL NACIONAL"/>
    <s v="10 - FONDO GENERAL"/>
    <n v="14025"/>
    <s v="99 - MULTIPROVINCIAL"/>
    <n v="676114004"/>
    <n v="267645298"/>
    <n v="263735414.38"/>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22 - MEJORAMIENTO DE PAREDES Y TECHOS A NIVEL NACIONAL"/>
    <s v="60 - CREDITO EXTERNO"/>
    <n v="14028"/>
    <s v="99 - MULTIPROVINCIAL"/>
    <n v="3171955704"/>
    <n v="1621443181.6900001"/>
    <n v="1618903765.2900002"/>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23 - CONSTRUCCIÓN DE 2,240 VIVIENDAS EN HATO NUEVO, MUNICIPIO SANTO DOMINGO OESTE, PROVINCIA SANTO DOMINGO"/>
    <s v="10 - FONDO GENERAL"/>
    <n v="14600"/>
    <s v="32 - SANTO DOMINGO"/>
    <n v="374937501"/>
    <n v="752085988.59000003"/>
    <n v="752085988.59000003"/>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68 - CONSTRUCCIÓN DE 96 VIVIENDAS EN EL MUNICIPIO SABANA DE LA MAR, PROVINCIA HATO MAYOR"/>
    <s v="10 - FONDO GENERAL"/>
    <n v="13672"/>
    <s v="30 - HATO MAYOR"/>
    <n v="34321441"/>
    <n v="11120454.909999998"/>
    <n v="11120454.859999999"/>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78 - CONSTRUCCIÓN DE 250 VIVIENDAS EN EL MUNICIPIO SAN FELIPE DE PUERTO PLATA, PROVINCIA PUERTO PLATA"/>
    <s v="10 - FONDO GENERAL"/>
    <n v="13896"/>
    <s v="18 - PUERTO PLATA"/>
    <n v="133261686"/>
    <n v="79044.609999999404"/>
    <n v="79044.61"/>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2 - CONSTRUCCIÓN DE 2,000 VIVIENDAS EN EL DISTRITO MUNICIPAL HATO DEL YAQUE, PROVINCIA SANTIAGO"/>
    <s v="10 - FONDO GENERAL"/>
    <n v="14588"/>
    <s v="25 - SANTIAGO"/>
    <n v="0"/>
    <n v="618791347.28999996"/>
    <n v="618791347.28999996"/>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2 - CONSTRUCCIÓN DE 2,000 VIVIENDAS EN EL DISTRITO MUNICIPAL HATO DEL YAQUE, PROVINCIA SANTIAGO"/>
    <s v="60 - CREDITO EXTERNO"/>
    <n v="14588"/>
    <s v="25 - SANTIAGO"/>
    <n v="0"/>
    <n v="76127574.810000002"/>
    <n v="76127574.810000002"/>
  </r>
  <r>
    <s v="2022"/>
    <x v="0"/>
    <x v="0"/>
    <x v="1"/>
    <x v="7"/>
    <s v="2 - Poder Ejecutivo"/>
    <s v="0223 - MINISTERIO DE LA VIVIENDA, HABITAT Y EDIFICACIONES (MIVHED)"/>
    <s v="4 - SERVICIOS SOCIALES"/>
    <s v="4.1 - Vivienda y servicios comunitarios"/>
    <s v="4.1.02 - Desarrollo comunitario"/>
    <s v="2.6 - BIENES MUEBLES, INMUEBLES E INTANGIBLES"/>
    <s v="2.6.3 - EQUIPO E INSTRUMENTAL, CIENTÍFICO Y LABORATORIO"/>
    <s v="S"/>
    <s v="44 - CONSTRUCCIÓN CENTRO TECNOLOGICO COMUNITARIO EN EL MUNICIPIO EL PALMAR, PROVINCIA BAHORUCO"/>
    <s v="10 - FONDO GENERAL"/>
    <n v="395"/>
    <s v="03 - BAHORUCO"/>
    <n v="0"/>
    <n v="0"/>
    <n v="0"/>
  </r>
  <r>
    <s v="2022"/>
    <x v="0"/>
    <x v="0"/>
    <x v="1"/>
    <x v="7"/>
    <s v="2 - Poder Ejecutivo"/>
    <s v="0223 - MINISTERIO DE LA VIVIENDA, HABITAT Y EDIFICACIONES (MIVHED)"/>
    <s v="4 - SERVICIOS SOCIALES"/>
    <s v="4.1 - Vivienda y servicios comunitarios"/>
    <s v="4.1.02 - Desarrollo comunitario"/>
    <s v="2.7 - OBRAS"/>
    <s v="2.7.1 - OBRAS EN EDIFICACIONES"/>
    <s v="S"/>
    <s v="04 - CONSTRUCCIÓN OBRAS COMPLEMENTARIAS PARA EL DESARROLLO COMUNITARIO DEL CENTRO POBLADO MONTEGRANDE, PROVINCIA BARAHONA"/>
    <s v="60 - CREDITO EXTERNO"/>
    <n v="14670"/>
    <s v="04 - BARAHONA"/>
    <n v="0"/>
    <n v="8498009.0999999996"/>
    <n v="6673704.1000000006"/>
  </r>
  <r>
    <s v="2022"/>
    <x v="0"/>
    <x v="0"/>
    <x v="1"/>
    <x v="7"/>
    <s v="2 - Poder Ejecutivo"/>
    <s v="0223 - MINISTERIO DE LA VIVIENDA, HABITAT Y EDIFICACIONES (MIVHED)"/>
    <s v="4 - SERVICIOS SOCIALES"/>
    <s v="4.1 - Vivienda y servicios comunitarios"/>
    <s v="4.1.02 - Desarrollo comunitario"/>
    <s v="2.7 - OBRAS"/>
    <s v="2.7.1 - OBRAS EN EDIFICACIONES"/>
    <s v="S"/>
    <s v="44 - CONSTRUCCIÓN CENTRO TECNOLOGICO COMUNITARIO EN EL MUNICIPIO EL PALMAR, PROVINCIA BAHORUCO"/>
    <s v="10 - FONDO GENERAL"/>
    <n v="395"/>
    <s v="03 - BAHORUCO"/>
    <n v="0"/>
    <n v="0.80000000039581209"/>
    <n v="0"/>
  </r>
  <r>
    <s v="2022"/>
    <x v="0"/>
    <x v="0"/>
    <x v="1"/>
    <x v="7"/>
    <s v="2 - Poder Ejecutivo"/>
    <s v="0223 - MINISTERIO DE LA VIVIENDA, HABITAT Y EDIFICACIONES (MIVHED)"/>
    <s v="4 - SERVICIOS SOCIALES"/>
    <s v="4.1 - Vivienda y servicios comunitarios"/>
    <s v="4.1.03 - Abastecimiento de agua potable"/>
    <s v="2.7 - OBRAS"/>
    <s v="2.7.1 - OBRAS EN EDIFICACIONES"/>
    <s v="S"/>
    <s v="02 - CONSTRUCCIÓN ACUEDUCTO Y ALCANTARILLADO, POBLADO MONTEGRANDE, PROVINCIA BARAHONA"/>
    <s v="10 - FONDO GENERAL"/>
    <n v="14619"/>
    <s v="04 - BARAHONA"/>
    <n v="0"/>
    <n v="161284965"/>
    <n v="161284964.88"/>
  </r>
  <r>
    <s v="2022"/>
    <x v="0"/>
    <x v="0"/>
    <x v="1"/>
    <x v="7"/>
    <s v="2 - Poder Ejecutivo"/>
    <s v="0223 - MINISTERIO DE LA VIVIENDA, HABITAT Y EDIFICACIONES (MIVHED)"/>
    <s v="4 - SERVICIOS SOCIALES"/>
    <s v="4.2 - Salud"/>
    <s v="4.2.02 - Servicios hospitalarios"/>
    <s v="2.6 - BIENES MUEBLES, INMUEBLES E INTANGIBLES"/>
    <s v="2.6.1 - MOBILIARIO Y EQUIPO"/>
    <s v="S"/>
    <s v="27 - CONSTRUCCIÓN DEL HOSPITAL MUNICIPAL DE PUNTA CANA EN LA PROVINCIA DE LA ALTAGRACIA"/>
    <s v="10 - FONDO GENERAL"/>
    <n v="14124"/>
    <s v="11 - LA ALTAGRACIA"/>
    <n v="0"/>
    <n v="5311046"/>
    <n v="5294879.4499999993"/>
  </r>
  <r>
    <s v="2022"/>
    <x v="0"/>
    <x v="0"/>
    <x v="1"/>
    <x v="7"/>
    <s v="2 - Poder Ejecutivo"/>
    <s v="0223 - MINISTERIO DE LA VIVIENDA, HABITAT Y EDIFICACIONES (MIVHED)"/>
    <s v="4 - SERVICIOS SOCIALES"/>
    <s v="4.2 - Salud"/>
    <s v="4.2.02 - Servicios hospitalarios"/>
    <s v="2.6 - BIENES MUEBLES, INMUEBLES E INTANGIBLES"/>
    <s v="2.6.1 - MOBILIARIO Y EQUIPO"/>
    <s v="S"/>
    <s v="28 - CONSTRUCCIÓN DEL HOSPITAL DE VILLA HERMOSA EN LA PROVINCIA DE LA ROMANA"/>
    <s v="10 - FONDO GENERAL"/>
    <n v="14125"/>
    <s v="12 - LA ROMANA"/>
    <n v="0"/>
    <n v="2186975"/>
    <n v="2116972.84"/>
  </r>
  <r>
    <s v="2022"/>
    <x v="0"/>
    <x v="0"/>
    <x v="1"/>
    <x v="7"/>
    <s v="2 - Poder Ejecutivo"/>
    <s v="0223 - MINISTERIO DE LA VIVIENDA, HABITAT Y EDIFICACIONES (MIVHED)"/>
    <s v="4 - SERVICIOS SOCIALES"/>
    <s v="4.2 - Salud"/>
    <s v="4.2.02 - Servicios hospitalarios"/>
    <s v="2.6 - BIENES MUEBLES, INMUEBLES E INTANGIBLES"/>
    <s v="2.6.1 - MOBILIARIO Y EQUIPO"/>
    <s v="S"/>
    <s v="30 - REMODELACIÓN HOSPITAL MUNICIPAL DE SAN JOSÉ DE LAS MATAS EN LA PROVINCIA DE SANTIAGO"/>
    <s v="10 - FONDO GENERAL"/>
    <n v="14127"/>
    <s v="25 - SANTIAGO"/>
    <n v="0"/>
    <n v="12971836.17"/>
    <n v="12743086.280000001"/>
  </r>
  <r>
    <s v="2022"/>
    <x v="0"/>
    <x v="0"/>
    <x v="1"/>
    <x v="7"/>
    <s v="2 - Poder Ejecutivo"/>
    <s v="0223 - MINISTERIO DE LA VIVIENDA, HABITAT Y EDIFICACIONES (MIVHED)"/>
    <s v="4 - SERVICIOS SOCIALES"/>
    <s v="4.2 - Salud"/>
    <s v="4.2.02 - Servicios hospitalarios"/>
    <s v="2.6 - BIENES MUEBLES, INMUEBLES E INTANGIBLES"/>
    <s v="2.6.1 - MOBILIARIO Y EQUIPO"/>
    <s v="S"/>
    <s v="98 - CONSTRUCCIÓN HOSPITAL MUNICIPAL DE DAJABÓN PROVINCIA DAJABÓN, REPÚBLICA DOMINICANA"/>
    <s v="10 - FONDO GENERAL"/>
    <n v="14178"/>
    <s v="05 - DAJABON"/>
    <n v="0"/>
    <n v="7933968.5800000001"/>
    <n v="7933967.8600000003"/>
  </r>
  <r>
    <s v="2022"/>
    <x v="0"/>
    <x v="0"/>
    <x v="1"/>
    <x v="7"/>
    <s v="2 - Poder Ejecutivo"/>
    <s v="0223 - MINISTERIO DE LA VIVIENDA, HABITAT Y EDIFICACIONES (MIVHED)"/>
    <s v="4 - SERVICIOS SOCIALES"/>
    <s v="4.2 - Salud"/>
    <s v="4.2.02 - Servicios hospitalarios"/>
    <s v="2.6 - BIENES MUEBLES, INMUEBLES E INTANGIBLES"/>
    <s v="2.6.3 - EQUIPO E INSTRUMENTAL, CIENTÍFICO Y LABORATORIO"/>
    <s v="S"/>
    <s v="27 - CONSTRUCCIÓN DEL HOSPITAL MUNICIPAL DE PUNTA CANA EN LA PROVINCIA DE LA ALTAGRACIA"/>
    <s v="10 - FONDO GENERAL"/>
    <n v="14124"/>
    <s v="11 - LA ALTAGRACIA"/>
    <n v="0"/>
    <n v="133854073.75"/>
    <n v="133854073.75"/>
  </r>
  <r>
    <s v="2022"/>
    <x v="0"/>
    <x v="0"/>
    <x v="1"/>
    <x v="7"/>
    <s v="2 - Poder Ejecutivo"/>
    <s v="0223 - MINISTERIO DE LA VIVIENDA, HABITAT Y EDIFICACIONES (MIVHED)"/>
    <s v="4 - SERVICIOS SOCIALES"/>
    <s v="4.2 - Salud"/>
    <s v="4.2.02 - Servicios hospitalarios"/>
    <s v="2.6 - BIENES MUEBLES, INMUEBLES E INTANGIBLES"/>
    <s v="2.6.3 - EQUIPO E INSTRUMENTAL, CIENTÍFICO Y LABORATORIO"/>
    <s v="S"/>
    <s v="28 - CONSTRUCCIÓN DEL HOSPITAL DE VILLA HERMOSA EN LA PROVINCIA DE LA ROMANA"/>
    <s v="10 - FONDO GENERAL"/>
    <n v="14125"/>
    <s v="12 - LA ROMANA"/>
    <n v="0"/>
    <n v="56946164.789999999"/>
    <n v="56946163.789999999"/>
  </r>
  <r>
    <s v="2022"/>
    <x v="0"/>
    <x v="0"/>
    <x v="1"/>
    <x v="7"/>
    <s v="2 - Poder Ejecutivo"/>
    <s v="0223 - MINISTERIO DE LA VIVIENDA, HABITAT Y EDIFICACIONES (MIVHED)"/>
    <s v="4 - SERVICIOS SOCIALES"/>
    <s v="4.2 - Salud"/>
    <s v="4.2.02 - Servicios hospitalarios"/>
    <s v="2.6 - BIENES MUEBLES, INMUEBLES E INTANGIBLES"/>
    <s v="2.6.3 - EQUIPO E INSTRUMENTAL, CIENTÍFICO Y LABORATORIO"/>
    <s v="S"/>
    <s v="30 - REMODELACIÓN HOSPITAL MUNICIPAL DE SAN JOSÉ DE LAS MATAS EN LA PROVINCIA DE SANTIAGO"/>
    <s v="10 - FONDO GENERAL"/>
    <n v="14127"/>
    <s v="25 - SANTIAGO"/>
    <n v="0"/>
    <n v="57398418"/>
    <n v="57398418"/>
  </r>
  <r>
    <s v="2022"/>
    <x v="0"/>
    <x v="0"/>
    <x v="1"/>
    <x v="7"/>
    <s v="2 - Poder Ejecutivo"/>
    <s v="0223 - MINISTERIO DE LA VIVIENDA, HABITAT Y EDIFICACIONES (MIVHED)"/>
    <s v="4 - SERVICIOS SOCIALES"/>
    <s v="4.2 - Salud"/>
    <s v="4.2.02 - Servicios hospitalarios"/>
    <s v="2.6 - BIENES MUEBLES, INMUEBLES E INTANGIBLES"/>
    <s v="2.6.3 - EQUIPO E INSTRUMENTAL, CIENTÍFICO Y LABORATORIO"/>
    <s v="S"/>
    <s v="98 - CONSTRUCCIÓN HOSPITAL MUNICIPAL DE DAJABÓN PROVINCIA DAJABÓN, REPÚBLICA DOMINICANA"/>
    <s v="10 - FONDO GENERAL"/>
    <n v="14178"/>
    <s v="05 - DAJABON"/>
    <n v="0"/>
    <n v="151568536"/>
    <n v="151568535.06999999"/>
  </r>
  <r>
    <s v="2022"/>
    <x v="0"/>
    <x v="0"/>
    <x v="1"/>
    <x v="7"/>
    <s v="2 - Poder Ejecutivo"/>
    <s v="0223 - MINISTERIO DE LA VIVIENDA, HABITAT Y EDIFICACIONES (MIVHED)"/>
    <s v="4 - SERVICIOS SOCIALES"/>
    <s v="4.2 - Salud"/>
    <s v="4.2.02 - Servicios hospitalarios"/>
    <s v="2.6 - BIENES MUEBLES, INMUEBLES E INTANGIBLES"/>
    <s v="2.6.4 - VEHÍCULOS Y EQUIPO DE TRANSPORTE, TRACCIÓN Y ELEVACIÓN"/>
    <s v="S"/>
    <s v="27 - CONSTRUCCIÓN DEL HOSPITAL MUNICIPAL DE PUNTA CANA EN LA PROVINCIA DE LA ALTAGRACIA"/>
    <s v="10 - FONDO GENERAL"/>
    <n v="14124"/>
    <s v="11 - LA ALTAGRACIA"/>
    <n v="0"/>
    <n v="0"/>
    <n v="0"/>
  </r>
  <r>
    <s v="2022"/>
    <x v="0"/>
    <x v="0"/>
    <x v="1"/>
    <x v="7"/>
    <s v="2 - Poder Ejecutivo"/>
    <s v="0223 - MINISTERIO DE LA VIVIENDA, HABITAT Y EDIFICACIONES (MIVHED)"/>
    <s v="4 - SERVICIOS SOCIALES"/>
    <s v="4.2 - Salud"/>
    <s v="4.2.02 - Servicios hospitalarios"/>
    <s v="2.6 - BIENES MUEBLES, INMUEBLES E INTANGIBLES"/>
    <s v="2.6.5 - MAQUINARIA, OTROS EQUIPOS Y HERRAMIENTAS"/>
    <s v="S"/>
    <s v="27 - CONSTRUCCIÓN DEL HOSPITAL MUNICIPAL DE PUNTA CANA EN LA PROVINCIA DE LA ALTAGRACIA"/>
    <s v="10 - FONDO GENERAL"/>
    <n v="14124"/>
    <s v="11 - LA ALTAGRACIA"/>
    <n v="0"/>
    <n v="5587772.2999999998"/>
    <n v="5587770.2999999998"/>
  </r>
  <r>
    <s v="2022"/>
    <x v="0"/>
    <x v="0"/>
    <x v="1"/>
    <x v="7"/>
    <s v="2 - Poder Ejecutivo"/>
    <s v="0223 - MINISTERIO DE LA VIVIENDA, HABITAT Y EDIFICACIONES (MIVHED)"/>
    <s v="4 - SERVICIOS SOCIALES"/>
    <s v="4.2 - Salud"/>
    <s v="4.2.02 - Servicios hospitalarios"/>
    <s v="2.6 - BIENES MUEBLES, INMUEBLES E INTANGIBLES"/>
    <s v="2.6.5 - MAQUINARIA, OTROS EQUIPOS Y HERRAMIENTAS"/>
    <s v="S"/>
    <s v="28 - CONSTRUCCIÓN DEL HOSPITAL DE VILLA HERMOSA EN LA PROVINCIA DE LA ROMANA"/>
    <s v="10 - FONDO GENERAL"/>
    <n v="14125"/>
    <s v="12 - LA ROMANA"/>
    <n v="0"/>
    <n v="11271737"/>
    <n v="11271736.42"/>
  </r>
  <r>
    <s v="2022"/>
    <x v="0"/>
    <x v="0"/>
    <x v="1"/>
    <x v="7"/>
    <s v="2 - Poder Ejecutivo"/>
    <s v="0223 - MINISTERIO DE LA VIVIENDA, HABITAT Y EDIFICACIONES (MIVHED)"/>
    <s v="4 - SERVICIOS SOCIALES"/>
    <s v="4.2 - Salud"/>
    <s v="4.2.02 - Servicios hospitalarios"/>
    <s v="2.6 - BIENES MUEBLES, INMUEBLES E INTANGIBLES"/>
    <s v="2.6.5 - MAQUINARIA, OTROS EQUIPOS Y HERRAMIENTAS"/>
    <s v="S"/>
    <s v="30 - REMODELACIÓN HOSPITAL MUNICIPAL DE SAN JOSÉ DE LAS MATAS EN LA PROVINCIA DE SANTIAGO"/>
    <s v="10 - FONDO GENERAL"/>
    <n v="14127"/>
    <s v="25 - SANTIAGO"/>
    <n v="0"/>
    <n v="633510.5"/>
    <n v="633510.5"/>
  </r>
  <r>
    <s v="2022"/>
    <x v="0"/>
    <x v="0"/>
    <x v="1"/>
    <x v="7"/>
    <s v="2 - Poder Ejecutivo"/>
    <s v="0223 - MINISTERIO DE LA VIVIENDA, HABITAT Y EDIFICACIONES (MIVHED)"/>
    <s v="4 - SERVICIOS SOCIALES"/>
    <s v="4.2 - Salud"/>
    <s v="4.2.02 - Servicios hospitalarios"/>
    <s v="2.6 - BIENES MUEBLES, INMUEBLES E INTANGIBLES"/>
    <s v="2.6.5 - MAQUINARIA, OTROS EQUIPOS Y HERRAMIENTAS"/>
    <s v="S"/>
    <s v="98 - CONSTRUCCIÓN HOSPITAL MUNICIPAL DE DAJABÓN PROVINCIA DAJABÓN, REPÚBLICA DOMINICANA"/>
    <s v="10 - FONDO GENERAL"/>
    <n v="14178"/>
    <s v="05 - DAJABON"/>
    <n v="0"/>
    <n v="7145052.8799999999"/>
    <n v="7145052.8799999999"/>
  </r>
  <r>
    <s v="2022"/>
    <x v="0"/>
    <x v="0"/>
    <x v="1"/>
    <x v="7"/>
    <s v="2 - Poder Ejecutivo"/>
    <s v="0223 - MINISTERIO DE LA VIVIENDA, HABITAT Y EDIFICACIONES (MIVHED)"/>
    <s v="4 - SERVICIOS SOCIALES"/>
    <s v="4.2 - Salud"/>
    <s v="4.2.02 - Servicios hospitalarios"/>
    <s v="2.7 - OBRAS"/>
    <s v="2.7.1 - OBRAS EN EDIFICACIONES"/>
    <s v="S"/>
    <s v="10 - AMPLIACIÓN DEL PABELLÓN HOGAR ÁNGELES FELICES, MUNICIPIO PEDRO BRAND, PROVINCIA SANTO DOMINGO"/>
    <s v="10 - FONDO GENERAL"/>
    <n v="14691"/>
    <s v="32 - SANTO DOMINGO"/>
    <n v="0"/>
    <n v="6192778.5899999999"/>
    <n v="6192778.5899999999"/>
  </r>
  <r>
    <s v="2022"/>
    <x v="0"/>
    <x v="0"/>
    <x v="1"/>
    <x v="7"/>
    <s v="2 - Poder Ejecutivo"/>
    <s v="0223 - MINISTERIO DE LA VIVIENDA, HABITAT Y EDIFICACIONES (MIVHED)"/>
    <s v="4 - SERVICIOS SOCIALES"/>
    <s v="4.2 - Salud"/>
    <s v="4.2.02 - Servicios hospitalarios"/>
    <s v="2.7 - OBRAS"/>
    <s v="2.7.1 - OBRAS EN EDIFICACIONES"/>
    <s v="S"/>
    <s v="12 - AMPLIACIÓN INSTITUTO NACIONAL DEL CÁNCER ROSA EMILIA SÁNCHEZ PÉREZ DE TAVARES, DISTRITO NACIONAL."/>
    <s v="10 - FONDO GENERAL"/>
    <n v="14693"/>
    <s v="01 - DISTRITO NACIONAL"/>
    <n v="0"/>
    <n v="9588003"/>
    <n v="9588002.5500000007"/>
  </r>
  <r>
    <s v="2022"/>
    <x v="0"/>
    <x v="0"/>
    <x v="1"/>
    <x v="7"/>
    <s v="2 - Poder Ejecutivo"/>
    <s v="0223 - MINISTERIO DE LA VIVIENDA, HABITAT Y EDIFICACIONES (MIVHED)"/>
    <s v="4 - SERVICIOS SOCIALES"/>
    <s v="4.2 - Salud"/>
    <s v="4.2.02 - Servicios hospitalarios"/>
    <s v="2.7 - OBRAS"/>
    <s v="2.7.1 - OBRAS EN EDIFICACIONES"/>
    <s v="S"/>
    <s v="12 - AMPLIACIÓN INSTITUTO NACIONAL DEL CÁNCER ROSA EMILIA SÁNCHEZ PÉREZ DE TAVARES, DISTRITO NACIONAL."/>
    <s v="60 - CREDITO EXTERNO"/>
    <n v="14693"/>
    <s v="01 - DISTRITO NACIONAL"/>
    <n v="0"/>
    <n v="43903170"/>
    <n v="43903170"/>
  </r>
  <r>
    <s v="2022"/>
    <x v="0"/>
    <x v="0"/>
    <x v="1"/>
    <x v="7"/>
    <s v="2 - Poder Ejecutivo"/>
    <s v="0223 - MINISTERIO DE LA VIVIENDA, HABITAT Y EDIFICACIONES (MIVHED)"/>
    <s v="4 - SERVICIOS SOCIALES"/>
    <s v="4.2 - Salud"/>
    <s v="4.2.02 - Servicios hospitalarios"/>
    <s v="2.7 - OBRAS"/>
    <s v="2.7.1 - OBRAS EN EDIFICACIONES"/>
    <s v="S"/>
    <s v="13 - CONSTRUCCIÓN CENTRO PERIFERICO LA JOYA, PROVINCIA SANTIAGO"/>
    <s v="10 - FONDO GENERAL"/>
    <n v="14690"/>
    <s v="25 - SANTIAGO"/>
    <n v="0"/>
    <n v="4355888"/>
    <n v="4355887.95"/>
  </r>
  <r>
    <s v="2022"/>
    <x v="0"/>
    <x v="0"/>
    <x v="1"/>
    <x v="7"/>
    <s v="2 - Poder Ejecutivo"/>
    <s v="0223 - MINISTERIO DE LA VIVIENDA, HABITAT Y EDIFICACIONES (MIVHED)"/>
    <s v="4 - SERVICIOS SOCIALES"/>
    <s v="4.2 - Salud"/>
    <s v="4.2.02 - Servicios hospitalarios"/>
    <s v="2.7 - OBRAS"/>
    <s v="2.7.1 - OBRAS EN EDIFICACIONES"/>
    <s v="S"/>
    <s v="27 - CONSTRUCCIÓN DEL HOSPITAL MUNICIPAL DE PUNTA CANA EN LA PROVINCIA DE LA ALTAGRACIA"/>
    <s v="10 - FONDO GENERAL"/>
    <n v="14124"/>
    <s v="11 - LA ALTAGRACIA"/>
    <n v="100000000"/>
    <n v="131307824.48"/>
    <n v="131307824.22999999"/>
  </r>
  <r>
    <s v="2022"/>
    <x v="0"/>
    <x v="0"/>
    <x v="1"/>
    <x v="7"/>
    <s v="2 - Poder Ejecutivo"/>
    <s v="0223 - MINISTERIO DE LA VIVIENDA, HABITAT Y EDIFICACIONES (MIVHED)"/>
    <s v="4 - SERVICIOS SOCIALES"/>
    <s v="4.2 - Salud"/>
    <s v="4.2.02 - Servicios hospitalarios"/>
    <s v="2.7 - OBRAS"/>
    <s v="2.7.1 - OBRAS EN EDIFICACIONES"/>
    <s v="S"/>
    <s v="27 - CONSTRUCCIÓN DEL HOSPITAL MUNICIPAL DE PUNTA CANA EN LA PROVINCIA DE LA ALTAGRACIA"/>
    <s v="60 - CREDITO EXTERNO"/>
    <n v="14124"/>
    <s v="11 - LA ALTAGRACIA"/>
    <n v="0"/>
    <n v="20685847"/>
    <n v="20685847"/>
  </r>
  <r>
    <s v="2022"/>
    <x v="0"/>
    <x v="0"/>
    <x v="1"/>
    <x v="7"/>
    <s v="2 - Poder Ejecutivo"/>
    <s v="0223 - MINISTERIO DE LA VIVIENDA, HABITAT Y EDIFICACIONES (MIVHED)"/>
    <s v="4 - SERVICIOS SOCIALES"/>
    <s v="4.2 - Salud"/>
    <s v="4.2.02 - Servicios hospitalarios"/>
    <s v="2.7 - OBRAS"/>
    <s v="2.7.1 - OBRAS EN EDIFICACIONES"/>
    <s v="S"/>
    <s v="28 - CONSTRUCCIÓN DEL HOSPITAL DE VILLA HERMOSA EN LA PROVINCIA DE LA ROMANA"/>
    <s v="10 - FONDO GENERAL"/>
    <n v="14125"/>
    <s v="12 - LA ROMANA"/>
    <n v="100000000"/>
    <n v="191063483"/>
    <n v="191063482.44"/>
  </r>
  <r>
    <s v="2022"/>
    <x v="0"/>
    <x v="0"/>
    <x v="1"/>
    <x v="7"/>
    <s v="2 - Poder Ejecutivo"/>
    <s v="0223 - MINISTERIO DE LA VIVIENDA, HABITAT Y EDIFICACIONES (MIVHED)"/>
    <s v="4 - SERVICIOS SOCIALES"/>
    <s v="4.2 - Salud"/>
    <s v="4.2.02 - Servicios hospitalarios"/>
    <s v="2.7 - OBRAS"/>
    <s v="2.7.1 - OBRAS EN EDIFICACIONES"/>
    <s v="S"/>
    <s v="30 - REMODELACIÓN HOSPITAL MUNICIPAL DE SAN JOSÉ DE LAS MATAS EN LA PROVINCIA DE SANTIAGO"/>
    <s v="10 - FONDO GENERAL"/>
    <n v="14127"/>
    <s v="25 - SANTIAGO"/>
    <n v="100000000"/>
    <n v="202499505"/>
    <n v="202499504"/>
  </r>
  <r>
    <s v="2022"/>
    <x v="0"/>
    <x v="0"/>
    <x v="1"/>
    <x v="7"/>
    <s v="2 - Poder Ejecutivo"/>
    <s v="0223 - MINISTERIO DE LA VIVIENDA, HABITAT Y EDIFICACIONES (MIVHED)"/>
    <s v="4 - SERVICIOS SOCIALES"/>
    <s v="4.2 - Salud"/>
    <s v="4.2.02 - Servicios hospitalarios"/>
    <s v="2.7 - OBRAS"/>
    <s v="2.7.1 - OBRAS EN EDIFICACIONES"/>
    <s v="S"/>
    <s v="98 - CONSTRUCCIÓN HOSPITAL MUNICIPAL DE DAJABÓN PROVINCIA DAJABÓN, REPÚBLICA DOMINICANA"/>
    <s v="10 - FONDO GENERAL"/>
    <n v="14178"/>
    <s v="05 - DAJABON"/>
    <n v="321917532"/>
    <n v="198434419"/>
    <n v="198434418.70000002"/>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34 - REPARACIÓN HOSPITAL DOCENTE PADRE BILLINI, DISTRITO NACIONAL,  PROV SANTO DOMINGO, REPÚBLICA DOMINICANA"/>
    <s v="10 - FONDO GENERAL"/>
    <n v="14234"/>
    <s v="01 - DISTRITO NACIONAL"/>
    <n v="0"/>
    <n v="14470005.100000001"/>
    <n v="14470004.27"/>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73 - REPARACIÓN HOSPITAL EN LA PROVINCIA SAN PEDRO DE MACORÍS"/>
    <s v="10 - FONDO GENERAL"/>
    <n v="13518"/>
    <s v="23 - SAN PEDRO DE MACORIS"/>
    <n v="0"/>
    <n v="29619477.52"/>
    <n v="29619477.52"/>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85 - REMODELACIÓN HOSPITALES DE LA PROVINCIA PUERTO PLATA"/>
    <s v="10 - FONDO GENERAL"/>
    <n v="13532"/>
    <s v="18 - PUERTO PLATA"/>
    <n v="0"/>
    <n v="4262961"/>
    <n v="4262960.5999999996"/>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86 - REPARACIÓN DE HOSPITALES EN LA PROVINCIA VALVERDE"/>
    <s v="10 - FONDO GENERAL"/>
    <n v="13537"/>
    <s v="27 - VALVERDE"/>
    <n v="0"/>
    <n v="4333505"/>
    <n v="4333504"/>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88 - REPARACIÓN HOSPITALES DE LA PROVINCIA LA VEGA"/>
    <s v="10 - FONDO GENERAL"/>
    <n v="13530"/>
    <s v="13 - LA VEGA"/>
    <n v="0"/>
    <n v="2449720"/>
    <n v="2374639.87"/>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90 - REPARACIÓN HOSPITALES DE LA PROVINCIA LA ALTAGRACIA"/>
    <s v="10 - FONDO GENERAL"/>
    <n v="13523"/>
    <s v="11 - LA ALTAGRACIA"/>
    <n v="0"/>
    <n v="15684553"/>
    <n v="15684452.5"/>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93 - RECONSTRUCCIÓN HOSPITAL TEOFILO HERNANDEZ, EL SEIBO"/>
    <s v="10 - FONDO GENERAL"/>
    <n v="13747"/>
    <s v="08 - EL SEIBO"/>
    <n v="0"/>
    <n v="2307561"/>
    <n v="2307559.65"/>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34 - REPARACIÓN HOSPITAL DOCENTE PADRE BILLINI, DISTRITO NACIONAL,  PROV SANTO DOMINGO, REPÚBLICA DOMINICANA"/>
    <s v="10 - FONDO GENERAL"/>
    <n v="14234"/>
    <s v="01 - DISTRITO NACIONAL"/>
    <n v="0"/>
    <n v="119456298.91"/>
    <n v="119456298.65000001"/>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34 - REPARACIÓN HOSPITAL DOCENTE PADRE BILLINI, DISTRITO NACIONAL,  PROV SANTO DOMINGO, REPÚBLICA DOMINICANA"/>
    <s v="60 - CREDITO EXTERNO"/>
    <n v="14234"/>
    <s v="01 - DISTRITO NACIONAL"/>
    <n v="0"/>
    <n v="41537682.090000004"/>
    <n v="41537682.090000004"/>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73 - REPARACIÓN HOSPITAL EN LA PROVINCIA SAN PEDRO DE MACORÍS"/>
    <s v="10 - FONDO GENERAL"/>
    <n v="13518"/>
    <s v="23 - SAN PEDRO DE MACORIS"/>
    <n v="0"/>
    <n v="154226628.27000001"/>
    <n v="154226628.27000001"/>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85 - REMODELACIÓN HOSPITALES DE LA PROVINCIA PUERTO PLATA"/>
    <s v="10 - FONDO GENERAL"/>
    <n v="13532"/>
    <s v="18 - PUERTO PLATA"/>
    <n v="0"/>
    <n v="78232909.959999993"/>
    <n v="78232909.329999998"/>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85 - REMODELACIÓN HOSPITALES DE LA PROVINCIA PUERTO PLATA"/>
    <s v="60 - CREDITO EXTERNO"/>
    <n v="13532"/>
    <s v="18 - PUERTO PLATA"/>
    <n v="0"/>
    <n v="8810880"/>
    <n v="8810880"/>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86 - REPARACIÓN DE HOSPITALES EN LA PROVINCIA VALVERDE"/>
    <s v="10 - FONDO GENERAL"/>
    <n v="13537"/>
    <s v="27 - VALVERDE"/>
    <n v="0"/>
    <n v="11112048.850000009"/>
    <n v="11112048.849999994"/>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88 - REPARACIÓN HOSPITALES DE LA PROVINCIA LA VEGA"/>
    <s v="10 - FONDO GENERAL"/>
    <n v="13530"/>
    <s v="13 - LA VEGA"/>
    <n v="0"/>
    <n v="43118000"/>
    <n v="43118000"/>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88 - REPARACIÓN HOSPITALES DE LA PROVINCIA LA VEGA"/>
    <s v="60 - CREDITO EXTERNO"/>
    <n v="13530"/>
    <s v="13 - LA VEGA"/>
    <n v="0"/>
    <n v="1645233"/>
    <n v="1645233"/>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90 - REPARACIÓN HOSPITALES DE LA PROVINCIA LA ALTAGRACIA"/>
    <s v="10 - FONDO GENERAL"/>
    <n v="13523"/>
    <s v="11 - LA ALTAGRACIA"/>
    <n v="0"/>
    <n v="56632492"/>
    <n v="56632491.469999999"/>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93 - RECONSTRUCCIÓN HOSPITAL TEOFILO HERNANDEZ, EL SEIBO"/>
    <s v="10 - FONDO GENERAL"/>
    <n v="13747"/>
    <s v="08 - EL SEIBO"/>
    <n v="0"/>
    <n v="119996677"/>
    <n v="119996676.83"/>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93 - RECONSTRUCCIÓN HOSPITAL TEOFILO HERNANDEZ, EL SEIBO"/>
    <s v="60 - CREDITO EXTERNO"/>
    <n v="13747"/>
    <s v="08 - EL SEIBO"/>
    <n v="0"/>
    <n v="11719212"/>
    <n v="11719212"/>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34 - REPARACIÓN HOSPITAL DOCENTE PADRE BILLINI, DISTRITO NACIONAL,  PROV SANTO DOMINGO, REPÚBLICA DOMINICANA"/>
    <s v="10 - FONDO GENERAL"/>
    <n v="14234"/>
    <s v="01 - DISTRITO NACIONAL"/>
    <n v="0"/>
    <n v="37070886.039999992"/>
    <n v="35996740.839999996"/>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86 - REPARACIÓN DE HOSPITALES EN LA PROVINCIA VALVERDE"/>
    <s v="10 - FONDO GENERAL"/>
    <n v="13537"/>
    <s v="27 - VALVERDE"/>
    <n v="0"/>
    <n v="5205708.4800000004"/>
    <n v="5205708.4800000004"/>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88 - REPARACIÓN HOSPITALES DE LA PROVINCIA LA VEGA"/>
    <s v="10 - FONDO GENERAL"/>
    <n v="13530"/>
    <s v="13 - LA VEGA"/>
    <n v="0"/>
    <n v="8015675.7100000009"/>
    <n v="8015675.7100000009"/>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88 - REPARACIÓN HOSPITALES DE LA PROVINCIA LA VEGA"/>
    <s v="60 - CREDITO EXTERNO"/>
    <n v="13530"/>
    <s v="13 - LA VEGA"/>
    <n v="0"/>
    <n v="0"/>
    <n v="0"/>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90 - REPARACIÓN HOSPITALES DE LA PROVINCIA LA ALTAGRACIA"/>
    <s v="10 - FONDO GENERAL"/>
    <n v="13523"/>
    <s v="11 - LA ALTAGRACIA"/>
    <n v="0"/>
    <n v="127475"/>
    <n v="127475"/>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93 - RECONSTRUCCIÓN HOSPITAL TEOFILO HERNANDEZ, EL SEIBO"/>
    <s v="10 - FONDO GENERAL"/>
    <n v="13747"/>
    <s v="08 - EL SEIBO"/>
    <n v="0"/>
    <n v="13034494.5"/>
    <n v="13034493.33"/>
  </r>
  <r>
    <s v="2022"/>
    <x v="0"/>
    <x v="0"/>
    <x v="1"/>
    <x v="7"/>
    <s v="2 - Poder Ejecutivo"/>
    <s v="0223 - MINISTERIO DE LA VIVIENDA, HABITAT Y EDIFICACIONES (MIVHED)"/>
    <s v="4 - SERVICIOS SOCIALES"/>
    <s v="4.2 - Salud"/>
    <s v="4.2.03 - Servicios de la salud pública y prevención de la salud"/>
    <s v="2.6 - BIENES MUEBLES, INMUEBLES E INTANGIBLES"/>
    <s v="2.6.9 - EDIFICIOS, ESTRUCTURAS, TIERRAS, TERRENOS Y OBJETOS DE VALOR"/>
    <s v="S"/>
    <s v="34 - REPARACIÓN HOSPITAL DOCENTE PADRE BILLINI, DISTRITO NACIONAL,  PROV SANTO DOMINGO, REPÚBLICA DOMINICANA"/>
    <s v="10 - FONDO GENERAL"/>
    <n v="14234"/>
    <s v="01 - DISTRITO NACIONAL"/>
    <n v="0"/>
    <n v="906015.66000000015"/>
    <n v="906015.66"/>
  </r>
  <r>
    <s v="2022"/>
    <x v="0"/>
    <x v="0"/>
    <x v="1"/>
    <x v="7"/>
    <s v="2 - Poder Ejecutivo"/>
    <s v="0223 - MINISTERIO DE LA VIVIENDA, HABITAT Y EDIFICACIONES (MIVHED)"/>
    <s v="4 - SERVICIOS SOCIALES"/>
    <s v="4.2 - Salud"/>
    <s v="4.2.03 - Servicios de la salud pública y prevención de la salud"/>
    <s v="2.7 - OBRAS"/>
    <s v="2.7.1 - OBRAS EN EDIFICACIONES"/>
    <s v="S"/>
    <s v="14 - CONSTRUCCIÓN Y EQUIPAMIENTO DEL CENTRO DE DIAGNÓSTICO Y ATENCIÓN PRIMARIA EN MANOGUAYABO,  MUNICIPIO SANTO DOMINGO OESTE, PROVINCIA SANTO DOMINGO"/>
    <s v="10 - FONDO GENERAL"/>
    <n v="13278"/>
    <s v="32 - SANTO DOMINGO"/>
    <n v="0"/>
    <n v="35813216"/>
    <n v="35813216"/>
  </r>
  <r>
    <s v="2022"/>
    <x v="0"/>
    <x v="0"/>
    <x v="1"/>
    <x v="7"/>
    <s v="2 - Poder Ejecutivo"/>
    <s v="0223 - MINISTERIO DE LA VIVIENDA, HABITAT Y EDIFICACIONES (MIVHED)"/>
    <s v="4 - SERVICIOS SOCIALES"/>
    <s v="4.2 - Salud"/>
    <s v="4.2.03 - Servicios de la salud pública y prevención de la salud"/>
    <s v="2.7 - OBRAS"/>
    <s v="2.7.1 - OBRAS EN EDIFICACIONES"/>
    <s v="S"/>
    <s v="33 - REHABILITACIÓN HOSPITAL GENERAL Y ESPECIALIDADES DR. NELSON ASTACIO, SANTO DOMINGO NORTE, PROV. SANTO DOMINGO,"/>
    <s v="10 - FONDO GENERAL"/>
    <n v="14233"/>
    <s v="99 - MULTIPROVINCIAL"/>
    <n v="93880761"/>
    <n v="210497411.53"/>
    <n v="210497411.53"/>
  </r>
  <r>
    <s v="2022"/>
    <x v="0"/>
    <x v="0"/>
    <x v="1"/>
    <x v="7"/>
    <s v="2 - Poder Ejecutivo"/>
    <s v="0223 - MINISTERIO DE LA VIVIENDA, HABITAT Y EDIFICACIONES (MIVHED)"/>
    <s v="4 - SERVICIOS SOCIALES"/>
    <s v="4.2 - Salud"/>
    <s v="4.2.03 - Servicios de la salud pública y prevención de la salud"/>
    <s v="2.7 - OBRAS"/>
    <s v="2.7.1 - OBRAS EN EDIFICACIONES"/>
    <s v="S"/>
    <s v="33 - REHABILITACIÓN HOSPITAL GENERAL Y ESPECIALIDADES DR. NELSON ASTACIO, SANTO DOMINGO NORTE, PROV. SANTO DOMINGO,"/>
    <s v="60 - CREDITO EXTERNO"/>
    <n v="14233"/>
    <s v="99 - MULTIPROVINCIAL"/>
    <n v="0"/>
    <n v="21520710"/>
    <n v="21520710"/>
  </r>
  <r>
    <s v="2022"/>
    <x v="0"/>
    <x v="0"/>
    <x v="1"/>
    <x v="7"/>
    <s v="2 - Poder Ejecutivo"/>
    <s v="0223 - MINISTERIO DE LA VIVIENDA, HABITAT Y EDIFICACIONES (MIVHED)"/>
    <s v="4 - SERVICIOS SOCIALES"/>
    <s v="4.2 - Salud"/>
    <s v="4.2.03 - Servicios de la salud pública y prevención de la salud"/>
    <s v="2.7 - OBRAS"/>
    <s v="2.7.1 - OBRAS EN EDIFICACIONES"/>
    <s v="S"/>
    <s v="34 - REPARACIÓN HOSPITAL DOCENTE PADRE BILLINI, DISTRITO NACIONAL,  PROV SANTO DOMINGO, REPÚBLICA DOMINICANA"/>
    <s v="10 - FONDO GENERAL"/>
    <n v="14234"/>
    <s v="01 - DISTRITO NACIONAL"/>
    <n v="613319771"/>
    <n v="398619719.10000002"/>
    <n v="398619719.06999999"/>
  </r>
  <r>
    <s v="2022"/>
    <x v="0"/>
    <x v="0"/>
    <x v="1"/>
    <x v="7"/>
    <s v="2 - Poder Ejecutivo"/>
    <s v="0223 - MINISTERIO DE LA VIVIENDA, HABITAT Y EDIFICACIONES (MIVHED)"/>
    <s v="4 - SERVICIOS SOCIALES"/>
    <s v="4.2 - Salud"/>
    <s v="4.2.03 - Servicios de la salud pública y prevención de la salud"/>
    <s v="2.7 - OBRAS"/>
    <s v="2.7.1 - OBRAS EN EDIFICACIONES"/>
    <s v="S"/>
    <s v="34 - REPARACIÓN HOSPITAL DOCENTE PADRE BILLINI, DISTRITO NACIONAL,  PROV SANTO DOMINGO, REPÚBLICA DOMINICANA"/>
    <s v="60 - CREDITO EXTERNO"/>
    <n v="14234"/>
    <s v="01 - DISTRITO NACIONAL"/>
    <n v="0"/>
    <n v="19354667.27"/>
    <n v="19354667"/>
  </r>
  <r>
    <s v="2022"/>
    <x v="0"/>
    <x v="0"/>
    <x v="1"/>
    <x v="7"/>
    <s v="2 - Poder Ejecutivo"/>
    <s v="0223 - MINISTERIO DE LA VIVIENDA, HABITAT Y EDIFICACIONES (MIVHED)"/>
    <s v="4 - SERVICIOS SOCIALES"/>
    <s v="4.2 - Salud"/>
    <s v="4.2.03 - Servicios de la salud pública y prevención de la salud"/>
    <s v="2.7 - OBRAS"/>
    <s v="2.7.1 - OBRAS EN EDIFICACIONES"/>
    <s v="S"/>
    <s v="35 - CONSTRUCCIÓN CONSTRUCCIÓN HOSPITAL BOCA CHICA."/>
    <s v="10 - FONDO GENERAL"/>
    <n v="12944"/>
    <s v="32 - SANTO DOMINGO"/>
    <n v="0"/>
    <n v="28774000"/>
    <n v="28773573.710000001"/>
  </r>
  <r>
    <s v="2022"/>
    <x v="0"/>
    <x v="0"/>
    <x v="1"/>
    <x v="7"/>
    <s v="2 - Poder Ejecutivo"/>
    <s v="0223 - MINISTERIO DE LA VIVIENDA, HABITAT Y EDIFICACIONES (MIVHED)"/>
    <s v="4 - SERVICIOS SOCIALES"/>
    <s v="4.2 - Salud"/>
    <s v="4.2.03 - Servicios de la salud pública y prevención de la salud"/>
    <s v="2.7 - OBRAS"/>
    <s v="2.7.1 - OBRAS EN EDIFICACIONES"/>
    <s v="S"/>
    <s v="36 - RECONSTRUCCIÓN HOSPITAL JOSE MARIA CABRAL Y BAEZ, SANTIAGO, PROVINCIA SANTIAGO"/>
    <s v="10 - FONDO GENERAL"/>
    <n v="12897"/>
    <s v="25 - SANTIAGO"/>
    <n v="0"/>
    <n v="43903169.439999998"/>
    <n v="43903169.439999998"/>
  </r>
  <r>
    <s v="2022"/>
    <x v="0"/>
    <x v="0"/>
    <x v="1"/>
    <x v="7"/>
    <s v="2 - Poder Ejecutivo"/>
    <s v="0223 - MINISTERIO DE LA VIVIENDA, HABITAT Y EDIFICACIONES (MIVHED)"/>
    <s v="4 - SERVICIOS SOCIALES"/>
    <s v="4.2 - Salud"/>
    <s v="4.2.03 - Servicios de la salud pública y prevención de la salud"/>
    <s v="2.7 - OBRAS"/>
    <s v="2.7.1 - OBRAS EN EDIFICACIONES"/>
    <s v="S"/>
    <s v="39 - Construcción Hospital Municipal Villa Vásquez, Provincia de Monte Cristi."/>
    <s v="10 - FONDO GENERAL"/>
    <n v="14488"/>
    <s v="15 - MONTE CRISTI"/>
    <n v="318033537"/>
    <n v="24912282.969999999"/>
    <n v="24912282.409999996"/>
  </r>
  <r>
    <s v="2022"/>
    <x v="0"/>
    <x v="0"/>
    <x v="1"/>
    <x v="7"/>
    <s v="2 - Poder Ejecutivo"/>
    <s v="0223 - MINISTERIO DE LA VIVIENDA, HABITAT Y EDIFICACIONES (MIVHED)"/>
    <s v="4 - SERVICIOS SOCIALES"/>
    <s v="4.2 - Salud"/>
    <s v="4.2.03 - Servicios de la salud pública y prevención de la salud"/>
    <s v="2.7 - OBRAS"/>
    <s v="2.7.1 - OBRAS EN EDIFICACIONES"/>
    <s v="S"/>
    <s v="39 - Construcción Hospital Municipal Villa Vásquez, Provincia de Monte Cristi."/>
    <s v="60 - CREDITO EXTERNO"/>
    <n v="14488"/>
    <s v="15 - MONTE CRISTI"/>
    <n v="0"/>
    <n v="160626310.41999999"/>
    <n v="160626310.41999999"/>
  </r>
  <r>
    <s v="2022"/>
    <x v="0"/>
    <x v="0"/>
    <x v="1"/>
    <x v="7"/>
    <s v="2 - Poder Ejecutivo"/>
    <s v="0223 - MINISTERIO DE LA VIVIENDA, HABITAT Y EDIFICACIONES (MIVHED)"/>
    <s v="4 - SERVICIOS SOCIALES"/>
    <s v="4.2 - Salud"/>
    <s v="4.2.03 - Servicios de la salud pública y prevención de la salud"/>
    <s v="2.7 - OBRAS"/>
    <s v="2.7.1 - OBRAS EN EDIFICACIONES"/>
    <s v="S"/>
    <s v="73 - REPARACIÓN HOSPITAL EN LA PROVINCIA SAN PEDRO DE MACORÍS"/>
    <s v="10 - FONDO GENERAL"/>
    <n v="13518"/>
    <s v="23 - SAN PEDRO DE MACORIS"/>
    <n v="370664973"/>
    <n v="283821489.21000004"/>
    <n v="283821488.62"/>
  </r>
  <r>
    <s v="2022"/>
    <x v="0"/>
    <x v="0"/>
    <x v="1"/>
    <x v="7"/>
    <s v="2 - Poder Ejecutivo"/>
    <s v="0223 - MINISTERIO DE LA VIVIENDA, HABITAT Y EDIFICACIONES (MIVHED)"/>
    <s v="4 - SERVICIOS SOCIALES"/>
    <s v="4.2 - Salud"/>
    <s v="4.2.03 - Servicios de la salud pública y prevención de la salud"/>
    <s v="2.7 - OBRAS"/>
    <s v="2.7.1 - OBRAS EN EDIFICACIONES"/>
    <s v="S"/>
    <s v="85 - REMODELACIÓN HOSPITALES DE LA PROVINCIA PUERTO PLATA"/>
    <s v="10 - FONDO GENERAL"/>
    <n v="13532"/>
    <s v="18 - PUERTO PLATA"/>
    <n v="6000000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6 - REPARACIÓN DE HOSPITALES EN LA PROVINCIA VALVERDE"/>
    <s v="10 - FONDO GENERAL"/>
    <n v="13537"/>
    <s v="27 - VALVERDE"/>
    <n v="282115004"/>
    <n v="116160533.66"/>
    <n v="116160533.66"/>
  </r>
  <r>
    <s v="2022"/>
    <x v="0"/>
    <x v="0"/>
    <x v="1"/>
    <x v="7"/>
    <s v="2 - Poder Ejecutivo"/>
    <s v="0223 - MINISTERIO DE LA VIVIENDA, HABITAT Y EDIFICACIONES (MIVHED)"/>
    <s v="4 - SERVICIOS SOCIALES"/>
    <s v="4.2 - Salud"/>
    <s v="4.2.03 - Servicios de la salud pública y prevención de la salud"/>
    <s v="2.7 - OBRAS"/>
    <s v="2.7.1 - OBRAS EN EDIFICACIONES"/>
    <s v="S"/>
    <s v="88 - REPARACIÓN HOSPITALES DE LA PROVINCIA LA VEGA"/>
    <s v="10 - FONDO GENERAL"/>
    <n v="13530"/>
    <s v="13 - LA VEGA"/>
    <n v="6000000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0 - REPARACIÓN HOSPITALES DE LA PROVINCIA LA ALTAGRACIA"/>
    <s v="10 - FONDO GENERAL"/>
    <n v="13523"/>
    <s v="11 - LA ALTAGRACIA"/>
    <n v="80000000"/>
    <n v="101981823"/>
    <n v="101981822.19"/>
  </r>
  <r>
    <s v="2022"/>
    <x v="0"/>
    <x v="0"/>
    <x v="1"/>
    <x v="7"/>
    <s v="2 - Poder Ejecutivo"/>
    <s v="0223 - MINISTERIO DE LA VIVIENDA, HABITAT Y EDIFICACIONES (MIVHED)"/>
    <s v="4 - SERVICIOS SOCIALES"/>
    <s v="4.2 - Salud"/>
    <s v="4.2.03 - Servicios de la salud pública y prevención de la salud"/>
    <s v="2.7 - OBRAS"/>
    <s v="2.7.1 - OBRAS EN EDIFICACIONES"/>
    <s v="S"/>
    <s v="93 - RECONSTRUCCIÓN HOSPITAL TEOFILO HERNANDEZ, EL SEIBO"/>
    <s v="10 - FONDO GENERAL"/>
    <n v="13747"/>
    <s v="08 - EL SEIBO"/>
    <n v="100000000"/>
    <n v="47861359"/>
    <n v="47861358.619999997"/>
  </r>
  <r>
    <s v="2022"/>
    <x v="0"/>
    <x v="0"/>
    <x v="1"/>
    <x v="7"/>
    <s v="2 - Poder Ejecutivo"/>
    <s v="0223 - MINISTERIO DE LA VIVIENDA, HABITAT Y EDIFICACIONES (MIVHED)"/>
    <s v="4 - SERVICIOS SOCIALES"/>
    <s v="4.2 - Salud"/>
    <s v="4.2.03 - Servicios de la salud pública y prevención de la salud"/>
    <s v="2.7 - OBRAS"/>
    <s v="2.7.1 - OBRAS EN EDIFICACIONES"/>
    <s v="S"/>
    <s v="42 - CONSTRUCCIÓN DE FARMACIA DEL PUEBLO EN CPNA HATO NUEVO CORTÉS, PROVINCIA AZUA"/>
    <s v="10 - FONDO GENERAL"/>
    <n v="14898"/>
    <s v="02 - AZU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1 - CONSTRUCCIÓN DE FARMACIA DEL PUEBLO EN CPN RINCÓN DE YUBOA, MUNICIPIO PIEDRA BLANCA, PROVINCIA MONSEÑOR NOUEL"/>
    <s v="10 - FONDO GENERAL"/>
    <n v="14857"/>
    <s v="28 - MONSENOR NOUEL"/>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6 - CONSTRUCCIÓN DE FARMACIA DEL PUEBLO EN UNAP LOS COROZOS, DISTRITO MUNICIPAL LOS COROZOS PROVINCIA SAN JOSÉ DE OCOA"/>
    <s v="10 - FONDO GENERAL"/>
    <n v="14882"/>
    <s v="31 - SAN JOSE DE OCO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4 - CONSTRUCCIÓN DE FARMACIA DEL PUEBLO EN CPNA LA CIÉNEGA, DISTRITO MUNICIPAL LA CIÉNEGA, PROVINCIA SAN JOSÉ DE OCOA"/>
    <s v="10 - FONDO GENERAL"/>
    <n v="14880"/>
    <s v="31 - SAN JOSE DE OCO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1 - CONSTRUCCIÓN DE FARMACIA DEL PUEBLO EN CPN GUAINÁBANO, PROVINCIA LA ALTAGRACIA"/>
    <s v="10 - FONDO GENERAL"/>
    <n v="14867"/>
    <s v="11 - LA ALTAGRACI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9 - CONSTRUCCIÓN DE FARMACIA DEL PUEBLO EN VILLA NAVARRO, PROVINCIA HATO MAYOR"/>
    <s v="10 - FONDO GENERAL"/>
    <n v="14865"/>
    <s v="30 - HATO MAYOR"/>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0 - CONSTRUCCIÓN DE FARMACIA DEL PUEBLO EN LOS HATILLOS, PROVINCIA HATO MAYOR"/>
    <s v="10 - FONDO GENERAL"/>
    <n v="14866"/>
    <s v="30 - HATO MAYOR"/>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3 - CONSTRUCCIÓN DE FARMACIA DEL PUEBLO EN CPNA VILLA FUNDACIÓN, DISTRITO MUNICIPAL VILLA FUNDACIÓN, PROVINCIA PERAVIA"/>
    <s v="10 - FONDO GENERAL"/>
    <n v="14879"/>
    <s v="17 - PERAVI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7 - CONSTRUCCIÓN DE FARMACIA DEL PUEBLO EN UNAP 4, PEDERNALES, PROVINCIA PEDERNALES"/>
    <s v="10 - FONDO GENERAL"/>
    <n v="14873"/>
    <s v="16 - PEDERNALES"/>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43 - CONSTRUCCIÓN DE FARMACIA DEL PUEBLO EN CPNA HATILLO,DISTRITO MUNICIPAL HATILLO, PROVINCIA AZUA"/>
    <s v="10 - FONDO GENERAL"/>
    <n v="14899"/>
    <s v="02 - AZU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7 - CONSTRUCCIÓN DE FARMACIA DEL PUEBLO EN DISTRITO MUNICIPAL HATO DAMAS, PROVINCIA SAN CRISTÓBAL"/>
    <s v="10 - FONDO GENERAL"/>
    <n v="14883"/>
    <s v="21 - SAN CRISTOBAL"/>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1 - CONSTRUCCIÓN DE FARMACIA DEL PUEBLO EN CPNA MUCHAS AGUAS, MUNICIPIO CAMBITA GARABITO, PROVINCIA SAN CRISTÓBAL"/>
    <s v="10 - FONDO GENERAL"/>
    <n v="14887"/>
    <s v="21 - SAN CRISTOBAL"/>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0 - CONSTRUCCIÓN DE FARMACIA DEL PUEBLO EN CPN JUAN SANTIAGO, MUNICIPIO JUAN SANTIAGO, PROVINCIA ELÍAS PIÑA"/>
    <s v="10 - FONDO GENERAL"/>
    <n v="14876"/>
    <s v="07 - ELIAS PIN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2 - CONSTRUCCIÓN DE FARMACIA DEL PUEBLO EN UNAP LAS CLAVELLINAS, PROVINCIA BAHORUCO"/>
    <s v="10 - FONDO GENERAL"/>
    <n v="14888"/>
    <s v="03 - BAHORUCO"/>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2 - CONSTRUCCIÓN DE FARMACIA DEL PUEBLO EN CPNA PAYA, DISTRITO MUNICIPAL PAYA, PROVINCIA PERAVIA"/>
    <s v="10 - FONDO GENERAL"/>
    <n v="14878"/>
    <s v="17 - PERAVI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4 - CONSTRUCCIÓN DE FARMACIA DEL PUEBLO EN CENTRO DE PRIMER NIVEL GUANITO, MUNICIPIO SAN JUAN DE LA MAGUANA, PROVINCIA SAN JUAN"/>
    <s v="10 - FONDO GENERAL"/>
    <n v="14890"/>
    <s v="22 - SAN JUAN"/>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5 - CONSTRUCCIÓN DE FARMACIA DEL PUEBLO EN HOSPITAL MUNICIPAL DR. PEDRO MARIA SANTANA, MUNICIPIO SAN JOSÉ DE LOS LLANOS, PROVINCIA SAN PE"/>
    <s v="10 - FONDO GENERAL"/>
    <n v="14871"/>
    <s v="23 - SAN PEDRO DE MACORIS"/>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3 - CONSTRUCCIÓN DE FARMACIA DEL PUEBLO EN UNAP EL CUEY, PROVINCIA EL SEIBO"/>
    <s v="10 - FONDO GENERAL"/>
    <n v="14859"/>
    <s v="08 - EL SEIBO"/>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1 - CONSTRUCCIÓN DE FARMACIA DEL PUEBLO EN CPNA ANGOSTURA, DISTRITO MUNICIPAL ANGOSTURA, PROVINCIA INDEPENDENCIA"/>
    <s v="10 - FONDO GENERAL"/>
    <n v="14877"/>
    <s v="10 - INDEPENDENCI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7 - CONSTRUCCIÓN DE FARMACIA DEL PUEBLO EN HOSPITAL MUNICIPAL EL VALLE, PROVINCIA  HATO MAYOR"/>
    <s v="10 - FONDO GENERAL"/>
    <n v="14863"/>
    <s v="30 - HATO MAYOR"/>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8 - CONSTRUCCIÓN DE FARMACIA DEL PUEBLO EN UNAP MUNICIPAL OVIEDO, PROVINCIA PEDERNALES"/>
    <s v="10 - FONDO GENERAL"/>
    <n v="14874"/>
    <s v="16 - PEDERNALES"/>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9 - CONSTRUCCIÓN DE FARMACIA DEL PUEBLO EN UNAP JUANCHO, DISTRITO MUNICIPAL JUANCHO, PROVINCIA PEDERNALES"/>
    <s v="10 - FONDO GENERAL"/>
    <n v="14875"/>
    <s v="16 - PEDERNALES"/>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9 - CONSTRUCCIÓN DE FARMACIA DEL PUEBLO EN CPNA MALPAEZ, MUNICIPIO SAN GREGORIO DE NIGUA, PROVINCIA SAN CRISTÓBAL"/>
    <s v="10 - FONDO GENERAL"/>
    <n v="14885"/>
    <s v="21 - SAN CRISTOBAL"/>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0 - CONSTRUCCIÓN DE FARMACIA DEL PUEBLO EN HOSPITAL MUNICIPAL TEÓFILO GAUTIER, MUNICIPIO LAS SALINAS, PROVINCIA BARAHONA"/>
    <s v="10 - FONDO GENERAL"/>
    <n v="14886"/>
    <s v="04 - BARAHON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40 - CONSTRUCCIÓN DE FARMACIA DEL PUEBLO EN CPNA LOS FRIOS, DISTRITO MUNICIPAL LOS FRÍOS, PROVINCIA AZUA"/>
    <s v="10 - FONDO GENERAL"/>
    <n v="14896"/>
    <s v="02 - AZU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4 - CONSTRUCCIÓN DE FARMACIA DEL PUEBLO EN CPN CANCA LA PIEDRA, PROVINCIA SANTIAGO"/>
    <s v="10 - FONDO GENERAL"/>
    <n v="14860"/>
    <s v="25 - SANTIAGO"/>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3 - CONSTRUCCIÓN DE FARMACIA DEL PUEBLO EN CPN EL PORVENIR, PROVINCIA SAN PEDRO DE MACORÍS"/>
    <s v="10 - FONDO GENERAL"/>
    <n v="14869"/>
    <s v="23 - SAN PEDRO DE MACORIS"/>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5 - CONSTRUCCIÓN DE FARMACIA DEL PUEBLO EN CENTRO SANITARIO DE SANTO DOMINGO (GALVÁN), DISTRITO NACIONAL"/>
    <s v="10 - FONDO GENERAL"/>
    <n v="14881"/>
    <s v="01 - DISTRITO NACIONAL"/>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6 - CONSTRUCCIÓN DE FARMACIA DEL PUEBLO EN CPNA LA SIEMBRA, DISTRITO MUNICIPAL LA SIEMBRA PROVINCIA AZUA"/>
    <s v="10 - FONDO GENERAL"/>
    <n v="14892"/>
    <s v="02 - AZU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4 - CONSTRUCCIÓN DE FARMACIA DEL PUEBLO EN HOSPITAL MUN. DR. ALEJO MARTÍNEZ, MUNICIPIO RAMÓN SANTANA, PROVINCIA SAN PEDRO DE MACORÍS"/>
    <s v="10 - FONDO GENERAL"/>
    <n v="14870"/>
    <s v="23 - SAN PEDRO DE MACORIS"/>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9 - CONSTRUCCIÓN DE FARMACIA DEL PUEBLO EN HOSPITAL MUNICIPAL LOS RÍOS, PROVINCIA BAHORUCO"/>
    <s v="10 - FONDO GENERAL"/>
    <n v="14895"/>
    <s v="03 - BAHORUCO"/>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6 - CONSTRUCCIÓN DE FARMACIA DEL PUEBLO EN CPN GAUTIER, DISTRITO MUNICIPAL GAUTIER, PROVINCIA SAN PEDRO DE MACORÍS"/>
    <s v="10 - FONDO GENERAL"/>
    <n v="14872"/>
    <s v="23 - SAN PEDRO DE MACORIS"/>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41 - CONSTRUCCIÓN DE FARMACIA DEL PUEBLO EN HOSPITAL MUNICIPAL DE GALVÁN, PROVINCIA BAHORUCO"/>
    <s v="10 - FONDO GENERAL"/>
    <n v="14897"/>
    <s v="03 - BAHORUCO"/>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8 - CONSTRUCCIÓN DE FARMACIA DEL PUEBLO EN HOSPITAL PROVINCIAL SAN JOSÉ DE OCOA, PROVINCIA SAN JOSÉ DE OCOA"/>
    <s v="10 - FONDO GENERAL"/>
    <n v="14884"/>
    <s v="31 - SAN JOSE DE OCO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5 - CONSTRUCCIÓN DE FARMACIA DEL PUEBLO EN HOSPITAL LEOPOLDO MARTÍNEZ, PROVINCIA  HATO MAYOR"/>
    <s v="10 - FONDO GENERAL"/>
    <n v="14861"/>
    <s v="30 - HATO MAYOR"/>
    <n v="0"/>
    <n v="-2.1827872842550278E-11"/>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8 - CONSTRUCCIÓN DE FARMACIA DEL PUEBLO EN KM-15, MUNICIPIO HATO MAYOR, PROVINCIA HATO MAYOR"/>
    <s v="10 - FONDO GENERAL"/>
    <n v="14864"/>
    <s v="30 - HATO MAYOR"/>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8 - CONSTRUCCIÓN DE FARMACIA DEL PUEBLO EN CPNA QUITA CORAZA, MUNICIPIO VICENTE NOBLE, PROVINCIA BARAHONA"/>
    <s v="10 - FONDO GENERAL"/>
    <n v="14894"/>
    <s v="04 - BARAHON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6 - CONSTRUCCIÓN DE FARMACIA DEL PUEBLO EN CPNA EL CERCADO, PROVINCIA  HATO MAYOR"/>
    <s v="10 - FONDO GENERAL"/>
    <n v="14862"/>
    <s v="30 - HATO MAYOR"/>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3 - CONSTRUCCIÓN DE FARMACIA DEL PUEBLO EN HOSPITAL PROVINCIAL DR. RAFAEL MAÑÓN, MUNICIPIO SAN CRISTOBAL, PROVINCIA SAN CRISTÓBAL"/>
    <s v="10 - FONDO GENERAL"/>
    <n v="14889"/>
    <s v="21 - SAN CRISTOBAL"/>
    <n v="0"/>
    <n v="-2.1827872842550278E-11"/>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5 - CONSTRUCCIÓN DE FARMACIA DEL PUEBLO EN CENTRO DE PRIMER NIVEL BATEY 5, PROVINCIA BAHORUCO"/>
    <s v="10 - FONDO GENERAL"/>
    <n v="14891"/>
    <s v="03 - BAHORUCO"/>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2 - CONSTRUCCIÓN DE FARMACIA DEL PUEBLO EN HOSPITAL DR. ARÍSTIDES FIALLO, PROVINCIA ROMANA"/>
    <s v="10 - FONDO GENERAL"/>
    <n v="14858"/>
    <s v="12 - LA ROMAN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2 - CONSTRUCCIÓN DE FARMACIA DEL PUEBLO EN CPAN SANTA FE, PROVINCIA SAN PEDRO DE MACORÍS"/>
    <s v="10 - FONDO GENERAL"/>
    <n v="14868"/>
    <s v="23 - SAN PEDRO DE MACORIS"/>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7 - CONSTRUCCIÓN DE FARMACIA DEL PUEBLO EN CPNA LAS LAGUNAS, DISTRITO MUNICIPAL LAS LAGUNAS, PROVINCIA AZUA"/>
    <s v="10 - FONDO GENERAL"/>
    <n v="14893"/>
    <s v="02 - AZU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6 - CONSTRUCCIÓN DE FARMACIA DEL PUEBLO EN CENTRO DE DIAGNOSTICO PUERTO PLATA, PROVINCIA PUERTO PLATA"/>
    <s v="10 - FONDO GENERAL"/>
    <n v="14822"/>
    <s v="18 - PUERTO PLAT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9 - CONSTRUCCIÓN DE FARMACIA DEL PUEBLO EN HOSPITAL MUNICIPAL SABANA IGLESIA, PROVINCIA SANTIAGO"/>
    <s v="10 - FONDO GENERAL"/>
    <n v="14849"/>
    <s v="25 - SANTIAGO"/>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8 - CONSTRUCCIÓN DE FARMACIA DEL PUEBLO EN HOSPITAL MUNICIPAL JIMA ABAJO, PROVINCIA LA VEGA"/>
    <s v="10 - FONDO GENERAL"/>
    <n v="14841"/>
    <s v="13 - LA VEG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6 - CONSTRUCCIÓN DE FARMACIA DEL PUEBLO EN HOSPITAL MUNICIPAL MAIMÓN MUNICIPIO MAIMON, PROVINCIA MONSEÑOR NOUEL"/>
    <s v="10 - FONDO GENERAL"/>
    <n v="14854"/>
    <s v="28 - MONSENOR NOUEL"/>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9 - CONSTRUCCIÓN DE FARMACIA DEL PUEBLO EN CPN PASO BAJITO, MUNICIPIO JARABACOA, PROVINCIA LA VEGA"/>
    <s v="10 - FONDO GENERAL"/>
    <n v="14834"/>
    <s v="13 - LA VEG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9 - CONSTRUCCIÓN DE FARMACIA DEL PUEBLO EN CPN SAN ISIDRO, DISTRITO MUNICIPAL JUMA BEJUCAL, PROVINCIA MONSEÑOR NOUEL"/>
    <s v="10 - FONDO GENERAL"/>
    <n v="14856"/>
    <s v="28 - MONSENOR NOUEL"/>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2 - CONSTRUCCIÓN DE FARMACIA DEL PUEBLO EN CPNA BAOBA DEL PIÑAR, DISTRITO MUNICIPAL ARROYO SALADO, PROVINCIA MARIA TRINIDAD SÁNCHEZ"/>
    <s v="10 - FONDO GENERAL"/>
    <n v="14845"/>
    <s v="14 - MARIA TRINIDAD SANCHEZ"/>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9 - CONSTRUCCIÓN DE FARMACIA DEL PUEBLO EN CPNA LA CAPILLA, DISTRITO MUNICIPAL LA ENTRADA, PROVINCIA MARIA TRINIDAD SÁNCHEZ"/>
    <s v="10 - FONDO GENERAL"/>
    <n v="14842"/>
    <s v="14 - MARIA TRINIDAD SANCHEZ"/>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5 - CONSTRUCCIÓN DE FARMACIA DEL PUEBLO EN CPN RINCÓN LA GALERA, PROVINCIA SAMANÁ"/>
    <s v="10 - FONDO GENERAL"/>
    <n v="14853"/>
    <s v="20 - SAMAN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2 - CONSTRUCCIÓN DE FARMACIA DEL PUEBLO EN CENTRO DE PRIMER NIVEL ARROYO BARRIL DISTRITO MUNICIPAL ARROYO BARRIL  PROVINCIA SAMANÁ"/>
    <s v="10 - FONDO GENERAL"/>
    <n v="14851"/>
    <s v="20 - SAMAN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3 - CONSTRUCCIÓN DE FARMACIA DEL PUEBLO EN HOSPITAL MUNICIPAL PEDRO HEREDIA ROJAS, MUNICIPIO SABANA GRANDE DE BOYÁ, PROVINCIA MONTE PLATA"/>
    <s v="10 - FONDO GENERAL"/>
    <n v="14828"/>
    <s v="29 - MONTE PLAT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5 - CONSTRUCCIÓN DE FARMACIA DEL PUEBLO EN CENTRO DE ATENCIÓN PRIMARIA FRAILES III, LOS MOLINOS MUNICIPIO SANTO DOMINGO ESTE"/>
    <s v="10 - FONDO GENERAL"/>
    <n v="14830"/>
    <s v="32 - SANTO DOMINGO"/>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3 - CONSTRUCCIÓN DE FARMACIA DEL PUEBLO EN CIUDAD JUAN BOSCH, MUNICIPIO SANTO DOMINGO ESTE, PROVINCIA SANTO DOMINGO"/>
    <s v="10 - FONDO GENERAL"/>
    <n v="14820"/>
    <s v="32 - SANTO DOMINGO"/>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8 - CONSTRUCCIÓN DE FARMACIA DEL PUEBLO EN HOSPITAL BOCA CHICA, MUNICIPIO BOCA CHICA, PROVINCIA SANTO DOMINGO"/>
    <s v="10 - FONDO GENERAL"/>
    <n v="14833"/>
    <s v="32 - SANTO DOMINGO"/>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1 - CONSTRUCCIÓN DE FARMACIA DEL PUEBLO EN HOSPITAL MUNICIPAL VILLA ISABELA, PROVINCIA PUERTO PLATA"/>
    <s v="10 - FONDO GENERAL"/>
    <n v="14826"/>
    <s v="18 - PUERTO PLAT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1 - CONSTRUCCIÓN DE FARMACIA DEL PUEBLO EN HOSPITAL MUNICIPAL DE LICEY AL MEDIO, PROVINCIA SANTIAGO"/>
    <s v="10 - FONDO GENERAL"/>
    <n v="14850"/>
    <s v="25 - SANTIAGO"/>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1 - CONSTRUCCIÓN DE FARMACIA DEL PUEBLO EN HOSPITAL MUNICIPAL EL FACTOR, PROVINCIA MARIA TRINIDAD SÁNCHEZ"/>
    <s v="10 - FONDO GENERAL"/>
    <n v="14844"/>
    <s v="14 - MARIA TRINIDAD SANCHEZ"/>
    <n v="0"/>
    <n v="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7 - CONSTRUCCIÓN DE FARMACIA DEL PUEBLO EN CPN PONCE ADENTRO, MUNICIPIO SANTO DOMINGO NORTE, PROVINCIA SANTO DOMINGO"/>
    <s v="10 - FONDO GENERAL"/>
    <n v="14823"/>
    <s v="32 - SANTO DOMINGO"/>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2 - CONSTRUCCIÓN DE FARMACIA DEL PUEBLO EN CPN VILLA LIBERACIÓN, MUNICIPIO SOSUA, PROVINCIA PUERTO PLATA"/>
    <s v="10 - FONDO GENERAL"/>
    <n v="14827"/>
    <s v="18 - PUERTO PLAT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5 - CONSTRUCCIÓN DE FARMACIA DEL PUEBLO EN UNIVERSIDAD AUTÓNOMA DE SANTO DOMINGO (UASD), DISTRITO NACIONAL"/>
    <s v="10 - FONDO GENERAL"/>
    <n v="14838"/>
    <s v="01 - DISTRITO NACIONAL"/>
    <n v="0"/>
    <n v="2.1827872842550278E-11"/>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8 - CONSTRUCCIÓN DE FARMACIA DEL PUEBLO EN CPNA LAS NAVAS, DISTRITO MUNICIPAL NAVAS, PROVINCIA PUERTO PLATA"/>
    <s v="10 - FONDO GENERAL"/>
    <n v="14824"/>
    <s v="18 - PUERTO PLAT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7 - CONSTRUCCIÓN DE FARMACIA DEL PUEBLO EN HOSPITAL PROVINCIAL PEDRO E. MARCHENA, MUNICIPIO BONAO, PROVINCIA MONSEÑOR NOUEL"/>
    <s v="10 - FONDO GENERAL"/>
    <n v="14855"/>
    <s v="28 - MONSENOR NOUEL"/>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4 - CONSTRUCCIÓN DE FARMACIA DEL PUEBLO EN CPNA LOS CACAOS, PROVINCIA SAMANÁ"/>
    <s v="10 - FONDO GENERAL"/>
    <n v="14852"/>
    <s v="20 - SAMAN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0 - CONSTRUCCIÓN DE FARMACIA DEL PUEBLO EN HOSPITAL DR. VIRGILIO GARCIA, MUNICIPIO CABRERA, PROVINCIA MARIA TRINIDAD SÁNCHEZ"/>
    <s v="10 - FONDO GENERAL"/>
    <n v="14843"/>
    <s v="14 - MARIA TRINIDAD SANCHEZ"/>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9 - CONSTRUCCIÓN DE FARMACIA DEL PUEBLO EN HOSPITAL MUNICIPAL MAIMÓN, PROVINCIA PUERTO PLATA"/>
    <s v="10 - FONDO GENERAL"/>
    <n v="14825"/>
    <s v="18 - PUERTO PLAT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2 - CONSTRUCCIÓN DE FARMACIA DEL PUEBLO EN CPN LA LLANADA, PROVINCIA LA VEGA"/>
    <s v="10 - FONDO GENERAL"/>
    <n v="14836"/>
    <s v="13 - LA VEG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7 - CONSTRUCCIÓN DE FARMACIA DEL PUEBLO EN CPN SAN ISIDRO LABRADOR, MUNICIPIO SANTO DOMINGO ESTE, PROVINCIA SANTO DOMINGO"/>
    <s v="10 - FONDO GENERAL"/>
    <n v="14832"/>
    <s v="32 - SANTO DOMINGO"/>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6 - CONSTRUCCIÓN DE FARMACIA DEL PUEBLO EN HOSPITAL DRA. ARMIDA GARCÍA, PROVINCIA LA VEGA"/>
    <s v="10 - FONDO GENERAL"/>
    <n v="14839"/>
    <s v="13 - LA VEG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4 - CONSTRUCCIÓN DE FARMACIA DEL PUEBLO EN CPN ISABEL PANTOJA, MUNICIPIO LOS ALCARRIZOS, PROVINCIA SANTO DOMINGO"/>
    <s v="10 - FONDO GENERAL"/>
    <n v="14837"/>
    <s v="32 - SANTO DOMINGO"/>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6 - CONSTRUCCIÓN DE FARMACIA DEL PUEBLO EN CPN RANCHITO, DISTRITO MUNICIPAL EL RACHITO, PROVINCIA LA VEGA"/>
    <s v="10 - FONDO GENERAL"/>
    <n v="14831"/>
    <s v="13 - LA VEG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7 - CONSTRUCCIÓN DE FARMACIA DEL PUEBLO EN CPN LOS COCOS DE JACAGUA, MUNICIPIO SANTIAGO DE LOS CABALLEROS, PROVINCIA SANTIAGO"/>
    <s v="10 - FONDO GENERAL"/>
    <n v="14848"/>
    <s v="25 - SANTIAGO"/>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4 - CONSTRUCCIÓN DE FARMACIA DEL PUEBLO EN CENTRO DE PRIMER NIVEL JUAN ALBERTO ESPINOLA, MUNICIPIO SAN FRANCISCO DE MACORIS, PROVINCIA DU"/>
    <s v="10 - FONDO GENERAL"/>
    <n v="14829"/>
    <s v="06 - DUARTE"/>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1 - CONSTRUCCIÓN DE FARMACIA DEL PUEBLO EN CPN LA CUABA, MUNICIPIO PEDRO BRAND, PROVINCIA SANTO DOMINGO"/>
    <s v="10 - FONDO GENERAL"/>
    <n v="14835"/>
    <s v="32 - SANTO DOMINGO"/>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5 - CONSTRUCCIÓN DE FARMACIA DEL PUEBLO EN CPN NUEVA ISABELA, MUNICIPIO SANTO DOMINGO NORTE, PROVINCIA SANTO DOMINGO"/>
    <s v="10 - FONDO GENERAL"/>
    <n v="14821"/>
    <s v="32 - SANTO DOMINGO"/>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7 - CONSTRUCCIÓN DE FARMACIA DEL PUEBLO EN HOSPITAL MATERNO INFANTIL SANTO SOCORRO, DISTRITO NACIONAL"/>
    <s v="10 - FONDO GENERAL"/>
    <n v="14840"/>
    <s v="01 - DISTRITO NACIONAL"/>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4 - CONSTRUCCIÓN DE FARMACIA DEL PUEBLO EN CPN CIENFUEGOS, FONDO DE BOTELLA, PROVINCIA SANTIAGO"/>
    <s v="10 - FONDO GENERAL"/>
    <n v="14847"/>
    <s v="25 - SANTIAGO"/>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3 - CONSTRUCCIÓN DE FARMACIA DEL PUEBLO EN HOSPITAL REGIONAL UNIVERSITARIO PDTE ESTRELLA UREÑA, PROVINCIA SANTIAGO"/>
    <s v="10 - FONDO GENERAL"/>
    <n v="14846"/>
    <s v="25 - SANTIAGO"/>
    <n v="0"/>
    <n v="0"/>
    <n v="0"/>
  </r>
  <r>
    <s v="2022"/>
    <x v="0"/>
    <x v="0"/>
    <x v="1"/>
    <x v="7"/>
    <s v="2 - Poder Ejecutivo"/>
    <s v="0223 - MINISTERIO DE LA VIVIENDA, HABITAT Y EDIFICACIONES (MIVHED)"/>
    <s v="4 - SERVICIOS SOCIALES"/>
    <s v="4.2 - Salud"/>
    <s v="4.2.99 - Planificación, gestión y supervisión de la salud"/>
    <s v="2.6 - BIENES MUEBLES, INMUEBLES E INTANGIBLES"/>
    <s v="2.6.1 - MOBILIARIO Y EQUIPO"/>
    <s v="S"/>
    <s v="70 - CONSTRUCCIÓN  HOSPITAL REGIONAL EN SAN FRANCISCO DE MACORIS, PROV. DUARTE"/>
    <s v="10 - FONDO GENERAL"/>
    <n v="13656"/>
    <s v="06 - DUARTE"/>
    <n v="0"/>
    <n v="30427538"/>
    <n v="30427536.949999999"/>
  </r>
  <r>
    <s v="2022"/>
    <x v="0"/>
    <x v="0"/>
    <x v="1"/>
    <x v="7"/>
    <s v="2 - Poder Ejecutivo"/>
    <s v="0223 - MINISTERIO DE LA VIVIENDA, HABITAT Y EDIFICACIONES (MIVHED)"/>
    <s v="4 - SERVICIOS SOCIALES"/>
    <s v="4.2 - Salud"/>
    <s v="4.2.99 - Planificación, gestión y supervisión de la salud"/>
    <s v="2.6 - BIENES MUEBLES, INMUEBLES E INTANGIBLES"/>
    <s v="2.6.5 - MAQUINARIA, OTROS EQUIPOS Y HERRAMIENTAS"/>
    <s v="S"/>
    <s v="70 - CONSTRUCCIÓN  HOSPITAL REGIONAL EN SAN FRANCISCO DE MACORIS, PROV. DUARTE"/>
    <s v="10 - FONDO GENERAL"/>
    <n v="13656"/>
    <s v="06 - DUARTE"/>
    <n v="0"/>
    <n v="33220000"/>
    <n v="33220000"/>
  </r>
  <r>
    <s v="2022"/>
    <x v="0"/>
    <x v="0"/>
    <x v="1"/>
    <x v="7"/>
    <s v="2 - Poder Ejecutivo"/>
    <s v="0223 - MINISTERIO DE LA VIVIENDA, HABITAT Y EDIFICACIONES (MIVHED)"/>
    <s v="4 - SERVICIOS SOCIALES"/>
    <s v="4.2 - Salud"/>
    <s v="4.2.99 - Planificación, gestión y supervisión de la salud"/>
    <s v="2.7 - OBRAS"/>
    <s v="2.7.1 - OBRAS EN EDIFICACIONES"/>
    <s v="S"/>
    <s v="70 - CONSTRUCCIÓN  HOSPITAL REGIONAL EN SAN FRANCISCO DE MACORIS, PROV. DUARTE"/>
    <s v="10 - FONDO GENERAL"/>
    <n v="13656"/>
    <s v="06 - DUARTE"/>
    <n v="822757951"/>
    <n v="813042049.35000002"/>
    <n v="813042049.35000002"/>
  </r>
  <r>
    <s v="2022"/>
    <x v="0"/>
    <x v="0"/>
    <x v="1"/>
    <x v="7"/>
    <s v="2 - Poder Ejecutivo"/>
    <s v="0223 - MINISTERIO DE LA VIVIENDA, HABITAT Y EDIFICACIONES (MIVHED)"/>
    <s v="4 - SERVICIOS SOCIALES"/>
    <s v="4.2 - Salud"/>
    <s v="4.2.99 - Planificación, gestión y supervisión de la salud"/>
    <s v="2.7 - OBRAS"/>
    <s v="2.7.1 - OBRAS EN EDIFICACIONES"/>
    <s v="S"/>
    <s v="70 - CONSTRUCCIÓN  HOSPITAL REGIONAL EN SAN FRANCISCO DE MACORIS, PROV. DUARTE"/>
    <s v="60 - CREDITO EXTERNO"/>
    <n v="13656"/>
    <s v="06 - DUARTE"/>
    <n v="0"/>
    <n v="2762743"/>
    <n v="2362743.0300000003"/>
  </r>
  <r>
    <s v="2022"/>
    <x v="0"/>
    <x v="0"/>
    <x v="1"/>
    <x v="7"/>
    <s v="2 - Poder Ejecutivo"/>
    <s v="0223 - MINISTERIO DE LA VIVIENDA, HABITAT Y EDIFICACIONES (MIVHED)"/>
    <s v="4 - SERVICIOS SOCIALES"/>
    <s v="4.3 - Actividades deportivas, recreativas, culturales y religiosas"/>
    <s v="4.3.02 - Servicios recreativos y deportivos"/>
    <s v="2.6 - BIENES MUEBLES, INMUEBLES E INTANGIBLES"/>
    <s v="2.6.1 - MOBILIARIO Y EQUIPO"/>
    <s v="S"/>
    <s v="55 - RECONSTRUCCIÓN CASA CLUB CODIA, SANTO DOMINGO"/>
    <s v="10 - FONDO GENERAL"/>
    <n v="14956"/>
    <s v="32 - SANTO DOMINGO"/>
    <n v="0"/>
    <n v="0"/>
    <n v="0"/>
  </r>
  <r>
    <s v="2022"/>
    <x v="0"/>
    <x v="0"/>
    <x v="1"/>
    <x v="7"/>
    <s v="2 - Poder Ejecutivo"/>
    <s v="0223 - MINISTERIO DE LA VIVIENDA, HABITAT Y EDIFICACIONES (MIVHED)"/>
    <s v="4 - SERVICIOS SOCIALES"/>
    <s v="4.3 - Actividades deportivas, recreativas, culturales y religiosas"/>
    <s v="4.3.02 - Servicios recreativos y deportivos"/>
    <s v="2.7 - OBRAS"/>
    <s v="2.7.1 - OBRAS EN EDIFICACIONES"/>
    <s v="S"/>
    <s v="05 - CONSTRUCCIÓN INSTALACIONES DEPORTIVAS DEL CENTRO POBLADO MONTEGRANDE, PROVINCIA BARAHONA"/>
    <s v="60 - CREDITO EXTERNO"/>
    <n v="14674"/>
    <s v="99 - MULTIPROVINCIAL"/>
    <n v="0"/>
    <n v="0"/>
    <n v="0"/>
  </r>
  <r>
    <s v="2022"/>
    <x v="0"/>
    <x v="0"/>
    <x v="1"/>
    <x v="7"/>
    <s v="2 - Poder Ejecutivo"/>
    <s v="0223 - MINISTERIO DE LA VIVIENDA, HABITAT Y EDIFICACIONES (MIVHED)"/>
    <s v="4 - SERVICIOS SOCIALES"/>
    <s v="4.3 - Actividades deportivas, recreativas, culturales y religiosas"/>
    <s v="4.3.02 - Servicios recreativos y deportivos"/>
    <s v="2.7 - OBRAS"/>
    <s v="2.7.1 - OBRAS EN EDIFICACIONES"/>
    <s v="S"/>
    <s v="24 - REMODELACIÓN CLUB RECREATIVO COANCA, DISTRITO NACIONAL"/>
    <s v="10 - FONDO GENERAL"/>
    <n v="14723"/>
    <s v="01 - DISTRITO NACIONAL"/>
    <n v="0"/>
    <n v="1374344.53"/>
    <n v="1374344.5299999998"/>
  </r>
  <r>
    <s v="2022"/>
    <x v="0"/>
    <x v="0"/>
    <x v="1"/>
    <x v="7"/>
    <s v="2 - Poder Ejecutivo"/>
    <s v="0223 - MINISTERIO DE LA VIVIENDA, HABITAT Y EDIFICACIONES (MIVHED)"/>
    <s v="4 - SERVICIOS SOCIALES"/>
    <s v="4.3 - Actividades deportivas, recreativas, culturales y religiosas"/>
    <s v="4.3.02 - Servicios recreativos y deportivos"/>
    <s v="2.7 - OBRAS"/>
    <s v="2.7.1 - OBRAS EN EDIFICACIONES"/>
    <s v="S"/>
    <s v="55 - RECONSTRUCCIÓN CASA CLUB CODIA, SANTO DOMINGO"/>
    <s v="10 - FONDO GENERAL"/>
    <n v="14956"/>
    <s v="32 - SANTO DOMINGO"/>
    <n v="0"/>
    <n v="0"/>
    <n v="0"/>
  </r>
  <r>
    <s v="2022"/>
    <x v="0"/>
    <x v="0"/>
    <x v="1"/>
    <x v="7"/>
    <s v="2 - Poder Ejecutivo"/>
    <s v="0223 - MINISTERIO DE LA VIVIENDA, HABITAT Y EDIFICACIONES (MIVHED)"/>
    <s v="4 - SERVICIOS SOCIALES"/>
    <s v="4.3 - Actividades deportivas, recreativas, culturales y religiosas"/>
    <s v="4.3.03 - Servicios culturales"/>
    <s v="2.7 - OBRAS"/>
    <s v="2.7.1 - OBRAS EN EDIFICACIONES"/>
    <s v="S"/>
    <s v="21 - RESTAURACIÓN DEL MONUMENTO FARO A COLÓN, MUNICIPIO SANTO DOMINGO ESTE, PROVINCIA SANTO DOMINGO."/>
    <s v="10 - FONDO GENERAL"/>
    <n v="14707"/>
    <s v="99 - MULTIPROVINCIAL"/>
    <n v="0"/>
    <n v="4760733"/>
    <n v="4760733"/>
  </r>
  <r>
    <s v="2022"/>
    <x v="0"/>
    <x v="0"/>
    <x v="1"/>
    <x v="7"/>
    <s v="2 - Poder Ejecutivo"/>
    <s v="0223 - MINISTERIO DE LA VIVIENDA, HABITAT Y EDIFICACIONES (MIVHED)"/>
    <s v="4 - SERVICIOS SOCIALES"/>
    <s v="4.3 - Actividades deportivas, recreativas, culturales y religiosas"/>
    <s v="4.3.03 - Servicios culturales"/>
    <s v="2.7 - OBRAS"/>
    <s v="2.7.1 - OBRAS EN EDIFICACIONES"/>
    <s v="S"/>
    <s v="22 - REMODELACIÓN CENTRO DE CONVENCIONES Y EVANGELIZACIÓN MONSEÑOR REYNALDO CONNORS, MUNICIPIO SAN JUAN DE LA MAGUANA, PROVINCIA SAN JUAN"/>
    <s v="10 - FONDO GENERAL"/>
    <n v="14711"/>
    <s v="22 - SAN JUAN"/>
    <n v="0"/>
    <n v="6161868"/>
    <n v="6161867.5599999996"/>
  </r>
  <r>
    <s v="2022"/>
    <x v="0"/>
    <x v="0"/>
    <x v="1"/>
    <x v="7"/>
    <s v="2 - Poder Ejecutivo"/>
    <s v="0223 - MINISTERIO DE LA VIVIENDA, HABITAT Y EDIFICACIONES (MIVHED)"/>
    <s v="4 - SERVICIOS SOCIALES"/>
    <s v="4.3 - Actividades deportivas, recreativas, culturales y religiosas"/>
    <s v="4.3.03 - Servicios culturales"/>
    <s v="2.7 - OBRAS"/>
    <s v="2.7.1 - OBRAS EN EDIFICACIONES"/>
    <s v="S"/>
    <s v="50 - RESTAURACIÓN DE LOS TECHOS DE SIETE  EDIFICACIONES COLONIALES EN LA CIUDAD COLONIAL, DISTRITO NACIONAL"/>
    <s v="10 - FONDO GENERAL"/>
    <n v="14773"/>
    <s v="01 - DISTRITO NACIONAL"/>
    <n v="0"/>
    <n v="17182054.609999999"/>
    <n v="6794565.1399999997"/>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01 - CONSTRUCCIÓN RESIDENCIA DE LA ARQUIDIOCESIS, PROVINCIA SANTIAGO"/>
    <s v="10 - FONDO GENERAL"/>
    <n v="14604"/>
    <s v="99 - MULTIPROVINCIAL"/>
    <n v="5773070"/>
    <n v="2173734"/>
    <n v="2173734"/>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07 - CONSTRUCCIÓN EDIFICIO PARA SALONES PARROQUIALES, PARROQUIA STELLA MARIS, MUNICIPIO SANTO DOMINGO ESTE."/>
    <s v="10 - FONDO GENERAL"/>
    <n v="14508"/>
    <s v="32 - SANTO DOMINGO"/>
    <n v="252119"/>
    <n v="11075148.289999999"/>
    <n v="11075147.719999999"/>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08 - REMODELACIÓN SALONES PARROQUIALES, PARROQUIA EL BUEN PASTOR, DISTRITO NACIONAL"/>
    <s v="10 - FONDO GENERAL"/>
    <n v="14539"/>
    <s v="99 - MULTIPROVINCIAL"/>
    <n v="62530426"/>
    <n v="0"/>
    <n v="0"/>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09 - CONSTRUCCIÓN IGLESIA EN MONTE GRANDE, PROVINCIA BARAHONA"/>
    <s v="10 - FONDO GENERAL"/>
    <n v="14540"/>
    <s v="04 - BARAHONA"/>
    <n v="6605027"/>
    <n v="7548602.6799999997"/>
    <n v="5486831.4400000004"/>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32 - CONSTRUCCIÓN EDIFICIO PARA HABITACIONES Y ESTRUCTURA DEL TECHO DE LA CANCHA DEL CEFIJUFA, MUNICIPIO SANTO DOMINGO ESTE."/>
    <s v="10 - FONDO GENERAL"/>
    <n v="14506"/>
    <s v="32 - SANTO DOMINGO"/>
    <n v="0"/>
    <n v="9045027"/>
    <n v="9045026.6099999994"/>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40 - CONSTRUCCIÓN DE TEMPLOS, CASAS CURIALES Y OFICINAS PARROQUIALES, PROVINCIA SANTO DOMINGO"/>
    <s v="10 - FONDO GENERAL"/>
    <n v="14616"/>
    <s v="32 - SANTO DOMINGO"/>
    <n v="172732909"/>
    <n v="84544004.069999993"/>
    <n v="84544000.000000015"/>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54 - RECONSTRUCCIÓN REMOZAMIENTO IGLESIA SAN DIONISIO"/>
    <s v="10 - FONDO GENERAL"/>
    <n v="14281"/>
    <s v="11 - LA ALTAGRACIA"/>
    <n v="44617913"/>
    <n v="52409916.600000001"/>
    <n v="52409916.599999994"/>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60 - CONSTRUCCIÓN TEMPLOS, CASAS CURIALES Y OFICINAS PARROQUIALES,  PROVINCIA MONTE PLATA"/>
    <s v="10 - FONDO GENERAL"/>
    <n v="14618"/>
    <s v="29 - MONTE PLATA"/>
    <n v="35022356"/>
    <n v="0"/>
    <n v="0"/>
  </r>
  <r>
    <s v="2022"/>
    <x v="0"/>
    <x v="0"/>
    <x v="1"/>
    <x v="7"/>
    <s v="2 - Poder Ejecutivo"/>
    <s v="0223 - MINISTERIO DE LA VIVIENDA, HABITAT Y EDIFICACIONES (MIVHED)"/>
    <s v="4 - SERVICIOS SOCIALES"/>
    <s v="4.4 - Educación"/>
    <s v="4.4.04 - Educación superior"/>
    <s v="2.6 - BIENES MUEBLES, INMUEBLES E INTANGIBLES"/>
    <s v="2.6.8 - BIENES INTANGIBLES"/>
    <s v="S"/>
    <s v="38 - CONSTRUCCIÓN EXTENSION UASD HATO MAYOR"/>
    <s v="10 - FONDO GENERAL"/>
    <n v="14278"/>
    <s v="30 - HATO MAYOR"/>
    <n v="15328962"/>
    <n v="0"/>
    <n v="0"/>
  </r>
  <r>
    <s v="2022"/>
    <x v="0"/>
    <x v="0"/>
    <x v="1"/>
    <x v="7"/>
    <s v="2 - Poder Ejecutivo"/>
    <s v="0223 - MINISTERIO DE LA VIVIENDA, HABITAT Y EDIFICACIONES (MIVHED)"/>
    <s v="4 - SERVICIOS SOCIALES"/>
    <s v="4.4 - Educación"/>
    <s v="4.4.04 - Educación superior"/>
    <s v="2.7 - OBRAS"/>
    <s v="2.7.1 - OBRAS EN EDIFICACIONES"/>
    <s v="S"/>
    <s v="15 - AMPLIACIÓN  EDIFICIO ROGELIO LAMARCHE UASD, DISTRITO NACIONAL."/>
    <s v="60 - CREDITO EXTERNO"/>
    <n v="14663"/>
    <s v="01 - DISTRITO NACIONAL"/>
    <n v="0"/>
    <n v="0"/>
    <n v="0"/>
  </r>
  <r>
    <s v="2022"/>
    <x v="0"/>
    <x v="0"/>
    <x v="1"/>
    <x v="7"/>
    <s v="2 - Poder Ejecutivo"/>
    <s v="0223 - MINISTERIO DE LA VIVIENDA, HABITAT Y EDIFICACIONES (MIVHED)"/>
    <s v="4 - SERVICIOS SOCIALES"/>
    <s v="4.4 - Educación"/>
    <s v="4.4.04 - Educación superior"/>
    <s v="2.7 - OBRAS"/>
    <s v="2.7.1 - OBRAS EN EDIFICACIONES"/>
    <s v="S"/>
    <s v="23 - CONSTRUCCIÓN CENTRO UNIVERSITARIO REGIONAL UASD, COTUÍ, PROVINCIA SÁNCHEZ RAMÍREZ"/>
    <s v="10 - FONDO GENERAL"/>
    <n v="14720"/>
    <s v="24 - SANCHEZ RAMIREZ"/>
    <n v="0"/>
    <n v="196578343"/>
    <n v="196578342.19"/>
  </r>
  <r>
    <s v="2022"/>
    <x v="0"/>
    <x v="0"/>
    <x v="1"/>
    <x v="7"/>
    <s v="2 - Poder Ejecutivo"/>
    <s v="0223 - MINISTERIO DE LA VIVIENDA, HABITAT Y EDIFICACIONES (MIVHED)"/>
    <s v="4 - SERVICIOS SOCIALES"/>
    <s v="4.4 - Educación"/>
    <s v="4.4.04 - Educación superior"/>
    <s v="2.7 - OBRAS"/>
    <s v="2.7.1 - OBRAS EN EDIFICACIONES"/>
    <s v="S"/>
    <s v="38 - CONSTRUCCIÓN EXTENSION UASD HATO MAYOR"/>
    <s v="10 - FONDO GENERAL"/>
    <n v="14278"/>
    <s v="30 - HATO MAYOR"/>
    <n v="291250277"/>
    <n v="125882649.92999998"/>
    <n v="125882649.93000001"/>
  </r>
  <r>
    <s v="2022"/>
    <x v="0"/>
    <x v="0"/>
    <x v="1"/>
    <x v="7"/>
    <s v="2 - Poder Ejecutivo"/>
    <s v="0223 - MINISTERIO DE LA VIVIENDA, HABITAT Y EDIFICACIONES (MIVHED)"/>
    <s v="4 - SERVICIOS SOCIALES"/>
    <s v="4.4 - Educación"/>
    <s v="4.4.04 - Educación superior"/>
    <s v="2.7 - OBRAS"/>
    <s v="2.7.1 - OBRAS EN EDIFICACIONES"/>
    <s v="S"/>
    <s v="42 - CONSTRUCCIÓN CENTRO UNIVERSITARIO REGIONAL UASD BANI, PROVINCIA PERAVIA"/>
    <s v="10 - FONDO GENERAL"/>
    <n v="14635"/>
    <s v="17 - PERAVIA"/>
    <n v="346153846"/>
    <n v="197157509.06999999"/>
    <n v="197152509.06999999"/>
  </r>
  <r>
    <s v="2022"/>
    <x v="0"/>
    <x v="0"/>
    <x v="1"/>
    <x v="7"/>
    <s v="2 - Poder Ejecutivo"/>
    <s v="0223 - MINISTERIO DE LA VIVIENDA, HABITAT Y EDIFICACIONES (MIVHED)"/>
    <s v="4 - SERVICIOS SOCIALES"/>
    <s v="4.4 - Educación"/>
    <s v="4.4.04 - Educación superior"/>
    <s v="2.7 - OBRAS"/>
    <s v="2.7.1 - OBRAS EN EDIFICACIONES"/>
    <s v="S"/>
    <s v="43 - CONSTRUCCIÓN CENTRO UNIVERSITARIO REGIONAL UASD NEYBA, PROVINCIA BAHORUCO"/>
    <s v="10 - FONDO GENERAL"/>
    <n v="14636"/>
    <s v="03 - BAHORUCO"/>
    <n v="230769232"/>
    <n v="156588546"/>
    <n v="156588545.38999999"/>
  </r>
  <r>
    <s v="2022"/>
    <x v="0"/>
    <x v="0"/>
    <x v="1"/>
    <x v="7"/>
    <s v="2 - Poder Ejecutivo"/>
    <s v="0223 - MINISTERIO DE LA VIVIENDA, HABITAT Y EDIFICACIONES (MIVHED)"/>
    <s v="4 - SERVICIOS SOCIALES"/>
    <s v="4.4 - Educación"/>
    <s v="4.4.04 - Educación superior"/>
    <s v="2.7 - OBRAS"/>
    <s v="2.7.1 - OBRAS EN EDIFICACIONES"/>
    <s v="S"/>
    <s v="44 - CONSTRUCCIÓN CENTRO UNIVESITARIO REGIONAL UASD PROVINCIA SANTIAGO RODRIGUEZ"/>
    <s v="10 - FONDO GENERAL"/>
    <n v="14637"/>
    <s v="26 - SANTIAGO RODRIGUEZ"/>
    <n v="230769231"/>
    <n v="136897332"/>
    <n v="136897331.90000001"/>
  </r>
  <r>
    <s v="2022"/>
    <x v="0"/>
    <x v="0"/>
    <x v="1"/>
    <x v="7"/>
    <s v="2 - Poder Ejecutivo"/>
    <s v="0223 - MINISTERIO DE LA VIVIENDA, HABITAT Y EDIFICACIONES (MIVHED)"/>
    <s v="4 - SERVICIOS SOCIALES"/>
    <s v="4.4 - Educación"/>
    <s v="4.4.04 - Educación superior"/>
    <s v="2.7 - OBRAS"/>
    <s v="2.7.1 - OBRAS EN EDIFICACIONES"/>
    <s v="S"/>
    <s v="45 - CONSTRUCCIÓN CENTRO UNIVERSITARIO REGIONAL UASD AZUA, PROVINCIA AZUA"/>
    <s v="10 - FONDO GENERAL"/>
    <n v="14639"/>
    <s v="02 - AZUA"/>
    <n v="346153846"/>
    <n v="196609811"/>
    <n v="196609810.09"/>
  </r>
  <r>
    <s v="2022"/>
    <x v="0"/>
    <x v="0"/>
    <x v="1"/>
    <x v="7"/>
    <s v="2 - Poder Ejecutivo"/>
    <s v="0223 - MINISTERIO DE LA VIVIENDA, HABITAT Y EDIFICACIONES (MIVHED)"/>
    <s v="4 - SERVICIOS SOCIALES"/>
    <s v="4.4 - Educación"/>
    <s v="4.4.04 - Educación superior"/>
    <s v="2.7 - OBRAS"/>
    <s v="2.7.1 - OBRAS EN EDIFICACIONES"/>
    <s v="S"/>
    <s v="52 - CONSTRUCCIÓN DEL EDIFICIO MULTIUSOS DE LA UNIVERSIDAD CATÓLICA SANTO DOMINGO, DISTRITO NACIONAL"/>
    <s v="10 - FONDO GENERAL"/>
    <n v="14815"/>
    <s v="01 - DISTRITO NACIONAL"/>
    <n v="0"/>
    <n v="6319029.5999999996"/>
    <n v="6319029.4100000001"/>
  </r>
  <r>
    <s v="2022"/>
    <x v="0"/>
    <x v="0"/>
    <x v="1"/>
    <x v="7"/>
    <s v="2 - Poder Ejecutivo"/>
    <s v="0223 - MINISTERIO DE LA VIVIENDA, HABITAT Y EDIFICACIONES (MIVHED)"/>
    <s v="4 - SERVICIOS SOCIALES"/>
    <s v="4.4 - Educación"/>
    <s v="4.4.05 - Educación de adultos"/>
    <s v="2.7 - OBRAS"/>
    <s v="2.7.1 - OBRAS EN EDIFICACIONES"/>
    <s v="S"/>
    <s v="19 - CONSTRUCCIÓN EDIFICIO DE AULAS PARA EL CENTRO DE CORRECCION Y REHABILITACION RAFEY , PROVINCIA SANTIAGO"/>
    <s v="10 - FONDO GENERAL"/>
    <n v="14712"/>
    <s v="25 - SANTIAGO"/>
    <n v="0"/>
    <n v="8344756.5199999996"/>
    <n v="8344756.0399999991"/>
  </r>
  <r>
    <s v="2022"/>
    <x v="0"/>
    <x v="0"/>
    <x v="1"/>
    <x v="7"/>
    <s v="2 - Poder Ejecutivo"/>
    <s v="0223 - MINISTERIO DE LA VIVIENDA, HABITAT Y EDIFICACIONES (MIVHED)"/>
    <s v="4 - SERVICIOS SOCIALES"/>
    <s v="4.4 - Educación"/>
    <s v="4.4.06 - Educación técnica"/>
    <s v="2.7 - OBRAS"/>
    <s v="2.7.1 - OBRAS EN EDIFICACIONES"/>
    <s v="S"/>
    <s v="20 - CONSTRUCCIÓN CENTRO TECNOLOGICO COMUNITARIO EN EL MUNICIPIO DE BAYAGUANA, PROVINCIA MONTE PLATA"/>
    <s v="10 - FONDO GENERAL"/>
    <n v="86"/>
    <s v="29 - MONTE PLATA"/>
    <n v="0"/>
    <n v="0"/>
    <n v="0"/>
  </r>
  <r>
    <s v="2022"/>
    <x v="0"/>
    <x v="0"/>
    <x v="1"/>
    <x v="7"/>
    <s v="2 - Poder Ejecutivo"/>
    <s v="0223 - MINISTERIO DE LA VIVIENDA, HABITAT Y EDIFICACIONES (MIVHED)"/>
    <s v="4 - SERVICIOS SOCIALES"/>
    <s v="4.4 - Educación"/>
    <s v="4.4.06 - Educación técnica"/>
    <s v="2.7 - OBRAS"/>
    <s v="2.7.1 - OBRAS EN EDIFICACIONES"/>
    <s v="S"/>
    <s v="26 - REHABILITACIÓN CENTRO TECNOLOGICO COMUNITARIO LOS LLANOS, PROVINCIA SAN PEDRO DE MACORIS"/>
    <s v="10 - FONDO GENERAL"/>
    <n v="14739"/>
    <s v="23 - SAN PEDRO DE MACORIS"/>
    <n v="0"/>
    <n v="7590836"/>
    <n v="7590835.3799999999"/>
  </r>
  <r>
    <s v="2022"/>
    <x v="0"/>
    <x v="0"/>
    <x v="1"/>
    <x v="7"/>
    <s v="2 - Poder Ejecutivo"/>
    <s v="0223 - MINISTERIO DE LA VIVIENDA, HABITAT Y EDIFICACIONES (MIVHED)"/>
    <s v="4 - SERVICIOS SOCIALES"/>
    <s v="4.4 - Educación"/>
    <s v="4.4.06 - Educación técnica"/>
    <s v="2.7 - OBRAS"/>
    <s v="2.7.1 - OBRAS EN EDIFICACIONES"/>
    <s v="S"/>
    <s v="29 - REHABILITACIÓN CENTRO TECNOLOGICO COMUNITARIO DE SAN RAFAEL DEL YUMA, PROVINCIA LA ALTAGRACIA"/>
    <s v="10 - FONDO GENERAL"/>
    <n v="14740"/>
    <s v="11 - LA ALTAGRACIA"/>
    <n v="0"/>
    <n v="2109329.8200000003"/>
    <n v="2109329.48"/>
  </r>
  <r>
    <s v="2022"/>
    <x v="0"/>
    <x v="0"/>
    <x v="1"/>
    <x v="7"/>
    <s v="2 - Poder Ejecutivo"/>
    <s v="0223 - MINISTERIO DE LA VIVIENDA, HABITAT Y EDIFICACIONES (MIVHED)"/>
    <s v="4 - SERVICIOS SOCIALES"/>
    <s v="4.5 - Protección social"/>
    <s v="4.5.01 - Edad avanzada, pensiones (por edad o incapacidad)"/>
    <s v="2.7 - OBRAS"/>
    <s v="2.7.1 - OBRAS EN EDIFICACIONES"/>
    <s v="S"/>
    <s v="25 - REPARACIÓN DEL HOGAR DE ANCIANOS SAN FRANCISCO DE ASÍS, DISTRITO NACIONAL"/>
    <s v="10 - FONDO GENERAL"/>
    <n v="14724"/>
    <s v="01 - DISTRITO NACIONAL"/>
    <n v="0"/>
    <n v="9323140.8599999994"/>
    <n v="9323139.8900000006"/>
  </r>
  <r>
    <s v="2022"/>
    <x v="0"/>
    <x v="0"/>
    <x v="1"/>
    <x v="7"/>
    <s v="2 - Poder Ejecutivo"/>
    <s v="0223 - MINISTERIO DE LA VIVIENDA, HABITAT Y EDIFICACIONES (MIVHED)"/>
    <s v="4 - SERVICIOS SOCIALES"/>
    <s v="4.5 - Protección social"/>
    <s v="4.5.07 - Vivienda social"/>
    <s v="2.6 - BIENES MUEBLES, INMUEBLES E INTANGIBLES"/>
    <s v="2.6.1 - MOBILIARIO Y EQUIPO"/>
    <s v="N"/>
    <s v="00 - N/A"/>
    <s v="10 - FONDO GENERAL"/>
    <s v="(en blanco)"/>
    <s v="99 - MULTIPROVINCIAL"/>
    <n v="63297200"/>
    <n v="33690232.25"/>
    <n v="27743251.190000005"/>
  </r>
  <r>
    <s v="2022"/>
    <x v="0"/>
    <x v="0"/>
    <x v="1"/>
    <x v="7"/>
    <s v="2 - Poder Ejecutivo"/>
    <s v="0223 - MINISTERIO DE LA VIVIENDA, HABITAT Y EDIFICACIONES (MIVHED)"/>
    <s v="4 - SERVICIOS SOCIALES"/>
    <s v="4.5 - Protección social"/>
    <s v="4.5.07 - Vivienda social"/>
    <s v="2.6 - BIENES MUEBLES, INMUEBLES E INTANGIBLES"/>
    <s v="2.6.1 - MOBILIARIO Y EQUIPO"/>
    <s v="N"/>
    <s v="00 - N/A"/>
    <s v="20 - FONDOS CON DESTINO ESPECÍFICO"/>
    <s v="(en blanco)"/>
    <s v="99 - MULTIPROVINCIAL"/>
    <n v="12000000"/>
    <n v="6810075"/>
    <n v="6810075"/>
  </r>
  <r>
    <s v="2022"/>
    <x v="0"/>
    <x v="0"/>
    <x v="1"/>
    <x v="7"/>
    <s v="2 - Poder Ejecutivo"/>
    <s v="0223 - MINISTERIO DE LA VIVIENDA, HABITAT Y EDIFICACIONES (MIVHED)"/>
    <s v="4 - SERVICIOS SOCIALES"/>
    <s v="4.5 - Protección social"/>
    <s v="4.5.07 - Vivienda social"/>
    <s v="2.6 - BIENES MUEBLES, INMUEBLES E INTANGIBLES"/>
    <s v="2.6.1 - MOBILIARIO Y EQUIPO"/>
    <s v="N"/>
    <s v="00 - N/A"/>
    <s v="50 - CRÉDITO INTERNO"/>
    <s v="(en blanco)"/>
    <s v="99 - MULTIPROVINCIAL"/>
    <n v="0"/>
    <n v="76500"/>
    <n v="76440.02"/>
  </r>
  <r>
    <s v="2022"/>
    <x v="0"/>
    <x v="0"/>
    <x v="1"/>
    <x v="7"/>
    <s v="2 - Poder Ejecutivo"/>
    <s v="0223 - MINISTERIO DE LA VIVIENDA, HABITAT Y EDIFICACIONES (MIVHED)"/>
    <s v="4 - SERVICIOS SOCIALES"/>
    <s v="4.5 - Protección social"/>
    <s v="4.5.07 - Vivienda social"/>
    <s v="2.6 - BIENES MUEBLES, INMUEBLES E INTANGIBLES"/>
    <s v="2.6.3 - EQUIPO E INSTRUMENTAL, CIENTÍFICO Y LABORATORIO"/>
    <s v="N"/>
    <s v="00 - N/A"/>
    <s v="10 - FONDO GENERAL"/>
    <s v="(en blanco)"/>
    <s v="99 - MULTIPROVINCIAL"/>
    <n v="0"/>
    <n v="1463265"/>
    <n v="1397082.24"/>
  </r>
  <r>
    <s v="2022"/>
    <x v="0"/>
    <x v="0"/>
    <x v="1"/>
    <x v="7"/>
    <s v="2 - Poder Ejecutivo"/>
    <s v="0223 - MINISTERIO DE LA VIVIENDA, HABITAT Y EDIFICACIONES (MIVHED)"/>
    <s v="4 - SERVICIOS SOCIALES"/>
    <s v="4.5 - Protección social"/>
    <s v="4.5.07 - Vivienda social"/>
    <s v="2.6 - BIENES MUEBLES, INMUEBLES E INTANGIBLES"/>
    <s v="2.6.3 - EQUIPO E INSTRUMENTAL, CIENTÍFICO Y LABORATORIO"/>
    <s v="N"/>
    <s v="00 - N/A"/>
    <s v="20 - FONDOS CON DESTINO ESPECÍFICO"/>
    <s v="(en blanco)"/>
    <s v="99 - MULTIPROVINCIAL"/>
    <n v="0"/>
    <n v="8295988.1100000003"/>
    <n v="0"/>
  </r>
  <r>
    <s v="2022"/>
    <x v="0"/>
    <x v="0"/>
    <x v="1"/>
    <x v="7"/>
    <s v="2 - Poder Ejecutivo"/>
    <s v="0223 - MINISTERIO DE LA VIVIENDA, HABITAT Y EDIFICACIONES (MIVHED)"/>
    <s v="4 - SERVICIOS SOCIALES"/>
    <s v="4.5 - Protección social"/>
    <s v="4.5.07 - Vivienda social"/>
    <s v="2.6 - BIENES MUEBLES, INMUEBLES E INTANGIBLES"/>
    <s v="2.6.3 - EQUIPO E INSTRUMENTAL, CIENTÍFICO Y LABORATORIO"/>
    <s v="N"/>
    <s v="00 - N/A"/>
    <s v="50 - CRÉDITO INTERNO"/>
    <s v="(en blanco)"/>
    <s v="99 - MULTIPROVINCIAL"/>
    <n v="0"/>
    <n v="9146554.8599999994"/>
    <n v="0"/>
  </r>
  <r>
    <s v="2022"/>
    <x v="0"/>
    <x v="0"/>
    <x v="1"/>
    <x v="7"/>
    <s v="2 - Poder Ejecutivo"/>
    <s v="0223 - MINISTERIO DE LA VIVIENDA, HABITAT Y EDIFICACIONES (MIVHED)"/>
    <s v="4 - SERVICIOS SOCIALES"/>
    <s v="4.5 - Protección social"/>
    <s v="4.5.07 - Vivienda social"/>
    <s v="2.6 - BIENES MUEBLES, INMUEBLES E INTANGIBLES"/>
    <s v="2.6.4 - VEHÍCULOS Y EQUIPO DE TRANSPORTE, TRACCIÓN Y ELEVACIÓN"/>
    <s v="N"/>
    <s v="00 - N/A"/>
    <s v="10 - FONDO GENERAL"/>
    <s v="(en blanco)"/>
    <s v="99 - MULTIPROVINCIAL"/>
    <n v="0"/>
    <n v="75676007.219999999"/>
    <n v="71926671.450000003"/>
  </r>
  <r>
    <s v="2022"/>
    <x v="0"/>
    <x v="0"/>
    <x v="1"/>
    <x v="7"/>
    <s v="2 - Poder Ejecutivo"/>
    <s v="0223 - MINISTERIO DE LA VIVIENDA, HABITAT Y EDIFICACIONES (MIVHED)"/>
    <s v="4 - SERVICIOS SOCIALES"/>
    <s v="4.5 - Protección social"/>
    <s v="4.5.07 - Vivienda social"/>
    <s v="2.6 - BIENES MUEBLES, INMUEBLES E INTANGIBLES"/>
    <s v="2.6.4 - VEHÍCULOS Y EQUIPO DE TRANSPORTE, TRACCIÓN Y ELEVACIÓN"/>
    <s v="N"/>
    <s v="00 - N/A"/>
    <s v="20 - FONDOS CON DESTINO ESPECÍFICO"/>
    <s v="(en blanco)"/>
    <s v="99 - MULTIPROVINCIAL"/>
    <n v="10000000"/>
    <n v="0"/>
    <n v="0"/>
  </r>
  <r>
    <s v="2022"/>
    <x v="0"/>
    <x v="0"/>
    <x v="1"/>
    <x v="7"/>
    <s v="2 - Poder Ejecutivo"/>
    <s v="0223 - MINISTERIO DE LA VIVIENDA, HABITAT Y EDIFICACIONES (MIVHED)"/>
    <s v="4 - SERVICIOS SOCIALES"/>
    <s v="4.5 - Protección social"/>
    <s v="4.5.07 - Vivienda social"/>
    <s v="2.6 - BIENES MUEBLES, INMUEBLES E INTANGIBLES"/>
    <s v="2.6.4 - VEHÍCULOS Y EQUIPO DE TRANSPORTE, TRACCIÓN Y ELEVACIÓN"/>
    <s v="N"/>
    <s v="00 - N/A"/>
    <s v="50 - CRÉDITO INTERNO"/>
    <s v="(en blanco)"/>
    <s v="99 - MULTIPROVINCIAL"/>
    <n v="0"/>
    <n v="45000000"/>
    <n v="44033979"/>
  </r>
  <r>
    <s v="2022"/>
    <x v="0"/>
    <x v="0"/>
    <x v="1"/>
    <x v="7"/>
    <s v="2 - Poder Ejecutivo"/>
    <s v="0223 - MINISTERIO DE LA VIVIENDA, HABITAT Y EDIFICACIONES (MIVHED)"/>
    <s v="4 - SERVICIOS SOCIALES"/>
    <s v="4.5 - Protección social"/>
    <s v="4.5.07 - Vivienda social"/>
    <s v="2.6 - BIENES MUEBLES, INMUEBLES E INTANGIBLES"/>
    <s v="2.6.5 - MAQUINARIA, OTROS EQUIPOS Y HERRAMIENTAS"/>
    <s v="N"/>
    <s v="00 - N/A"/>
    <s v="10 - FONDO GENERAL"/>
    <s v="(en blanco)"/>
    <s v="99 - MULTIPROVINCIAL"/>
    <n v="478000"/>
    <n v="13607166.5"/>
    <n v="10219024.580000002"/>
  </r>
  <r>
    <s v="2022"/>
    <x v="0"/>
    <x v="0"/>
    <x v="1"/>
    <x v="7"/>
    <s v="2 - Poder Ejecutivo"/>
    <s v="0223 - MINISTERIO DE LA VIVIENDA, HABITAT Y EDIFICACIONES (MIVHED)"/>
    <s v="4 - SERVICIOS SOCIALES"/>
    <s v="4.5 - Protección social"/>
    <s v="4.5.07 - Vivienda social"/>
    <s v="2.6 - BIENES MUEBLES, INMUEBLES E INTANGIBLES"/>
    <s v="2.6.5 - MAQUINARIA, OTROS EQUIPOS Y HERRAMIENTAS"/>
    <s v="N"/>
    <s v="00 - N/A"/>
    <s v="20 - FONDOS CON DESTINO ESPECÍFICO"/>
    <s v="(en blanco)"/>
    <s v="99 - MULTIPROVINCIAL"/>
    <n v="3000000"/>
    <n v="0"/>
    <n v="0"/>
  </r>
  <r>
    <s v="2022"/>
    <x v="0"/>
    <x v="0"/>
    <x v="1"/>
    <x v="7"/>
    <s v="2 - Poder Ejecutivo"/>
    <s v="0223 - MINISTERIO DE LA VIVIENDA, HABITAT Y EDIFICACIONES (MIVHED)"/>
    <s v="4 - SERVICIOS SOCIALES"/>
    <s v="4.5 - Protección social"/>
    <s v="4.5.07 - Vivienda social"/>
    <s v="2.6 - BIENES MUEBLES, INMUEBLES E INTANGIBLES"/>
    <s v="2.6.5 - MAQUINARIA, OTROS EQUIPOS Y HERRAMIENTAS"/>
    <s v="N"/>
    <s v="00 - N/A"/>
    <s v="50 - CRÉDITO INTERNO"/>
    <s v="(en blanco)"/>
    <s v="99 - MULTIPROVINCIAL"/>
    <n v="0"/>
    <n v="154560"/>
    <n v="154559.99"/>
  </r>
  <r>
    <s v="2022"/>
    <x v="0"/>
    <x v="0"/>
    <x v="1"/>
    <x v="7"/>
    <s v="2 - Poder Ejecutivo"/>
    <s v="0223 - MINISTERIO DE LA VIVIENDA, HABITAT Y EDIFICACIONES (MIVHED)"/>
    <s v="4 - SERVICIOS SOCIALES"/>
    <s v="4.5 - Protección social"/>
    <s v="4.5.07 - Vivienda social"/>
    <s v="2.6 - BIENES MUEBLES, INMUEBLES E INTANGIBLES"/>
    <s v="2.6.6 - EQUIPOS DE DEFENSA Y SEGURIDAD"/>
    <s v="N"/>
    <s v="00 - N/A"/>
    <s v="10 - FONDO GENERAL"/>
    <s v="(en blanco)"/>
    <s v="99 - MULTIPROVINCIAL"/>
    <n v="0"/>
    <n v="797798"/>
    <n v="0"/>
  </r>
  <r>
    <s v="2022"/>
    <x v="0"/>
    <x v="0"/>
    <x v="1"/>
    <x v="7"/>
    <s v="2 - Poder Ejecutivo"/>
    <s v="0223 - MINISTERIO DE LA VIVIENDA, HABITAT Y EDIFICACIONES (MIVHED)"/>
    <s v="4 - SERVICIOS SOCIALES"/>
    <s v="4.5 - Protección social"/>
    <s v="4.5.07 - Vivienda social"/>
    <s v="2.6 - BIENES MUEBLES, INMUEBLES E INTANGIBLES"/>
    <s v="2.6.8 - BIENES INTANGIBLES"/>
    <s v="N"/>
    <s v="00 - N/A"/>
    <s v="10 - FONDO GENERAL"/>
    <s v="(en blanco)"/>
    <s v="99 - MULTIPROVINCIAL"/>
    <n v="62013720"/>
    <n v="132791.5"/>
    <n v="0"/>
  </r>
  <r>
    <s v="2022"/>
    <x v="0"/>
    <x v="0"/>
    <x v="1"/>
    <x v="7"/>
    <s v="2 - Poder Ejecutivo"/>
    <s v="0223 - MINISTERIO DE LA VIVIENDA, HABITAT Y EDIFICACIONES (MIVHED)"/>
    <s v="4 - SERVICIOS SOCIALES"/>
    <s v="4.5 - Protección social"/>
    <s v="4.5.07 - Vivienda social"/>
    <s v="2.6 - BIENES MUEBLES, INMUEBLES E INTANGIBLES"/>
    <s v="2.6.2 - MOBILIARIO Y EQUIPO DE AUDIO, AUDIOVISUAL, RECREATIVO Y EDUCACIONAL"/>
    <s v="N"/>
    <s v="00 - N/A"/>
    <s v="10 - FONDO GENERAL"/>
    <s v="(en blanco)"/>
    <s v="99 - MULTIPROVINCIAL"/>
    <n v="3000000"/>
    <n v="2798060"/>
    <n v="1931930.24"/>
  </r>
  <r>
    <s v="2022"/>
    <x v="0"/>
    <x v="0"/>
    <x v="1"/>
    <x v="7"/>
    <s v="2 - Poder Ejecutivo"/>
    <s v="0223 - MINISTERIO DE LA VIVIENDA, HABITAT Y EDIFICACIONES (MIVHED)"/>
    <s v="4 - SERVICIOS SOCIALES"/>
    <s v="4.5 - Protección social"/>
    <s v="4.5.07 - Vivienda social"/>
    <s v="2.6 - BIENES MUEBLES, INMUEBLES E INTANGIBLES"/>
    <s v="2.6.2 - MOBILIARIO Y EQUIPO DE AUDIO, AUDIOVISUAL, RECREATIVO Y EDUCACIONAL"/>
    <s v="N"/>
    <s v="00 - N/A"/>
    <s v="20 - FONDOS CON DESTINO ESPECÍFICO"/>
    <s v="(en blanco)"/>
    <s v="99 - MULTIPROVINCIAL"/>
    <n v="500000"/>
    <n v="0"/>
    <n v="0"/>
  </r>
  <r>
    <s v="2022"/>
    <x v="0"/>
    <x v="0"/>
    <x v="1"/>
    <x v="7"/>
    <s v="2 - Poder Ejecutivo"/>
    <s v="0223 - MINISTERIO DE LA VIVIENDA, HABITAT Y EDIFICACIONES (MIVHED)"/>
    <s v="4 - SERVICIOS SOCIALES"/>
    <s v="4.5 - Protección social"/>
    <s v="4.5.07 - Vivienda social"/>
    <s v="2.7 - OBRAS"/>
    <s v="2.7.1 - OBRAS EN EDIFICACIONES"/>
    <s v="N"/>
    <s v="00 - N/A"/>
    <s v="10 - FONDO GENERAL"/>
    <s v="(en blanco)"/>
    <s v="99 - MULTIPROVINCIAL"/>
    <n v="19199401"/>
    <n v="68000000"/>
    <n v="68000000"/>
  </r>
  <r>
    <s v="2022"/>
    <x v="0"/>
    <x v="0"/>
    <x v="1"/>
    <x v="7"/>
    <s v="2 - Poder Ejecutivo"/>
    <s v="0223 - MINISTERIO DE LA VIVIENDA, HABITAT Y EDIFICACIONES (MIVHED)"/>
    <s v="4 - SERVICIOS SOCIALES"/>
    <s v="4.5 - Protección social"/>
    <s v="4.5.07 - Vivienda social"/>
    <s v="2.7 - OBRAS"/>
    <s v="2.7.1 - OBRAS EN EDIFICACIONES"/>
    <s v="N"/>
    <s v="00 - N/A"/>
    <s v="20 - FONDOS CON DESTINO ESPECÍFICO"/>
    <s v="(en blanco)"/>
    <s v="99 - MULTIPROVINCIAL"/>
    <n v="153500000"/>
    <n v="232042752.09999996"/>
    <n v="230518708.20000002"/>
  </r>
  <r>
    <s v="2022"/>
    <x v="0"/>
    <x v="0"/>
    <x v="1"/>
    <x v="7"/>
    <s v="2 - Poder Ejecutivo"/>
    <s v="0223 - MINISTERIO DE LA VIVIENDA, HABITAT Y EDIFICACIONES (MIVHED)"/>
    <s v="4 - SERVICIOS SOCIALES"/>
    <s v="4.5 - Protección social"/>
    <s v="4.5.07 - Vivienda social"/>
    <s v="2.7 - OBRAS"/>
    <s v="2.7.1 - OBRAS EN EDIFICACIONES"/>
    <s v="N"/>
    <s v="00 - N/A"/>
    <s v="50 - CRÉDITO INTERNO"/>
    <s v="(en blanco)"/>
    <s v="99 - MULTIPROVINCIAL"/>
    <n v="0"/>
    <n v="1042752215.79"/>
    <n v="924320924.86000013"/>
  </r>
  <r>
    <s v="2022"/>
    <x v="0"/>
    <x v="0"/>
    <x v="1"/>
    <x v="7"/>
    <s v="3 - Poder Judicial"/>
    <s v="0301 - PODER JUDICIAL"/>
    <s v="1 - SERVICIOS  GENERALES"/>
    <s v="1.4 - Justicia, orden público y seguridad"/>
    <s v="1.4.03 - Administración y servicios de justicia"/>
    <s v="2.6 - BIENES MUEBLES, INMUEBLES E INTANGIBLES"/>
    <s v="2.6.1 - MOBILIARIO Y EQUIPO"/>
    <s v="N"/>
    <s v="00 - N/A"/>
    <s v="10 - FONDO GENERAL"/>
    <s v="(en blanco)"/>
    <s v="99 - MULTIPROVINCIAL"/>
    <n v="76634380"/>
    <n v="76634380"/>
    <n v="76634379.979999974"/>
  </r>
  <r>
    <s v="2022"/>
    <x v="0"/>
    <x v="0"/>
    <x v="1"/>
    <x v="7"/>
    <s v="3 - Poder Judicial"/>
    <s v="0301 - PODER JUDICIAL"/>
    <s v="1 - SERVICIOS  GENERALES"/>
    <s v="1.4 - Justicia, orden público y seguridad"/>
    <s v="1.4.03 - Administración y servicios de justicia"/>
    <s v="2.6 - BIENES MUEBLES, INMUEBLES E INTANGIBLES"/>
    <s v="2.6.4 - VEHÍCULOS Y EQUIPO DE TRANSPORTE, TRACCIÓN Y ELEVACIÓN"/>
    <s v="N"/>
    <s v="00 - N/A"/>
    <s v="10 - FONDO GENERAL"/>
    <s v="(en blanco)"/>
    <s v="99 - MULTIPROVINCIAL"/>
    <n v="20540817"/>
    <n v="20540817"/>
    <n v="20540816.93"/>
  </r>
  <r>
    <s v="2022"/>
    <x v="0"/>
    <x v="0"/>
    <x v="1"/>
    <x v="7"/>
    <s v="3 - Poder Judicial"/>
    <s v="0301 - PODER JUDICIAL"/>
    <s v="1 - SERVICIOS  GENERALES"/>
    <s v="1.4 - Justicia, orden público y seguridad"/>
    <s v="1.4.03 - Administración y servicios de justicia"/>
    <s v="2.6 - BIENES MUEBLES, INMUEBLES E INTANGIBLES"/>
    <s v="2.6.5 - MAQUINARIA, OTROS EQUIPOS Y HERRAMIENTAS"/>
    <s v="N"/>
    <s v="00 - N/A"/>
    <s v="10 - FONDO GENERAL"/>
    <s v="(en blanco)"/>
    <s v="99 - MULTIPROVINCIAL"/>
    <n v="28810175"/>
    <n v="28810175"/>
    <n v="28809965.009999998"/>
  </r>
  <r>
    <s v="2022"/>
    <x v="0"/>
    <x v="0"/>
    <x v="1"/>
    <x v="7"/>
    <s v="3 - Poder Judicial"/>
    <s v="0301 - PODER JUDICIAL"/>
    <s v="1 - SERVICIOS  GENERALES"/>
    <s v="1.4 - Justicia, orden público y seguridad"/>
    <s v="1.4.03 - Administración y servicios de justicia"/>
    <s v="2.6 - BIENES MUEBLES, INMUEBLES E INTANGIBLES"/>
    <s v="2.6.6 - EQUIPOS DE DEFENSA Y SEGURIDAD"/>
    <s v="N"/>
    <s v="00 - N/A"/>
    <s v="10 - FONDO GENERAL"/>
    <s v="(en blanco)"/>
    <s v="99 - MULTIPROVINCIAL"/>
    <n v="1412760"/>
    <n v="1412760"/>
    <n v="1412760"/>
  </r>
  <r>
    <s v="2022"/>
    <x v="0"/>
    <x v="0"/>
    <x v="1"/>
    <x v="7"/>
    <s v="3 - Poder Judicial"/>
    <s v="0301 - PODER JUDICIAL"/>
    <s v="1 - SERVICIOS  GENERALES"/>
    <s v="1.4 - Justicia, orden público y seguridad"/>
    <s v="1.4.03 - Administración y servicios de justicia"/>
    <s v="2.6 - BIENES MUEBLES, INMUEBLES E INTANGIBLES"/>
    <s v="2.6.8 - BIENES INTANGIBLES"/>
    <s v="N"/>
    <s v="00 - N/A"/>
    <s v="10 - FONDO GENERAL"/>
    <s v="(en blanco)"/>
    <s v="99 - MULTIPROVINCIAL"/>
    <n v="23243910"/>
    <n v="23243910"/>
    <n v="23243909.959999993"/>
  </r>
  <r>
    <s v="2022"/>
    <x v="0"/>
    <x v="0"/>
    <x v="1"/>
    <x v="7"/>
    <s v="3 - Poder Judicial"/>
    <s v="0301 - PODER JUDICIAL"/>
    <s v="1 - SERVICIOS  GENERALES"/>
    <s v="1.4 - Justicia, orden público y seguridad"/>
    <s v="1.4.03 - Administración y servicios de justicia"/>
    <s v="2.6 - BIENES MUEBLES, INMUEBLES E INTANGIBLES"/>
    <s v="2.6.2 - MOBILIARIO Y EQUIPO DE AUDIO, AUDIOVISUAL, RECREATIVO Y EDUCACIONAL"/>
    <s v="N"/>
    <s v="00 - N/A"/>
    <s v="10 - FONDO GENERAL"/>
    <s v="(en blanco)"/>
    <s v="99 - MULTIPROVINCIAL"/>
    <n v="290955"/>
    <n v="290955"/>
    <n v="290954.99"/>
  </r>
  <r>
    <s v="2022"/>
    <x v="0"/>
    <x v="0"/>
    <x v="1"/>
    <x v="7"/>
    <s v="3 - Poder Judicial"/>
    <s v="0301 - PODER JUDICIAL"/>
    <s v="1 - SERVICIOS  GENERALES"/>
    <s v="1.4 - Justicia, orden público y seguridad"/>
    <s v="1.4.03 - Administración y servicios de justicia"/>
    <s v="2.7 - OBRAS"/>
    <s v="2.7.1 - OBRAS EN EDIFICACIONES"/>
    <s v="N"/>
    <s v="00 - N/A"/>
    <s v="10 - FONDO GENERAL"/>
    <s v="(en blanco)"/>
    <s v="99 - MULTIPROVINCIAL"/>
    <n v="32136274"/>
    <n v="32136274"/>
    <n v="32136274"/>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12763238"/>
    <n v="51978899.36999999"/>
    <n v="51978899.369999982"/>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59918"/>
    <n v="2076686.2300000002"/>
    <n v="2076686.2300000004"/>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2700000"/>
    <n v="54806000"/>
    <n v="54806000"/>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2049436"/>
    <n v="5391854.7999999998"/>
    <n v="5391854.8000000017"/>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7248419"/>
    <n v="38775022.799999997"/>
    <n v="38775022.799999997"/>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190000000"/>
    <n v="999999.99999999255"/>
    <n v="1000000"/>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498277"/>
    <n v="2217277.63"/>
    <n v="2217277.6299999994"/>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s v="N"/>
    <s v="00 - N/A"/>
    <s v="10 - FONDO GENERAL"/>
    <s v="(en blanco)"/>
    <s v="99 - MULTIPROVINCIAL"/>
    <n v="212755218"/>
    <n v="33274237.820000026"/>
    <n v="33274237.819999963"/>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3 - EQUIPO E INSTRUMENTAL, CIENTÍFICO Y LABORATORIO"/>
    <s v="N"/>
    <s v="00 - N/A"/>
    <s v="10 - FONDO GENERAL"/>
    <s v="(en blanco)"/>
    <s v="99 - MULTIPROVINCIAL"/>
    <n v="0"/>
    <n v="150000"/>
    <n v="150000"/>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4 - VEHÍCULOS Y EQUIPO DE TRANSPORTE, TRACCIÓN Y ELEVACIÓN"/>
    <s v="N"/>
    <s v="00 - N/A"/>
    <s v="10 - FONDO GENERAL"/>
    <s v="(en blanco)"/>
    <s v="99 - MULTIPROVINCIAL"/>
    <n v="3000000"/>
    <n v="10000000"/>
    <n v="10000000"/>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5 - MAQUINARIA, OTROS EQUIPOS Y HERRAMIENTAS"/>
    <s v="N"/>
    <s v="00 - N/A"/>
    <s v="10 - FONDO GENERAL"/>
    <s v="(en blanco)"/>
    <s v="99 - MULTIPROVINCIAL"/>
    <n v="0"/>
    <n v="300000"/>
    <n v="300000"/>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6 - EQUIPOS DE DEFENSA Y SEGURIDAD"/>
    <s v="N"/>
    <s v="00 - N/A"/>
    <s v="10 - FONDO GENERAL"/>
    <s v="(en blanco)"/>
    <s v="99 - MULTIPROVINCIAL"/>
    <n v="0"/>
    <n v="1115550"/>
    <n v="1115550"/>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s v="N"/>
    <s v="00 - N/A"/>
    <s v="10 - FONDO GENERAL"/>
    <s v="(en blanco)"/>
    <s v="99 - MULTIPROVINCIAL"/>
    <n v="4081000"/>
    <n v="1880083"/>
    <n v="1880083"/>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2 - MOBILIARIO Y EQUIPO DE AUDIO, AUDIOVISUAL, RECREATIVO Y EDUCACIONAL"/>
    <s v="N"/>
    <s v="00 - N/A"/>
    <s v="10 - FONDO GENERAL"/>
    <s v="(en blanco)"/>
    <s v="99 - MULTIPROVINCIAL"/>
    <n v="595713"/>
    <n v="1330000"/>
    <n v="1329999.9999999995"/>
  </r>
  <r>
    <s v="2022"/>
    <x v="0"/>
    <x v="0"/>
    <x v="1"/>
    <x v="7"/>
    <s v="7 - Defensor del Pueblo"/>
    <s v="0404 - DEFENSOR DEL PUEBLO"/>
    <s v="1 - SERVICIOS  GENERALES"/>
    <s v="1.4 - Justicia, orden público y seguridad"/>
    <s v="1.4.03 - Administración y servicios de justicia"/>
    <s v="2.6 - BIENES MUEBLES, INMUEBLES E INTANGIBLES"/>
    <s v="2.6.1 - MOBILIARIO Y EQUIPO"/>
    <s v="N"/>
    <s v="00 - N/A"/>
    <s v="10 - FONDO GENERAL"/>
    <s v="(en blanco)"/>
    <s v="99 - MULTIPROVINCIAL"/>
    <n v="1546000"/>
    <n v="4890435.5999999996"/>
    <n v="4886740"/>
  </r>
  <r>
    <s v="2022"/>
    <x v="0"/>
    <x v="0"/>
    <x v="1"/>
    <x v="7"/>
    <s v="7 - Defensor del Pueblo"/>
    <s v="0404 - DEFENSOR DEL PUEBLO"/>
    <s v="1 - SERVICIOS  GENERALES"/>
    <s v="1.4 - Justicia, orden público y seguridad"/>
    <s v="1.4.03 - Administración y servicios de justicia"/>
    <s v="2.6 - BIENES MUEBLES, INMUEBLES E INTANGIBLES"/>
    <s v="2.6.3 - EQUIPO E INSTRUMENTAL, CIENTÍFICO Y LABORATORIO"/>
    <s v="N"/>
    <s v="00 - N/A"/>
    <s v="10 - FONDO GENERAL"/>
    <s v="(en blanco)"/>
    <s v="99 - MULTIPROVINCIAL"/>
    <n v="0"/>
    <n v="6558.32"/>
    <n v="6277.6"/>
  </r>
  <r>
    <s v="2022"/>
    <x v="0"/>
    <x v="0"/>
    <x v="1"/>
    <x v="7"/>
    <s v="7 - Defensor del Pueblo"/>
    <s v="0404 - DEFENSOR DEL PUEBLO"/>
    <s v="1 - SERVICIOS  GENERALES"/>
    <s v="1.4 - Justicia, orden público y seguridad"/>
    <s v="1.4.03 - Administración y servicios de justicia"/>
    <s v="2.6 - BIENES MUEBLES, INMUEBLES E INTANGIBLES"/>
    <s v="2.6.4 - VEHÍCULOS Y EQUIPO DE TRANSPORTE, TRACCIÓN Y ELEVACIÓN"/>
    <s v="N"/>
    <s v="00 - N/A"/>
    <s v="10 - FONDO GENERAL"/>
    <s v="(en blanco)"/>
    <s v="99 - MULTIPROVINCIAL"/>
    <n v="0"/>
    <n v="5006995"/>
    <n v="5006995"/>
  </r>
  <r>
    <s v="2022"/>
    <x v="0"/>
    <x v="0"/>
    <x v="1"/>
    <x v="7"/>
    <s v="7 - Defensor del Pueblo"/>
    <s v="0404 - DEFENSOR DEL PUEBLO"/>
    <s v="1 - SERVICIOS  GENERALES"/>
    <s v="1.4 - Justicia, orden público y seguridad"/>
    <s v="1.4.03 - Administración y servicios de justicia"/>
    <s v="2.6 - BIENES MUEBLES, INMUEBLES E INTANGIBLES"/>
    <s v="2.6.5 - MAQUINARIA, OTROS EQUIPOS Y HERRAMIENTAS"/>
    <s v="N"/>
    <s v="00 - N/A"/>
    <s v="10 - FONDO GENERAL"/>
    <s v="(en blanco)"/>
    <s v="99 - MULTIPROVINCIAL"/>
    <n v="81428"/>
    <n v="25910.010000000009"/>
    <n v="25910.010000000002"/>
  </r>
  <r>
    <s v="2022"/>
    <x v="0"/>
    <x v="0"/>
    <x v="1"/>
    <x v="7"/>
    <s v="7 - Defensor del Pueblo"/>
    <s v="0404 - DEFENSOR DEL PUEBLO"/>
    <s v="1 - SERVICIOS  GENERALES"/>
    <s v="1.4 - Justicia, orden público y seguridad"/>
    <s v="1.4.03 - Administración y servicios de justicia"/>
    <s v="2.6 - BIENES MUEBLES, INMUEBLES E INTANGIBLES"/>
    <s v="2.6.6 - EQUIPOS DE DEFENSA Y SEGURIDAD"/>
    <s v="N"/>
    <s v="00 - N/A"/>
    <s v="10 - FONDO GENERAL"/>
    <s v="(en blanco)"/>
    <s v="99 - MULTIPROVINCIAL"/>
    <n v="0"/>
    <n v="29231.26999999999"/>
    <n v="29231.27"/>
  </r>
  <r>
    <s v="2022"/>
    <x v="0"/>
    <x v="0"/>
    <x v="1"/>
    <x v="7"/>
    <s v="7 - Defensor del Pueblo"/>
    <s v="0404 - DEFENSOR DEL PUEBLO"/>
    <s v="1 - SERVICIOS  GENERALES"/>
    <s v="1.4 - Justicia, orden público y seguridad"/>
    <s v="1.4.03 - Administración y servicios de justicia"/>
    <s v="2.6 - BIENES MUEBLES, INMUEBLES E INTANGIBLES"/>
    <s v="2.6.8 - BIENES INTANGIBLES"/>
    <s v="N"/>
    <s v="00 - N/A"/>
    <s v="10 - FONDO GENERAL"/>
    <s v="(en blanco)"/>
    <s v="99 - MULTIPROVINCIAL"/>
    <n v="100000"/>
    <n v="0"/>
    <n v="0"/>
  </r>
  <r>
    <s v="2022"/>
    <x v="0"/>
    <x v="0"/>
    <x v="1"/>
    <x v="7"/>
    <s v="7 - Defensor del Pueblo"/>
    <s v="0404 - DEFENSOR DEL PUEBLO"/>
    <s v="1 - SERVICIOS  GENERALES"/>
    <s v="1.4 - Justicia, orden público y seguridad"/>
    <s v="1.4.03 - Administración y servicios de justicia"/>
    <s v="2.6 - BIENES MUEBLES, INMUEBLES E INTANGIBLES"/>
    <s v="2.6.2 - MOBILIARIO Y EQUIPO DE AUDIO, AUDIOVISUAL, RECREATIVO Y EDUCACIONAL"/>
    <s v="N"/>
    <s v="00 - N/A"/>
    <s v="10 - FONDO GENERAL"/>
    <s v="(en blanco)"/>
    <s v="99 - MULTIPROVINCIAL"/>
    <n v="23043345"/>
    <n v="157238.53999999911"/>
    <n v="152238.53999999998"/>
  </r>
  <r>
    <s v="2022"/>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1 - MOBILIARIO Y EQUIPO"/>
    <s v="N"/>
    <s v="00 - N/A"/>
    <s v="10 - FONDO GENERAL"/>
    <s v="(en blanco)"/>
    <s v="99 - MULTIPROVINCIAL"/>
    <n v="97056466"/>
    <n v="74423034"/>
    <n v="74423034"/>
  </r>
  <r>
    <s v="2022"/>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4 - VEHÍCULOS Y EQUIPO DE TRANSPORTE, TRACCIÓN Y ELEVACIÓN"/>
    <s v="N"/>
    <s v="00 - N/A"/>
    <s v="10 - FONDO GENERAL"/>
    <s v="(en blanco)"/>
    <s v="99 - MULTIPROVINCIAL"/>
    <n v="8100000"/>
    <n v="38454569"/>
    <n v="38454569.000000007"/>
  </r>
  <r>
    <s v="2022"/>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5 - MAQUINARIA, OTROS EQUIPOS Y HERRAMIENTAS"/>
    <s v="N"/>
    <s v="00 - N/A"/>
    <s v="10 - FONDO GENERAL"/>
    <s v="(en blanco)"/>
    <s v="99 - MULTIPROVINCIAL"/>
    <n v="800000"/>
    <n v="6800000"/>
    <n v="6800000"/>
  </r>
  <r>
    <s v="2022"/>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8 - BIENES INTANGIBLES"/>
    <s v="N"/>
    <s v="00 - N/A"/>
    <s v="10 - FONDO GENERAL"/>
    <s v="(en blanco)"/>
    <s v="99 - MULTIPROVINCIAL"/>
    <n v="1000000"/>
    <n v="5910176.0199999996"/>
    <n v="5910176.0200000005"/>
  </r>
  <r>
    <s v="2022"/>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2 - MOBILIARIO Y EQUIPO DE AUDIO, AUDIOVISUAL, RECREATIVO Y EDUCACIONAL"/>
    <s v="N"/>
    <s v="00 - N/A"/>
    <s v="10 - FONDO GENERAL"/>
    <s v="(en blanco)"/>
    <s v="99 - MULTIPROVINCIAL"/>
    <n v="200000"/>
    <n v="4063798"/>
    <n v="4063798"/>
  </r>
  <r>
    <s v="2022"/>
    <x v="0"/>
    <x v="0"/>
    <x v="1"/>
    <x v="8"/>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15426936"/>
    <n v="1363486"/>
    <n v="158816.20000000001"/>
  </r>
  <r>
    <s v="2022"/>
    <x v="0"/>
    <x v="0"/>
    <x v="1"/>
    <x v="8"/>
    <s v="2 - Poder Ejecutivo"/>
    <s v="0201 - PRESIDENCIA DE LA REPÚBLICA"/>
    <s v="1 - SERVICIOS  GENERALES"/>
    <s v="1.4 - Justicia, orden público y seguridad"/>
    <s v="1.4.03 - Administración y servicios de justicia"/>
    <s v="2.6 - BIENES MUEBLES, INMUEBLES E INTANGIBLES"/>
    <s v="2.6.9 - EDIFICIOS, ESTRUCTURAS, TIERRAS, TERRENOS Y OBJETOS DE VALOR"/>
    <s v="N"/>
    <s v="00 - N/A"/>
    <s v="10 - FONDO GENERAL"/>
    <s v="(en blanco)"/>
    <s v="99 - MULTIPROVINCIAL"/>
    <n v="0"/>
    <n v="42000"/>
    <n v="41300"/>
  </r>
  <r>
    <s v="2022"/>
    <x v="0"/>
    <x v="0"/>
    <x v="1"/>
    <x v="8"/>
    <s v="2 - Poder Ejecutivo"/>
    <s v="0201 - PRESIDENCIA DE LA REPÚBLICA"/>
    <s v="4 - SERVICIOS SOCIALES"/>
    <s v="4.3 - Actividades deportivas, recreativas, culturales y religiosas"/>
    <s v="4.3.03 - Servicios culturales"/>
    <s v="2.6 - BIENES MUEBLES, INMUEBLES E INTANGIBLES"/>
    <s v="2.6.9 - EDIFICIOS, ESTRUCTURAS, TIERRAS, TERRENOS Y OBJETOS DE VALOR"/>
    <s v="N"/>
    <s v="00 - N/A"/>
    <s v="10 - FONDO GENERAL"/>
    <s v="(en blanco)"/>
    <s v="99 - MULTIPROVINCIAL"/>
    <n v="300000"/>
    <n v="919220"/>
    <n v="919220"/>
  </r>
  <r>
    <s v="2022"/>
    <x v="0"/>
    <x v="0"/>
    <x v="1"/>
    <x v="8"/>
    <s v="2 - Poder Ejecutivo"/>
    <s v="0201 - PRESIDENCIA DE LA REPÚBLICA"/>
    <s v="4 - SERVICIOS SOCIALES"/>
    <s v="4.3 - Actividades deportivas, recreativas, culturales y religiosas"/>
    <s v="4.3.03 - Servicios culturales"/>
    <s v="2.6 - BIENES MUEBLES, INMUEBLES E INTANGIBLES"/>
    <s v="2.6.9 - EDIFICIOS, ESTRUCTURAS, TIERRAS, TERRENOS Y OBJETOS DE VALOR"/>
    <s v="N"/>
    <s v="00 - N/A"/>
    <s v="50 - CRÉDITO INTERNO"/>
    <s v="(en blanco)"/>
    <s v="99 - MULTIPROVINCIAL"/>
    <n v="0"/>
    <n v="650000"/>
    <n v="646846.5"/>
  </r>
  <r>
    <s v="2022"/>
    <x v="0"/>
    <x v="0"/>
    <x v="1"/>
    <x v="8"/>
    <s v="2 - Poder Ejecutivo"/>
    <s v="0201 - PRESIDENCIA DE LA REPÚBLICA"/>
    <s v="4 - SERVICIOS SOCIALES"/>
    <s v="4.5 - Protección social"/>
    <s v="4.5.10 - Asistencia social"/>
    <s v="2.6 - BIENES MUEBLES, INMUEBLES E INTANGIBLES"/>
    <s v="2.6.9 - EDIFICIOS, ESTRUCTURAS, TIERRAS, TERRENOS Y OBJETOS DE VALOR"/>
    <s v="N"/>
    <s v="00 - N/A"/>
    <s v="10 - FONDO GENERAL"/>
    <s v="(en blanco)"/>
    <s v="99 - MULTIPROVINCIAL"/>
    <n v="0"/>
    <n v="70000"/>
    <n v="61360"/>
  </r>
  <r>
    <s v="2022"/>
    <x v="0"/>
    <x v="0"/>
    <x v="1"/>
    <x v="8"/>
    <s v="2 - Poder Ejecutivo"/>
    <s v="0202 - MINISTERIO DE  INTERIOR Y POLICÍ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0"/>
    <n v="0"/>
  </r>
  <r>
    <s v="2022"/>
    <x v="0"/>
    <x v="0"/>
    <x v="1"/>
    <x v="8"/>
    <s v="2 - Poder Ejecutivo"/>
    <s v="0202 - MINISTERIO DE  INTERIOR Y POLICÍA"/>
    <s v="4 - SERVICIOS SOCIALES"/>
    <s v="4.5 - Protección social"/>
    <s v="4.5.01 - Edad avanzada, pensiones (por edad o incapacidad)"/>
    <s v="2.6 - BIENES MUEBLES, INMUEBLES E INTANGIBLES"/>
    <s v="2.6.9 - EDIFICIOS, ESTRUCTURAS, TIERRAS, TERRENOS Y OBJETOS DE VALOR"/>
    <s v="N"/>
    <s v="00 - N/A"/>
    <s v="10 - FONDO GENERAL"/>
    <s v="(en blanco)"/>
    <s v="99 - MULTIPROVINCIAL"/>
    <n v="0"/>
    <n v="94400"/>
    <n v="94400"/>
  </r>
  <r>
    <s v="2022"/>
    <x v="0"/>
    <x v="0"/>
    <x v="1"/>
    <x v="8"/>
    <s v="2 - Poder Ejecutivo"/>
    <s v="0203 - MINISTERIO DE DEFENSA"/>
    <s v="1 - SERVICIOS  GENERALES"/>
    <s v="1.3 - Defensa nacional"/>
    <s v="1.3.01 - Defensa militar"/>
    <s v="2.6 - BIENES MUEBLES, INMUEBLES E INTANGIBLES"/>
    <s v="2.6.9 - EDIFICIOS, ESTRUCTURAS, TIERRAS, TERRENOS Y OBJETOS DE VALOR"/>
    <s v="N"/>
    <s v="00 - N/A"/>
    <s v="10 - FONDO GENERAL"/>
    <s v="(en blanco)"/>
    <s v="99 - MULTIPROVINCIAL"/>
    <n v="0"/>
    <n v="7017320"/>
    <n v="6641909.96"/>
  </r>
  <r>
    <s v="2022"/>
    <x v="0"/>
    <x v="0"/>
    <x v="1"/>
    <x v="8"/>
    <s v="2 - Poder Ejecutivo"/>
    <s v="0203 - MINISTERIO DE DEFENSA"/>
    <s v="4 - SERVICIOS SOCIALES"/>
    <s v="4.4 - Educación"/>
    <s v="4.4.04 - Educación superior"/>
    <s v="2.6 - BIENES MUEBLES, INMUEBLES E INTANGIBLES"/>
    <s v="2.6.9 - EDIFICIOS, ESTRUCTURAS, TIERRAS, TERRENOS Y OBJETOS DE VALOR"/>
    <s v="N"/>
    <s v="00 - N/A"/>
    <s v="10 - FONDO GENERAL"/>
    <s v="(en blanco)"/>
    <s v="32 - SANTO DOMINGO"/>
    <n v="0"/>
    <n v="566400"/>
    <n v="566399.81999999995"/>
  </r>
  <r>
    <s v="2022"/>
    <x v="0"/>
    <x v="0"/>
    <x v="1"/>
    <x v="8"/>
    <s v="2 - Poder Ejecutivo"/>
    <s v="0203 - MINISTERIO DE DEFENSA"/>
    <s v="4 - SERVICIOS SOCIALES"/>
    <s v="4.4 - Educación"/>
    <s v="4.4.04 - Educación superior"/>
    <s v="2.6 - BIENES MUEBLES, INMUEBLES E INTANGIBLES"/>
    <s v="2.6.9 - EDIFICIOS, ESTRUCTURAS, TIERRAS, TERRENOS Y OBJETOS DE VALOR"/>
    <s v="N"/>
    <s v="00 - N/A"/>
    <s v="10 - FONDO GENERAL"/>
    <s v="(en blanco)"/>
    <s v="99 - MULTIPROVINCIAL"/>
    <n v="0"/>
    <n v="200000"/>
    <n v="197001"/>
  </r>
  <r>
    <s v="2022"/>
    <x v="0"/>
    <x v="0"/>
    <x v="1"/>
    <x v="8"/>
    <s v="2 - Poder Ejecutivo"/>
    <s v="0203 - MINISTERIO DE DEFENSA"/>
    <s v="4 - SERVICIOS SOCIALES"/>
    <s v="4.4 - Educación"/>
    <s v="4.4.08 - Enseñanza y capacitación para defensa y seguridad"/>
    <s v="2.6 - BIENES MUEBLES, INMUEBLES E INTANGIBLES"/>
    <s v="2.6.9 - EDIFICIOS, ESTRUCTURAS, TIERRAS, TERRENOS Y OBJETOS DE VALOR"/>
    <s v="N"/>
    <s v="00 - N/A"/>
    <s v="10 - FONDO GENERAL"/>
    <s v="(en blanco)"/>
    <s v="99 - MULTIPROVINCIAL"/>
    <n v="0"/>
    <n v="2128774.34"/>
    <n v="0"/>
  </r>
  <r>
    <s v="2022"/>
    <x v="0"/>
    <x v="0"/>
    <x v="1"/>
    <x v="8"/>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s v="N"/>
    <s v="00 - N/A"/>
    <s v="10 - FONDO GENERAL"/>
    <s v="(en blanco)"/>
    <s v="01 - DISTRITO NACIONAL"/>
    <n v="200000"/>
    <n v="200000"/>
    <n v="0"/>
  </r>
  <r>
    <s v="2022"/>
    <x v="0"/>
    <x v="0"/>
    <x v="1"/>
    <x v="8"/>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01 - DISTRITO NACIONAL"/>
    <n v="0"/>
    <n v="50000"/>
    <n v="0"/>
  </r>
  <r>
    <s v="2022"/>
    <x v="0"/>
    <x v="0"/>
    <x v="1"/>
    <x v="8"/>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20 - FONDOS CON DESTINO ESPECÍFICO"/>
    <s v="(en blanco)"/>
    <s v="01 - DISTRITO NACIONAL"/>
    <n v="0"/>
    <n v="50000"/>
    <n v="0"/>
  </r>
  <r>
    <s v="2022"/>
    <x v="0"/>
    <x v="0"/>
    <x v="1"/>
    <x v="8"/>
    <s v="2 - Poder Ejecutivo"/>
    <s v="0206 - MINISTERIO DE EDUCACIÓN"/>
    <s v="4 - SERVICIOS SOCIALES"/>
    <s v="4.4 - Educación"/>
    <s v="4.4.01 - Educación inicial"/>
    <s v="2.6 - BIENES MUEBLES, INMUEBLES E INTANGIBLES"/>
    <s v="2.6.9 - EDIFICIOS, ESTRUCTURAS, TIERRAS, TERRENOS Y OBJETOS DE VALOR"/>
    <s v="N"/>
    <s v="00 - N/A"/>
    <s v="10 - FONDO GENERAL"/>
    <s v="(en blanco)"/>
    <s v="99 - MULTIPROVINCIAL"/>
    <n v="0"/>
    <n v="8914423.4699999988"/>
    <n v="3689602.47"/>
  </r>
  <r>
    <s v="2022"/>
    <x v="0"/>
    <x v="0"/>
    <x v="1"/>
    <x v="8"/>
    <s v="2 - Poder Ejecutivo"/>
    <s v="0206 - MINISTERIO DE EDUCACIÓN"/>
    <s v="4 - SERVICIOS SOCIALES"/>
    <s v="4.4 - Educación"/>
    <s v="4.4.99 - Planificación, gestión y supervisión de la educación"/>
    <s v="2.6 - BIENES MUEBLES, INMUEBLES E INTANGIBLES"/>
    <s v="2.6.9 - EDIFICIOS, ESTRUCTURAS, TIERRAS, TERRENOS Y OBJETOS DE VALOR"/>
    <s v="N"/>
    <s v="00 - N/A"/>
    <s v="10 - FONDO GENERAL"/>
    <s v="(en blanco)"/>
    <s v="99 - MULTIPROVINCIAL"/>
    <n v="5269800"/>
    <n v="1069800"/>
    <n v="622283.89"/>
  </r>
  <r>
    <s v="2022"/>
    <x v="0"/>
    <x v="0"/>
    <x v="1"/>
    <x v="8"/>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s v="N"/>
    <s v="00 - N/A"/>
    <s v="10 - FONDO GENERAL"/>
    <s v="(en blanco)"/>
    <s v="99 - MULTIPROVINCIAL"/>
    <n v="0"/>
    <n v="329000"/>
    <n v="52510"/>
  </r>
  <r>
    <s v="2022"/>
    <x v="0"/>
    <x v="0"/>
    <x v="1"/>
    <x v="8"/>
    <s v="2 - Poder Ejecutivo"/>
    <s v="0208 - MINISTERIO DE DEPORTES Y RECREACIÓN"/>
    <s v="4 - SERVICIOS SOCIALES"/>
    <s v="4.3 - Actividades deportivas, recreativas, culturales y religiosas"/>
    <s v="4.3.01 - Deportes de alto rendimiento"/>
    <s v="2.6 - BIENES MUEBLES, INMUEBLES E INTANGIBLES"/>
    <s v="2.6.9 - EDIFICIOS, ESTRUCTURAS, TIERRAS, TERRENOS Y OBJETOS DE VALOR"/>
    <s v="N"/>
    <s v="00 - N/A"/>
    <s v="10 - FONDO GENERAL"/>
    <s v="(en blanco)"/>
    <s v="99 - MULTIPROVINCIAL"/>
    <n v="0"/>
    <n v="0"/>
    <n v="0"/>
  </r>
  <r>
    <s v="2022"/>
    <x v="0"/>
    <x v="0"/>
    <x v="1"/>
    <x v="8"/>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9 - EDIFICIOS, ESTRUCTURAS, TIERRAS, TERRENOS Y OBJETOS DE VALOR"/>
    <s v="N"/>
    <s v="00 - N/A"/>
    <s v="10 - FONDO GENERAL"/>
    <s v="(en blanco)"/>
    <s v="99 - MULTIPROVINCIAL"/>
    <n v="0"/>
    <n v="858450"/>
    <n v="858450"/>
  </r>
  <r>
    <s v="2022"/>
    <x v="0"/>
    <x v="0"/>
    <x v="1"/>
    <x v="8"/>
    <s v="2 - Poder Ejecutivo"/>
    <s v="0210 - MINISTERIO DE AGRICULTURA"/>
    <s v="2 - SERVICIOS ECONÓMICOS"/>
    <s v="2.2 - Agropecuaria, caza, pesca y silvicultura"/>
    <s v="2.2.01 - Agropecuaria"/>
    <s v="2.6 - BIENES MUEBLES, INMUEBLES E INTANGIBLES"/>
    <s v="2.6.9 - EDIFICIOS, ESTRUCTURAS, TIERRAS, TERRENOS Y OBJETOS DE VALOR"/>
    <s v="N"/>
    <s v="00 - N/A"/>
    <s v="10 - FONDO GENERAL"/>
    <s v="(en blanco)"/>
    <s v="99 - MULTIPROVINCIAL"/>
    <n v="0"/>
    <n v="825802"/>
    <n v="825801.76"/>
  </r>
  <r>
    <s v="2022"/>
    <x v="0"/>
    <x v="0"/>
    <x v="1"/>
    <x v="8"/>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10 - FONDO GENERAL"/>
    <s v="(en blanco)"/>
    <s v="99 - MULTIPROVINCIAL"/>
    <n v="0"/>
    <n v="50000"/>
    <n v="0"/>
  </r>
  <r>
    <s v="2022"/>
    <x v="0"/>
    <x v="0"/>
    <x v="1"/>
    <x v="8"/>
    <s v="2 - Poder Ejecutivo"/>
    <s v="0216 - MINISTERIO DE CULTURA"/>
    <s v="4 - SERVICIOS SOCIALES"/>
    <s v="4.3 - Actividades deportivas, recreativas, culturales y religiosas"/>
    <s v="4.3.03 - Servicios culturales"/>
    <s v="2.6 - BIENES MUEBLES, INMUEBLES E INTANGIBLES"/>
    <s v="2.6.9 - EDIFICIOS, ESTRUCTURAS, TIERRAS, TERRENOS Y OBJETOS DE VALOR"/>
    <s v="N"/>
    <s v="00 - N/A"/>
    <s v="10 - FONDO GENERAL"/>
    <s v="(en blanco)"/>
    <s v="99 - MULTIPROVINCIAL"/>
    <n v="0"/>
    <n v="1200000"/>
    <n v="0"/>
  </r>
  <r>
    <s v="2022"/>
    <x v="0"/>
    <x v="0"/>
    <x v="1"/>
    <x v="8"/>
    <s v="3 - Poder Judicial"/>
    <s v="0301 - PODER JUDICIAL"/>
    <s v="1 - SERVICIOS  GENERALES"/>
    <s v="1.4 - Justicia, orden público y seguridad"/>
    <s v="1.4.03 - Administración y servicios de justicia"/>
    <s v="2.6 - BIENES MUEBLES, INMUEBLES E INTANGIBLES"/>
    <s v="2.6.9 - EDIFICIOS, ESTRUCTURAS, TIERRAS, TERRENOS Y OBJETOS DE VALOR"/>
    <s v="N"/>
    <s v="00 - N/A"/>
    <s v="10 - FONDO GENERAL"/>
    <s v="(en blanco)"/>
    <s v="99 - MULTIPROVINCIAL"/>
    <n v="5162331"/>
    <n v="5162331"/>
    <n v="5162331"/>
  </r>
  <r>
    <s v="2022"/>
    <x v="0"/>
    <x v="0"/>
    <x v="1"/>
    <x v="9"/>
    <s v="2 - Poder Ejecutivo"/>
    <s v="0201 - PRESIDENCIA DE LA REPÚBLIC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25000"/>
    <n v="25000"/>
    <n v="0"/>
  </r>
  <r>
    <s v="2022"/>
    <x v="0"/>
    <x v="0"/>
    <x v="1"/>
    <x v="9"/>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0"/>
    <n v="0"/>
  </r>
  <r>
    <s v="2022"/>
    <x v="0"/>
    <x v="0"/>
    <x v="1"/>
    <x v="9"/>
    <s v="2 - Poder Ejecutivo"/>
    <s v="0201 - PRESIDENCIA DE LA REPÚBLICA"/>
    <s v="2 - SERVICIOS ECONÓMICOS"/>
    <s v="2.6 - Transporte"/>
    <s v="2.6.04 - Transporte aéreo"/>
    <s v="2.6 - BIENES MUEBLES, INMUEBLES E INTANGIBLES"/>
    <s v="2.6.9 - EDIFICIOS, ESTRUCTURAS, TIERRAS, TERRENOS Y OBJETOS DE VALOR"/>
    <s v="S"/>
    <s v="02 - CONSTRUCCIÓN DE LA 2 LINEA DEL TELEFÉRICO DE SANTO DOMINGO, SANTO DOMINGO OESTE Y LOS ALCARRIZOS"/>
    <s v="50 - CRÉDITO INTERNO"/>
    <n v="14118"/>
    <s v="32 - SANTO DOMINGO"/>
    <n v="0"/>
    <n v="67000000"/>
    <n v="42229219.68"/>
  </r>
  <r>
    <s v="2022"/>
    <x v="0"/>
    <x v="0"/>
    <x v="1"/>
    <x v="9"/>
    <s v="2 - Poder Ejecutivo"/>
    <s v="0201 - PRESIDENCIA DE LA REPÚBLICA"/>
    <s v="4 - SERVICIOS SOCIALES"/>
    <s v="4.3 - Actividades deportivas, recreativas, culturales y religiosas"/>
    <s v="4.3.03 - Servicios culturales"/>
    <s v="2.6 - BIENES MUEBLES, INMUEBLES E INTANGIBLES"/>
    <s v="2.6.8 - BIENES INTANGIBLES"/>
    <s v="N"/>
    <s v="00 - N/A"/>
    <s v="10 - FONDO GENERAL"/>
    <s v="(en blanco)"/>
    <s v="99 - MULTIPROVINCIAL"/>
    <n v="0"/>
    <n v="0"/>
    <n v="0"/>
  </r>
  <r>
    <s v="2022"/>
    <x v="0"/>
    <x v="0"/>
    <x v="1"/>
    <x v="9"/>
    <s v="2 - Poder Ejecutivo"/>
    <s v="0201 - PRESIDENCIA DE LA REPÚBLICA"/>
    <s v="4 - SERVICIOS SOCIALES"/>
    <s v="4.5 - Protección social"/>
    <s v="4.5.09 - Juventud"/>
    <s v="2.6 - BIENES MUEBLES, INMUEBLES E INTANGIBLES"/>
    <s v="2.6.8 - BIENES INTANGIBLES"/>
    <s v="S"/>
    <s v="00 - N/A"/>
    <s v="60 - CREDITO EXTERNO"/>
    <s v="(en blanco)"/>
    <s v="03 - BAHORUCO"/>
    <n v="0"/>
    <n v="210000"/>
    <n v="210000"/>
  </r>
  <r>
    <s v="2022"/>
    <x v="0"/>
    <x v="0"/>
    <x v="1"/>
    <x v="9"/>
    <s v="2 - Poder Ejecutivo"/>
    <s v="0201 - PRESIDENCIA DE LA REPÚBLICA"/>
    <s v="4 - SERVICIOS SOCIALES"/>
    <s v="4.5 - Protección social"/>
    <s v="4.5.10 - Asistencia social"/>
    <s v="2.6 - BIENES MUEBLES, INMUEBLES E INTANGIBLES"/>
    <s v="2.6.8 - BIENES INTANGIBLES"/>
    <s v="N"/>
    <s v="00 - N/A"/>
    <s v="10 - FONDO GENERAL"/>
    <s v="(en blanco)"/>
    <s v="99 - MULTIPROVINCIAL"/>
    <n v="200000"/>
    <n v="100000"/>
    <n v="0"/>
  </r>
  <r>
    <s v="2022"/>
    <x v="0"/>
    <x v="0"/>
    <x v="1"/>
    <x v="9"/>
    <s v="2 - Poder Ejecutivo"/>
    <s v="0202 - MINISTERIO DE  INTERIOR Y POLICÍA"/>
    <s v="1 - SERVICIOS  GENERALES"/>
    <s v="1.4 - Justicia, orden público y seguridad"/>
    <s v="1.4.01 - Servicios de seguridad interior"/>
    <s v="2.6 - BIENES MUEBLES, INMUEBLES E INTANGIBLES"/>
    <s v="2.6.9 - EDIFICIOS, ESTRUCTURAS, TIERRAS, TERRENOS Y OBJETOS DE VALOR"/>
    <s v="N"/>
    <s v="00 - N/A"/>
    <s v="10 - FONDO GENERAL"/>
    <s v="(en blanco)"/>
    <s v="99 - MULTIPROVINCIAL"/>
    <n v="50000"/>
    <n v="0"/>
    <n v="0"/>
  </r>
  <r>
    <s v="2022"/>
    <x v="0"/>
    <x v="0"/>
    <x v="1"/>
    <x v="9"/>
    <s v="2 - Poder Ejecutivo"/>
    <s v="0202 - MINISTERIO DE  INTERIOR Y POLICÍA"/>
    <s v="1 - SERVICIOS  GENERALES"/>
    <s v="1.4 - Justicia, orden público y seguridad"/>
    <s v="1.4.05 - Servicios de migraciones"/>
    <s v="2.6 - BIENES MUEBLES, INMUEBLES E INTANGIBLES"/>
    <s v="2.6.9 - EDIFICIOS, ESTRUCTURAS, TIERRAS, TERRENOS Y OBJETOS DE VALOR"/>
    <s v="N"/>
    <s v="00 - N/A"/>
    <s v="20 - FONDOS CON DESTINO ESPECÍFICO"/>
    <s v="(en blanco)"/>
    <s v="99 - MULTIPROVINCIAL"/>
    <n v="60000000"/>
    <n v="0"/>
    <n v="0"/>
  </r>
  <r>
    <s v="2022"/>
    <x v="0"/>
    <x v="0"/>
    <x v="1"/>
    <x v="9"/>
    <s v="2 - Poder Ejecutivo"/>
    <s v="0203 - MINISTERIO DE DEFENSA"/>
    <s v="1 - SERVICIOS  GENERALES"/>
    <s v="1.3 - Defensa nacional"/>
    <s v="1.3.01 - Defensa militar"/>
    <s v="2.6 - BIENES MUEBLES, INMUEBLES E INTANGIBLES"/>
    <s v="2.6.9 - EDIFICIOS, ESTRUCTURAS, TIERRAS, TERRENOS Y OBJETOS DE VALOR"/>
    <s v="S"/>
    <s v="01 - CONSTRUCCIÓN VERJA PERIMETRAL INTELIGENTE FRONTERA REPÚBLICA DOMINICANA-HAITÍ"/>
    <s v="10 - FONDO GENERAL"/>
    <n v="14697"/>
    <s v="05 - DAJABON"/>
    <n v="0"/>
    <n v="150000000"/>
    <n v="118355747.21000001"/>
  </r>
  <r>
    <s v="2022"/>
    <x v="0"/>
    <x v="0"/>
    <x v="1"/>
    <x v="9"/>
    <s v="2 - Poder Ejecutivo"/>
    <s v="0204 - MINISTERIO DE RELACIONES EXTERIORES"/>
    <s v="1 - SERVICIOS  GENERALES"/>
    <s v="1.2 - Relaciones internacionales"/>
    <s v="1.2.01 - Relaciones internacionales desde oficinas en el país"/>
    <s v="2.6 - BIENES MUEBLES, INMUEBLES E INTANGIBLES"/>
    <s v="2.6.8 - BIENES INTANGIBLES"/>
    <s v="N"/>
    <s v="00 - N/A"/>
    <s v="10 - FONDO GENERAL"/>
    <s v="(en blanco)"/>
    <s v="01 - DISTRITO NACIONAL"/>
    <n v="100000"/>
    <n v="100000"/>
    <n v="0"/>
  </r>
  <r>
    <s v="2022"/>
    <x v="0"/>
    <x v="0"/>
    <x v="1"/>
    <x v="9"/>
    <s v="2 - Poder Ejecutivo"/>
    <s v="0204 - MINISTERIO DE RELACIONES EXTERIORES"/>
    <s v="1 - SERVICIOS  GENERALES"/>
    <s v="1.2 - Relaciones internacionales"/>
    <s v="1.2.02 - Relaciones internacionales desde oficinas en el exterior"/>
    <s v="2.6 - BIENES MUEBLES, INMUEBLES E INTANGIBLES"/>
    <s v="2.6.8 - BIENES INTANGIBLES"/>
    <s v="N"/>
    <s v="00 - N/A"/>
    <s v="10 - FONDO GENERAL"/>
    <s v="(en blanco)"/>
    <s v="01 - DISTRITO NACIONAL"/>
    <n v="100000"/>
    <n v="100000"/>
    <n v="0"/>
  </r>
  <r>
    <s v="2022"/>
    <x v="0"/>
    <x v="0"/>
    <x v="1"/>
    <x v="9"/>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10 - FONDO GENERAL"/>
    <s v="(en blanco)"/>
    <s v="01 - DISTRITO NACIONAL"/>
    <n v="2000000"/>
    <n v="3000000"/>
    <n v="0"/>
  </r>
  <r>
    <s v="2022"/>
    <x v="0"/>
    <x v="0"/>
    <x v="1"/>
    <x v="9"/>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20 - FONDOS CON DESTINO ESPECÍFICO"/>
    <s v="(en blanco)"/>
    <s v="01 - DISTRITO NACIONAL"/>
    <n v="0"/>
    <n v="600000"/>
    <n v="0"/>
  </r>
  <r>
    <s v="2022"/>
    <x v="0"/>
    <x v="0"/>
    <x v="1"/>
    <x v="9"/>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70 - DONACION EXTERNA"/>
    <s v="(en blanco)"/>
    <s v="01 - DISTRITO NACIONAL"/>
    <n v="0"/>
    <n v="0"/>
    <n v="0"/>
  </r>
  <r>
    <s v="2022"/>
    <x v="0"/>
    <x v="0"/>
    <x v="1"/>
    <x v="9"/>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20 - FONDOS CON DESTINO ESPECÍFICO"/>
    <s v="(en blanco)"/>
    <s v="99 - MULTIPROVINCIAL"/>
    <n v="813322"/>
    <n v="3012322"/>
    <n v="3001448.1799999997"/>
  </r>
  <r>
    <s v="2022"/>
    <x v="0"/>
    <x v="0"/>
    <x v="1"/>
    <x v="9"/>
    <s v="2 - Poder Ejecutivo"/>
    <s v="0206 - MINISTERIO DE EDUCACIÓN"/>
    <s v="4 - SERVICIOS SOCIALES"/>
    <s v="4.4 - Educación"/>
    <s v="4.4.01 - Educación inicial"/>
    <s v="2.6 - BIENES MUEBLES, INMUEBLES E INTANGIBLES"/>
    <s v="2.6.9 - EDIFICIOS, ESTRUCTURAS, TIERRAS, TERRENOS Y OBJETOS DE VALOR"/>
    <s v="N"/>
    <s v="00 - N/A"/>
    <s v="10 - FONDO GENERAL"/>
    <s v="(en blanco)"/>
    <s v="99 - MULTIPROVINCIAL"/>
    <n v="0"/>
    <n v="6164750.0000000009"/>
    <n v="6039398"/>
  </r>
  <r>
    <s v="2022"/>
    <x v="0"/>
    <x v="0"/>
    <x v="1"/>
    <x v="9"/>
    <s v="2 - Poder Ejecutivo"/>
    <s v="0206 - MINISTERIO DE EDUCACIÓN"/>
    <s v="4 - SERVICIOS SOCIALES"/>
    <s v="4.4 - Educación"/>
    <s v="4.4.02 - Educación básica"/>
    <s v="2.6 - BIENES MUEBLES, INMUEBLES E INTANGIBLES"/>
    <s v="2.6.9 - EDIFICIOS, ESTRUCTURAS, TIERRAS, TERRENOS Y OBJETOS DE VALOR"/>
    <s v="N"/>
    <s v="00 - N/A"/>
    <s v="10 - FONDO GENERAL"/>
    <s v="(en blanco)"/>
    <s v="99 - MULTIPROVINCIAL"/>
    <n v="10662449"/>
    <n v="82749949"/>
    <n v="49484626.099999987"/>
  </r>
  <r>
    <s v="2022"/>
    <x v="0"/>
    <x v="0"/>
    <x v="1"/>
    <x v="9"/>
    <s v="2 - Poder Ejecutivo"/>
    <s v="0206 - MINISTERIO DE EDUCACIÓN"/>
    <s v="4 - SERVICIOS SOCIALES"/>
    <s v="4.4 - Educación"/>
    <s v="4.4.02 - Educación básica"/>
    <s v="2.6 - BIENES MUEBLES, INMUEBLES E INTANGIBLES"/>
    <s v="2.6.9 - EDIFICIOS, ESTRUCTURAS, TIERRAS, TERRENOS Y OBJETOS DE VALOR"/>
    <s v="N"/>
    <s v="00 - N/A"/>
    <s v="20 - FONDOS CON DESTINO ESPECÍFICO"/>
    <s v="(en blanco)"/>
    <s v="99 - MULTIPROVINCIAL"/>
    <n v="29337506"/>
    <n v="29337506"/>
    <n v="10359792"/>
  </r>
  <r>
    <s v="2022"/>
    <x v="0"/>
    <x v="0"/>
    <x v="1"/>
    <x v="9"/>
    <s v="2 - Poder Ejecutivo"/>
    <s v="0206 - MINISTERIO DE EDUCACIÓN"/>
    <s v="4 - SERVICIOS SOCIALES"/>
    <s v="4.4 - Educación"/>
    <s v="4.4.03 - Educación media"/>
    <s v="2.6 - BIENES MUEBLES, INMUEBLES E INTANGIBLES"/>
    <s v="2.6.9 - EDIFICIOS, ESTRUCTURAS, TIERRAS, TERRENOS Y OBJETOS DE VALOR"/>
    <s v="N"/>
    <s v="00 - N/A"/>
    <s v="10 - FONDO GENERAL"/>
    <s v="(en blanco)"/>
    <s v="99 - MULTIPROVINCIAL"/>
    <n v="28949741"/>
    <n v="59958303.68"/>
    <n v="25547854"/>
  </r>
  <r>
    <s v="2022"/>
    <x v="0"/>
    <x v="0"/>
    <x v="1"/>
    <x v="9"/>
    <s v="2 - Poder Ejecutivo"/>
    <s v="0206 - MINISTERIO DE EDUCACIÓN"/>
    <s v="4 - SERVICIOS SOCIALES"/>
    <s v="4.4 - Educación"/>
    <s v="4.4.04 - Educación superior"/>
    <s v="2.6 - BIENES MUEBLES, INMUEBLES E INTANGIBLES"/>
    <s v="2.6.8 - BIENES INTANGIBLES"/>
    <s v="N"/>
    <s v="00 - N/A"/>
    <s v="10 - FONDO GENERAL"/>
    <s v="(en blanco)"/>
    <s v="99 - MULTIPROVINCIAL"/>
    <n v="3500000"/>
    <n v="0"/>
    <n v="0"/>
  </r>
  <r>
    <s v="2022"/>
    <x v="0"/>
    <x v="0"/>
    <x v="1"/>
    <x v="9"/>
    <s v="2 - Poder Ejecutivo"/>
    <s v="0206 - MINISTERIO DE EDUCACIÓN"/>
    <s v="4 - SERVICIOS SOCIALES"/>
    <s v="4.4 - Educación"/>
    <s v="4.4.06 - Educación técnica"/>
    <s v="2.6 - BIENES MUEBLES, INMUEBLES E INTANGIBLES"/>
    <s v="2.6.8 - BIENES INTANGIBLES"/>
    <s v="N"/>
    <s v="00 - N/A"/>
    <s v="10 - FONDO GENERAL"/>
    <s v="(en blanco)"/>
    <s v="99 - MULTIPROVINCIAL"/>
    <n v="0"/>
    <n v="309591"/>
    <n v="0"/>
  </r>
  <r>
    <s v="2022"/>
    <x v="0"/>
    <x v="0"/>
    <x v="1"/>
    <x v="9"/>
    <s v="2 - Poder Ejecutivo"/>
    <s v="0207 - MINISTERIO DE SALUD PÚBLICA Y ASISTENCIA SOCIAL"/>
    <s v="4 - SERVICIOS SOCIALES"/>
    <s v="4.2 - Salud"/>
    <s v="4.2.03 - Servicios de la salud pública y prevención de la salud"/>
    <s v="2.6 - BIENES MUEBLES, INMUEBLES E INTANGIBLES"/>
    <s v="2.6.8 - BIENES INTANGIBLES"/>
    <s v="N"/>
    <s v="00 - N/A"/>
    <s v="10 - FONDO GENERAL"/>
    <s v="(en blanco)"/>
    <s v="99 - MULTIPROVINCIAL"/>
    <n v="370000"/>
    <n v="50000"/>
    <n v="0"/>
  </r>
  <r>
    <s v="2022"/>
    <x v="0"/>
    <x v="0"/>
    <x v="1"/>
    <x v="9"/>
    <s v="2 - Poder Ejecutivo"/>
    <s v="0210 - MINISTERIO DE AGRICULTURA"/>
    <s v="2 - SERVICIOS ECONÓMICOS"/>
    <s v="2.2 - Agropecuaria, caza, pesca y silvicultura"/>
    <s v="2.2.01 - Agropecuaria"/>
    <s v="2.6 - BIENES MUEBLES, INMUEBLES E INTANGIBLES"/>
    <s v="2.6.8 - BIENES INTANGIBLES"/>
    <s v="S"/>
    <s v="01 - CONSTRUCCIÓN DE CAMARAS TERMICA PARA LA PRODUCCION DE MATERIAL DE SIEMBRA DE PLATANO DE ALTA CALIDAD EN LA REP. DOM"/>
    <s v="10 - FONDO GENERAL"/>
    <n v="14379"/>
    <s v="99 - MULTIPROVINCIAL"/>
    <n v="900000"/>
    <n v="0"/>
    <n v="0"/>
  </r>
  <r>
    <s v="2022"/>
    <x v="0"/>
    <x v="0"/>
    <x v="1"/>
    <x v="9"/>
    <s v="2 - Poder Ejecutivo"/>
    <s v="0211 - MINISTERIO DE OBRAS PÚBLICAS Y COMUNICACIONES"/>
    <s v="1 - SERVICIOS  GENERALES"/>
    <s v="1.4 - Justicia, orden público y seguridad"/>
    <s v="1.4.03 - Administración y servicios de justicia"/>
    <s v="2.6 - BIENES MUEBLES, INMUEBLES E INTANGIBLES"/>
    <s v="2.6.9 - EDIFICIOS, ESTRUCTURAS, TIERRAS, TERRENOS Y OBJETOS DE VALOR"/>
    <s v="S"/>
    <s v="07 - CONSTRUCCIÓN PALACIO DE JUSTICIA DE SANTO DOMINGO ESTE"/>
    <s v="10 - FONDO GENERAL"/>
    <n v="13637"/>
    <s v="32 - SANTO DOMINGO"/>
    <n v="10451258"/>
    <n v="0"/>
    <n v="0"/>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10 - FONDO GENERAL"/>
    <s v="(en blanco)"/>
    <s v="99 - MULTIPROVINCIAL"/>
    <n v="50000000"/>
    <n v="27769562.5"/>
    <n v="27904797.5"/>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20 - FONDOS CON DESTINO ESPECÍFICO"/>
    <s v="(en blanco)"/>
    <s v="99 - MULTIPROVINCIAL"/>
    <n v="50000000"/>
    <n v="1000000"/>
    <n v="832750"/>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13 - RECONSTRUCCIÓN ENTRADA DE ACCESO A LA PROVINCIA SAMANÁ"/>
    <s v="10 - FONDO GENERAL"/>
    <n v="13946"/>
    <s v="20 - SAMANA"/>
    <n v="0"/>
    <n v="23088885"/>
    <n v="23088885"/>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23 - CONSTRUCCIÓN DE LA AVENIDA DE CIRCUNVALACION DE BANI EN LA PROVINCIA PERAVIA"/>
    <s v="10 - FONDO GENERAL"/>
    <n v="12630"/>
    <s v="17 - PERAVIA"/>
    <n v="0"/>
    <n v="176735930.00999999"/>
    <n v="176735761.5"/>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26 - RECONSTRUCCIÓN DE LA CAPA DE RODADURA DE LA AUTOPISTA JUAN PABLO DUARTE"/>
    <s v="10 - FONDO GENERAL"/>
    <n v="13836"/>
    <s v="99 - MULTIPROVINCIAL"/>
    <n v="252400000"/>
    <n v="0"/>
    <n v="0"/>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27 - RECONSTRUCCIÓN DE LA CARRETERA ENRIQUILLO - PEDERNALES EN LAS PROVINCIAS BARAHONA Y PEDERNALES"/>
    <s v="10 - FONDO GENERAL"/>
    <n v="12631"/>
    <s v="16 - PEDERNALES"/>
    <n v="120000000"/>
    <n v="18905815"/>
    <n v="18905814.300000001"/>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28 - CONSTRUCCIÓN DE LA CIRCUNVALACION DE AZUA 1RA. ETAPA, EN LA PROVINCIA AZUA"/>
    <s v="10 - FONDO GENERAL"/>
    <n v="12628"/>
    <s v="02 - AZUA"/>
    <n v="19258359"/>
    <n v="27258359"/>
    <n v="12631902.619999999"/>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49 - CONSTRUCCIÓN DE LA AVENIDA CIRCUNVALACIÓN DE SAN FRANCISCO DE MACORÍS, PROVINCIA DUARTE"/>
    <s v="10 - FONDO GENERAL"/>
    <n v="13839"/>
    <s v="06 - DUARTE"/>
    <n v="240253102"/>
    <n v="45346132"/>
    <n v="45346131.850000001"/>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51 - RECONSTRUCCIÓN AVENIDA ECOLÓGICA HASTA LA CIUDAD JUAN BOSCH, SANTO DOMINGO"/>
    <s v="10 - FONDO GENERAL"/>
    <n v="13633"/>
    <s v="32 - SANTO DOMINGO"/>
    <n v="288750000"/>
    <n v="189040220"/>
    <n v="169824295.99000001"/>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54 - CONSTRUCCIÓN AVENIDA DEL NUEVO CAMINO"/>
    <s v="10 - FONDO GENERAL"/>
    <n v="14109"/>
    <s v="99 - MULTIPROVINCIAL"/>
    <n v="26573365"/>
    <n v="0"/>
    <n v="0"/>
  </r>
  <r>
    <s v="2022"/>
    <x v="0"/>
    <x v="0"/>
    <x v="1"/>
    <x v="9"/>
    <s v="2 - Poder Ejecutivo"/>
    <s v="0211 - MINISTERIO DE OBRAS PÚBLICAS Y COMUNICACIONES"/>
    <s v="2 - SERVICIOS ECONÓMICOS"/>
    <s v="2.6 - Transporte"/>
    <s v="2.6.03 - Transporte por ferrocarril"/>
    <s v="2.6 - BIENES MUEBLES, INMUEBLES E INTANGIBLES"/>
    <s v="2.6.9 - EDIFICIOS, ESTRUCTURAS, TIERRAS, TERRENOS Y OBJETOS DE VALOR"/>
    <s v="S"/>
    <s v="02 - AMPLIACIÓN DEL SERVICIO DE LA LINEA 1 DEL METRO DE SANTO DOMINGO"/>
    <s v="10 - FONDO GENERAL"/>
    <n v="14054"/>
    <s v="32 - SANTO DOMINGO"/>
    <n v="50000000"/>
    <n v="0"/>
    <n v="0"/>
  </r>
  <r>
    <s v="2022"/>
    <x v="0"/>
    <x v="0"/>
    <x v="1"/>
    <x v="9"/>
    <s v="2 - Poder Ejecutivo"/>
    <s v="0211 - MINISTERIO DE OBRAS PÚBLICAS Y COMUNICACIONES"/>
    <s v="2 - SERVICIOS ECONÓMICOS"/>
    <s v="2.6 - Transporte"/>
    <s v="2.6.03 - Transporte por ferrocarril"/>
    <s v="2.6 - BIENES MUEBLES, INMUEBLES E INTANGIBLES"/>
    <s v="2.6.9 - EDIFICIOS, ESTRUCTURAS, TIERRAS, TERRENOS Y OBJETOS DE VALOR"/>
    <s v="S"/>
    <s v="03 - CONSTRUCCIÓN LÍNEA 2C DEL METRO DE SANTO DOMINGO TRAMOS:  ALCARRIZOS- LUPERÓN"/>
    <s v="10 - FONDO GENERAL"/>
    <n v="14558"/>
    <s v="32 - SANTO DOMINGO"/>
    <n v="656471999"/>
    <n v="3618540711"/>
    <n v="3112023063.8499994"/>
  </r>
  <r>
    <s v="2022"/>
    <x v="0"/>
    <x v="0"/>
    <x v="1"/>
    <x v="9"/>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s v="N"/>
    <s v="00 - N/A"/>
    <s v="10 - FONDO GENERAL"/>
    <s v="(en blanco)"/>
    <s v="99 - MULTIPROVINCIAL"/>
    <n v="0"/>
    <n v="0"/>
    <n v="0"/>
  </r>
  <r>
    <s v="2022"/>
    <x v="0"/>
    <x v="0"/>
    <x v="1"/>
    <x v="9"/>
    <s v="2 - Poder Ejecutivo"/>
    <s v="0213 - MINISTERIO DE TURISMO"/>
    <s v="2 - SERVICIOS ECONÓMICOS"/>
    <s v="2.9 - Otros servicios económicos"/>
    <s v="2.9.03 - Turismo"/>
    <s v="2.6 - BIENES MUEBLES, INMUEBLES E INTANGIBLES"/>
    <s v="2.6.9 - EDIFICIOS, ESTRUCTURAS, TIERRAS, TERRENOS Y OBJETOS DE VALOR"/>
    <s v="N"/>
    <s v="00 - N/A"/>
    <s v="20 - FONDOS CON DESTINO ESPECÍFICO"/>
    <s v="(en blanco)"/>
    <s v="99 - MULTIPROVINCIAL"/>
    <n v="200000"/>
    <n v="7200000"/>
    <n v="0"/>
  </r>
  <r>
    <s v="2022"/>
    <x v="0"/>
    <x v="0"/>
    <x v="1"/>
    <x v="9"/>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8 - BIENES INTANGIBLES"/>
    <s v="N"/>
    <s v="00 - N/A"/>
    <s v="10 - FONDO GENERAL"/>
    <s v="(en blanco)"/>
    <s v="99 - MULTIPROVINCIAL"/>
    <n v="0"/>
    <n v="0"/>
    <n v="0"/>
  </r>
  <r>
    <s v="2022"/>
    <x v="0"/>
    <x v="0"/>
    <x v="1"/>
    <x v="9"/>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9 - EDIFICIOS, ESTRUCTURAS, TIERRAS, TERRENOS Y OBJETOS DE VALOR"/>
    <s v="N"/>
    <s v="00 - N/A"/>
    <s v="10 - FONDO GENERAL"/>
    <s v="(en blanco)"/>
    <s v="99 - MULTIPROVINCIAL"/>
    <n v="0"/>
    <n v="24761793.700000003"/>
    <n v="24761783.699999999"/>
  </r>
  <r>
    <s v="2022"/>
    <x v="0"/>
    <x v="0"/>
    <x v="1"/>
    <x v="9"/>
    <s v="2 - Poder Ejecutivo"/>
    <s v="0219 - MINISTERIO DE EDUCACIÓN SUPERIOR CIENCIA Y TECNOLOGÍA"/>
    <s v="4 - SERVICIOS SOCIALES"/>
    <s v="4.4 - Educación"/>
    <s v="4.4.04 - Educación superior"/>
    <s v="2.6 - BIENES MUEBLES, INMUEBLES E INTANGIBLES"/>
    <s v="2.6.8 - BIENES INTANGIBLES"/>
    <s v="N"/>
    <s v="00 - N/A"/>
    <s v="10 - FONDO GENERAL"/>
    <s v="(en blanco)"/>
    <s v="99 - MULTIPROVINCIAL"/>
    <n v="500000"/>
    <n v="0"/>
    <n v="0"/>
  </r>
  <r>
    <s v="2022"/>
    <x v="0"/>
    <x v="0"/>
    <x v="1"/>
    <x v="9"/>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s v="N"/>
    <s v="00 - N/A"/>
    <s v="70 - DONACION EXTERNA"/>
    <s v="(en blanco)"/>
    <s v="99 - MULTIPROVINCIAL"/>
    <n v="0"/>
    <n v="0"/>
    <n v="0"/>
  </r>
  <r>
    <s v="2022"/>
    <x v="0"/>
    <x v="0"/>
    <x v="1"/>
    <x v="9"/>
    <s v="2 - Poder Ejecutivo"/>
    <s v="0220 - MINISTERIO DE ECONOMÍA, PLANIFICACIÓN Y DESARROLLO"/>
    <s v="4 - SERVICIOS SOCIALES"/>
    <s v="4.1 - Vivienda y servicios comunitarios"/>
    <s v="4.1.02 - Desarrollo comunitario"/>
    <s v="2.6 - BIENES MUEBLES, INMUEBLES E INTANGIBLES"/>
    <s v="2.6.9 - EDIFICIOS, ESTRUCTURAS, TIERRAS, TERRENOS Y OBJETOS DE VALOR"/>
    <s v="S"/>
    <s v="01 - FORTALECIMIENTO DEL SISTEMA DE MERCADOS FRONTERIZOS DE LA REPUBLICA DOMINICANA"/>
    <s v="10 - FONDO GENERAL"/>
    <n v="14584"/>
    <s v="05 - DAJABON"/>
    <n v="0"/>
    <n v="0"/>
    <n v="0"/>
  </r>
  <r>
    <s v="2022"/>
    <x v="0"/>
    <x v="0"/>
    <x v="1"/>
    <x v="9"/>
    <s v="2 - Poder Ejecutivo"/>
    <s v="0222 - MINISTERIO DE ENERGIA Y MINAS"/>
    <s v="2 - SERVICIOS ECONÓMICOS"/>
    <s v="2.4 - Energía y combustible"/>
    <s v="2.4.01 - Energía Eléctrica"/>
    <s v="2.6 - BIENES MUEBLES, INMUEBLES E INTANGIBLES"/>
    <s v="2.6.9 - EDIFICIOS, ESTRUCTURAS, TIERRAS, TERRENOS Y OBJETOS DE VALOR"/>
    <s v="N"/>
    <s v="00 - N/A"/>
    <s v="10 - FONDO GENERAL"/>
    <s v="(en blanco)"/>
    <s v="99 - MULTIPROVINCIAL"/>
    <n v="2318995"/>
    <n v="0"/>
    <n v="0"/>
  </r>
  <r>
    <s v="2022"/>
    <x v="0"/>
    <x v="0"/>
    <x v="1"/>
    <x v="9"/>
    <s v="2 - Poder Ejecutivo"/>
    <s v="0222 - MINISTERIO DE ENERGIA Y MINAS"/>
    <s v="2 - SERVICIOS ECONÓMICOS"/>
    <s v="2.4 - Energía y combustible"/>
    <s v="2.4.01 - Energía Eléctrica"/>
    <s v="2.6 - BIENES MUEBLES, INMUEBLES E INTANGIBLES"/>
    <s v="2.6.9 - EDIFICIOS, ESTRUCTURAS, TIERRAS, TERRENOS Y OBJETOS DE VALOR"/>
    <s v="N"/>
    <s v="00 - N/A"/>
    <s v="20 - FONDOS CON DESTINO ESPECÍFICO"/>
    <s v="(en blanco)"/>
    <s v="99 - MULTIPROVINCIAL"/>
    <n v="162681005"/>
    <n v="16731005"/>
    <n v="0"/>
  </r>
  <r>
    <s v="2022"/>
    <x v="0"/>
    <x v="0"/>
    <x v="1"/>
    <x v="9"/>
    <s v="2 - Poder Ejecutivo"/>
    <s v="0223 - MINISTERIO DE LA VIVIENDA, HABITAT Y EDIFICACIONES (MIVHED)"/>
    <s v="4 - SERVICIOS SOCIALES"/>
    <s v="4.1 - Vivienda y servicios comunitarios"/>
    <s v="4.1.01 - Urbanización y servicios comunitarios"/>
    <s v="2.6 - BIENES MUEBLES, INMUEBLES E INTANGIBLES"/>
    <s v="2.6.9 - EDIFICIOS, ESTRUCTURAS, TIERRAS, TERRENOS Y OBJETOS DE VALOR"/>
    <s v="S"/>
    <s v="09 - CONSTRUCCIÓN DE 354 VIVIENDAS E INFRAESTRUCTURAS URBANAS RESILIENTES PARA LA COMUNIDAD BARRIO AZUL EN URBANIZACIÓN CORDERO TEJADA, SAN FRANCISCO DE MACORÍS, PROVINCIA DUARTE"/>
    <s v="10 - FONDO GENERAL"/>
    <n v="14615"/>
    <s v="06 - DUARTE"/>
    <n v="63000000"/>
    <n v="52500000"/>
    <n v="52500000"/>
  </r>
  <r>
    <s v="2022"/>
    <x v="0"/>
    <x v="0"/>
    <x v="1"/>
    <x v="9"/>
    <s v="2 - Poder Ejecutivo"/>
    <s v="0223 - MINISTERIO DE LA VIVIENDA, HABITAT Y EDIFICACIONES (MIVHED)"/>
    <s v="4 - SERVICIOS SOCIALES"/>
    <s v="4.2 - Salud"/>
    <s v="4.2.02 - Servicios hospitalarios"/>
    <s v="2.6 - BIENES MUEBLES, INMUEBLES E INTANGIBLES"/>
    <s v="2.6.9 - EDIFICIOS, ESTRUCTURAS, TIERRAS, TERRENOS Y OBJETOS DE VALOR"/>
    <s v="S"/>
    <s v="11 - CONSTRUCCIÓN Y EQUIPAMIENTO CIUDAD SANITARIA SAN CRISTÓBAL"/>
    <s v="10 - FONDO GENERAL"/>
    <n v="14692"/>
    <s v="21 - SAN CRISTOBAL"/>
    <n v="0"/>
    <n v="86250000"/>
    <n v="0"/>
  </r>
  <r>
    <s v="2022"/>
    <x v="0"/>
    <x v="0"/>
    <x v="1"/>
    <x v="9"/>
    <s v="2 - Poder Ejecutivo"/>
    <s v="0223 - MINISTERIO DE LA VIVIENDA, HABITAT Y EDIFICACIONES (MIVHED)"/>
    <s v="4 - SERVICIOS SOCIALES"/>
    <s v="4.2 - Salud"/>
    <s v="4.2.03 - Servicios de la salud pública y prevención de la salud"/>
    <s v="2.6 - BIENES MUEBLES, INMUEBLES E INTANGIBLES"/>
    <s v="2.6.9 - EDIFICIOS, ESTRUCTURAS, TIERRAS, TERRENOS Y OBJETOS DE VALOR"/>
    <s v="S"/>
    <s v="39 - Construcción Hospital Municipal Villa Vásquez, Provincia de Monte Cristi."/>
    <s v="10 - FONDO GENERAL"/>
    <n v="14488"/>
    <s v="15 - MONTE CRISTI"/>
    <n v="0"/>
    <n v="559112.5"/>
    <n v="559111.6099999994"/>
  </r>
  <r>
    <s v="2022"/>
    <x v="0"/>
    <x v="0"/>
    <x v="1"/>
    <x v="9"/>
    <s v="2 - Poder Ejecutivo"/>
    <s v="0223 - MINISTERIO DE LA VIVIENDA, HABITAT Y EDIFICACIONES (MIVHED)"/>
    <s v="4 - SERVICIOS SOCIALES"/>
    <s v="4.2 - Salud"/>
    <s v="4.2.03 - Servicios de la salud pública y prevención de la salud"/>
    <s v="2.6 - BIENES MUEBLES, INMUEBLES E INTANGIBLES"/>
    <s v="2.6.9 - EDIFICIOS, ESTRUCTURAS, TIERRAS, TERRENOS Y OBJETOS DE VALOR"/>
    <s v="S"/>
    <s v="09 - CONSTRUCCIÓN DE FARMACIA DEL PUEBLO EN VILLA NAVARRO, PROVINCIA HATO MAYOR"/>
    <s v="10 - FONDO GENERAL"/>
    <n v="14865"/>
    <s v="30 - HATO MAYOR"/>
    <n v="0"/>
    <n v="0"/>
    <n v="0"/>
  </r>
  <r>
    <s v="2022"/>
    <x v="0"/>
    <x v="0"/>
    <x v="1"/>
    <x v="9"/>
    <s v="2 - Poder Ejecutivo"/>
    <s v="0223 - MINISTERIO DE LA VIVIENDA, HABITAT Y EDIFICACIONES (MIVHED)"/>
    <s v="4 - SERVICIOS SOCIALES"/>
    <s v="4.2 - Salud"/>
    <s v="4.2.03 - Servicios de la salud pública y prevención de la salud"/>
    <s v="2.6 - BIENES MUEBLES, INMUEBLES E INTANGIBLES"/>
    <s v="2.6.9 - EDIFICIOS, ESTRUCTURAS, TIERRAS, TERRENOS Y OBJETOS DE VALOR"/>
    <s v="S"/>
    <s v="10 - CONSTRUCCIÓN DE FARMACIA DEL PUEBLO EN LOS HATILLOS, PROVINCIA HATO MAYOR"/>
    <s v="10 - FONDO GENERAL"/>
    <n v="14866"/>
    <s v="30 - HATO MAYOR"/>
    <n v="0"/>
    <n v="0"/>
    <n v="0"/>
  </r>
  <r>
    <s v="2022"/>
    <x v="0"/>
    <x v="0"/>
    <x v="1"/>
    <x v="9"/>
    <s v="2 - Poder Ejecutivo"/>
    <s v="0223 - MINISTERIO DE LA VIVIENDA, HABITAT Y EDIFICACIONES (MIVHED)"/>
    <s v="4 - SERVICIOS SOCIALES"/>
    <s v="4.2 - Salud"/>
    <s v="4.2.03 - Servicios de la salud pública y prevención de la salud"/>
    <s v="2.6 - BIENES MUEBLES, INMUEBLES E INTANGIBLES"/>
    <s v="2.6.9 - EDIFICIOS, ESTRUCTURAS, TIERRAS, TERRENOS Y OBJETOS DE VALOR"/>
    <s v="S"/>
    <s v="08 - CONSTRUCCIÓN DE FARMACIA DEL PUEBLO EN KM-15, MUNICIPIO HATO MAYOR, PROVINCIA HATO MAYOR"/>
    <s v="10 - FONDO GENERAL"/>
    <n v="14864"/>
    <s v="30 - HATO MAYOR"/>
    <n v="0"/>
    <n v="0"/>
    <n v="0"/>
  </r>
  <r>
    <s v="2022"/>
    <x v="0"/>
    <x v="0"/>
    <x v="1"/>
    <x v="9"/>
    <s v="2 - Poder Ejecutivo"/>
    <s v="0223 - MINISTERIO DE LA VIVIENDA, HABITAT Y EDIFICACIONES (MIVHED)"/>
    <s v="4 - SERVICIOS SOCIALES"/>
    <s v="4.4 - Educación"/>
    <s v="4.4.04 - Educación superior"/>
    <s v="2.6 - BIENES MUEBLES, INMUEBLES E INTANGIBLES"/>
    <s v="2.6.9 - EDIFICIOS, ESTRUCTURAS, TIERRAS, TERRENOS Y OBJETOS DE VALOR"/>
    <s v="S"/>
    <s v="44 - CONSTRUCCIÓN CENTRO UNIVESITARIO REGIONAL UASD PROVINCIA SANTIAGO RODRIGUEZ"/>
    <s v="10 - FONDO GENERAL"/>
    <n v="14637"/>
    <s v="26 - SANTIAGO RODRIGUEZ"/>
    <n v="0"/>
    <n v="5164117"/>
    <n v="0"/>
  </r>
  <r>
    <s v="2022"/>
    <x v="0"/>
    <x v="0"/>
    <x v="1"/>
    <x v="9"/>
    <s v="2 - Poder Ejecutivo"/>
    <s v="0223 - MINISTERIO DE LA VIVIENDA, HABITAT Y EDIFICACIONES (MIVHED)"/>
    <s v="4 - SERVICIOS SOCIALES"/>
    <s v="4.4 - Educación"/>
    <s v="4.4.04 - Educación superior"/>
    <s v="2.6 - BIENES MUEBLES, INMUEBLES E INTANGIBLES"/>
    <s v="2.6.9 - EDIFICIOS, ESTRUCTURAS, TIERRAS, TERRENOS Y OBJETOS DE VALOR"/>
    <s v="S"/>
    <s v="45 - CONSTRUCCIÓN CENTRO UNIVERSITARIO REGIONAL UASD AZUA, PROVINCIA AZUA"/>
    <s v="10 - FONDO GENERAL"/>
    <n v="14639"/>
    <s v="02 - AZUA"/>
    <n v="0"/>
    <n v="23000000"/>
    <n v="23000000"/>
  </r>
  <r>
    <s v="2022"/>
    <x v="0"/>
    <x v="0"/>
    <x v="1"/>
    <x v="9"/>
    <s v="2 - Poder Ejecutivo"/>
    <s v="0223 - MINISTERIO DE LA VIVIENDA, HABITAT Y EDIFICACIONES (MIVHED)"/>
    <s v="4 - SERVICIOS SOCIALES"/>
    <s v="4.5 - Protección social"/>
    <s v="4.5.07 - Vivienda social"/>
    <s v="2.6 - BIENES MUEBLES, INMUEBLES E INTANGIBLES"/>
    <s v="2.6.9 - EDIFICIOS, ESTRUCTURAS, TIERRAS, TERRENOS Y OBJETOS DE VALOR"/>
    <s v="N"/>
    <s v="00 - N/A"/>
    <s v="20 - FONDOS CON DESTINO ESPECÍFICO"/>
    <s v="(en blanco)"/>
    <s v="99 - MULTIPROVINCIAL"/>
    <n v="180000000"/>
    <n v="7124436"/>
    <n v="7124435"/>
  </r>
  <r>
    <s v="2022"/>
    <x v="0"/>
    <x v="0"/>
    <x v="1"/>
    <x v="9"/>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s v="N"/>
    <s v="00 - N/A"/>
    <s v="10 - FONDO GENERAL"/>
    <s v="(en blanco)"/>
    <s v="99 - MULTIPROVINCIAL"/>
    <n v="0"/>
    <n v="3655228"/>
    <n v="3655227.2999999989"/>
  </r>
  <r>
    <s v="2022"/>
    <x v="0"/>
    <x v="0"/>
    <x v="1"/>
    <x v="10"/>
    <s v="2 - Poder Ejecutivo"/>
    <s v="0201 - PRESIDENCIA DE LA REPÚBLICA"/>
    <s v="0 - N/A"/>
    <s v="0.0 - N/A"/>
    <s v="0.0.00 - N/A"/>
    <s v="2.5 - TRANSFERENCIAS DE CAPITAL"/>
    <s v="2.5.2 - TRANSFERENCIAS DE CAPITAL AL GOBIERNO GENERAL  NACIONAL"/>
    <s v="N"/>
    <s v="00 - N/A"/>
    <s v="50 - CRÉDITO INTERNO"/>
    <s v="(en blanco)"/>
    <s v="99 - MULTIPROVINCIAL"/>
    <n v="0"/>
    <n v="0"/>
    <n v="0"/>
  </r>
  <r>
    <s v="2022"/>
    <x v="0"/>
    <x v="0"/>
    <x v="1"/>
    <x v="10"/>
    <s v="2 - Poder Ejecutivo"/>
    <s v="0201 - PRESIDENCIA DE LA REPÚBLICA"/>
    <s v="0 - N/A"/>
    <s v="0.0 - N/A"/>
    <s v="0.0.00 - N/A"/>
    <s v="2.5 - TRANSFERENCIAS DE CAPITAL"/>
    <s v="2.5.3 - TRANSFERENCIAS DE CAPITAL A GOBIERNOS GENERALES LOCALES"/>
    <s v="N"/>
    <s v="00 - N/A"/>
    <s v="50 - CRÉDITO INTERNO"/>
    <s v="(en blanco)"/>
    <s v="99 - MULTIPROVINCIAL"/>
    <n v="0"/>
    <n v="-6.9849193096160889E-10"/>
    <n v="0"/>
  </r>
  <r>
    <s v="2022"/>
    <x v="0"/>
    <x v="0"/>
    <x v="1"/>
    <x v="10"/>
    <s v="2 - Poder Ejecutivo"/>
    <s v="0201 - PRESIDENCIA DE LA REPÚBLICA"/>
    <s v="1 - SERVICIOS  GENERALES"/>
    <s v="1.1 - Administración general"/>
    <s v="1.1.02 - Gestión administrativa, financiera, fiscal, económica y planificación"/>
    <s v="2.5 - TRANSFERENCIAS DE CAPITAL"/>
    <s v="2.5.1 - TRANSFERENCIAS DE CAPITAL AL SECTOR PRIVADO"/>
    <s v="N"/>
    <s v="00 - N/A"/>
    <s v="10 - FONDO GENERAL"/>
    <s v="(en blanco)"/>
    <s v="99 - MULTIPROVINCIAL"/>
    <n v="0"/>
    <n v="16001947.66"/>
    <n v="16001947.66"/>
  </r>
  <r>
    <s v="2022"/>
    <x v="0"/>
    <x v="0"/>
    <x v="1"/>
    <x v="10"/>
    <s v="2 - Poder Ejecutivo"/>
    <s v="0201 - PRESIDENCIA DE LA REPÚBLICA"/>
    <s v="1 - SERVICIOS  GENERALES"/>
    <s v="1.1 - Administración general"/>
    <s v="1.1.02 - Gestión administrativa, financiera, fiscal, económica y planificación"/>
    <s v="2.5 - TRANSFERENCIAS DE CAPITAL"/>
    <s v="2.5.3 - TRANSFERENCIAS DE CAPITAL A GOBIERNOS GENERALES LOCALES"/>
    <s v="N"/>
    <s v="00 - N/A"/>
    <s v="10 - FONDO GENERAL"/>
    <s v="(en blanco)"/>
    <s v="99 - MULTIPROVINCIAL"/>
    <n v="0"/>
    <n v="1500000"/>
    <n v="1500000"/>
  </r>
  <r>
    <s v="2022"/>
    <x v="0"/>
    <x v="0"/>
    <x v="1"/>
    <x v="10"/>
    <s v="2 - Poder Ejecutivo"/>
    <s v="0201 - PRESIDENCIA DE LA REPÚBLICA"/>
    <s v="1 - SERVICIOS  GENERALES"/>
    <s v="1.1 - Administración general"/>
    <s v="1.1.02 - Gestión administrativa, financiera, fiscal, económica y planificación"/>
    <s v="2.5 - TRANSFERENCIAS DE CAPITAL"/>
    <s v="2.5.4 - TRANSFERENCIAS DE CAPITAL  A EMPRESAS PÚBLICAS NO FINANCIERAS"/>
    <s v="N"/>
    <s v="00 - N/A"/>
    <s v="10 - FONDO GENERAL"/>
    <s v="(en blanco)"/>
    <s v="99 - MULTIPROVINCIAL"/>
    <n v="1900000000"/>
    <n v="0"/>
    <n v="0"/>
  </r>
  <r>
    <s v="2022"/>
    <x v="0"/>
    <x v="0"/>
    <x v="1"/>
    <x v="10"/>
    <s v="2 - Poder Ejecutivo"/>
    <s v="0201 - PRESIDENCIA DE LA REPÚBLICA"/>
    <s v="1 - SERVICIOS  GENERALES"/>
    <s v="1.1 - Administración general"/>
    <s v="1.1.02 - Gestión administrativa, financiera, fiscal, económica y planificación"/>
    <s v="2.5 - TRANSFERENCIAS DE CAPITAL"/>
    <s v="2.5.9 - TRANSFERENCIAS DE CAPITAL A OTRAS INSTITUCIONES PÚBLICAS"/>
    <s v="N"/>
    <s v="00 - N/A"/>
    <s v="10 - FONDO GENERAL"/>
    <s v="(en blanco)"/>
    <s v="99 - MULTIPROVINCIAL"/>
    <n v="0"/>
    <n v="2000000"/>
    <n v="2000000"/>
  </r>
  <r>
    <s v="2022"/>
    <x v="0"/>
    <x v="0"/>
    <x v="1"/>
    <x v="10"/>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s v="N"/>
    <s v="00 - N/A"/>
    <s v="10 - FONDO GENERAL"/>
    <s v="(en blanco)"/>
    <s v="99 - MULTIPROVINCIAL"/>
    <n v="0"/>
    <n v="1117283246.9200001"/>
    <n v="1117283246.6399999"/>
  </r>
  <r>
    <s v="2022"/>
    <x v="0"/>
    <x v="0"/>
    <x v="1"/>
    <x v="10"/>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s v="N"/>
    <s v="00 - N/A"/>
    <s v="50 - CRÉDITO INTERNO"/>
    <s v="(en blanco)"/>
    <s v="99 - MULTIPROVINCIAL"/>
    <n v="0"/>
    <n v="35364424.789999999"/>
    <n v="35364424.75"/>
  </r>
  <r>
    <s v="2022"/>
    <x v="0"/>
    <x v="0"/>
    <x v="1"/>
    <x v="10"/>
    <s v="2 - Poder Ejecutivo"/>
    <s v="0201 - PRESIDENCIA DE LA REPÚBLICA"/>
    <s v="1 - SERVICIOS  GENERALES"/>
    <s v="1.3 - Defensa nacional"/>
    <s v="1.3.02 - Defensa civil y gestión de riesgos de desastres"/>
    <s v="2.5 - TRANSFERENCIAS DE CAPITAL"/>
    <s v="2.5.2 - TRANSFERENCIAS DE CAPITAL AL GOBIERNO GENERAL  NACIONAL"/>
    <s v="N"/>
    <s v="00 - N/A"/>
    <s v="10 - FONDO GENERAL"/>
    <s v="(en blanco)"/>
    <s v="99 - MULTIPROVINCIAL"/>
    <n v="0"/>
    <n v="5905150"/>
    <n v="5905150"/>
  </r>
  <r>
    <s v="2022"/>
    <x v="0"/>
    <x v="0"/>
    <x v="1"/>
    <x v="10"/>
    <s v="2 - Poder Ejecutivo"/>
    <s v="0201 - PRESIDENCIA DE LA REPÚBLICA"/>
    <s v="1 - SERVICIOS  GENERALES"/>
    <s v="1.3 - Defensa nacional"/>
    <s v="1.3.02 - Defensa civil y gestión de riesgos de desastres"/>
    <s v="2.5 - TRANSFERENCIAS DE CAPITAL"/>
    <s v="2.5.2 - TRANSFERENCIAS DE CAPITAL AL GOBIERNO GENERAL  NACIONAL"/>
    <s v="N"/>
    <s v="00 - N/A"/>
    <s v="50 - CRÉDITO INTERNO"/>
    <s v="(en blanco)"/>
    <s v="99 - MULTIPROVINCIAL"/>
    <n v="0"/>
    <n v="13718500"/>
    <n v="13718500"/>
  </r>
  <r>
    <s v="2022"/>
    <x v="0"/>
    <x v="0"/>
    <x v="1"/>
    <x v="10"/>
    <s v="2 - Poder Ejecutivo"/>
    <s v="0201 - PRESIDENCIA DE LA REPÚBLICA"/>
    <s v="1 - SERVICIOS  GENERALES"/>
    <s v="1.4 - Justicia, orden público y seguridad"/>
    <s v="1.4.02 - Servicios de protección contra incendios"/>
    <s v="2.5 - TRANSFERENCIAS DE CAPITAL"/>
    <s v="2.5.9 - TRANSFERENCIAS DE CAPITAL A OTRAS INSTITUCIONES PÚBLICAS"/>
    <s v="N"/>
    <s v="00 - N/A"/>
    <s v="10 - FONDO GENERAL"/>
    <s v="(en blanco)"/>
    <s v="99 - MULTIPROVINCIAL"/>
    <n v="0"/>
    <n v="2964500"/>
    <n v="2964500"/>
  </r>
  <r>
    <s v="2022"/>
    <x v="0"/>
    <x v="0"/>
    <x v="1"/>
    <x v="10"/>
    <s v="2 - Poder Ejecutivo"/>
    <s v="0201 - PRESIDENCIA DE LA REPÚBLICA"/>
    <s v="1 - SERVICIOS  GENERALES"/>
    <s v="1.4 - Justicia, orden público y seguridad"/>
    <s v="1.4.98 - Investigación y desarrollo relacionados con la justicia, orden público y seguridad"/>
    <s v="2.5 - TRANSFERENCIAS DE CAPITAL"/>
    <s v="2.5.9 - TRANSFERENCIAS DE CAPITAL A OTRAS INSTITUCIONES PÚBLICAS"/>
    <s v="N"/>
    <s v="00 - N/A"/>
    <s v="10 - FONDO GENERAL"/>
    <s v="(en blanco)"/>
    <s v="99 - MULTIPROVINCIAL"/>
    <n v="0"/>
    <n v="171341000"/>
    <n v="171341000"/>
  </r>
  <r>
    <s v="2022"/>
    <x v="0"/>
    <x v="0"/>
    <x v="1"/>
    <x v="10"/>
    <s v="2 - Poder Ejecutivo"/>
    <s v="0201 - PRESIDENCIA DE LA REPÚBLICA"/>
    <s v="2 - SERVICIOS ECONÓMICOS"/>
    <s v="2.2 - Agropecuaria, caza, pesca y silvicultura"/>
    <s v="2.2.01 - Agropecuaria"/>
    <s v="2.5 - TRANSFERENCIAS DE CAPITAL"/>
    <s v="2.5.1 - TRANSFERENCIAS DE CAPITAL AL SECTOR PRIVADO"/>
    <s v="N"/>
    <s v="00 - N/A"/>
    <s v="10 - FONDO GENERAL"/>
    <s v="(en blanco)"/>
    <s v="99 - MULTIPROVINCIAL"/>
    <n v="0"/>
    <n v="11664719.779999999"/>
    <n v="11664719.779999999"/>
  </r>
  <r>
    <s v="2022"/>
    <x v="0"/>
    <x v="0"/>
    <x v="1"/>
    <x v="10"/>
    <s v="2 - Poder Ejecutivo"/>
    <s v="0201 - PRESIDENCIA DE LA REPÚBLICA"/>
    <s v="2 - SERVICIOS ECONÓMICOS"/>
    <s v="2.6 - Transporte"/>
    <s v="2.6.01 - Transporte por carretera"/>
    <s v="2.5 - TRANSFERENCIAS DE CAPITAL"/>
    <s v="2.5.9 - TRANSFERENCIAS DE CAPITAL A OTRAS INSTITUCIONES PÚBLICAS"/>
    <s v="N"/>
    <s v="00 - N/A"/>
    <s v="10 - FONDO GENERAL"/>
    <s v="(en blanco)"/>
    <s v="99 - MULTIPROVINCIAL"/>
    <n v="0"/>
    <n v="0"/>
    <n v="0"/>
  </r>
  <r>
    <s v="2022"/>
    <x v="0"/>
    <x v="0"/>
    <x v="1"/>
    <x v="10"/>
    <s v="2 - Poder Ejecutivo"/>
    <s v="0201 - PRESIDENCIA DE LA REPÚBLICA"/>
    <s v="2 - SERVICIOS ECONÓMICOS"/>
    <s v="2.6 - Transporte"/>
    <s v="2.6.03 - Transporte por ferrocarril"/>
    <s v="2.5 - TRANSFERENCIAS DE CAPITAL"/>
    <s v="2.5.4 - TRANSFERENCIAS DE CAPITAL  A EMPRESAS PÚBLICAS NO FINANCIERAS"/>
    <s v="N"/>
    <s v="00 - N/A"/>
    <s v="10 - FONDO GENERAL"/>
    <s v="(en blanco)"/>
    <s v="99 - MULTIPROVINCIAL"/>
    <n v="0"/>
    <n v="1500000000"/>
    <n v="1500000000"/>
  </r>
  <r>
    <s v="2022"/>
    <x v="0"/>
    <x v="0"/>
    <x v="1"/>
    <x v="10"/>
    <s v="2 - Poder Ejecutivo"/>
    <s v="0201 - PRESIDENCIA DE LA REPÚBLICA"/>
    <s v="3 - PROTECCIÓN DEL MEDIO AMBIENTE"/>
    <s v="3.2 - Protección de la biodiversidad y ordenación de desechos"/>
    <s v="3.2.01 - Protección de biodiversidad y el paisaje"/>
    <s v="2.5 - TRANSFERENCIAS DE CAPITAL"/>
    <s v="2.5.9 - TRANSFERENCIAS DE CAPITAL A OTRAS INSTITUCIONES PÚBLICAS"/>
    <s v="N"/>
    <s v="00 - N/A"/>
    <s v="10 - FONDO GENERAL"/>
    <s v="(en blanco)"/>
    <s v="99 - MULTIPROVINCIAL"/>
    <n v="0"/>
    <n v="30418865.049999997"/>
    <n v="30418865.049999997"/>
  </r>
  <r>
    <s v="2022"/>
    <x v="0"/>
    <x v="0"/>
    <x v="1"/>
    <x v="10"/>
    <s v="2 - Poder Ejecutivo"/>
    <s v="0201 - PRESIDENCIA DE LA REPÚBLICA"/>
    <s v="4 - SERVICIOS SOCIALES"/>
    <s v="4.1 - Vivienda y servicios comunitarios"/>
    <s v="4.1.01 - Urbanización y servicios comunitarios"/>
    <s v="2.5 - TRANSFERENCIAS DE CAPITAL"/>
    <s v="2.5.4 - TRANSFERENCIAS DE CAPITAL  A EMPRESAS PÚBLICAS NO FINANCIERAS"/>
    <s v="N"/>
    <s v="00 - N/A"/>
    <s v="10 - FONDO GENERAL"/>
    <s v="(en blanco)"/>
    <s v="99 - MULTIPROVINCIAL"/>
    <n v="0"/>
    <n v="1900000000"/>
    <n v="1900000000"/>
  </r>
  <r>
    <s v="2022"/>
    <x v="0"/>
    <x v="0"/>
    <x v="1"/>
    <x v="10"/>
    <s v="2 - Poder Ejecutivo"/>
    <s v="0201 - PRESIDENCIA DE LA REPÚBLICA"/>
    <s v="4 - SERVICIOS SOCIALES"/>
    <s v="4.1 - Vivienda y servicios comunitarios"/>
    <s v="4.1.03 - Abastecimiento de agua potable"/>
    <s v="2.5 - TRANSFERENCIAS DE CAPITAL"/>
    <s v="2.5.4 - TRANSFERENCIAS DE CAPITAL  A EMPRESAS PÚBLICAS NO FINANCIERAS"/>
    <s v="N"/>
    <s v="00 - N/A"/>
    <s v="10 - FONDO GENERAL"/>
    <s v="(en blanco)"/>
    <s v="99 - MULTIPROVINCIAL"/>
    <n v="0"/>
    <n v="93074900"/>
    <n v="93074900"/>
  </r>
  <r>
    <s v="2022"/>
    <x v="0"/>
    <x v="0"/>
    <x v="1"/>
    <x v="10"/>
    <s v="2 - Poder Ejecutivo"/>
    <s v="0201 - PRESIDENCIA DE LA REPÚBLICA"/>
    <s v="4 - SERVICIOS SOCIALES"/>
    <s v="4.2 - Salud"/>
    <s v="4.2.03 - Servicios de la salud pública y prevención de la salud"/>
    <s v="2.5 - TRANSFERENCIAS DE CAPITAL"/>
    <s v="2.5.2 - TRANSFERENCIAS DE CAPITAL AL GOBIERNO GENERAL  NACIONAL"/>
    <s v="N"/>
    <s v="00 - N/A"/>
    <s v="10 - FONDO GENERAL"/>
    <s v="(en blanco)"/>
    <s v="99 - MULTIPROVINCIAL"/>
    <n v="0"/>
    <n v="5306945.42"/>
    <n v="5306945.42"/>
  </r>
  <r>
    <s v="2022"/>
    <x v="0"/>
    <x v="0"/>
    <x v="1"/>
    <x v="10"/>
    <s v="2 - Poder Ejecutivo"/>
    <s v="0201 - PRESIDENCIA DE LA REPÚBLICA"/>
    <s v="4 - SERVICIOS SOCIALES"/>
    <s v="4.3 - Actividades deportivas, recreativas, culturales y religiosas"/>
    <s v="4.3.02 - Servicios recreativos y deportivos"/>
    <s v="2.5 - TRANSFERENCIAS DE CAPITAL"/>
    <s v="2.5.1 - TRANSFERENCIAS DE CAPITAL AL SECTOR PRIVADO"/>
    <s v="N"/>
    <s v="00 - N/A"/>
    <s v="10 - FONDO GENERAL"/>
    <s v="(en blanco)"/>
    <s v="99 - MULTIPROVINCIAL"/>
    <n v="0"/>
    <n v="41615112.040000007"/>
    <n v="41615112.039999999"/>
  </r>
  <r>
    <s v="2022"/>
    <x v="0"/>
    <x v="0"/>
    <x v="1"/>
    <x v="10"/>
    <s v="2 - Poder Ejecutivo"/>
    <s v="0201 - PRESIDENCIA DE LA REPÚBLICA"/>
    <s v="4 - SERVICIOS SOCIALES"/>
    <s v="4.3 - Actividades deportivas, recreativas, culturales y religiosas"/>
    <s v="4.3.05 - Servicios religiosos y otros servicios comunitarios religiosos"/>
    <s v="2.5 - TRANSFERENCIAS DE CAPITAL"/>
    <s v="2.5.1 - TRANSFERENCIAS DE CAPITAL AL SECTOR PRIVADO"/>
    <s v="N"/>
    <s v="00 - N/A"/>
    <s v="10 - FONDO GENERAL"/>
    <s v="(en blanco)"/>
    <s v="99 - MULTIPROVINCIAL"/>
    <n v="0"/>
    <n v="422529021.21999997"/>
    <n v="422529021.21999997"/>
  </r>
  <r>
    <s v="2022"/>
    <x v="0"/>
    <x v="0"/>
    <x v="1"/>
    <x v="10"/>
    <s v="2 - Poder Ejecutivo"/>
    <s v="0201 - PRESIDENCIA DE LA REPÚBLICA"/>
    <s v="4 - SERVICIOS SOCIALES"/>
    <s v="4.3 - Actividades deportivas, recreativas, culturales y religiosas"/>
    <s v="4.3.05 - Servicios religiosos y otros servicios comunitarios religiosos"/>
    <s v="2.5 - TRANSFERENCIAS DE CAPITAL"/>
    <s v="2.5.1 - TRANSFERENCIAS DE CAPITAL AL SECTOR PRIVADO"/>
    <s v="N"/>
    <s v="00 - N/A"/>
    <s v="50 - CRÉDITO INTERNO"/>
    <s v="(en blanco)"/>
    <s v="99 - MULTIPROVINCIAL"/>
    <n v="0"/>
    <n v="4874852.03"/>
    <n v="4874852.03"/>
  </r>
  <r>
    <s v="2022"/>
    <x v="0"/>
    <x v="0"/>
    <x v="1"/>
    <x v="10"/>
    <s v="2 - Poder Ejecutivo"/>
    <s v="0201 - PRESIDENCIA DE LA REPÚBLICA"/>
    <s v="4 - SERVICIOS SOCIALES"/>
    <s v="4.4 - Educación"/>
    <s v="4.4.04 - Educación superior"/>
    <s v="2.5 - TRANSFERENCIAS DE CAPITAL"/>
    <s v="2.5.1 - TRANSFERENCIAS DE CAPITAL AL SECTOR PRIVADO"/>
    <s v="N"/>
    <s v="00 - N/A"/>
    <s v="10 - FONDO GENERAL"/>
    <s v="(en blanco)"/>
    <s v="99 - MULTIPROVINCIAL"/>
    <n v="0"/>
    <n v="289232661.06999999"/>
    <n v="289232661.06999999"/>
  </r>
  <r>
    <s v="2022"/>
    <x v="0"/>
    <x v="0"/>
    <x v="1"/>
    <x v="10"/>
    <s v="2 - Poder Ejecutivo"/>
    <s v="0201 - PRESIDENCIA DE LA REPÚBLICA"/>
    <s v="4 - SERVICIOS SOCIALES"/>
    <s v="4.4 - Educación"/>
    <s v="4.4.04 - Educación superior"/>
    <s v="2.5 - TRANSFERENCIAS DE CAPITAL"/>
    <s v="2.5.2 - TRANSFERENCIAS DE CAPITAL AL GOBIERNO GENERAL  NACIONAL"/>
    <s v="N"/>
    <s v="00 - N/A"/>
    <s v="10 - FONDO GENERAL"/>
    <s v="(en blanco)"/>
    <s v="99 - MULTIPROVINCIAL"/>
    <n v="0"/>
    <n v="26545000"/>
    <n v="26545000"/>
  </r>
  <r>
    <s v="2022"/>
    <x v="0"/>
    <x v="0"/>
    <x v="1"/>
    <x v="10"/>
    <s v="2 - Poder Ejecutivo"/>
    <s v="0201 - PRESIDENCIA DE LA REPÚBLICA"/>
    <s v="4 - SERVICIOS SOCIALES"/>
    <s v="4.4 - Educación"/>
    <s v="4.4.04 - Educación superior"/>
    <s v="2.5 - TRANSFERENCIAS DE CAPITAL"/>
    <s v="2.5.2 - TRANSFERENCIAS DE CAPITAL AL GOBIERNO GENERAL  NACIONAL"/>
    <s v="N"/>
    <s v="00 - N/A"/>
    <s v="50 - CRÉDITO INTERNO"/>
    <s v="(en blanco)"/>
    <s v="99 - MULTIPROVINCIAL"/>
    <n v="0"/>
    <n v="31510973.100000001"/>
    <n v="31510973.100000001"/>
  </r>
  <r>
    <s v="2022"/>
    <x v="0"/>
    <x v="0"/>
    <x v="1"/>
    <x v="10"/>
    <s v="2 - Poder Ejecutivo"/>
    <s v="0201 - PRESIDENCIA DE LA REPÚBLICA"/>
    <s v="4 - SERVICIOS SOCIALES"/>
    <s v="4.4 - Educación"/>
    <s v="4.4.04 - Educación superior"/>
    <s v="2.5 - TRANSFERENCIAS DE CAPITAL"/>
    <s v="2.5.9 - TRANSFERENCIAS DE CAPITAL A OTRAS INSTITUCIONES PÚBLICAS"/>
    <s v="N"/>
    <s v="00 - N/A"/>
    <s v="10 - FONDO GENERAL"/>
    <s v="(en blanco)"/>
    <s v="99 - MULTIPROVINCIAL"/>
    <n v="0"/>
    <n v="22084076.069999993"/>
    <n v="22084076.07"/>
  </r>
  <r>
    <s v="2022"/>
    <x v="0"/>
    <x v="0"/>
    <x v="1"/>
    <x v="10"/>
    <s v="2 - Poder Ejecutivo"/>
    <s v="0201 - PRESIDENCIA DE LA REPÚBLICA"/>
    <s v="4 - SERVICIOS SOCIALES"/>
    <s v="4.5 - Protección social"/>
    <s v="4.5.07 - Vivienda social"/>
    <s v="2.5 - TRANSFERENCIAS DE CAPITAL"/>
    <s v="2.5.9 - TRANSFERENCIAS DE CAPITAL A OTRAS INSTITUCIONES PÚBLICAS"/>
    <s v="N"/>
    <s v="00 - N/A"/>
    <s v="10 - FONDO GENERAL"/>
    <s v="(en blanco)"/>
    <s v="99 - MULTIPROVINCIAL"/>
    <n v="0"/>
    <n v="17499766.800000001"/>
    <n v="17499766.800000001"/>
  </r>
  <r>
    <s v="2022"/>
    <x v="0"/>
    <x v="0"/>
    <x v="1"/>
    <x v="10"/>
    <s v="2 - Poder Ejecutivo"/>
    <s v="0201 - PRESIDENCIA DE LA REPÚBLICA"/>
    <s v="4 - SERVICIOS SOCIALES"/>
    <s v="4.5 - Protección social"/>
    <s v="4.5.10 - Asistencia social"/>
    <s v="2.5 - TRANSFERENCIAS DE CAPITAL"/>
    <s v="2.5.1 - TRANSFERENCIAS DE CAPITAL AL SECTOR PRIVADO"/>
    <s v="N"/>
    <s v="00 - N/A"/>
    <s v="10 - FONDO GENERAL"/>
    <s v="(en blanco)"/>
    <s v="99 - MULTIPROVINCIAL"/>
    <n v="0"/>
    <n v="35828328"/>
    <n v="35828328"/>
  </r>
  <r>
    <s v="2022"/>
    <x v="0"/>
    <x v="0"/>
    <x v="1"/>
    <x v="10"/>
    <s v="2 - Poder Ejecutivo"/>
    <s v="0201 - PRESIDENCIA DE LA REPÚBLICA"/>
    <s v="4 - SERVICIOS SOCIALES"/>
    <s v="4.5 - Protección social"/>
    <s v="4.5.10 - Asistencia social"/>
    <s v="2.5 - TRANSFERENCIAS DE CAPITAL"/>
    <s v="2.5.2 - TRANSFERENCIAS DE CAPITAL AL GOBIERNO GENERAL  NACIONAL"/>
    <s v="N"/>
    <s v="00 - N/A"/>
    <s v="10 - FONDO GENERAL"/>
    <s v="(en blanco)"/>
    <s v="99 - MULTIPROVINCIAL"/>
    <n v="0"/>
    <n v="79315990"/>
    <n v="79315990"/>
  </r>
  <r>
    <s v="2022"/>
    <x v="0"/>
    <x v="0"/>
    <x v="1"/>
    <x v="10"/>
    <s v="2 - Poder Ejecutivo"/>
    <s v="0201 - PRESIDENCIA DE LA REPÚBLICA"/>
    <s v="4 - SERVICIOS SOCIALES"/>
    <s v="4.5 - Protección social"/>
    <s v="4.5.10 - Asistencia social"/>
    <s v="2.5 - TRANSFERENCIAS DE CAPITAL"/>
    <s v="2.5.9 - TRANSFERENCIAS DE CAPITAL A OTRAS INSTITUCIONES PÚBLICAS"/>
    <s v="N"/>
    <s v="00 - N/A"/>
    <s v="10 - FONDO GENERAL"/>
    <s v="(en blanco)"/>
    <s v="99 - MULTIPROVINCIAL"/>
    <n v="0"/>
    <n v="112282972.48"/>
    <n v="112282972.48"/>
  </r>
  <r>
    <s v="2022"/>
    <x v="0"/>
    <x v="0"/>
    <x v="1"/>
    <x v="10"/>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s v="N"/>
    <s v="00 - N/A"/>
    <s v="10 - FONDO GENERAL"/>
    <s v="(en blanco)"/>
    <s v="99 - MULTIPROVINCIAL"/>
    <n v="0"/>
    <n v="835001727.00000012"/>
    <n v="834502062.43999994"/>
  </r>
  <r>
    <s v="2022"/>
    <x v="0"/>
    <x v="0"/>
    <x v="1"/>
    <x v="10"/>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s v="N"/>
    <s v="00 - N/A"/>
    <s v="20 - FONDOS CON DESTINO ESPECÍFICO"/>
    <s v="(en blanco)"/>
    <s v="99 - MULTIPROVINCIAL"/>
    <n v="8576100350"/>
    <n v="8576100350"/>
    <n v="8576098140"/>
  </r>
  <r>
    <s v="2022"/>
    <x v="0"/>
    <x v="0"/>
    <x v="1"/>
    <x v="10"/>
    <s v="2 - Poder Ejecutivo"/>
    <s v="0202 - MINISTERIO DE  INTERIOR Y POLICÍA"/>
    <s v="1 - SERVICIOS  GENERALES"/>
    <s v="1.4 - Justicia, orden público y seguridad"/>
    <s v="1.4.01 - Servicios de seguridad interior"/>
    <s v="2.5 - TRANSFERENCIAS DE CAPITAL"/>
    <s v="2.5.4 - TRANSFERENCIAS DE CAPITAL  A EMPRESAS PÚBLICAS NO FINANCIERAS"/>
    <s v="N"/>
    <s v="00 - N/A"/>
    <s v="10 - FONDO GENERAL"/>
    <s v="(en blanco)"/>
    <s v="99 - MULTIPROVINCIAL"/>
    <n v="100000000"/>
    <n v="100000000"/>
    <n v="100000000"/>
  </r>
  <r>
    <s v="2022"/>
    <x v="0"/>
    <x v="0"/>
    <x v="1"/>
    <x v="10"/>
    <s v="2 - Poder Ejecutivo"/>
    <s v="0204 - MINISTERIO DE RELACIONES EXTERIORES"/>
    <s v="1 - SERVICIOS  GENERALES"/>
    <s v="1.2 - Relaciones internacionales"/>
    <s v="1.2.01 - Relaciones internacionales desde oficinas en el país"/>
    <s v="2.5 - TRANSFERENCIAS DE CAPITAL"/>
    <s v="2.5.6 - TRANSFERENCIAS DE CAPITAL AL SECTOR EXTERNO"/>
    <s v="N"/>
    <s v="00 - N/A"/>
    <s v="10 - FONDO GENERAL"/>
    <s v="(en blanco)"/>
    <s v="99 - MULTIPROVINCIAL"/>
    <n v="0"/>
    <n v="8345000"/>
    <n v="8340000"/>
  </r>
  <r>
    <s v="2022"/>
    <x v="0"/>
    <x v="0"/>
    <x v="1"/>
    <x v="10"/>
    <s v="2 - Poder Ejecutivo"/>
    <s v="0204 - MINISTERIO DE RELACIONES EXTERIORES"/>
    <s v="2 - SERVICIOS ECONÓMICOS"/>
    <s v="2.1 - Asuntos económicos, comerciales y laborales"/>
    <s v="2.1.02 - Asuntos laborales generales"/>
    <s v="2.5 - TRANSFERENCIAS DE CAPITAL"/>
    <s v="2.5.9 - TRANSFERENCIAS DE CAPITAL A OTRAS INSTITUCIONES PÚBLICAS"/>
    <s v="N"/>
    <s v="00 - N/A"/>
    <s v="10 - FONDO GENERAL"/>
    <s v="(en blanco)"/>
    <s v="99 - MULTIPROVINCIAL"/>
    <n v="0"/>
    <n v="14672952"/>
    <n v="14472377.99"/>
  </r>
  <r>
    <s v="2022"/>
    <x v="0"/>
    <x v="0"/>
    <x v="1"/>
    <x v="10"/>
    <s v="2 - Poder Ejecutivo"/>
    <s v="0205 - MINISTERIO DE HACIENDA"/>
    <s v="1 - SERVICIOS  GENERALES"/>
    <s v="1.1 - Administración general"/>
    <s v="1.1.02 - Gestión administrativa, financiera, fiscal, económica y planificación"/>
    <s v="2.5 - TRANSFERENCIAS DE CAPITAL"/>
    <s v="2.5.2 - TRANSFERENCIAS DE CAPITAL AL GOBIERNO GENERAL  NACIONAL"/>
    <s v="N"/>
    <s v="00 - N/A"/>
    <s v="60 - CREDITO EXTERNO"/>
    <s v="(en blanco)"/>
    <s v="99 - MULTIPROVINCIAL"/>
    <n v="392795000"/>
    <n v="19012353.629999995"/>
    <n v="19012353.629999999"/>
  </r>
  <r>
    <s v="2022"/>
    <x v="0"/>
    <x v="0"/>
    <x v="1"/>
    <x v="10"/>
    <s v="2 - Poder Ejecutivo"/>
    <s v="0206 - MINISTERIO DE EDUCACIÓN"/>
    <s v="4 - SERVICIOS SOCIALES"/>
    <s v="4.1 - Vivienda y servicios comunitarios"/>
    <s v="4.1.01 - Urbanización y servicios comunitarios"/>
    <s v="2.5 - TRANSFERENCIAS DE CAPITAL"/>
    <s v="2.5.4 - TRANSFERENCIAS DE CAPITAL  A EMPRESAS PÚBLICAS NO FINANCIERAS"/>
    <s v="N"/>
    <s v="00 - N/A"/>
    <s v="10 - FONDO GENERAL"/>
    <s v="(en blanco)"/>
    <s v="99 - MULTIPROVINCIAL"/>
    <n v="0"/>
    <n v="1022000000"/>
    <n v="1022000000"/>
  </r>
  <r>
    <s v="2022"/>
    <x v="0"/>
    <x v="0"/>
    <x v="1"/>
    <x v="10"/>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s v="N"/>
    <s v="00 - N/A"/>
    <s v="10 - FONDO GENERAL"/>
    <s v="(en blanco)"/>
    <s v="99 - MULTIPROVINCIAL"/>
    <n v="8429700000"/>
    <n v="9765382731.8899994"/>
    <n v="9666882728.3199978"/>
  </r>
  <r>
    <s v="2022"/>
    <x v="0"/>
    <x v="0"/>
    <x v="1"/>
    <x v="10"/>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s v="N"/>
    <s v="00 - N/A"/>
    <s v="50 - CRÉDITO INTERNO"/>
    <s v="(en blanco)"/>
    <s v="99 - MULTIPROVINCIAL"/>
    <n v="3000000000"/>
    <n v="3849757118.8099999"/>
    <n v="3849757118.8000002"/>
  </r>
  <r>
    <s v="2022"/>
    <x v="0"/>
    <x v="0"/>
    <x v="1"/>
    <x v="10"/>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s v="N"/>
    <s v="00 - N/A"/>
    <s v="60 - CREDITO EXTERNO"/>
    <s v="(en blanco)"/>
    <s v="99 - MULTIPROVINCIAL"/>
    <n v="2111518893"/>
    <n v="4025006850.0000005"/>
    <n v="0"/>
  </r>
  <r>
    <s v="2022"/>
    <x v="0"/>
    <x v="0"/>
    <x v="1"/>
    <x v="10"/>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s v="N"/>
    <s v="00 - N/A"/>
    <s v="70 - DONACION EXTERNA"/>
    <s v="(en blanco)"/>
    <s v="99 - MULTIPROVINCIAL"/>
    <n v="0"/>
    <n v="153300000"/>
    <n v="0"/>
  </r>
  <r>
    <s v="2022"/>
    <x v="0"/>
    <x v="0"/>
    <x v="1"/>
    <x v="10"/>
    <s v="2 - Poder Ejecutivo"/>
    <s v="0207 - MINISTERIO DE SALUD PÚBLICA Y ASISTENCIA SOCIAL"/>
    <s v="4 - SERVICIOS SOCIALES"/>
    <s v="4.2 - Salud"/>
    <s v="4.2.02 - Servicios hospitalarios"/>
    <s v="2.5 - TRANSFERENCIAS DE CAPITAL"/>
    <s v="2.5.2 - TRANSFERENCIAS DE CAPITAL AL GOBIERNO GENERAL  NACIONAL"/>
    <s v="N"/>
    <s v="00 - N/A"/>
    <s v="10 - FONDO GENERAL"/>
    <s v="(en blanco)"/>
    <s v="99 - MULTIPROVINCIAL"/>
    <n v="71771317"/>
    <n v="71771317"/>
    <n v="0"/>
  </r>
  <r>
    <s v="2022"/>
    <x v="0"/>
    <x v="0"/>
    <x v="1"/>
    <x v="10"/>
    <s v="2 - Poder Ejecutivo"/>
    <s v="0207 - MINISTERIO DE SALUD PÚBLICA Y ASISTENCIA SOCIAL"/>
    <s v="4 - SERVICIOS SOCIALES"/>
    <s v="4.2 - Salud"/>
    <s v="4.2.03 - Servicios de la salud pública y prevención de la salud"/>
    <s v="2.5 - TRANSFERENCIAS DE CAPITAL"/>
    <s v="2.5.2 - TRANSFERENCIAS DE CAPITAL AL GOBIERNO GENERAL  NACIONAL"/>
    <s v="N"/>
    <s v="00 - N/A"/>
    <s v="10 - FONDO GENERAL"/>
    <s v="(en blanco)"/>
    <s v="99 - MULTIPROVINCIAL"/>
    <n v="48025290"/>
    <n v="48025290"/>
    <n v="12826675.52"/>
  </r>
  <r>
    <s v="2022"/>
    <x v="0"/>
    <x v="0"/>
    <x v="1"/>
    <x v="10"/>
    <s v="2 - Poder Ejecutivo"/>
    <s v="0207 - MINISTERIO DE SALUD PÚBLICA Y ASISTENCIA SOCIAL"/>
    <s v="4 - SERVICIOS SOCIALES"/>
    <s v="4.2 - Salud"/>
    <s v="4.2.99 - Planificación, gestión y supervisión de la salud"/>
    <s v="2.5 - TRANSFERENCIAS DE CAPITAL"/>
    <s v="2.5.2 - TRANSFERENCIAS DE CAPITAL AL GOBIERNO GENERAL  NACIONAL"/>
    <s v="N"/>
    <s v="00 - N/A"/>
    <s v="10 - FONDO GENERAL"/>
    <s v="(en blanco)"/>
    <s v="99 - MULTIPROVINCIAL"/>
    <n v="3259013249"/>
    <n v="1809955906.1099999"/>
    <n v="1809955905.4700005"/>
  </r>
  <r>
    <s v="2022"/>
    <x v="0"/>
    <x v="0"/>
    <x v="1"/>
    <x v="10"/>
    <s v="2 - Poder Ejecutivo"/>
    <s v="0207 - MINISTERIO DE SALUD PÚBLICA Y ASISTENCIA SOCIAL"/>
    <s v="4 - SERVICIOS SOCIALES"/>
    <s v="4.2 - Salud"/>
    <s v="4.2.99 - Planificación, gestión y supervisión de la salud"/>
    <s v="2.5 - TRANSFERENCIAS DE CAPITAL"/>
    <s v="2.5.2 - TRANSFERENCIAS DE CAPITAL AL GOBIERNO GENERAL  NACIONAL"/>
    <s v="N"/>
    <s v="00 - N/A"/>
    <s v="50 - CRÉDITO INTERNO"/>
    <s v="(en blanco)"/>
    <s v="99 - MULTIPROVINCIAL"/>
    <n v="0"/>
    <n v="359529287.82999998"/>
    <n v="359529287.82999998"/>
  </r>
  <r>
    <s v="2022"/>
    <x v="0"/>
    <x v="0"/>
    <x v="1"/>
    <x v="10"/>
    <s v="2 - Poder Ejecutivo"/>
    <s v="0210 - MINISTERIO DE AGRICULTURA"/>
    <s v="2 - SERVICIOS ECONÓMICOS"/>
    <s v="2.1 - Asuntos económicos, comerciales y laborales"/>
    <s v="2.1.01 - Asuntos económicos y regulación del comercio"/>
    <s v="2.5 - TRANSFERENCIAS DE CAPITAL"/>
    <s v="2.5.2 - TRANSFERENCIAS DE CAPITAL AL GOBIERNO GENERAL  NACIONAL"/>
    <s v="N"/>
    <s v="00 - N/A"/>
    <s v="10 - FONDO GENERAL"/>
    <s v="(en blanco)"/>
    <s v="99 - MULTIPROVINCIAL"/>
    <n v="0"/>
    <n v="9369050"/>
    <n v="9369050"/>
  </r>
  <r>
    <s v="2022"/>
    <x v="0"/>
    <x v="0"/>
    <x v="1"/>
    <x v="10"/>
    <s v="2 - Poder Ejecutivo"/>
    <s v="0210 - MINISTERIO DE AGRICULTURA"/>
    <s v="2 - SERVICIOS ECONÓMICOS"/>
    <s v="2.2 - Agropecuaria, caza, pesca y silvicultura"/>
    <s v="2.2.01 - Agropecuaria"/>
    <s v="2.5 - TRANSFERENCIAS DE CAPITAL"/>
    <s v="2.5.1 - TRANSFERENCIAS DE CAPITAL AL SECTOR PRIVADO"/>
    <s v="N"/>
    <s v="00 - N/A"/>
    <s v="60 - CREDITO EXTERNO"/>
    <s v="(en blanco)"/>
    <s v="99 - MULTIPROVINCIAL"/>
    <n v="211505000"/>
    <n v="198100000"/>
    <n v="198100000"/>
  </r>
  <r>
    <s v="2022"/>
    <x v="0"/>
    <x v="0"/>
    <x v="1"/>
    <x v="10"/>
    <s v="2 - Poder Ejecutivo"/>
    <s v="0210 - MINISTERIO DE AGRICULTURA"/>
    <s v="2 - SERVICIOS ECONÓMICOS"/>
    <s v="2.2 - Agropecuaria, caza, pesca y silvicultura"/>
    <s v="2.2.01 - Agropecuaria"/>
    <s v="2.5 - TRANSFERENCIAS DE CAPITAL"/>
    <s v="2.5.2 - TRANSFERENCIAS DE CAPITAL AL GOBIERNO GENERAL  NACIONAL"/>
    <s v="N"/>
    <s v="00 - N/A"/>
    <s v="10 - FONDO GENERAL"/>
    <s v="(en blanco)"/>
    <s v="99 - MULTIPROVINCIAL"/>
    <n v="138000000"/>
    <n v="160099957"/>
    <n v="137666666.58999997"/>
  </r>
  <r>
    <s v="2022"/>
    <x v="0"/>
    <x v="0"/>
    <x v="1"/>
    <x v="10"/>
    <s v="2 - Poder Ejecutivo"/>
    <s v="0210 - MINISTERIO DE AGRICULTURA"/>
    <s v="2 - SERVICIOS ECONÓMICOS"/>
    <s v="2.2 - Agropecuaria, caza, pesca y silvicultura"/>
    <s v="2.2.01 - Agropecuaria"/>
    <s v="2.5 - TRANSFERENCIAS DE CAPITAL"/>
    <s v="2.5.2 - TRANSFERENCIAS DE CAPITAL AL GOBIERNO GENERAL  NACIONAL"/>
    <s v="N"/>
    <s v="00 - N/A"/>
    <s v="20 - FONDOS CON DESTINO ESPECÍFICO"/>
    <s v="(en blanco)"/>
    <s v="99 - MULTIPROVINCIAL"/>
    <n v="5000000"/>
    <n v="5000000"/>
    <n v="4999999.5999999996"/>
  </r>
  <r>
    <s v="2022"/>
    <x v="0"/>
    <x v="0"/>
    <x v="1"/>
    <x v="10"/>
    <s v="2 - Poder Ejecutivo"/>
    <s v="0210 - MINISTERIO DE AGRICULTURA"/>
    <s v="2 - SERVICIOS ECONÓMICOS"/>
    <s v="2.2 - Agropecuaria, caza, pesca y silvicultura"/>
    <s v="2.2.01 - Agropecuaria"/>
    <s v="2.5 - TRANSFERENCIAS DE CAPITAL"/>
    <s v="2.5.5 - TRANSFERENCIAS DE CAPITAL A INSTITUCIONES PÚBLICAS FINANCIERAS"/>
    <s v="N"/>
    <s v="00 - N/A"/>
    <s v="50 - CRÉDITO INTERNO"/>
    <s v="(en blanco)"/>
    <s v="99 - MULTIPROVINCIAL"/>
    <n v="0"/>
    <n v="2500000000"/>
    <n v="2500000000"/>
  </r>
  <r>
    <s v="2022"/>
    <x v="0"/>
    <x v="0"/>
    <x v="1"/>
    <x v="10"/>
    <s v="2 - Poder Ejecutivo"/>
    <s v="0211 - MINISTERIO DE OBRAS PÚBLICAS Y COMUNICACIONES"/>
    <s v="2 - SERVICIOS ECONÓMICOS"/>
    <s v="2.6 - Transporte"/>
    <s v="2.6.01 - Transporte por carretera"/>
    <s v="2.5 - TRANSFERENCIAS DE CAPITAL"/>
    <s v="2.5.1 - TRANSFERENCIAS DE CAPITAL AL SECTOR PRIVADO"/>
    <s v="N"/>
    <s v="00 - N/A"/>
    <s v="20 - FONDOS CON DESTINO ESPECÍFICO"/>
    <s v="(en blanco)"/>
    <s v="99 - MULTIPROVINCIAL"/>
    <n v="20000000"/>
    <n v="0"/>
    <n v="0"/>
  </r>
  <r>
    <s v="2022"/>
    <x v="0"/>
    <x v="0"/>
    <x v="1"/>
    <x v="10"/>
    <s v="2 - Poder Ejecutivo"/>
    <s v="0211 - MINISTERIO DE OBRAS PÚBLICAS Y COMUNICACIONES"/>
    <s v="2 - SERVICIOS ECONÓMICOS"/>
    <s v="2.6 - Transporte"/>
    <s v="2.6.01 - Transporte por carretera"/>
    <s v="2.5 - TRANSFERENCIAS DE CAPITAL"/>
    <s v="2.5.2 - TRANSFERENCIAS DE CAPITAL AL GOBIERNO GENERAL  NACIONAL"/>
    <s v="N"/>
    <s v="00 - N/A"/>
    <s v="10 - FONDO GENERAL"/>
    <s v="(en blanco)"/>
    <s v="99 - MULTIPROVINCIAL"/>
    <n v="108400000"/>
    <n v="108400000"/>
    <n v="108399997"/>
  </r>
  <r>
    <s v="2022"/>
    <x v="0"/>
    <x v="0"/>
    <x v="1"/>
    <x v="10"/>
    <s v="2 - Poder Ejecutivo"/>
    <s v="0211 - MINISTERIO DE OBRAS PÚBLICAS Y COMUNICACIONES"/>
    <s v="2 - SERVICIOS ECONÓMICOS"/>
    <s v="2.7 - Comunicaciones"/>
    <s v="2.7.01 - Comunicaciones"/>
    <s v="2.5 - TRANSFERENCIAS DE CAPITAL"/>
    <s v="2.5.2 - TRANSFERENCIAS DE CAPITAL AL GOBIERNO GENERAL  NACIONAL"/>
    <s v="N"/>
    <s v="00 - N/A"/>
    <s v="60 - CREDITO EXTERNO"/>
    <s v="(en blanco)"/>
    <s v="99 - MULTIPROVINCIAL"/>
    <n v="2579079575"/>
    <n v="112008198"/>
    <n v="0"/>
  </r>
  <r>
    <s v="2022"/>
    <x v="0"/>
    <x v="0"/>
    <x v="1"/>
    <x v="10"/>
    <s v="2 - Poder Ejecutivo"/>
    <s v="0211 - MINISTERIO DE OBRAS PÚBLICAS Y COMUNICACIONES"/>
    <s v="4 - SERVICIOS SOCIALES"/>
    <s v="4.2 - Salud"/>
    <s v="4.2.03 - Servicios de la salud pública y prevención de la salud"/>
    <s v="2.5 - TRANSFERENCIAS DE CAPITAL"/>
    <s v="2.5.1 - TRANSFERENCIAS DE CAPITAL AL SECTOR PRIVADO"/>
    <s v="N"/>
    <s v="00 - N/A"/>
    <s v="20 - FONDOS CON DESTINO ESPECÍFICO"/>
    <s v="(en blanco)"/>
    <s v="99 - MULTIPROVINCIAL"/>
    <n v="0"/>
    <n v="15000000.760000002"/>
    <n v="15000000"/>
  </r>
  <r>
    <s v="2022"/>
    <x v="0"/>
    <x v="0"/>
    <x v="1"/>
    <x v="10"/>
    <s v="2 - Poder Ejecutivo"/>
    <s v="0211 - MINISTERIO DE OBRAS PÚBLICAS Y COMUNICACIONES"/>
    <s v="4 - SERVICIOS SOCIALES"/>
    <s v="4.3 - Actividades deportivas, recreativas, culturales y religiosas"/>
    <s v="4.3.05 - Servicios religiosos y otros servicios comunitarios religiosos"/>
    <s v="2.5 - TRANSFERENCIAS DE CAPITAL"/>
    <s v="2.5.1 - TRANSFERENCIAS DE CAPITAL AL SECTOR PRIVADO"/>
    <s v="N"/>
    <s v="00 - N/A"/>
    <s v="20 - FONDOS CON DESTINO ESPECÍFICO"/>
    <s v="(en blanco)"/>
    <s v="99 - MULTIPROVINCIAL"/>
    <n v="0"/>
    <n v="0"/>
    <n v="0"/>
  </r>
  <r>
    <s v="2022"/>
    <x v="0"/>
    <x v="0"/>
    <x v="1"/>
    <x v="10"/>
    <s v="2 - Poder Ejecutivo"/>
    <s v="0211 - MINISTERIO DE OBRAS PÚBLICAS Y COMUNICACIONES"/>
    <s v="4 - SERVICIOS SOCIALES"/>
    <s v="4.5 - Protección social"/>
    <s v="4.5.10 - Asistencia social"/>
    <s v="2.5 - TRANSFERENCIAS DE CAPITAL"/>
    <s v="2.5.1 - TRANSFERENCIAS DE CAPITAL AL SECTOR PRIVADO"/>
    <s v="N"/>
    <s v="00 - N/A"/>
    <s v="20 - FONDOS CON DESTINO ESPECÍFICO"/>
    <s v="(en blanco)"/>
    <s v="99 - MULTIPROVINCIAL"/>
    <n v="30000000"/>
    <n v="29029000"/>
    <n v="29029000"/>
  </r>
  <r>
    <s v="2022"/>
    <x v="0"/>
    <x v="0"/>
    <x v="1"/>
    <x v="10"/>
    <s v="2 - Poder Ejecutivo"/>
    <s v="0212 - MINISTERIO DE INDUSTRIA, COMERCIO Y MIPYMES (MICM)"/>
    <s v="2 - SERVICIOS ECONÓMICOS"/>
    <s v="2.1 - Asuntos económicos, comerciales y laborales"/>
    <s v="2.1.01 - Asuntos económicos y regulación del comercio"/>
    <s v="2.5 - TRANSFERENCIAS DE CAPITAL"/>
    <s v="2.5.2 - TRANSFERENCIAS DE CAPITAL AL GOBIERNO GENERAL  NACIONAL"/>
    <s v="N"/>
    <s v="00 - N/A"/>
    <s v="10 - FONDO GENERAL"/>
    <s v="(en blanco)"/>
    <s v="99 - MULTIPROVINCIAL"/>
    <n v="35000000"/>
    <n v="135393818"/>
    <n v="135393817.42000002"/>
  </r>
  <r>
    <s v="2022"/>
    <x v="0"/>
    <x v="0"/>
    <x v="1"/>
    <x v="10"/>
    <s v="2 - Poder Ejecutivo"/>
    <s v="0213 - MINISTERIO DE TURISMO"/>
    <s v="2 - SERVICIOS ECONÓMICOS"/>
    <s v="2.9 - Otros servicios económicos"/>
    <s v="2.9.03 - Turismo"/>
    <s v="2.5 - TRANSFERENCIAS DE CAPITAL"/>
    <s v="2.5.1 - TRANSFERENCIAS DE CAPITAL AL SECTOR PRIVADO"/>
    <s v="N"/>
    <s v="00 - N/A"/>
    <s v="10 - FONDO GENERAL"/>
    <s v="(en blanco)"/>
    <s v="99 - MULTIPROVINCIAL"/>
    <n v="178378260"/>
    <n v="0"/>
    <n v="0"/>
  </r>
  <r>
    <s v="2022"/>
    <x v="0"/>
    <x v="0"/>
    <x v="1"/>
    <x v="10"/>
    <s v="2 - Poder Ejecutivo"/>
    <s v="0215 - MINISTERIO DE LA MUJER"/>
    <s v="4 - SERVICIOS SOCIALES"/>
    <s v="4.5 - Protección social"/>
    <s v="4.5.98 - Investigación y desarrollo relacionado con la protección social"/>
    <s v="2.5 - TRANSFERENCIAS DE CAPITAL"/>
    <s v="2.5.4 - TRANSFERENCIAS DE CAPITAL  A EMPRESAS PÚBLICAS NO FINANCIERAS"/>
    <s v="N"/>
    <s v="00 - N/A"/>
    <s v="10 - FONDO GENERAL"/>
    <s v="(en blanco)"/>
    <s v="99 - MULTIPROVINCIAL"/>
    <n v="0"/>
    <n v="19500000"/>
    <n v="19500000"/>
  </r>
  <r>
    <s v="2022"/>
    <x v="0"/>
    <x v="0"/>
    <x v="1"/>
    <x v="10"/>
    <s v="2 - Poder Ejecutivo"/>
    <s v="0216 - MINISTERIO DE CULTURA"/>
    <s v="4 - SERVICIOS SOCIALES"/>
    <s v="4.3 - Actividades deportivas, recreativas, culturales y religiosas"/>
    <s v="4.3.03 - Servicios culturales"/>
    <s v="2.5 - TRANSFERENCIAS DE CAPITAL"/>
    <s v="2.5.2 - TRANSFERENCIAS DE CAPITAL AL GOBIERNO GENERAL  NACIONAL"/>
    <s v="N"/>
    <s v="00 - N/A"/>
    <s v="10 - FONDO GENERAL"/>
    <s v="(en blanco)"/>
    <s v="99 - MULTIPROVINCIAL"/>
    <n v="45000000"/>
    <n v="56530461.109999999"/>
    <n v="56530461.109999999"/>
  </r>
  <r>
    <s v="2022"/>
    <x v="0"/>
    <x v="0"/>
    <x v="1"/>
    <x v="10"/>
    <s v="2 - Poder Ejecutivo"/>
    <s v="0216 - MINISTERIO DE CULTURA"/>
    <s v="4 - SERVICIOS SOCIALES"/>
    <s v="4.3 - Actividades deportivas, recreativas, culturales y religiosas"/>
    <s v="4.3.03 - Servicios culturales"/>
    <s v="2.5 - TRANSFERENCIAS DE CAPITAL"/>
    <s v="2.5.4 - TRANSFERENCIAS DE CAPITAL  A EMPRESAS PÚBLICAS NO FINANCIERAS"/>
    <s v="N"/>
    <s v="00 - N/A"/>
    <s v="10 - FONDO GENERAL"/>
    <s v="(en blanco)"/>
    <s v="99 - MULTIPROVINCIAL"/>
    <n v="0"/>
    <n v="203020768"/>
    <n v="203020768"/>
  </r>
  <r>
    <s v="2022"/>
    <x v="0"/>
    <x v="0"/>
    <x v="1"/>
    <x v="10"/>
    <s v="2 - Poder Ejecutivo"/>
    <s v="0218 - MINISTERIO DE MEDIO AMBIENTE Y RECURSOS NATURALES"/>
    <s v="2 - SERVICIOS ECONÓMICOS"/>
    <s v="2.3 - Riego"/>
    <s v="2.3.01 - Riego"/>
    <s v="2.5 - TRANSFERENCIAS DE CAPITAL"/>
    <s v="2.5.2 - TRANSFERENCIAS DE CAPITAL AL GOBIERNO GENERAL  NACIONAL"/>
    <s v="N"/>
    <s v="00 - N/A"/>
    <s v="10 - FONDO GENERAL"/>
    <s v="(en blanco)"/>
    <s v="99 - MULTIPROVINCIAL"/>
    <n v="2149500000"/>
    <n v="4566714646.8099995"/>
    <n v="4562547980.1499996"/>
  </r>
  <r>
    <s v="2022"/>
    <x v="0"/>
    <x v="0"/>
    <x v="1"/>
    <x v="10"/>
    <s v="2 - Poder Ejecutivo"/>
    <s v="0218 - MINISTERIO DE MEDIO AMBIENTE Y RECURSOS NATURALES"/>
    <s v="2 - SERVICIOS ECONÓMICOS"/>
    <s v="2.3 - Riego"/>
    <s v="2.3.01 - Riego"/>
    <s v="2.5 - TRANSFERENCIAS DE CAPITAL"/>
    <s v="2.5.2 - TRANSFERENCIAS DE CAPITAL AL GOBIERNO GENERAL  NACIONAL"/>
    <s v="N"/>
    <s v="00 - N/A"/>
    <s v="50 - CRÉDITO INTERNO"/>
    <s v="(en blanco)"/>
    <s v="99 - MULTIPROVINCIAL"/>
    <n v="0"/>
    <n v="1280500000"/>
    <n v="1280500000"/>
  </r>
  <r>
    <s v="2022"/>
    <x v="0"/>
    <x v="0"/>
    <x v="1"/>
    <x v="10"/>
    <s v="2 - Poder Ejecutivo"/>
    <s v="0218 - MINISTERIO DE MEDIO AMBIENTE Y RECURSOS NATURALES"/>
    <s v="2 - SERVICIOS ECONÓMICOS"/>
    <s v="2.3 - Riego"/>
    <s v="2.3.01 - Riego"/>
    <s v="2.5 - TRANSFERENCIAS DE CAPITAL"/>
    <s v="2.5.2 - TRANSFERENCIAS DE CAPITAL AL GOBIERNO GENERAL  NACIONAL"/>
    <s v="N"/>
    <s v="00 - N/A"/>
    <s v="60 - CREDITO EXTERNO"/>
    <s v="(en blanco)"/>
    <s v="99 - MULTIPROVINCIAL"/>
    <n v="1697743724"/>
    <n v="3278407951.1900001"/>
    <n v="2953292753.2199993"/>
  </r>
  <r>
    <s v="2022"/>
    <x v="0"/>
    <x v="0"/>
    <x v="1"/>
    <x v="10"/>
    <s v="2 - Poder Ejecutivo"/>
    <s v="0218 - MINISTERIO DE MEDIO AMBIENTE Y RECURSOS NATURALES"/>
    <s v="3 - PROTECCIÓN DEL MEDIO AMBIENTE"/>
    <s v="3.2 - Protección de la biodiversidad y ordenación de desechos"/>
    <s v="3.2.01 - Protección de biodiversidad y el paisaje"/>
    <s v="2.5 - TRANSFERENCIAS DE CAPITAL"/>
    <s v="2.5.2 - TRANSFERENCIAS DE CAPITAL AL GOBIERNO GENERAL  NACIONAL"/>
    <s v="N"/>
    <s v="00 - N/A"/>
    <s v="10 - FONDO GENERAL"/>
    <s v="(en blanco)"/>
    <s v="99 - MULTIPROVINCIAL"/>
    <n v="25000000"/>
    <n v="25000000"/>
    <n v="24999999.799999997"/>
  </r>
  <r>
    <s v="2022"/>
    <x v="0"/>
    <x v="0"/>
    <x v="1"/>
    <x v="10"/>
    <s v="2 - Poder Ejecutivo"/>
    <s v="0218 - MINISTERIO DE MEDIO AMBIENTE Y RECURSOS NATURALES"/>
    <s v="3 - PROTECCIÓN DEL MEDIO AMBIENTE"/>
    <s v="3.2 - Protección de la biodiversidad y ordenación de desechos"/>
    <s v="3.2.01 - Protección de biodiversidad y el paisaje"/>
    <s v="2.5 - TRANSFERENCIAS DE CAPITAL"/>
    <s v="2.5.9 - TRANSFERENCIAS DE CAPITAL A OTRAS INSTITUCIONES PÚBLICAS"/>
    <s v="N"/>
    <s v="00 - N/A"/>
    <s v="10 - FONDO GENERAL"/>
    <s v="(en blanco)"/>
    <s v="99 - MULTIPROVINCIAL"/>
    <n v="23450000"/>
    <n v="23450000"/>
    <n v="23450000"/>
  </r>
  <r>
    <s v="2022"/>
    <x v="0"/>
    <x v="0"/>
    <x v="1"/>
    <x v="10"/>
    <s v="2 - Poder Ejecutivo"/>
    <s v="0219 - MINISTERIO DE EDUCACIÓN SUPERIOR CIENCIA Y TECNOLOGÍA"/>
    <s v="4 - SERVICIOS SOCIALES"/>
    <s v="4.4 - Educación"/>
    <s v="4.4.04 - Educación superior"/>
    <s v="2.5 - TRANSFERENCIAS DE CAPITAL"/>
    <s v="2.5.2 - TRANSFERENCIAS DE CAPITAL AL GOBIERNO GENERAL  NACIONAL"/>
    <s v="N"/>
    <s v="00 - N/A"/>
    <s v="10 - FONDO GENERAL"/>
    <s v="(en blanco)"/>
    <s v="99 - MULTIPROVINCIAL"/>
    <n v="0"/>
    <n v="47000000"/>
    <n v="20000000"/>
  </r>
  <r>
    <s v="2022"/>
    <x v="0"/>
    <x v="0"/>
    <x v="1"/>
    <x v="10"/>
    <s v="2 - Poder Ejecutivo"/>
    <s v="0220 - MINISTERIO DE ECONOMÍA, PLANIFICACIÓN Y DESARROLLO"/>
    <s v="1 - SERVICIOS  GENERALES"/>
    <s v="1.1 - Administración general"/>
    <s v="1.1.02 - Gestión administrativa, financiera, fiscal, económica y planificación"/>
    <s v="2.5 - TRANSFERENCIAS DE CAPITAL"/>
    <s v="2.5.2 - TRANSFERENCIAS DE CAPITAL AL GOBIERNO GENERAL  NACIONAL"/>
    <s v="N"/>
    <s v="00 - N/A"/>
    <s v="10 - FONDO GENERAL"/>
    <s v="(en blanco)"/>
    <s v="99 - MULTIPROVINCIAL"/>
    <n v="0"/>
    <n v="469315976.64999998"/>
    <n v="469315976.64999998"/>
  </r>
  <r>
    <s v="2022"/>
    <x v="0"/>
    <x v="0"/>
    <x v="1"/>
    <x v="10"/>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s v="N"/>
    <s v="00 - N/A"/>
    <s v="10 - FONDO GENERAL"/>
    <s v="(en blanco)"/>
    <s v="99 - MULTIPROVINCIAL"/>
    <n v="0"/>
    <n v="205394944.15000001"/>
    <n v="205372702.41999993"/>
  </r>
  <r>
    <s v="2022"/>
    <x v="0"/>
    <x v="0"/>
    <x v="1"/>
    <x v="10"/>
    <s v="2 - Poder Ejecutivo"/>
    <s v="0222 - MINISTERIO DE ENERGIA Y MINAS"/>
    <s v="2 - SERVICIOS ECONÓMICOS"/>
    <s v="2.4 - Energía y combustible"/>
    <s v="2.4.01 - Energía Eléctrica"/>
    <s v="2.5 - TRANSFERENCIAS DE CAPITAL"/>
    <s v="2.5.4 - TRANSFERENCIAS DE CAPITAL  A EMPRESAS PÚBLICAS NO FINANCIERAS"/>
    <s v="N"/>
    <s v="00 - N/A"/>
    <s v="10 - FONDO GENERAL"/>
    <s v="(en blanco)"/>
    <s v="99 - MULTIPROVINCIAL"/>
    <n v="0"/>
    <n v="30000000"/>
    <n v="30000000"/>
  </r>
  <r>
    <s v="2022"/>
    <x v="0"/>
    <x v="0"/>
    <x v="1"/>
    <x v="10"/>
    <s v="2 - Poder Ejecutivo"/>
    <s v="0999 - ADMINISTRACION DE OBLIGACIONES DEL TESORO NACIONAL"/>
    <s v="2 - SERVICIOS ECONÓMICOS"/>
    <s v="2.4 - Energía y combustible"/>
    <s v="2.4.01 - Energía Eléctrica"/>
    <s v="2.5 - TRANSFERENCIAS DE CAPITAL"/>
    <s v="2.5.4 - TRANSFERENCIAS DE CAPITAL  A EMPRESAS PÚBLICAS NO FINANCIERAS"/>
    <s v="N"/>
    <s v="00 - N/A"/>
    <s v="10 - FONDO GENERAL"/>
    <s v="(en blanco)"/>
    <s v="01 - DISTRITO NACIONAL"/>
    <n v="886233793"/>
    <n v="224000000"/>
    <n v="193380372.05000001"/>
  </r>
  <r>
    <s v="2022"/>
    <x v="0"/>
    <x v="0"/>
    <x v="1"/>
    <x v="10"/>
    <s v="2 - Poder Ejecutivo"/>
    <s v="0999 - ADMINISTRACION DE OBLIGACIONES DEL TESORO NACIONAL"/>
    <s v="2 - SERVICIOS ECONÓMICOS"/>
    <s v="2.4 - Energía y combustible"/>
    <s v="2.4.01 - Energía Eléctrica"/>
    <s v="2.5 - TRANSFERENCIAS DE CAPITAL"/>
    <s v="2.5.4 - TRANSFERENCIAS DE CAPITAL  A EMPRESAS PÚBLICAS NO FINANCIERAS"/>
    <s v="N"/>
    <s v="00 - N/A"/>
    <s v="60 - CREDITO EXTERNO"/>
    <s v="(en blanco)"/>
    <s v="01 - DISTRITO NACIONAL"/>
    <n v="6574266208"/>
    <n v="221401714.82000017"/>
    <n v="221395488.91"/>
  </r>
  <r>
    <s v="2022"/>
    <x v="0"/>
    <x v="0"/>
    <x v="1"/>
    <x v="10"/>
    <s v="2 - Poder Ejecutivo"/>
    <s v="0999 - ADMINISTRACION DE OBLIGACIONES DEL TESORO NACIONAL"/>
    <s v="2 - SERVICIOS ECONÓMICOS"/>
    <s v="2.4 - Energía y combustible"/>
    <s v="2.4.01 - Energía Eléctrica"/>
    <s v="2.5 - TRANSFERENCIAS DE CAPITAL"/>
    <s v="2.5.4 - TRANSFERENCIAS DE CAPITAL  A EMPRESAS PÚBLICAS NO FINANCIERAS"/>
    <s v="N"/>
    <s v="00 - N/A"/>
    <s v="70 - DONACION EXTERNA"/>
    <s v="(en blanco)"/>
    <s v="01 - DISTRITO NACIONAL"/>
    <n v="7665000"/>
    <n v="8368113.0600000005"/>
    <n v="0"/>
  </r>
  <r>
    <s v="2022"/>
    <x v="0"/>
    <x v="0"/>
    <x v="1"/>
    <x v="10"/>
    <s v="2 - Poder Ejecutivo"/>
    <s v="0999 - ADMINISTRACION DE OBLIGACIONES DEL TESORO NACIONAL"/>
    <s v="4 - SERVICIOS SOCIALES"/>
    <s v="4.1 - Vivienda y servicios comunitarios"/>
    <s v="4.1.01 - Urbanización y servicios comunitarios"/>
    <s v="2.5 - TRANSFERENCIAS DE CAPITAL"/>
    <s v="2.5.4 - TRANSFERENCIAS DE CAPITAL  A EMPRESAS PÚBLICAS NO FINANCIERAS"/>
    <s v="N"/>
    <s v="00 - N/A"/>
    <s v="10 - FONDO GENERAL"/>
    <s v="(en blanco)"/>
    <s v="01 - DISTRITO NACIONAL"/>
    <n v="0"/>
    <n v="3606000000"/>
    <n v="3606000000"/>
  </r>
  <r>
    <s v="2022"/>
    <x v="0"/>
    <x v="0"/>
    <x v="1"/>
    <x v="10"/>
    <s v="2 - Poder Ejecutivo"/>
    <s v="0999 - ADMINISTRACION DE OBLIGACIONES DEL TESORO NACIONAL"/>
    <s v="4 - SERVICIOS SOCIALES"/>
    <s v="4.5 - Protección social"/>
    <s v="4.5.01 - Edad avanzada, pensiones (por edad o incapacidad)"/>
    <s v="2.5 - TRANSFERENCIAS DE CAPITAL"/>
    <s v="2.5.1 - TRANSFERENCIAS DE CAPITAL AL SECTOR PRIVADO"/>
    <s v="N"/>
    <s v="00 - N/A"/>
    <s v="10 - FONDO GENERAL"/>
    <s v="(en blanco)"/>
    <s v="99 - MULTIPROVINCIAL"/>
    <n v="100000000"/>
    <n v="100000000"/>
    <n v="100000000"/>
  </r>
  <r>
    <s v="2022"/>
    <x v="0"/>
    <x v="0"/>
    <x v="1"/>
    <x v="11"/>
    <s v="2 - Poder Ejecutivo"/>
    <s v="0201 - PRESIDENCIA DE LA REPÚBLICA"/>
    <s v="1 - SERVICIOS  GENERALES"/>
    <s v="1.1 - Administración general"/>
    <s v="1.1.02 - Gestión administrativa, financiera, fiscal, económica y planificación"/>
    <s v="2.7 - OBRAS"/>
    <s v="2.7.4 - GASTOS QUE SE ASIGNARÁN DURANTE EL EJERCICIO PARA INVERSIÓN (ART. 32 Y 33 LEY 423-06)"/>
    <s v="N"/>
    <s v="00 - N/A"/>
    <s v="10 - FONDO GENERAL"/>
    <s v="(en blanco)"/>
    <s v="99 - MULTIPROVINCIAL"/>
    <n v="1446284275"/>
    <n v="63449390.64000012"/>
    <n v="0"/>
  </r>
  <r>
    <s v="2022"/>
    <x v="0"/>
    <x v="0"/>
    <x v="1"/>
    <x v="11"/>
    <s v="2 - Poder Ejecutivo"/>
    <s v="0205 - MINISTERIO DE HACIENDA"/>
    <s v="1 - SERVICIOS  GENERALES"/>
    <s v="1.1 - Administración general"/>
    <s v="1.1.02 - Gestión administrativa, financiera, fiscal, económica y planificación"/>
    <s v="2.7 - OBRAS"/>
    <s v="2.7.4 - GASTOS QUE SE ASIGNARÁN DURANTE EL EJERCICIO PARA INVERSIÓN (ART. 32 Y 33 LEY 423-06)"/>
    <s v="N"/>
    <s v="00 - N/A"/>
    <s v="10 - FONDO GENERAL"/>
    <s v="(en blanco)"/>
    <s v="99 - MULTIPROVINCIAL"/>
    <n v="0"/>
    <n v="0"/>
    <n v="0"/>
  </r>
  <r>
    <s v="2022"/>
    <x v="0"/>
    <x v="1"/>
    <x v="2"/>
    <x v="12"/>
    <s v="2 - Poder Ejecutivo"/>
    <s v="0210 - MINISTERIO DE AGRICULTURA"/>
    <s v="0 - N/A"/>
    <s v="0.0 - N/A"/>
    <s v="0.0.00 - N/A"/>
    <s v="4.1 - Incremento de activos financieros"/>
    <s v="4.1.2 - Incremento de activos financieros no corrientes"/>
    <s v="N"/>
    <s v="00 - N/A"/>
    <s v="10 - FONDO GENERAL"/>
    <s v="(en blanco)"/>
    <s v="99 - MULTIPROVINCIAL"/>
    <n v="2350000000"/>
    <n v="2350000000"/>
    <n v="2349979997.9300003"/>
  </r>
  <r>
    <s v="2022"/>
    <x v="0"/>
    <x v="1"/>
    <x v="2"/>
    <x v="12"/>
    <s v="2 - Poder Ejecutivo"/>
    <s v="0210 - MINISTERIO DE AGRICULTURA"/>
    <s v="0 - N/A"/>
    <s v="0.0 - N/A"/>
    <s v="0.0.00 - N/A"/>
    <s v="4.1 - Incremento de activos financieros"/>
    <s v="4.1.2 - Incremento de activos financieros no corrientes"/>
    <s v="N"/>
    <s v="00 - N/A"/>
    <s v="50 - CRÉDITO INTERNO"/>
    <s v="(en blanco)"/>
    <s v="99 - MULTIPROVINCIAL"/>
    <n v="0"/>
    <n v="0"/>
    <n v="0"/>
  </r>
  <r>
    <s v="2022"/>
    <x v="0"/>
    <x v="1"/>
    <x v="2"/>
    <x v="12"/>
    <s v="2 - Poder Ejecutivo"/>
    <s v="0211 - MINISTERIO DE OBRAS PÚBLICAS Y COMUNICACIONES"/>
    <s v="0 - N/A"/>
    <s v="0.0 - N/A"/>
    <s v="0.0.00 - N/A"/>
    <s v="4.1 - Incremento de activos financieros"/>
    <s v="4.1.2 - Incremento de activos financieros no corrientes"/>
    <s v="N"/>
    <s v="00 - N/A"/>
    <s v="20 - FONDOS CON DESTINO ESPECÍFICO"/>
    <s v="(en blanco)"/>
    <s v="99 - MULTIPROVINCIAL"/>
    <n v="550000000"/>
    <n v="550000000"/>
    <n v="550000000"/>
  </r>
  <r>
    <s v="2022"/>
    <x v="0"/>
    <x v="1"/>
    <x v="2"/>
    <x v="12"/>
    <s v="2 - Poder Ejecutivo"/>
    <s v="0998 - ADMINISTRACION DE DEUDA PUBLICA Y ACTIVOS FINANCIEROS"/>
    <s v="0 - N/A"/>
    <s v="0.0 - N/A"/>
    <s v="0.0.00 - N/A"/>
    <s v="4.1 - Incremento de activos financieros"/>
    <s v="4.1.2 - Incremento de activos financieros no corrientes"/>
    <s v="N"/>
    <s v="00 - N/A"/>
    <s v="10 - FONDO GENERAL"/>
    <s v="(en blanco)"/>
    <s v="99 - MULTIPROVINCIAL"/>
    <n v="3151954592"/>
    <n v="2774233878"/>
    <n v="2774233877.0999999"/>
  </r>
  <r>
    <s v="2022"/>
    <x v="0"/>
    <x v="1"/>
    <x v="2"/>
    <x v="12"/>
    <s v="2 - Poder Ejecutivo"/>
    <s v="0998 - ADMINISTRACION DE DEUDA PUBLICA Y ACTIVOS FINANCIEROS"/>
    <s v="0 - N/A"/>
    <s v="0.0 - N/A"/>
    <s v="0.0.00 - N/A"/>
    <s v="4.1 - Incremento de activos financieros"/>
    <s v="4.1.2 - Incremento de activos financieros no corrientes"/>
    <s v="N"/>
    <s v="00 - N/A"/>
    <s v="60 - CREDITO EXTERNO"/>
    <s v="(en blanco)"/>
    <s v="99 - MULTIPROVINCIAL"/>
    <n v="0"/>
    <n v="229050531"/>
    <n v="229050530.81"/>
  </r>
  <r>
    <s v="2022"/>
    <x v="0"/>
    <x v="1"/>
    <x v="2"/>
    <x v="13"/>
    <s v="1 - Poder Legislativo"/>
    <s v="0102 - CÁMARA DE DIPUTADOS"/>
    <s v="0 - N/A"/>
    <s v="0.0 - N/A"/>
    <s v="0.0.00 - N/A"/>
    <s v="4.2 - Disminución de pasivos"/>
    <s v="4.2.1 - Disminución de pasivos corrientes"/>
    <s v="N"/>
    <s v="00 - N/A"/>
    <s v="60 - CREDITO EXTERNO"/>
    <s v="(en blanco)"/>
    <s v="99 - MULTIPROVINCIAL"/>
    <n v="0"/>
    <n v="500000000"/>
    <n v="500000000"/>
  </r>
  <r>
    <s v="2022"/>
    <x v="0"/>
    <x v="1"/>
    <x v="2"/>
    <x v="13"/>
    <s v="2 - Poder Ejecutivo"/>
    <s v="0209 - MINISTERIO DE TRABAJO"/>
    <s v="0 - N/A"/>
    <s v="0.0 - N/A"/>
    <s v="0.0.00 - N/A"/>
    <s v="4.2 - Disminución de pasivos"/>
    <s v="4.2.1 - Disminución de pasivos corrientes"/>
    <s v="N"/>
    <s v="00 - N/A"/>
    <s v="90 - FONDOS DE TERCEROS"/>
    <s v="(en blanco)"/>
    <s v="99 - MULTIPROVINCIAL"/>
    <n v="0"/>
    <n v="0"/>
    <n v="0"/>
  </r>
  <r>
    <s v="2022"/>
    <x v="0"/>
    <x v="1"/>
    <x v="2"/>
    <x v="13"/>
    <s v="2 - Poder Ejecutivo"/>
    <s v="0211 - MINISTERIO DE OBRAS PÚBLICAS Y COMUNICACIONES"/>
    <s v="0 - N/A"/>
    <s v="0.0 - N/A"/>
    <s v="0.0.00 - N/A"/>
    <s v="4.2 - Disminución de pasivos"/>
    <s v="4.2.1 - Disminución de pasivos corrientes"/>
    <s v="N"/>
    <s v="00 - N/A"/>
    <s v="10 - FONDO GENERAL"/>
    <s v="(en blanco)"/>
    <s v="99 - MULTIPROVINCIAL"/>
    <n v="1345267687"/>
    <n v="1345267687"/>
    <n v="981996876.24999988"/>
  </r>
  <r>
    <s v="2022"/>
    <x v="0"/>
    <x v="1"/>
    <x v="2"/>
    <x v="13"/>
    <s v="2 - Poder Ejecutivo"/>
    <s v="0214 - PROCURADURÍA GENERAL DE LA REPÚBLICA"/>
    <s v="0 - N/A"/>
    <s v="0.0 - N/A"/>
    <s v="0.0.00 - N/A"/>
    <s v="4.2 - Disminución de pasivos"/>
    <s v="4.2.1 - Disminución de pasivos corrientes"/>
    <s v="N"/>
    <s v="00 - N/A"/>
    <s v="20 - FONDOS CON DESTINO ESPECÍFICO"/>
    <s v="(en blanco)"/>
    <s v="99 - MULTIPROVINCIAL"/>
    <n v="0"/>
    <n v="0"/>
    <n v="0"/>
  </r>
  <r>
    <s v="2022"/>
    <x v="0"/>
    <x v="1"/>
    <x v="2"/>
    <x v="13"/>
    <s v="2 - Poder Ejecutivo"/>
    <s v="0998 - ADMINISTRACION DE DEUDA PUBLICA Y ACTIVOS FINANCIEROS"/>
    <s v="0 - N/A"/>
    <s v="0.0 - N/A"/>
    <s v="0.0.00 - N/A"/>
    <s v="4.2 - Disminución de pasivos"/>
    <s v="4.2.1 - Disminución de pasivos corrientes"/>
    <s v="N"/>
    <s v="00 - N/A"/>
    <s v="10 - FONDO GENERAL"/>
    <s v="(en blanco)"/>
    <s v="99 - MULTIPROVINCIAL"/>
    <n v="0"/>
    <n v="2448098737"/>
    <n v="2447547330.1000004"/>
  </r>
  <r>
    <s v="2022"/>
    <x v="0"/>
    <x v="1"/>
    <x v="2"/>
    <x v="13"/>
    <s v="2 - Poder Ejecutivo"/>
    <s v="0998 - ADMINISTRACION DE DEUDA PUBLICA Y ACTIVOS FINANCIEROS"/>
    <s v="0 - N/A"/>
    <s v="0.0 - N/A"/>
    <s v="0.0.00 - N/A"/>
    <s v="4.2 - Disminución de pasivos"/>
    <s v="4.2.1 - Disminución de pasivos corrientes"/>
    <s v="N"/>
    <s v="00 - N/A"/>
    <s v="50 - CRÉDITO INTERNO"/>
    <s v="(en blanco)"/>
    <s v="99 - MULTIPROVINCIAL"/>
    <n v="0"/>
    <n v="2109988180"/>
    <n v="2102158110.6000004"/>
  </r>
  <r>
    <s v="2022"/>
    <x v="0"/>
    <x v="1"/>
    <x v="2"/>
    <x v="13"/>
    <s v="2 - Poder Ejecutivo"/>
    <s v="0998 - ADMINISTRACION DE DEUDA PUBLICA Y ACTIVOS FINANCIEROS"/>
    <s v="0 - N/A"/>
    <s v="0.0 - N/A"/>
    <s v="0.0.00 - N/A"/>
    <s v="4.2 - Disminución de pasivos"/>
    <s v="4.2.1 - Disminución de pasivos corrientes"/>
    <s v="N"/>
    <s v="00 - N/A"/>
    <s v="60 - CREDITO EXTERNO"/>
    <s v="(en blanco)"/>
    <s v="99 - MULTIPROVINCIAL"/>
    <n v="68363684553"/>
    <n v="50104310880"/>
    <n v="49988261124.600014"/>
  </r>
  <r>
    <s v="2022"/>
    <x v="0"/>
    <x v="1"/>
    <x v="2"/>
    <x v="13"/>
    <s v="2 - Poder Ejecutivo"/>
    <s v="0999 - ADMINISTRACION DE OBLIGACIONES DEL TESORO NACIONAL"/>
    <s v="0 - N/A"/>
    <s v="0.0 - N/A"/>
    <s v="0.0.00 - N/A"/>
    <s v="4.2 - Disminución de pasivos"/>
    <s v="4.2.1 - Disminución de pasivos corrientes"/>
    <s v="N"/>
    <s v="00 - N/A"/>
    <s v="10 - FONDO GENERAL"/>
    <s v="(en blanco)"/>
    <s v="99 - MULTIPROVINCIAL"/>
    <n v="18523692480"/>
    <n v="9197822399"/>
    <n v="3744143917.1100011"/>
  </r>
  <r>
    <s v="2022"/>
    <x v="0"/>
    <x v="1"/>
    <x v="2"/>
    <x v="13"/>
    <s v="2 - Poder Ejecutivo"/>
    <s v="0999 - ADMINISTRACION DE OBLIGACIONES DEL TESORO NACIONAL"/>
    <s v="0 - N/A"/>
    <s v="0.0 - N/A"/>
    <s v="0.0.00 - N/A"/>
    <s v="4.2 - Disminución de pasivos"/>
    <s v="4.2.1 - Disminución de pasivos corrientes"/>
    <s v="N"/>
    <s v="00 - N/A"/>
    <s v="60 - CREDITO EXTERNO"/>
    <s v="(en blanco)"/>
    <s v="99 - MULTIPROVINCIAL"/>
    <n v="15000000000"/>
    <n v="11724671045"/>
    <n v="0"/>
  </r>
  <r>
    <s v="2022"/>
    <x v="0"/>
    <x v="1"/>
    <x v="2"/>
    <x v="13"/>
    <s v="2 - Poder Ejecutivo"/>
    <s v="0999 - ADMINISTRACION DE OBLIGACIONES DEL TESORO NACIONAL"/>
    <s v="0 - N/A"/>
    <s v="0.0 - N/A"/>
    <s v="0.0.00 - N/A"/>
    <s v="4.2 - Disminución de pasivos"/>
    <s v="4.2.1 - Disminución de pasivos corrientes"/>
    <s v="N"/>
    <s v="00 - N/A"/>
    <s v="90 - FONDOS DE TERCEROS"/>
    <s v="(en blanco)"/>
    <s v="99 - MULTIPROVINCIAL"/>
    <n v="0"/>
    <n v="0"/>
    <n v="0"/>
  </r>
  <r>
    <s v="2022"/>
    <x v="0"/>
    <x v="1"/>
    <x v="2"/>
    <x v="14"/>
    <s v="2 - Poder Ejecutivo"/>
    <s v="0999 - ADMINISTRACION DE OBLIGACIONES DEL TESORO NACIONAL"/>
    <s v="0 - N/A"/>
    <s v="0.0 - N/A"/>
    <s v="0.0.00 - N/A"/>
    <s v="4.3 - Disminución de fondos de terceros"/>
    <s v="4.3.6 - Contribución especial para la gestión integral de residuos"/>
    <s v="N"/>
    <s v="00 - N/A"/>
    <s v="90 - FONDOS DE TERCEROS"/>
    <s v="(en blanco)"/>
    <s v="99 - MULTIPROVINCIAL"/>
    <n v="0"/>
    <n v="0"/>
    <n v="0"/>
  </r>
  <r>
    <s v="2022"/>
    <x v="0"/>
    <x v="1"/>
    <x v="2"/>
    <x v="15"/>
    <s v="2 - Poder Ejecutivo"/>
    <s v="0998 - ADMINISTRACION DE DEUDA PUBLICA Y ACTIVOS FINANCIEROS"/>
    <s v="0 - N/A"/>
    <s v="0.0 - N/A"/>
    <s v="0.0.00 - N/A"/>
    <s v="4.5 - Importes a devengar por descuentos en colocaciones de títulos valores"/>
    <s v="4.5.4 - Intereses corridos internos y externos en compra de títulos valores de largo plazo"/>
    <s v="N"/>
    <s v="00 - N/A"/>
    <s v="50 - CRÉDITO INTERNO"/>
    <s v="(en blanco)"/>
    <s v="99 - MULTIPROVINCIAL"/>
    <n v="0"/>
    <n v="0"/>
    <n v="0"/>
  </r>
  <r>
    <s v="2022"/>
    <x v="0"/>
    <x v="1"/>
    <x v="2"/>
    <x v="15"/>
    <s v="2 - Poder Ejecutivo"/>
    <s v="0998 - ADMINISTRACION DE DEUDA PUBLICA Y ACTIVOS FINANCIEROS"/>
    <s v="0 - N/A"/>
    <s v="0.0 - N/A"/>
    <s v="0.0.00 - N/A"/>
    <s v="4.5 - Importes a devengar por descuentos en colocaciones de títulos valores"/>
    <s v="4.5.4 - Intereses corridos internos y externos en compra de títulos valores de largo plazo"/>
    <s v="N"/>
    <s v="00 - N/A"/>
    <s v="60 - CREDITO EXTERNO"/>
    <s v="(en blanco)"/>
    <s v="99 - MULTIPROVINCIAL"/>
    <n v="0"/>
    <n v="802238735"/>
    <n v="802238732.89999998"/>
  </r>
  <r>
    <s v="2022"/>
    <x v="0"/>
    <x v="1"/>
    <x v="2"/>
    <x v="16"/>
    <s v="2 - Poder Ejecutivo"/>
    <s v="0998 - ADMINISTRACION DE DEUDA PUBLICA Y ACTIVOS FINANCIEROS"/>
    <s v="0 - N/A"/>
    <s v="0.0 - N/A"/>
    <s v="0.0.00 - N/A"/>
    <s v="4.6 - Primas  en Recompra de Títulos y Valores"/>
    <s v="4.6.2 - Primas en Recompra de Títulos Valores de Largo Plazo"/>
    <s v="N"/>
    <s v="00 - N/A"/>
    <s v="50 - CRÉDITO INTERNO"/>
    <s v="(en blanco)"/>
    <s v="99 - MULTIPROVINCIAL"/>
    <n v="0"/>
    <n v="0"/>
    <n v="0"/>
  </r>
  <r>
    <s v="2022"/>
    <x v="0"/>
    <x v="1"/>
    <x v="2"/>
    <x v="16"/>
    <s v="2 - Poder Ejecutivo"/>
    <s v="0998 - ADMINISTRACION DE DEUDA PUBLICA Y ACTIVOS FINANCIEROS"/>
    <s v="0 - N/A"/>
    <s v="0.0 - N/A"/>
    <s v="0.0.00 - N/A"/>
    <s v="4.6 - Primas  en Recompra de Títulos y Valores"/>
    <s v="4.6.2 - Primas en Recompra de Títulos Valores de Largo Plazo"/>
    <s v="N"/>
    <s v="00 - N/A"/>
    <s v="60 - CREDITO EXTERNO"/>
    <s v="(en blanco)"/>
    <s v="99 - MULTIPROVINCIAL"/>
    <n v="0"/>
    <n v="5073047159"/>
    <n v="5073047157.5600004"/>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4F89A379-9F42-42E5-BF3B-49E30A09D176}" name="TablaDinámica3" cacheId="23" applyNumberFormats="0" applyBorderFormats="0" applyFontFormats="0" applyPatternFormats="0" applyAlignmentFormats="0" applyWidthHeightFormats="1" dataCaption="Valores" updatedVersion="8" minRefreshableVersion="3" useAutoFormatting="1" itemPrintTitles="1" createdVersion="7" indent="0" outline="1" outlineData="1" multipleFieldFilters="0">
  <location ref="A15:D39" firstHeaderRow="0" firstDataRow="1" firstDataCol="1"/>
  <pivotFields count="20">
    <pivotField showAll="0"/>
    <pivotField axis="axisRow" showAll="0">
      <items count="2">
        <item x="0"/>
        <item t="default"/>
      </items>
    </pivotField>
    <pivotField axis="axisRow" showAll="0">
      <items count="3">
        <item x="0"/>
        <item x="1"/>
        <item t="default"/>
      </items>
    </pivotField>
    <pivotField axis="axisRow" showAll="0">
      <items count="4">
        <item x="0"/>
        <item x="1"/>
        <item x="2"/>
        <item t="default"/>
      </items>
    </pivotField>
    <pivotField axis="axisRow" showAll="0" sortType="ascending">
      <items count="18">
        <item x="0"/>
        <item x="1"/>
        <item x="2"/>
        <item x="3"/>
        <item x="4"/>
        <item x="5"/>
        <item x="6"/>
        <item x="7"/>
        <item x="8"/>
        <item x="9"/>
        <item x="10"/>
        <item x="11"/>
        <item x="12"/>
        <item x="13"/>
        <item x="14"/>
        <item x="15"/>
        <item x="16"/>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dataField="1" numFmtId="176" showAll="0"/>
    <pivotField dataField="1" showAll="0"/>
    <pivotField dataField="1" numFmtId="176" showAll="0"/>
  </pivotFields>
  <rowFields count="4">
    <field x="1"/>
    <field x="2"/>
    <field x="3"/>
    <field x="4"/>
  </rowFields>
  <rowItems count="24">
    <i>
      <x/>
    </i>
    <i r="1">
      <x/>
    </i>
    <i r="2">
      <x/>
    </i>
    <i r="3">
      <x/>
    </i>
    <i r="3">
      <x v="1"/>
    </i>
    <i r="3">
      <x v="2"/>
    </i>
    <i r="3">
      <x v="3"/>
    </i>
    <i r="3">
      <x v="4"/>
    </i>
    <i r="3">
      <x v="5"/>
    </i>
    <i r="2">
      <x v="1"/>
    </i>
    <i r="3">
      <x v="6"/>
    </i>
    <i r="3">
      <x v="7"/>
    </i>
    <i r="3">
      <x v="8"/>
    </i>
    <i r="3">
      <x v="9"/>
    </i>
    <i r="3">
      <x v="10"/>
    </i>
    <i r="3">
      <x v="11"/>
    </i>
    <i r="1">
      <x v="1"/>
    </i>
    <i r="2">
      <x v="2"/>
    </i>
    <i r="3">
      <x v="12"/>
    </i>
    <i r="3">
      <x v="13"/>
    </i>
    <i r="3">
      <x v="14"/>
    </i>
    <i r="3">
      <x v="15"/>
    </i>
    <i r="3">
      <x v="16"/>
    </i>
    <i t="grand">
      <x/>
    </i>
  </rowItems>
  <colFields count="1">
    <field x="-2"/>
  </colFields>
  <colItems count="3">
    <i>
      <x/>
    </i>
    <i i="1">
      <x v="1"/>
    </i>
    <i i="2">
      <x v="2"/>
    </i>
  </colItems>
  <dataFields count="3">
    <dataField name="Suma de PRESUPUESTO INICIAL" fld="17" baseField="0" baseItem="0"/>
    <dataField name="Suma de PRESUPUESTO VIGENTE" fld="18" baseField="0" baseItem="0"/>
    <dataField name="Suma de PRESUPUESTO DEVENGADO" fld="19" baseField="0" baseItem="0"/>
  </dataFields>
  <formats count="1">
    <format dxfId="0">
      <pivotArea outline="0" collapsedLevelsAreSubtotals="1"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244792-279B-428D-B254-F2786F583BCA}">
  <sheetPr>
    <pageSetUpPr autoPageBreaks="0"/>
  </sheetPr>
  <dimension ref="A1:N35"/>
  <sheetViews>
    <sheetView showGridLines="0" tabSelected="1" zoomScaleNormal="100" workbookViewId="0">
      <selection activeCell="H3" sqref="H3"/>
    </sheetView>
  </sheetViews>
  <sheetFormatPr baseColWidth="10" defaultColWidth="11.42578125" defaultRowHeight="15"/>
  <cols>
    <col min="1" max="1" width="12.42578125" customWidth="1"/>
    <col min="2" max="2" width="21.5703125" customWidth="1"/>
    <col min="3" max="3" width="40.85546875" customWidth="1"/>
    <col min="4" max="4" width="19.42578125" bestFit="1" customWidth="1"/>
    <col min="5" max="5" width="19.42578125" customWidth="1"/>
    <col min="6" max="6" width="20.140625" customWidth="1"/>
    <col min="7" max="7" width="27" customWidth="1"/>
    <col min="8" max="8" width="19.85546875" customWidth="1"/>
    <col min="9" max="10" width="16.85546875" bestFit="1" customWidth="1"/>
    <col min="11" max="11" width="14.140625" bestFit="1" customWidth="1"/>
  </cols>
  <sheetData>
    <row r="1" spans="1:14" ht="28.5" customHeight="1">
      <c r="A1" s="124" t="s">
        <v>0</v>
      </c>
      <c r="B1" s="124"/>
      <c r="C1" s="124"/>
      <c r="D1" s="124"/>
      <c r="E1" s="124"/>
      <c r="F1" s="124"/>
      <c r="G1" s="124"/>
      <c r="H1" s="3"/>
      <c r="I1" s="3"/>
      <c r="J1" s="3"/>
      <c r="K1" s="3"/>
      <c r="L1" s="77"/>
      <c r="M1" s="77"/>
    </row>
    <row r="2" spans="1:14" ht="21" customHeight="1">
      <c r="A2" s="125" t="s">
        <v>1</v>
      </c>
      <c r="B2" s="125"/>
      <c r="C2" s="125"/>
      <c r="D2" s="125"/>
      <c r="E2" s="125"/>
      <c r="F2" s="125"/>
      <c r="G2" s="125"/>
      <c r="H2" s="2"/>
      <c r="I2" s="2"/>
      <c r="J2" s="2"/>
      <c r="L2" s="77"/>
      <c r="M2" s="77"/>
    </row>
    <row r="3" spans="1:14" s="80" customFormat="1" ht="28.5" customHeight="1">
      <c r="A3" s="126" t="s">
        <v>2</v>
      </c>
      <c r="B3" s="126"/>
      <c r="C3" s="126"/>
      <c r="D3" s="126"/>
      <c r="E3" s="126"/>
      <c r="F3" s="126"/>
      <c r="G3" s="126"/>
      <c r="H3" s="78"/>
      <c r="I3" s="78"/>
      <c r="J3" s="78"/>
      <c r="K3" s="79"/>
      <c r="L3" s="79"/>
      <c r="M3" s="79"/>
      <c r="N3" s="79"/>
    </row>
    <row r="4" spans="1:14" ht="18.75" customHeight="1">
      <c r="A4" s="127" t="s">
        <v>1034</v>
      </c>
      <c r="B4" s="127"/>
      <c r="C4" s="127"/>
      <c r="D4" s="127"/>
      <c r="E4" s="127"/>
      <c r="F4" s="127"/>
      <c r="G4" s="127"/>
      <c r="H4" s="81"/>
      <c r="I4" s="4"/>
      <c r="J4" s="4"/>
      <c r="K4" s="82"/>
      <c r="L4" s="82"/>
      <c r="M4" s="82"/>
      <c r="N4" s="82"/>
    </row>
    <row r="5" spans="1:14" ht="18.75" customHeight="1">
      <c r="A5" s="127" t="s">
        <v>1035</v>
      </c>
      <c r="B5" s="127"/>
      <c r="C5" s="127"/>
      <c r="D5" s="127"/>
      <c r="E5" s="127"/>
      <c r="F5" s="127"/>
      <c r="G5" s="127"/>
      <c r="H5" s="60"/>
      <c r="I5" s="4"/>
      <c r="J5" s="4"/>
      <c r="K5" s="82"/>
      <c r="L5" s="82"/>
      <c r="M5" s="82"/>
      <c r="N5" s="82"/>
    </row>
    <row r="6" spans="1:14" ht="18.75">
      <c r="A6" s="128" t="s">
        <v>1082</v>
      </c>
      <c r="B6" s="128"/>
      <c r="C6" s="128"/>
      <c r="D6" s="128"/>
      <c r="E6" s="128"/>
      <c r="F6" s="128"/>
      <c r="G6" s="128"/>
      <c r="H6" s="83"/>
      <c r="I6" s="84"/>
      <c r="J6" s="5"/>
      <c r="K6" s="85"/>
      <c r="L6" s="85"/>
      <c r="M6" s="85"/>
      <c r="N6" s="85"/>
    </row>
    <row r="7" spans="1:14" ht="15.75">
      <c r="A7" s="129" t="s">
        <v>3</v>
      </c>
      <c r="B7" s="129"/>
      <c r="C7" s="129"/>
      <c r="D7" s="129"/>
      <c r="E7" s="129"/>
      <c r="F7" s="129"/>
      <c r="G7" s="129"/>
      <c r="H7" s="86"/>
      <c r="I7" s="58"/>
      <c r="J7" s="6"/>
      <c r="L7" s="77"/>
      <c r="M7" s="77"/>
    </row>
    <row r="8" spans="1:14" ht="15.75">
      <c r="A8" s="76"/>
      <c r="B8" s="76"/>
      <c r="C8" s="76"/>
      <c r="D8" s="76"/>
      <c r="E8" s="76"/>
      <c r="F8" s="76"/>
      <c r="G8" s="76"/>
      <c r="H8" s="76"/>
      <c r="I8" s="6"/>
      <c r="J8" s="6"/>
      <c r="L8" s="77"/>
      <c r="M8" s="77"/>
    </row>
    <row r="9" spans="1:14" ht="15" customHeight="1">
      <c r="C9" s="130" t="s">
        <v>4</v>
      </c>
      <c r="D9" s="57" t="s">
        <v>5</v>
      </c>
      <c r="E9" s="57" t="s">
        <v>1026</v>
      </c>
      <c r="F9" s="131" t="s">
        <v>6</v>
      </c>
      <c r="H9" s="12"/>
      <c r="J9" s="12"/>
    </row>
    <row r="10" spans="1:14">
      <c r="C10" s="130"/>
      <c r="D10" s="57" t="s">
        <v>7</v>
      </c>
      <c r="E10" s="57" t="s">
        <v>1050</v>
      </c>
      <c r="F10" s="131"/>
    </row>
    <row r="12" spans="1:14">
      <c r="C12" s="87" t="s">
        <v>1036</v>
      </c>
      <c r="D12" s="88">
        <f>SUM(D13:D16)</f>
        <v>871485.91733099998</v>
      </c>
      <c r="E12" s="88">
        <f>SUM(E13:E16)</f>
        <v>939803.00540706003</v>
      </c>
      <c r="F12" s="89">
        <f>SUM(F13:F16)</f>
        <v>939084.69584981271</v>
      </c>
      <c r="K12" s="12"/>
    </row>
    <row r="13" spans="1:14">
      <c r="C13" s="90" t="s">
        <v>1037</v>
      </c>
      <c r="D13" s="91">
        <v>823322.61765799997</v>
      </c>
      <c r="E13" s="91">
        <v>936490.40594225004</v>
      </c>
      <c r="F13" s="91">
        <v>929413.20834981266</v>
      </c>
      <c r="H13" s="92"/>
      <c r="I13" s="12"/>
      <c r="J13" s="93"/>
    </row>
    <row r="14" spans="1:14">
      <c r="C14" s="18" t="s">
        <v>1038</v>
      </c>
      <c r="D14" s="91">
        <v>1586.667285</v>
      </c>
      <c r="E14" s="91">
        <v>1981.0385536400004</v>
      </c>
      <c r="F14" s="91">
        <v>411.39999999999992</v>
      </c>
      <c r="H14" s="92"/>
      <c r="J14" s="93"/>
    </row>
    <row r="15" spans="1:14">
      <c r="C15" s="90" t="s">
        <v>1039</v>
      </c>
      <c r="D15" s="91">
        <v>46173.737954999997</v>
      </c>
      <c r="E15" s="91">
        <v>847.50649999999996</v>
      </c>
      <c r="F15" s="91">
        <v>8926.5874999999996</v>
      </c>
      <c r="G15" s="94"/>
      <c r="H15" s="92"/>
      <c r="J15" s="95"/>
    </row>
    <row r="16" spans="1:14">
      <c r="C16" s="18" t="s">
        <v>1040</v>
      </c>
      <c r="D16" s="91">
        <v>402.89443299999999</v>
      </c>
      <c r="E16" s="91">
        <v>484.05441116999998</v>
      </c>
      <c r="F16" s="91">
        <v>333.5</v>
      </c>
      <c r="H16" s="92"/>
      <c r="I16" s="12"/>
      <c r="J16" s="95"/>
    </row>
    <row r="17" spans="3:10">
      <c r="C17" s="87" t="s">
        <v>8</v>
      </c>
      <c r="D17" s="88">
        <f>D18+D20</f>
        <v>1046280.711338</v>
      </c>
      <c r="E17" s="88">
        <f>E18+E20</f>
        <v>1186218.852929499</v>
      </c>
      <c r="F17" s="88">
        <f>F18+F20</f>
        <v>1117355.7792587928</v>
      </c>
      <c r="H17" s="12"/>
      <c r="I17" s="12"/>
    </row>
    <row r="18" spans="3:10">
      <c r="C18" s="90" t="s">
        <v>9</v>
      </c>
      <c r="D18" s="91">
        <v>905574.30114600004</v>
      </c>
      <c r="E18" s="91">
        <v>1026989.0818708792</v>
      </c>
      <c r="F18" s="91">
        <v>986828.30054876278</v>
      </c>
      <c r="J18" s="11"/>
    </row>
    <row r="19" spans="3:10">
      <c r="C19" s="18" t="s">
        <v>10</v>
      </c>
      <c r="D19" s="91">
        <v>193105.783455</v>
      </c>
      <c r="E19" s="91">
        <v>188291.663455</v>
      </c>
      <c r="F19" s="91">
        <v>184159.55344146001</v>
      </c>
      <c r="J19" s="11"/>
    </row>
    <row r="20" spans="3:10">
      <c r="C20" s="90" t="s">
        <v>11</v>
      </c>
      <c r="D20" s="91">
        <v>140706.41019200001</v>
      </c>
      <c r="E20" s="91">
        <v>159229.77105861987</v>
      </c>
      <c r="F20" s="30">
        <v>130527.47871002994</v>
      </c>
      <c r="H20" s="96"/>
    </row>
    <row r="21" spans="3:10">
      <c r="C21" s="97" t="s">
        <v>1041</v>
      </c>
      <c r="D21" s="97"/>
      <c r="E21" s="97"/>
      <c r="F21" s="98"/>
    </row>
    <row r="22" spans="3:10">
      <c r="C22" s="99" t="s">
        <v>1042</v>
      </c>
      <c r="D22" s="100">
        <f>D13-D18</f>
        <v>-82251.683488000068</v>
      </c>
      <c r="E22" s="100">
        <f>E13-E18</f>
        <v>-90498.67592862912</v>
      </c>
      <c r="F22" s="100">
        <f>F13-F18</f>
        <v>-57415.092198950122</v>
      </c>
      <c r="J22" s="12"/>
    </row>
    <row r="23" spans="3:10">
      <c r="C23" s="99" t="s">
        <v>1043</v>
      </c>
      <c r="D23" s="100">
        <f>D15-D20</f>
        <v>-94532.672237000021</v>
      </c>
      <c r="E23" s="100">
        <f>E15-E20</f>
        <v>-158382.26455861988</v>
      </c>
      <c r="F23" s="100">
        <f t="shared" ref="F23" si="0">F15-F20</f>
        <v>-121600.89121002995</v>
      </c>
      <c r="H23" s="12"/>
      <c r="J23" s="12"/>
    </row>
    <row r="24" spans="3:10">
      <c r="C24" s="99" t="s">
        <v>1044</v>
      </c>
      <c r="D24" s="100">
        <f>(D12-(D17-D19))</f>
        <v>18310.989447999978</v>
      </c>
      <c r="E24" s="100">
        <f>(E12-(E17-E19))</f>
        <v>-58124.184067438939</v>
      </c>
      <c r="F24" s="100">
        <f>(F12-(F17-F19))</f>
        <v>5888.4700324799633</v>
      </c>
      <c r="I24" s="12"/>
    </row>
    <row r="25" spans="3:10">
      <c r="C25" s="99" t="s">
        <v>1045</v>
      </c>
      <c r="D25" s="100">
        <f>D12-D17</f>
        <v>-174794.79400700005</v>
      </c>
      <c r="E25" s="100">
        <f>E12-E17</f>
        <v>-246415.84752243897</v>
      </c>
      <c r="F25" s="100">
        <f>F12-F17</f>
        <v>-178271.08340898005</v>
      </c>
    </row>
    <row r="26" spans="3:10">
      <c r="C26" s="97" t="s">
        <v>1046</v>
      </c>
      <c r="D26" s="101">
        <f>D28-D30</f>
        <v>174794.79400700002</v>
      </c>
      <c r="E26" s="101">
        <f>E28-E30</f>
        <v>245979.97854706994</v>
      </c>
      <c r="F26" s="102">
        <f>F28-F30</f>
        <v>205636.68124323001</v>
      </c>
      <c r="G26" s="12"/>
      <c r="H26" s="12"/>
      <c r="I26" s="12"/>
      <c r="J26" s="12"/>
    </row>
    <row r="27" spans="3:10">
      <c r="C27" s="103"/>
      <c r="D27" s="103"/>
      <c r="E27" s="103"/>
      <c r="F27" s="104"/>
      <c r="I27" s="12"/>
    </row>
    <row r="28" spans="3:10" ht="17.25" customHeight="1">
      <c r="C28" s="87" t="s">
        <v>1047</v>
      </c>
      <c r="D28" s="88">
        <v>284079.39331900002</v>
      </c>
      <c r="E28" s="88">
        <v>335188.70777806995</v>
      </c>
      <c r="F28" s="88">
        <v>277179.33889819001</v>
      </c>
      <c r="I28" s="12"/>
      <c r="J28" s="12"/>
    </row>
    <row r="29" spans="3:10">
      <c r="C29" s="105"/>
      <c r="D29" s="106"/>
      <c r="E29" s="106"/>
      <c r="F29" s="107"/>
      <c r="G29" s="12"/>
      <c r="I29" s="12"/>
    </row>
    <row r="30" spans="3:10">
      <c r="C30" s="87" t="s">
        <v>12</v>
      </c>
      <c r="D30" s="88">
        <v>109284.59931200001</v>
      </c>
      <c r="E30" s="88">
        <v>89208.729231000005</v>
      </c>
      <c r="F30" s="89">
        <v>71542.657654960014</v>
      </c>
      <c r="I30" s="12"/>
    </row>
    <row r="31" spans="3:10">
      <c r="C31" s="108" t="s">
        <v>13</v>
      </c>
      <c r="D31" s="109"/>
      <c r="E31" s="109"/>
      <c r="F31" s="109"/>
      <c r="G31" s="7"/>
      <c r="H31" s="110"/>
    </row>
    <row r="32" spans="3:10" ht="34.9" customHeight="1">
      <c r="C32" s="132" t="s">
        <v>1085</v>
      </c>
      <c r="D32" s="132"/>
      <c r="E32" s="132"/>
      <c r="F32" s="132"/>
      <c r="G32" s="7"/>
    </row>
    <row r="33" spans="3:7">
      <c r="C33" s="132" t="s">
        <v>1048</v>
      </c>
      <c r="D33" s="132"/>
      <c r="E33" s="132"/>
      <c r="F33" s="132"/>
      <c r="G33" s="7"/>
    </row>
    <row r="34" spans="3:7">
      <c r="C34" s="123" t="s">
        <v>1049</v>
      </c>
      <c r="D34" s="123"/>
      <c r="E34" s="123"/>
      <c r="F34" s="123"/>
      <c r="G34" s="7"/>
    </row>
    <row r="35" spans="3:7">
      <c r="C35" s="15"/>
    </row>
  </sheetData>
  <mergeCells count="12">
    <mergeCell ref="C34:F34"/>
    <mergeCell ref="A1:G1"/>
    <mergeCell ref="A2:G2"/>
    <mergeCell ref="A3:G3"/>
    <mergeCell ref="A4:G4"/>
    <mergeCell ref="A5:G5"/>
    <mergeCell ref="A6:G6"/>
    <mergeCell ref="A7:G7"/>
    <mergeCell ref="C9:C10"/>
    <mergeCell ref="F9:F10"/>
    <mergeCell ref="C32:F32"/>
    <mergeCell ref="C33:F33"/>
  </mergeCells>
  <pageMargins left="0.7" right="0.7" top="0.75" bottom="0.75" header="0.3" footer="0.3"/>
  <pageSetup orientation="portrait"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1:T49"/>
  <sheetViews>
    <sheetView showGridLines="0" zoomScaleNormal="100" workbookViewId="0">
      <selection activeCell="F26" sqref="F26"/>
    </sheetView>
  </sheetViews>
  <sheetFormatPr baseColWidth="10" defaultColWidth="11.42578125" defaultRowHeight="15"/>
  <cols>
    <col min="1" max="1" width="17.42578125" customWidth="1"/>
    <col min="2" max="2" width="66" customWidth="1"/>
    <col min="3" max="3" width="17.42578125" customWidth="1"/>
    <col min="4" max="4" width="23.85546875" customWidth="1"/>
    <col min="5" max="5" width="20" customWidth="1"/>
    <col min="6" max="6" width="37.5703125" customWidth="1"/>
    <col min="7" max="7" width="18.85546875" customWidth="1"/>
    <col min="8" max="8" width="25.42578125" bestFit="1" customWidth="1"/>
    <col min="9" max="9" width="14.140625" bestFit="1" customWidth="1"/>
    <col min="10" max="10" width="21.85546875" bestFit="1" customWidth="1"/>
    <col min="11" max="12" width="20.42578125" bestFit="1" customWidth="1"/>
  </cols>
  <sheetData>
    <row r="1" spans="1:9" ht="28.5" customHeight="1">
      <c r="A1" s="124" t="s">
        <v>0</v>
      </c>
      <c r="B1" s="124"/>
      <c r="C1" s="124"/>
      <c r="D1" s="124"/>
      <c r="E1" s="124"/>
      <c r="F1" s="124"/>
      <c r="G1" s="3"/>
      <c r="H1" s="3"/>
    </row>
    <row r="2" spans="1:9" ht="21" customHeight="1">
      <c r="A2" s="125" t="s">
        <v>1</v>
      </c>
      <c r="B2" s="125"/>
      <c r="C2" s="125"/>
      <c r="D2" s="125"/>
      <c r="E2" s="125"/>
      <c r="F2" s="125"/>
      <c r="G2" s="2"/>
      <c r="H2" s="2"/>
    </row>
    <row r="3" spans="1:9" ht="15" customHeight="1">
      <c r="A3" s="133" t="s">
        <v>2</v>
      </c>
      <c r="B3" s="133"/>
      <c r="C3" s="133"/>
      <c r="D3" s="133"/>
      <c r="E3" s="133"/>
      <c r="F3" s="133"/>
      <c r="G3" s="1"/>
      <c r="H3" s="1"/>
    </row>
    <row r="5" spans="1:9" ht="18.75">
      <c r="A5" s="134" t="s">
        <v>14</v>
      </c>
      <c r="B5" s="134"/>
      <c r="C5" s="134"/>
      <c r="D5" s="134"/>
      <c r="E5" s="134"/>
      <c r="F5" s="134"/>
      <c r="G5" s="4"/>
      <c r="H5" s="61"/>
    </row>
    <row r="6" spans="1:9" ht="18.75" customHeight="1">
      <c r="A6" s="135" t="s">
        <v>15</v>
      </c>
      <c r="B6" s="135"/>
      <c r="C6" s="135"/>
      <c r="D6" s="135"/>
      <c r="E6" s="135"/>
      <c r="F6" s="135"/>
      <c r="G6" s="4"/>
      <c r="H6" s="4"/>
    </row>
    <row r="7" spans="1:9" ht="18.75">
      <c r="A7" s="128" t="s">
        <v>1083</v>
      </c>
      <c r="B7" s="128"/>
      <c r="C7" s="128"/>
      <c r="D7" s="128"/>
      <c r="E7" s="128"/>
      <c r="F7" s="128"/>
      <c r="G7" s="12"/>
      <c r="H7" s="62"/>
    </row>
    <row r="8" spans="1:9" ht="15.75">
      <c r="A8" s="137" t="s">
        <v>3</v>
      </c>
      <c r="B8" s="137"/>
      <c r="C8" s="137"/>
      <c r="D8" s="137"/>
      <c r="E8" s="137"/>
      <c r="F8" s="137"/>
      <c r="G8" s="58"/>
      <c r="H8" s="6"/>
    </row>
    <row r="9" spans="1:9">
      <c r="G9" s="12"/>
    </row>
    <row r="10" spans="1:9">
      <c r="G10" s="12"/>
      <c r="H10" s="12"/>
    </row>
    <row r="11" spans="1:9" ht="15" customHeight="1">
      <c r="B11" s="136" t="s">
        <v>4</v>
      </c>
      <c r="C11" s="52" t="s">
        <v>5</v>
      </c>
      <c r="D11" s="138" t="s">
        <v>1028</v>
      </c>
      <c r="E11" s="131" t="s">
        <v>6</v>
      </c>
    </row>
    <row r="12" spans="1:9" ht="15" customHeight="1">
      <c r="B12" s="136"/>
      <c r="C12" s="57" t="s">
        <v>7</v>
      </c>
      <c r="D12" s="138"/>
      <c r="E12" s="131"/>
      <c r="F12" s="12"/>
      <c r="G12" s="12"/>
      <c r="H12" s="12"/>
      <c r="I12" s="12"/>
    </row>
    <row r="13" spans="1:9">
      <c r="B13" s="23" t="s">
        <v>8</v>
      </c>
      <c r="C13" s="21">
        <f>+C14+C21</f>
        <v>1046280.711338</v>
      </c>
      <c r="D13" s="21">
        <f>+D14+D21</f>
        <v>1186218.852929499</v>
      </c>
      <c r="E13" s="21">
        <f>E14+E21</f>
        <v>1117355.7792587928</v>
      </c>
      <c r="G13" s="12"/>
      <c r="H13" s="12"/>
      <c r="I13" s="12"/>
    </row>
    <row r="14" spans="1:9">
      <c r="B14" s="24" t="s">
        <v>9</v>
      </c>
      <c r="C14" s="43">
        <f>SUM(C15:C20)</f>
        <v>905574.30114600004</v>
      </c>
      <c r="D14" s="43">
        <f>SUM(D15:D20)</f>
        <v>1026989.0818708792</v>
      </c>
      <c r="E14" s="43">
        <f>SUM(E15:E20)</f>
        <v>986828.30054876278</v>
      </c>
      <c r="F14" s="22"/>
      <c r="G14" s="12"/>
      <c r="H14" s="12"/>
      <c r="I14" s="12"/>
    </row>
    <row r="15" spans="1:9" ht="12.75" customHeight="1">
      <c r="B15" s="25" t="s">
        <v>16</v>
      </c>
      <c r="C15" s="22">
        <v>376517.56858199998</v>
      </c>
      <c r="D15" s="22">
        <v>402139.46712003939</v>
      </c>
      <c r="E15" s="22">
        <v>376596.91506339336</v>
      </c>
      <c r="F15" s="22"/>
      <c r="G15" s="12"/>
      <c r="H15" s="12"/>
      <c r="I15" s="12"/>
    </row>
    <row r="16" spans="1:9">
      <c r="B16" s="25" t="s">
        <v>17</v>
      </c>
      <c r="C16" s="22">
        <v>56464.492901999998</v>
      </c>
      <c r="D16" s="22">
        <v>57394.18133929</v>
      </c>
      <c r="E16" s="22">
        <v>57218.095154799965</v>
      </c>
      <c r="F16" s="22"/>
      <c r="G16" s="12"/>
      <c r="H16" s="12"/>
    </row>
    <row r="17" spans="2:10">
      <c r="B17" s="25" t="s">
        <v>10</v>
      </c>
      <c r="C17" s="22">
        <v>193105.783455</v>
      </c>
      <c r="D17" s="22">
        <v>188291.663455</v>
      </c>
      <c r="E17" s="22">
        <v>184159.55344146001</v>
      </c>
      <c r="F17" s="113"/>
      <c r="G17" s="12"/>
      <c r="H17" s="113"/>
    </row>
    <row r="18" spans="2:10">
      <c r="B18" s="25" t="s">
        <v>18</v>
      </c>
      <c r="C18" s="30">
        <v>0</v>
      </c>
      <c r="D18" s="22">
        <v>45190.376023969999</v>
      </c>
      <c r="E18" s="22">
        <v>40685.404067280004</v>
      </c>
      <c r="F18" s="22"/>
      <c r="G18" s="12"/>
      <c r="H18" s="63"/>
    </row>
    <row r="19" spans="2:10">
      <c r="B19" s="25" t="s">
        <v>19</v>
      </c>
      <c r="C19" s="22">
        <v>279178.97637400002</v>
      </c>
      <c r="D19" s="22">
        <v>330876.54912126978</v>
      </c>
      <c r="E19" s="22">
        <v>325104.67294473952</v>
      </c>
      <c r="F19" s="22"/>
      <c r="G19" s="12"/>
      <c r="H19" s="48"/>
    </row>
    <row r="20" spans="2:10">
      <c r="B20" s="25" t="s">
        <v>20</v>
      </c>
      <c r="C20" s="22">
        <v>307.47983299999999</v>
      </c>
      <c r="D20" s="30">
        <v>3096.8448113099998</v>
      </c>
      <c r="E20" s="30">
        <v>3063.6598770899991</v>
      </c>
      <c r="F20" s="22"/>
      <c r="G20" s="12"/>
      <c r="H20" s="48"/>
      <c r="J20" s="12"/>
    </row>
    <row r="21" spans="2:10">
      <c r="B21" s="24" t="s">
        <v>11</v>
      </c>
      <c r="C21" s="43">
        <f>SUM(C22:C27)</f>
        <v>140706.41019200001</v>
      </c>
      <c r="D21" s="38">
        <f>SUM(D22:D27)</f>
        <v>159229.77105861987</v>
      </c>
      <c r="E21" s="38">
        <f>SUM(E22:E27)</f>
        <v>130527.47871002994</v>
      </c>
      <c r="F21" s="22"/>
      <c r="G21" s="12"/>
      <c r="H21" s="12"/>
      <c r="I21" s="12"/>
    </row>
    <row r="22" spans="2:10">
      <c r="B22" s="25" t="s">
        <v>21</v>
      </c>
      <c r="C22" s="22">
        <v>33202.933419000001</v>
      </c>
      <c r="D22" s="22">
        <v>44195.386600009922</v>
      </c>
      <c r="E22" s="22">
        <v>33017.436362519962</v>
      </c>
      <c r="F22" s="22"/>
      <c r="G22" s="12"/>
      <c r="H22" s="12"/>
      <c r="I22" s="48"/>
    </row>
    <row r="23" spans="2:10">
      <c r="B23" s="25" t="s">
        <v>22</v>
      </c>
      <c r="C23" s="22">
        <v>61017.821670999998</v>
      </c>
      <c r="D23" s="22">
        <v>55897.096496519924</v>
      </c>
      <c r="E23" s="22">
        <v>44164.877434489972</v>
      </c>
      <c r="F23" s="22"/>
      <c r="G23" s="12"/>
      <c r="H23" s="12"/>
      <c r="I23" s="12"/>
    </row>
    <row r="24" spans="2:10">
      <c r="B24" s="25" t="s">
        <v>23</v>
      </c>
      <c r="C24" s="22">
        <v>26.359067</v>
      </c>
      <c r="D24" s="30">
        <v>31.761406810000004</v>
      </c>
      <c r="E24" s="30">
        <v>20.538232599999997</v>
      </c>
      <c r="F24" s="22"/>
      <c r="G24" s="12"/>
      <c r="H24" s="48"/>
    </row>
    <row r="25" spans="2:10">
      <c r="B25" s="25" t="s">
        <v>24</v>
      </c>
      <c r="C25" s="22">
        <v>2309.8661010000001</v>
      </c>
      <c r="D25" s="30">
        <v>4757.3487283900004</v>
      </c>
      <c r="E25" s="30">
        <v>3954.1220453899996</v>
      </c>
      <c r="F25" s="22"/>
      <c r="G25" s="12"/>
      <c r="H25" s="12"/>
      <c r="I25" s="12"/>
    </row>
    <row r="26" spans="2:10">
      <c r="B26" s="25" t="s">
        <v>25</v>
      </c>
      <c r="C26" s="22">
        <v>42703.145659000002</v>
      </c>
      <c r="D26" s="22">
        <v>54284.728436250021</v>
      </c>
      <c r="E26" s="22">
        <v>49370.504635030018</v>
      </c>
      <c r="F26" s="22"/>
      <c r="G26" s="12"/>
      <c r="H26" s="12"/>
      <c r="I26" s="12"/>
    </row>
    <row r="27" spans="2:10">
      <c r="B27" s="25" t="s">
        <v>26</v>
      </c>
      <c r="C27" s="22">
        <v>1446.284275</v>
      </c>
      <c r="D27" s="30">
        <v>63.449390640000118</v>
      </c>
      <c r="E27" s="30">
        <v>0</v>
      </c>
      <c r="F27" s="22"/>
      <c r="G27" s="12"/>
      <c r="H27" s="55"/>
    </row>
    <row r="28" spans="2:10">
      <c r="B28" s="23" t="s">
        <v>27</v>
      </c>
      <c r="C28" s="21">
        <f>C29</f>
        <v>109284.59931199999</v>
      </c>
      <c r="D28" s="21">
        <f>D29</f>
        <v>89208.729231000005</v>
      </c>
      <c r="E28" s="21">
        <f t="shared" ref="E28" si="0">E29</f>
        <v>71542.657654960014</v>
      </c>
      <c r="F28" s="22"/>
      <c r="G28" s="12"/>
    </row>
    <row r="29" spans="2:10">
      <c r="B29" s="24" t="s">
        <v>12</v>
      </c>
      <c r="C29" s="43">
        <f>SUM(C30:C33)</f>
        <v>109284.59931199999</v>
      </c>
      <c r="D29" s="43">
        <f>SUM(D30:D33)</f>
        <v>89208.729231000005</v>
      </c>
      <c r="E29" s="43">
        <f>SUM(E30:E33)</f>
        <v>71542.657654960014</v>
      </c>
      <c r="F29" s="22"/>
      <c r="G29" s="12"/>
    </row>
    <row r="30" spans="2:10">
      <c r="B30" s="25" t="s">
        <v>28</v>
      </c>
      <c r="C30" s="22">
        <v>6051.954592</v>
      </c>
      <c r="D30" s="30">
        <v>5903.2844089999999</v>
      </c>
      <c r="E30" s="30">
        <v>5903.264405840001</v>
      </c>
      <c r="F30" s="22"/>
      <c r="G30" s="12"/>
      <c r="H30" s="55"/>
    </row>
    <row r="31" spans="2:10">
      <c r="B31" s="19" t="s">
        <v>29</v>
      </c>
      <c r="C31" s="22">
        <v>103232.64472</v>
      </c>
      <c r="D31" s="22">
        <v>77430.158928000004</v>
      </c>
      <c r="E31" s="22">
        <v>59764.107358660018</v>
      </c>
      <c r="F31" s="22"/>
      <c r="G31" s="12"/>
    </row>
    <row r="32" spans="2:10">
      <c r="B32" s="19" t="s">
        <v>30</v>
      </c>
      <c r="C32" s="30">
        <v>0</v>
      </c>
      <c r="D32" s="22">
        <v>802.23873500000002</v>
      </c>
      <c r="E32" s="22">
        <v>802.23873289999995</v>
      </c>
      <c r="F32" s="22"/>
      <c r="G32" s="12"/>
    </row>
    <row r="33" spans="2:20">
      <c r="B33" s="19" t="s">
        <v>31</v>
      </c>
      <c r="C33" s="30">
        <v>0</v>
      </c>
      <c r="D33" s="22">
        <v>5073.0471589999997</v>
      </c>
      <c r="E33" s="22">
        <v>5073.0471575600004</v>
      </c>
      <c r="F33" s="22"/>
      <c r="G33" s="12"/>
    </row>
    <row r="34" spans="2:20" ht="15" customHeight="1">
      <c r="B34" s="35" t="s">
        <v>32</v>
      </c>
      <c r="C34" s="31">
        <f>C13+C28</f>
        <v>1155565.3106500001</v>
      </c>
      <c r="D34" s="31">
        <f>D13+D28</f>
        <v>1275427.5821604989</v>
      </c>
      <c r="E34" s="31">
        <f>E13+E28</f>
        <v>1188898.4369137527</v>
      </c>
      <c r="F34" s="56"/>
      <c r="G34" s="12"/>
      <c r="H34" s="8"/>
      <c r="I34" s="8"/>
      <c r="J34" s="8"/>
      <c r="K34" s="8"/>
      <c r="L34" s="8"/>
      <c r="M34" s="8"/>
      <c r="N34" s="8"/>
      <c r="O34" s="8"/>
    </row>
    <row r="35" spans="2:20" ht="15" customHeight="1">
      <c r="B35" s="15" t="s">
        <v>13</v>
      </c>
      <c r="C35" s="15"/>
      <c r="D35" s="15"/>
      <c r="E35" s="114"/>
      <c r="F35" s="8"/>
      <c r="H35" s="8"/>
      <c r="I35" s="8"/>
      <c r="J35" s="8"/>
      <c r="K35" s="8"/>
      <c r="L35" s="8"/>
      <c r="M35" s="8"/>
      <c r="N35" s="8"/>
      <c r="O35" s="8"/>
      <c r="P35" s="8"/>
      <c r="Q35" s="8"/>
      <c r="R35" s="8"/>
      <c r="S35" s="8"/>
    </row>
    <row r="36" spans="2:20" ht="28.5" customHeight="1">
      <c r="B36" s="132" t="s">
        <v>1085</v>
      </c>
      <c r="C36" s="132"/>
      <c r="D36" s="132"/>
      <c r="E36" s="132"/>
      <c r="F36" s="8"/>
      <c r="H36" s="8"/>
      <c r="I36" s="8"/>
      <c r="J36" s="8"/>
      <c r="K36" s="8"/>
      <c r="L36" s="8"/>
      <c r="M36" s="8"/>
      <c r="N36" s="8"/>
      <c r="O36" s="8"/>
      <c r="P36" s="8"/>
      <c r="Q36" s="8"/>
      <c r="R36" s="8"/>
      <c r="S36" s="8"/>
      <c r="T36" s="8"/>
    </row>
    <row r="37" spans="2:20" ht="36" customHeight="1">
      <c r="B37" s="132" t="s">
        <v>1033</v>
      </c>
      <c r="C37" s="132"/>
      <c r="D37" s="132"/>
      <c r="E37" s="132"/>
      <c r="F37" s="8"/>
      <c r="H37" s="8"/>
      <c r="I37" s="8"/>
      <c r="J37" s="8"/>
      <c r="K37" s="8"/>
      <c r="L37" s="8"/>
      <c r="M37" s="8"/>
      <c r="N37" s="8"/>
      <c r="O37" s="8"/>
      <c r="P37" s="8"/>
      <c r="Q37" s="8"/>
      <c r="R37" s="8"/>
      <c r="S37" s="8"/>
      <c r="T37" s="8"/>
    </row>
    <row r="38" spans="2:20">
      <c r="B38" s="132" t="s">
        <v>33</v>
      </c>
      <c r="C38" s="132"/>
      <c r="D38" s="132"/>
      <c r="E38" s="132"/>
      <c r="F38" s="8"/>
      <c r="H38" s="8"/>
      <c r="I38" s="8"/>
      <c r="J38" s="8"/>
      <c r="K38" s="8"/>
      <c r="L38" s="8"/>
      <c r="M38" s="8"/>
      <c r="N38" s="8"/>
      <c r="O38" s="8"/>
      <c r="P38" s="8"/>
      <c r="Q38" s="8"/>
      <c r="R38" s="8"/>
      <c r="S38" s="8"/>
      <c r="T38" s="8"/>
    </row>
    <row r="39" spans="2:20">
      <c r="B39" s="15"/>
      <c r="C39" s="15"/>
      <c r="D39" s="15"/>
      <c r="E39" s="49"/>
      <c r="F39" s="8"/>
      <c r="G39" s="8"/>
      <c r="H39" s="8"/>
      <c r="I39" s="8"/>
      <c r="J39" s="8"/>
      <c r="K39" s="8"/>
      <c r="L39" s="8"/>
      <c r="M39" s="8"/>
      <c r="N39" s="8"/>
      <c r="O39" s="8"/>
      <c r="P39" s="8"/>
      <c r="Q39" s="8"/>
      <c r="R39" s="8"/>
      <c r="S39" s="8"/>
      <c r="T39" s="8"/>
    </row>
    <row r="40" spans="2:20">
      <c r="C40" s="15"/>
      <c r="D40" s="15"/>
      <c r="E40" s="49"/>
      <c r="F40" s="8"/>
    </row>
    <row r="43" spans="2:20">
      <c r="E43" s="12"/>
    </row>
    <row r="49" spans="2:2">
      <c r="B49" s="12"/>
    </row>
  </sheetData>
  <mergeCells count="13">
    <mergeCell ref="B38:E38"/>
    <mergeCell ref="B11:B12"/>
    <mergeCell ref="B36:E36"/>
    <mergeCell ref="E11:E12"/>
    <mergeCell ref="A8:F8"/>
    <mergeCell ref="D11:D12"/>
    <mergeCell ref="B37:E37"/>
    <mergeCell ref="A7:F7"/>
    <mergeCell ref="A1:F1"/>
    <mergeCell ref="A2:F2"/>
    <mergeCell ref="A3:F3"/>
    <mergeCell ref="A5:F5"/>
    <mergeCell ref="A6:F6"/>
  </mergeCells>
  <pageMargins left="0.7" right="0.7" top="0.75" bottom="0.75" header="0.3" footer="0.3"/>
  <pageSetup orientation="portrait" horizontalDpi="4294967295" verticalDpi="4294967295"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5"/>
  <dimension ref="A1:J76"/>
  <sheetViews>
    <sheetView showGridLines="0" zoomScaleNormal="100" workbookViewId="0">
      <selection activeCell="M38" sqref="M38"/>
    </sheetView>
  </sheetViews>
  <sheetFormatPr baseColWidth="10" defaultColWidth="11.42578125" defaultRowHeight="15"/>
  <cols>
    <col min="1" max="1" width="29.42578125" customWidth="1"/>
    <col min="2" max="2" width="59.140625" customWidth="1"/>
    <col min="3" max="3" width="19" customWidth="1"/>
    <col min="4" max="4" width="15.28515625" customWidth="1"/>
    <col min="5" max="5" width="20.85546875" customWidth="1"/>
    <col min="6" max="6" width="11.85546875" bestFit="1" customWidth="1"/>
    <col min="7" max="7" width="14.140625" bestFit="1" customWidth="1"/>
    <col min="9" max="9" width="14.140625" bestFit="1" customWidth="1"/>
  </cols>
  <sheetData>
    <row r="1" spans="1:10" ht="28.5" customHeight="1">
      <c r="A1" s="124" t="s">
        <v>0</v>
      </c>
      <c r="B1" s="124"/>
      <c r="C1" s="124"/>
      <c r="D1" s="124"/>
      <c r="E1" s="124"/>
      <c r="F1" s="124"/>
      <c r="G1" s="124"/>
    </row>
    <row r="2" spans="1:10" ht="21" customHeight="1">
      <c r="A2" s="125" t="s">
        <v>1</v>
      </c>
      <c r="B2" s="125"/>
      <c r="C2" s="125"/>
      <c r="D2" s="125"/>
      <c r="E2" s="125"/>
      <c r="F2" s="125"/>
      <c r="G2" s="125"/>
    </row>
    <row r="3" spans="1:10" ht="15" customHeight="1">
      <c r="A3" s="133" t="s">
        <v>2</v>
      </c>
      <c r="B3" s="133"/>
      <c r="C3" s="133"/>
      <c r="D3" s="133"/>
      <c r="E3" s="133"/>
      <c r="F3" s="133"/>
      <c r="G3" s="133"/>
    </row>
    <row r="5" spans="1:10" ht="18.75" customHeight="1">
      <c r="A5" s="135" t="s">
        <v>14</v>
      </c>
      <c r="B5" s="135"/>
      <c r="C5" s="135"/>
      <c r="D5" s="135"/>
      <c r="E5" s="135"/>
      <c r="F5" s="135"/>
      <c r="G5" s="135"/>
    </row>
    <row r="6" spans="1:10" ht="18.75" customHeight="1">
      <c r="A6" s="135" t="s">
        <v>34</v>
      </c>
      <c r="B6" s="135"/>
      <c r="C6" s="135"/>
      <c r="D6" s="135"/>
      <c r="E6" s="135"/>
      <c r="F6" s="135"/>
      <c r="G6" s="135"/>
    </row>
    <row r="7" spans="1:10" ht="18.75">
      <c r="A7" s="139" t="s">
        <v>1082</v>
      </c>
      <c r="B7" s="139"/>
      <c r="C7" s="139"/>
      <c r="D7" s="139"/>
      <c r="E7" s="139"/>
      <c r="F7" s="139"/>
      <c r="G7" s="139"/>
    </row>
    <row r="8" spans="1:10" ht="15.75">
      <c r="A8" s="137" t="s">
        <v>3</v>
      </c>
      <c r="B8" s="137"/>
      <c r="C8" s="137"/>
      <c r="D8" s="137"/>
      <c r="E8" s="137"/>
      <c r="F8" s="137"/>
      <c r="G8" s="137"/>
    </row>
    <row r="10" spans="1:10">
      <c r="I10" s="48"/>
    </row>
    <row r="11" spans="1:10" ht="15" customHeight="1">
      <c r="B11" s="136" t="s">
        <v>4</v>
      </c>
      <c r="C11" s="53" t="s">
        <v>5</v>
      </c>
      <c r="D11" s="53" t="s">
        <v>1026</v>
      </c>
      <c r="E11" s="138" t="s">
        <v>6</v>
      </c>
    </row>
    <row r="12" spans="1:10">
      <c r="B12" s="136"/>
      <c r="C12" s="59" t="s">
        <v>7</v>
      </c>
      <c r="D12" s="53" t="s">
        <v>1050</v>
      </c>
      <c r="E12" s="138"/>
    </row>
    <row r="13" spans="1:10">
      <c r="B13" s="26" t="s">
        <v>8</v>
      </c>
      <c r="C13" s="27">
        <f>C14+C17+C43+C45+C47+C49+C51+C53</f>
        <v>1046280.7113379999</v>
      </c>
      <c r="D13" s="27">
        <f>D14+D17+D43+D45+D47+D49+D51+D53</f>
        <v>1186218.8529295004</v>
      </c>
      <c r="E13" s="27">
        <f>E14+E17+E43+E45+E47+E49+E51+E53</f>
        <v>1117355.7792588002</v>
      </c>
      <c r="I13" s="12"/>
      <c r="J13" s="51"/>
    </row>
    <row r="14" spans="1:10">
      <c r="B14" s="32" t="s">
        <v>35</v>
      </c>
      <c r="C14" s="29">
        <f>SUM(C15:C16)</f>
        <v>7818.7198360000002</v>
      </c>
      <c r="D14" s="29">
        <f>SUM(D15:D16)</f>
        <v>7818.7198360000002</v>
      </c>
      <c r="E14" s="29">
        <f>SUM(E15:E16)</f>
        <v>7818.7196624100061</v>
      </c>
      <c r="I14" s="12"/>
    </row>
    <row r="15" spans="1:10">
      <c r="B15" s="33" t="s">
        <v>36</v>
      </c>
      <c r="C15" s="30">
        <v>2635.7791240000001</v>
      </c>
      <c r="D15" s="30">
        <v>2635.7791240000001</v>
      </c>
      <c r="E15" s="30">
        <v>2635.7791240000006</v>
      </c>
      <c r="F15" s="30"/>
      <c r="G15" s="30"/>
      <c r="I15" s="12"/>
    </row>
    <row r="16" spans="1:10">
      <c r="B16" s="33" t="s">
        <v>37</v>
      </c>
      <c r="C16" s="30">
        <v>5182.9407119999996</v>
      </c>
      <c r="D16" s="30">
        <v>5182.9407119999996</v>
      </c>
      <c r="E16" s="30">
        <v>5182.9405384100055</v>
      </c>
      <c r="F16" s="30"/>
      <c r="G16" s="30"/>
      <c r="I16" s="12"/>
    </row>
    <row r="17" spans="2:9">
      <c r="B17" s="32" t="s">
        <v>38</v>
      </c>
      <c r="C17" s="29">
        <f>SUM(C18:C42)</f>
        <v>1019664.2063399999</v>
      </c>
      <c r="D17" s="29">
        <f>SUM(D18:D42)</f>
        <v>1158707.4531847103</v>
      </c>
      <c r="E17" s="29">
        <f>SUM(E18:E42)</f>
        <v>1089847.68583948</v>
      </c>
      <c r="F17" s="30"/>
      <c r="G17" s="30"/>
      <c r="I17" s="12"/>
    </row>
    <row r="18" spans="2:9">
      <c r="B18" s="33" t="s">
        <v>39</v>
      </c>
      <c r="C18" s="30">
        <v>86044.434137999997</v>
      </c>
      <c r="D18" s="30">
        <v>105908.87421728006</v>
      </c>
      <c r="E18" s="30">
        <v>92619.607748480485</v>
      </c>
      <c r="F18" s="30"/>
      <c r="G18" s="30"/>
    </row>
    <row r="19" spans="2:9">
      <c r="B19" s="33" t="s">
        <v>40</v>
      </c>
      <c r="C19" s="30">
        <v>50918.592846</v>
      </c>
      <c r="D19" s="30">
        <v>53154.694701720073</v>
      </c>
      <c r="E19" s="30">
        <v>51334.230612749947</v>
      </c>
      <c r="F19" s="30"/>
      <c r="G19" s="30"/>
    </row>
    <row r="20" spans="2:9">
      <c r="B20" s="33" t="s">
        <v>41</v>
      </c>
      <c r="C20" s="30">
        <v>41821.269281000001</v>
      </c>
      <c r="D20" s="30">
        <v>44569.037693459999</v>
      </c>
      <c r="E20" s="30">
        <v>42143.57230053997</v>
      </c>
      <c r="F20" s="30"/>
      <c r="G20" s="30"/>
    </row>
    <row r="21" spans="2:9">
      <c r="B21" s="33" t="s">
        <v>42</v>
      </c>
      <c r="C21" s="30">
        <v>9748.0501609999992</v>
      </c>
      <c r="D21" s="30">
        <v>11134.897212000002</v>
      </c>
      <c r="E21" s="30">
        <v>9646.7809693099953</v>
      </c>
      <c r="F21" s="30"/>
      <c r="G21" s="30"/>
    </row>
    <row r="22" spans="2:9">
      <c r="B22" s="33" t="s">
        <v>43</v>
      </c>
      <c r="C22" s="30">
        <v>21541.931</v>
      </c>
      <c r="D22" s="30">
        <v>21684.267849389988</v>
      </c>
      <c r="E22" s="30">
        <v>19609.682763799974</v>
      </c>
      <c r="F22" s="30"/>
      <c r="G22" s="30"/>
    </row>
    <row r="23" spans="2:9">
      <c r="B23" s="33" t="s">
        <v>44</v>
      </c>
      <c r="C23" s="30">
        <v>231147.7</v>
      </c>
      <c r="D23" s="30">
        <v>231147.70000000019</v>
      </c>
      <c r="E23" s="30">
        <v>223537.71899292921</v>
      </c>
      <c r="F23" s="30"/>
      <c r="G23" s="30"/>
    </row>
    <row r="24" spans="2:9">
      <c r="B24" s="33" t="s">
        <v>45</v>
      </c>
      <c r="C24" s="30">
        <v>123452.761388</v>
      </c>
      <c r="D24" s="30">
        <v>135630.86299553994</v>
      </c>
      <c r="E24" s="30">
        <v>124085.26888259011</v>
      </c>
      <c r="F24" s="30"/>
      <c r="G24" s="30"/>
    </row>
    <row r="25" spans="2:9">
      <c r="B25" s="34" t="s">
        <v>46</v>
      </c>
      <c r="C25" s="30">
        <v>2890.5808969999998</v>
      </c>
      <c r="D25" s="30">
        <v>3158.2430749399987</v>
      </c>
      <c r="E25" s="30">
        <v>3083.9822378999966</v>
      </c>
      <c r="F25" s="30"/>
      <c r="G25" s="30"/>
    </row>
    <row r="26" spans="2:9">
      <c r="B26" s="34" t="s">
        <v>47</v>
      </c>
      <c r="C26" s="30">
        <v>3321.7643469999998</v>
      </c>
      <c r="D26" s="30">
        <v>2329.6290119999999</v>
      </c>
      <c r="E26" s="30">
        <v>2068.7138661499998</v>
      </c>
      <c r="F26" s="30"/>
      <c r="G26" s="30"/>
    </row>
    <row r="27" spans="2:9">
      <c r="B27" s="34" t="s">
        <v>48</v>
      </c>
      <c r="C27" s="30">
        <v>15702.169538</v>
      </c>
      <c r="D27" s="30">
        <v>25911.031592549996</v>
      </c>
      <c r="E27" s="30">
        <v>23984.118205129998</v>
      </c>
      <c r="F27" s="30"/>
      <c r="G27" s="30"/>
    </row>
    <row r="28" spans="2:9">
      <c r="B28" s="34" t="s">
        <v>49</v>
      </c>
      <c r="C28" s="30">
        <v>48295.382533000004</v>
      </c>
      <c r="D28" s="30">
        <v>50513.255378000002</v>
      </c>
      <c r="E28" s="30">
        <v>45595.479633480056</v>
      </c>
      <c r="F28" s="30"/>
      <c r="G28" s="30"/>
    </row>
    <row r="29" spans="2:9">
      <c r="B29" s="34" t="s">
        <v>50</v>
      </c>
      <c r="C29" s="30">
        <v>6771.0099650000002</v>
      </c>
      <c r="D29" s="30">
        <v>50114.858585099981</v>
      </c>
      <c r="E29" s="30">
        <v>44598.493184440435</v>
      </c>
      <c r="F29" s="30"/>
      <c r="G29" s="30"/>
    </row>
    <row r="30" spans="2:9">
      <c r="B30" s="34" t="s">
        <v>51</v>
      </c>
      <c r="C30" s="30">
        <v>6472.352809</v>
      </c>
      <c r="D30" s="30">
        <v>7411.0292877300008</v>
      </c>
      <c r="E30" s="30">
        <v>4110.9881263500038</v>
      </c>
      <c r="F30" s="30"/>
      <c r="G30" s="30"/>
    </row>
    <row r="31" spans="2:9">
      <c r="B31" s="34" t="s">
        <v>52</v>
      </c>
      <c r="C31" s="30">
        <v>8399.3107770000006</v>
      </c>
      <c r="D31" s="30">
        <v>8551.0629200000003</v>
      </c>
      <c r="E31" s="30">
        <v>8357.6128283999969</v>
      </c>
      <c r="F31" s="30"/>
      <c r="G31" s="30"/>
    </row>
    <row r="32" spans="2:9">
      <c r="B32" s="34" t="s">
        <v>53</v>
      </c>
      <c r="C32" s="30">
        <v>1206.9171220000001</v>
      </c>
      <c r="D32" s="30">
        <v>1337.3852217299998</v>
      </c>
      <c r="E32" s="30">
        <v>1183.6970537999994</v>
      </c>
      <c r="F32" s="30"/>
      <c r="G32" s="30"/>
    </row>
    <row r="33" spans="2:7">
      <c r="B33" s="34" t="s">
        <v>54</v>
      </c>
      <c r="C33" s="30">
        <v>3017.6992049999999</v>
      </c>
      <c r="D33" s="30">
        <v>3556.6877696500014</v>
      </c>
      <c r="E33" s="30">
        <v>3350.3776584600055</v>
      </c>
      <c r="F33" s="30"/>
      <c r="G33" s="30"/>
    </row>
    <row r="34" spans="2:7">
      <c r="B34" s="34" t="s">
        <v>55</v>
      </c>
      <c r="C34" s="30">
        <v>660.64678200000003</v>
      </c>
      <c r="D34" s="30">
        <v>753.44678199999998</v>
      </c>
      <c r="E34" s="30">
        <v>621.13569170000028</v>
      </c>
      <c r="F34" s="30"/>
      <c r="G34" s="30"/>
    </row>
    <row r="35" spans="2:7">
      <c r="B35" s="34" t="s">
        <v>56</v>
      </c>
      <c r="C35" s="30">
        <v>12135.451604</v>
      </c>
      <c r="D35" s="30">
        <v>18454.990392279975</v>
      </c>
      <c r="E35" s="30">
        <v>17072.691404819954</v>
      </c>
      <c r="F35" s="30"/>
      <c r="G35" s="30"/>
    </row>
    <row r="36" spans="2:7">
      <c r="B36" s="34" t="s">
        <v>57</v>
      </c>
      <c r="C36" s="30">
        <v>15535.507826999999</v>
      </c>
      <c r="D36" s="30">
        <v>17132.692215989999</v>
      </c>
      <c r="E36" s="30">
        <v>16401.823719230004</v>
      </c>
      <c r="F36" s="30"/>
      <c r="G36" s="30"/>
    </row>
    <row r="37" spans="2:7">
      <c r="B37" s="34" t="s">
        <v>58</v>
      </c>
      <c r="C37" s="30">
        <v>5697.3129719999997</v>
      </c>
      <c r="D37" s="30">
        <v>7245.6279155199982</v>
      </c>
      <c r="E37" s="30">
        <v>4132.1329040700002</v>
      </c>
      <c r="F37" s="30"/>
      <c r="G37" s="30"/>
    </row>
    <row r="38" spans="2:7">
      <c r="B38" s="34" t="s">
        <v>59</v>
      </c>
      <c r="C38" s="30">
        <v>1857.951622</v>
      </c>
      <c r="D38" s="30">
        <v>1974.247022</v>
      </c>
      <c r="E38" s="30">
        <v>1547.0747743699997</v>
      </c>
      <c r="F38" s="30"/>
      <c r="G38" s="30"/>
    </row>
    <row r="39" spans="2:7">
      <c r="B39" s="34" t="s">
        <v>60</v>
      </c>
      <c r="C39" s="30">
        <v>3551.4794820000002</v>
      </c>
      <c r="D39" s="30">
        <v>2836.0794819999987</v>
      </c>
      <c r="E39" s="30">
        <v>2042.3339948199989</v>
      </c>
      <c r="F39" s="30"/>
      <c r="G39" s="30"/>
    </row>
    <row r="40" spans="2:7">
      <c r="B40" s="34" t="s">
        <v>61</v>
      </c>
      <c r="C40" s="30">
        <v>14115.198200000001</v>
      </c>
      <c r="D40" s="30">
        <v>18622.510170770016</v>
      </c>
      <c r="E40" s="30">
        <v>18145.276700840033</v>
      </c>
      <c r="F40" s="30"/>
      <c r="G40" s="30"/>
    </row>
    <row r="41" spans="2:7">
      <c r="B41" s="34" t="s">
        <v>62</v>
      </c>
      <c r="C41" s="30">
        <v>217039.05288500001</v>
      </c>
      <c r="D41" s="30">
        <v>211415.55288500001</v>
      </c>
      <c r="E41" s="30">
        <v>207283.54287146</v>
      </c>
      <c r="F41" s="30"/>
      <c r="G41" s="30"/>
    </row>
    <row r="42" spans="2:7">
      <c r="B42" s="34" t="s">
        <v>63</v>
      </c>
      <c r="C42" s="30">
        <v>88319.678958999997</v>
      </c>
      <c r="D42" s="30">
        <v>124158.78880806</v>
      </c>
      <c r="E42" s="30">
        <v>123291.34871365999</v>
      </c>
      <c r="F42" s="30"/>
      <c r="G42" s="30"/>
    </row>
    <row r="43" spans="2:7">
      <c r="B43" s="32" t="s">
        <v>64</v>
      </c>
      <c r="C43" s="29">
        <f>C44</f>
        <v>9087.2633459999997</v>
      </c>
      <c r="D43" s="29">
        <f>D44</f>
        <v>9087.2633459999997</v>
      </c>
      <c r="E43" s="29">
        <f t="shared" ref="E43" si="0">E44</f>
        <v>9087.2631333699974</v>
      </c>
      <c r="F43" s="30"/>
      <c r="G43" s="30"/>
    </row>
    <row r="44" spans="2:7">
      <c r="B44" s="33" t="s">
        <v>65</v>
      </c>
      <c r="C44" s="30">
        <v>9087.2633459999997</v>
      </c>
      <c r="D44" s="30">
        <v>9087.2633459999997</v>
      </c>
      <c r="E44" s="30">
        <v>9087.2631333699974</v>
      </c>
      <c r="F44" s="30"/>
      <c r="G44" s="30"/>
    </row>
    <row r="45" spans="2:7">
      <c r="B45" s="32" t="s">
        <v>66</v>
      </c>
      <c r="C45" s="29">
        <f>C46</f>
        <v>5511.2919570000004</v>
      </c>
      <c r="D45" s="29">
        <f>D46</f>
        <v>6361.2919570000004</v>
      </c>
      <c r="E45" s="29">
        <f>E46</f>
        <v>6361.2919570000004</v>
      </c>
      <c r="F45" s="30"/>
      <c r="G45" s="30"/>
    </row>
    <row r="46" spans="2:7">
      <c r="B46" s="33" t="s">
        <v>67</v>
      </c>
      <c r="C46" s="30">
        <v>5511.2919570000004</v>
      </c>
      <c r="D46" s="30">
        <v>6361.2919570000004</v>
      </c>
      <c r="E46" s="30">
        <v>6361.2919570000004</v>
      </c>
      <c r="F46" s="30"/>
      <c r="G46" s="30"/>
    </row>
    <row r="47" spans="2:7">
      <c r="B47" s="32" t="s">
        <v>68</v>
      </c>
      <c r="C47" s="29">
        <f>C48</f>
        <v>1474.2480869999999</v>
      </c>
      <c r="D47" s="29">
        <f>D48</f>
        <v>1474.2480869999999</v>
      </c>
      <c r="E47" s="29">
        <f>E48</f>
        <v>1474.2466483700016</v>
      </c>
      <c r="F47" s="30"/>
      <c r="G47" s="30"/>
    </row>
    <row r="48" spans="2:7">
      <c r="B48" s="33" t="s">
        <v>69</v>
      </c>
      <c r="C48" s="30">
        <v>1474.2480869999999</v>
      </c>
      <c r="D48" s="30">
        <v>1474.2480869999999</v>
      </c>
      <c r="E48" s="30">
        <v>1474.2466483700016</v>
      </c>
      <c r="F48" s="30"/>
      <c r="G48" s="30"/>
    </row>
    <row r="49" spans="2:10">
      <c r="B49" s="32" t="s">
        <v>70</v>
      </c>
      <c r="C49" s="29">
        <f>C50</f>
        <v>1575.371875</v>
      </c>
      <c r="D49" s="29">
        <f>D50</f>
        <v>1575.3718750000003</v>
      </c>
      <c r="E49" s="29">
        <f>E50</f>
        <v>1575.3717819400081</v>
      </c>
      <c r="F49" s="30"/>
      <c r="G49" s="30"/>
    </row>
    <row r="50" spans="2:10">
      <c r="B50" s="33" t="s">
        <v>71</v>
      </c>
      <c r="C50" s="30">
        <v>1575.371875</v>
      </c>
      <c r="D50" s="30">
        <v>1575.3718750000003</v>
      </c>
      <c r="E50" s="30">
        <v>1575.3717819400081</v>
      </c>
      <c r="F50" s="30"/>
      <c r="G50" s="30"/>
    </row>
    <row r="51" spans="2:10">
      <c r="B51" s="32" t="s">
        <v>72</v>
      </c>
      <c r="C51" s="29">
        <f>C52</f>
        <v>247.728228</v>
      </c>
      <c r="D51" s="29">
        <f>D52</f>
        <v>275.52297478999981</v>
      </c>
      <c r="E51" s="29">
        <f>E52</f>
        <v>272.21856723000002</v>
      </c>
      <c r="F51" s="30"/>
      <c r="G51" s="30"/>
    </row>
    <row r="52" spans="2:10">
      <c r="B52" s="33" t="s">
        <v>73</v>
      </c>
      <c r="C52" s="30">
        <v>247.728228</v>
      </c>
      <c r="D52" s="30">
        <v>275.52297478999981</v>
      </c>
      <c r="E52" s="30">
        <v>272.21856723000002</v>
      </c>
      <c r="F52" s="30"/>
      <c r="G52" s="30"/>
    </row>
    <row r="53" spans="2:10">
      <c r="B53" s="32" t="s">
        <v>74</v>
      </c>
      <c r="C53" s="29">
        <f>C54</f>
        <v>901.88166899999999</v>
      </c>
      <c r="D53" s="29">
        <f>D54</f>
        <v>918.98166900000012</v>
      </c>
      <c r="E53" s="29">
        <f t="shared" ref="E53" si="1">E54</f>
        <v>918.98166899999967</v>
      </c>
      <c r="F53" s="30"/>
      <c r="G53" s="30"/>
    </row>
    <row r="54" spans="2:10">
      <c r="B54" s="33" t="s">
        <v>75</v>
      </c>
      <c r="C54" s="30">
        <v>901.88166899999999</v>
      </c>
      <c r="D54" s="30">
        <v>918.98166900000012</v>
      </c>
      <c r="E54" s="30">
        <v>918.98166899999967</v>
      </c>
      <c r="G54" s="30"/>
    </row>
    <row r="55" spans="2:10">
      <c r="B55" s="26" t="s">
        <v>27</v>
      </c>
      <c r="C55" s="28">
        <f>C58+C56</f>
        <v>109284.59931199999</v>
      </c>
      <c r="D55" s="28">
        <f>D58+D56</f>
        <v>89208.729231000005</v>
      </c>
      <c r="E55" s="28">
        <f>E58+E56</f>
        <v>71542.657654960043</v>
      </c>
      <c r="G55" s="30"/>
    </row>
    <row r="56" spans="2:10">
      <c r="B56" s="32" t="s">
        <v>35</v>
      </c>
      <c r="C56" s="29">
        <f>C57</f>
        <v>0</v>
      </c>
      <c r="D56" s="29">
        <f t="shared" ref="D56:E56" si="2">D57</f>
        <v>500</v>
      </c>
      <c r="E56" s="29">
        <f t="shared" si="2"/>
        <v>500</v>
      </c>
      <c r="G56" s="30"/>
    </row>
    <row r="57" spans="2:10">
      <c r="B57" s="33" t="s">
        <v>37</v>
      </c>
      <c r="C57" s="38">
        <v>0</v>
      </c>
      <c r="D57" s="30">
        <v>500</v>
      </c>
      <c r="E57" s="30">
        <v>500</v>
      </c>
      <c r="G57" s="30"/>
    </row>
    <row r="58" spans="2:10">
      <c r="B58" s="32" t="s">
        <v>38</v>
      </c>
      <c r="C58" s="29">
        <f>SUM(C59:C62)</f>
        <v>109284.59931199999</v>
      </c>
      <c r="D58" s="29">
        <f>SUM(D59:D62)</f>
        <v>88708.729231000005</v>
      </c>
      <c r="E58" s="29">
        <f>SUM(E59:E62)</f>
        <v>71042.657654960043</v>
      </c>
      <c r="G58" s="30"/>
    </row>
    <row r="59" spans="2:10">
      <c r="B59" s="33" t="s">
        <v>48</v>
      </c>
      <c r="C59" s="30">
        <v>2350</v>
      </c>
      <c r="D59" s="30">
        <v>2350</v>
      </c>
      <c r="E59" s="30">
        <v>2349.9799979300001</v>
      </c>
      <c r="G59" s="30"/>
    </row>
    <row r="60" spans="2:10">
      <c r="B60" s="33" t="s">
        <v>49</v>
      </c>
      <c r="C60" s="30">
        <v>1895.267687</v>
      </c>
      <c r="D60" s="30">
        <v>1895.267687</v>
      </c>
      <c r="E60" s="30">
        <v>1531.99687625</v>
      </c>
      <c r="G60" s="30"/>
      <c r="J60" s="50"/>
    </row>
    <row r="61" spans="2:10">
      <c r="B61" s="33" t="s">
        <v>62</v>
      </c>
      <c r="C61" s="30">
        <v>71515.639144999994</v>
      </c>
      <c r="D61" s="30">
        <v>63540.968099999998</v>
      </c>
      <c r="E61" s="30">
        <v>63416.536863670037</v>
      </c>
      <c r="G61" s="30"/>
    </row>
    <row r="62" spans="2:10">
      <c r="B62" s="33" t="s">
        <v>63</v>
      </c>
      <c r="C62" s="30">
        <v>33523.692479999998</v>
      </c>
      <c r="D62" s="30">
        <v>20922.493444</v>
      </c>
      <c r="E62" s="30">
        <v>3744.143917110001</v>
      </c>
      <c r="G62" s="30"/>
    </row>
    <row r="63" spans="2:10">
      <c r="B63" s="35" t="s">
        <v>76</v>
      </c>
      <c r="C63" s="31">
        <f>C13+C55</f>
        <v>1155565.3106499999</v>
      </c>
      <c r="D63" s="31">
        <f>D13+D55</f>
        <v>1275427.5821605003</v>
      </c>
      <c r="E63" s="31">
        <f>(E13+E55)</f>
        <v>1188898.4369137601</v>
      </c>
      <c r="F63" s="30"/>
      <c r="G63" s="30"/>
    </row>
    <row r="64" spans="2:10">
      <c r="B64" s="15" t="s">
        <v>13</v>
      </c>
      <c r="C64" s="15"/>
      <c r="D64" s="15"/>
      <c r="E64" s="16"/>
      <c r="G64" s="30"/>
    </row>
    <row r="65" spans="2:7" ht="28.5" customHeight="1">
      <c r="B65" s="132" t="s">
        <v>1086</v>
      </c>
      <c r="C65" s="132"/>
      <c r="D65" s="132"/>
      <c r="E65" s="132"/>
      <c r="G65" s="30"/>
    </row>
    <row r="66" spans="2:7" ht="36" customHeight="1">
      <c r="B66" s="132" t="s">
        <v>1033</v>
      </c>
      <c r="C66" s="132"/>
      <c r="D66" s="132"/>
      <c r="E66" s="132"/>
      <c r="G66" s="30"/>
    </row>
    <row r="67" spans="2:7">
      <c r="B67" s="15" t="s">
        <v>33</v>
      </c>
      <c r="C67" s="49"/>
      <c r="D67" s="49"/>
      <c r="E67" s="49"/>
      <c r="G67" s="30"/>
    </row>
    <row r="68" spans="2:7">
      <c r="B68" s="15"/>
      <c r="C68" s="15"/>
      <c r="D68" s="15"/>
      <c r="E68" s="16"/>
    </row>
    <row r="69" spans="2:7">
      <c r="C69" s="15"/>
      <c r="D69" s="15"/>
      <c r="E69" s="17"/>
    </row>
    <row r="70" spans="2:7">
      <c r="B70" s="44"/>
      <c r="C70" s="44"/>
      <c r="D70" s="44"/>
      <c r="E70" s="44"/>
    </row>
    <row r="71" spans="2:7">
      <c r="B71" s="44"/>
      <c r="C71" s="44"/>
      <c r="D71" s="44"/>
      <c r="E71" s="44"/>
    </row>
    <row r="72" spans="2:7">
      <c r="B72" s="44"/>
      <c r="C72" s="44"/>
      <c r="D72" s="44"/>
      <c r="E72" s="44"/>
    </row>
    <row r="74" spans="2:7">
      <c r="C74" s="11"/>
      <c r="D74" s="11"/>
      <c r="E74" s="11"/>
    </row>
    <row r="75" spans="2:7">
      <c r="C75" s="11"/>
      <c r="D75" s="11"/>
      <c r="E75" s="11"/>
    </row>
    <row r="76" spans="2:7">
      <c r="C76" s="11"/>
      <c r="D76" s="11"/>
      <c r="E76" s="11"/>
    </row>
  </sheetData>
  <mergeCells count="11">
    <mergeCell ref="B66:E66"/>
    <mergeCell ref="A8:G8"/>
    <mergeCell ref="B65:E65"/>
    <mergeCell ref="B11:B12"/>
    <mergeCell ref="E11:E12"/>
    <mergeCell ref="A7:G7"/>
    <mergeCell ref="A1:G1"/>
    <mergeCell ref="A2:G2"/>
    <mergeCell ref="A3:G3"/>
    <mergeCell ref="A5:G5"/>
    <mergeCell ref="A6:G6"/>
  </mergeCells>
  <pageMargins left="0.7" right="0.7" top="0.75" bottom="0.75" header="0.3" footer="0.3"/>
  <pageSetup orientation="portrait" r:id="rId1"/>
  <ignoredErrors>
    <ignoredError sqref="E43 E53 E49 E47"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J131"/>
  <sheetViews>
    <sheetView showGridLines="0" zoomScaleNormal="100" workbookViewId="0">
      <selection activeCell="I123" sqref="I123"/>
    </sheetView>
  </sheetViews>
  <sheetFormatPr baseColWidth="10" defaultColWidth="11.42578125" defaultRowHeight="15"/>
  <cols>
    <col min="1" max="1" width="15.5703125" customWidth="1"/>
    <col min="2" max="2" width="78.42578125" customWidth="1"/>
    <col min="3" max="4" width="17.140625" customWidth="1"/>
    <col min="5" max="5" width="18.140625" customWidth="1"/>
    <col min="6" max="6" width="11.85546875" bestFit="1" customWidth="1"/>
    <col min="7" max="7" width="13.140625" bestFit="1" customWidth="1"/>
    <col min="10" max="10" width="15.140625" bestFit="1" customWidth="1"/>
  </cols>
  <sheetData>
    <row r="1" spans="1:7" ht="28.5" customHeight="1">
      <c r="A1" s="124" t="s">
        <v>0</v>
      </c>
      <c r="B1" s="124"/>
      <c r="C1" s="124"/>
      <c r="D1" s="124"/>
      <c r="E1" s="124"/>
      <c r="F1" s="124"/>
      <c r="G1" s="3"/>
    </row>
    <row r="2" spans="1:7" ht="21" customHeight="1">
      <c r="A2" s="125" t="s">
        <v>1</v>
      </c>
      <c r="B2" s="125"/>
      <c r="C2" s="125"/>
      <c r="D2" s="125"/>
      <c r="E2" s="125"/>
      <c r="F2" s="125"/>
      <c r="G2" s="2"/>
    </row>
    <row r="3" spans="1:7" ht="15" customHeight="1">
      <c r="A3" s="133" t="s">
        <v>2</v>
      </c>
      <c r="B3" s="133"/>
      <c r="C3" s="133"/>
      <c r="D3" s="133"/>
      <c r="E3" s="133"/>
      <c r="F3" s="133"/>
      <c r="G3" s="1"/>
    </row>
    <row r="5" spans="1:7" ht="18.75" customHeight="1">
      <c r="A5" s="135" t="s">
        <v>14</v>
      </c>
      <c r="B5" s="135"/>
      <c r="C5" s="135"/>
      <c r="D5" s="135"/>
      <c r="E5" s="135"/>
      <c r="F5" s="135"/>
      <c r="G5" s="4"/>
    </row>
    <row r="6" spans="1:7" ht="18.75" customHeight="1">
      <c r="A6" s="135" t="s">
        <v>77</v>
      </c>
      <c r="B6" s="135"/>
      <c r="C6" s="135"/>
      <c r="D6" s="135"/>
      <c r="E6" s="135"/>
      <c r="F6" s="135"/>
      <c r="G6" s="5"/>
    </row>
    <row r="7" spans="1:7" ht="18.75">
      <c r="A7" s="140" t="s">
        <v>1084</v>
      </c>
      <c r="B7" s="140"/>
      <c r="C7" s="140"/>
      <c r="D7" s="140"/>
      <c r="E7" s="140"/>
      <c r="F7" s="140"/>
      <c r="G7" s="5"/>
    </row>
    <row r="8" spans="1:7" ht="15.75">
      <c r="A8" s="137" t="s">
        <v>3</v>
      </c>
      <c r="B8" s="137"/>
      <c r="C8" s="137"/>
      <c r="D8" s="137"/>
      <c r="E8" s="137"/>
      <c r="F8" s="137"/>
      <c r="G8" s="6"/>
    </row>
    <row r="11" spans="1:7" ht="15" customHeight="1">
      <c r="B11" s="136" t="s">
        <v>4</v>
      </c>
      <c r="C11" s="53" t="s">
        <v>5</v>
      </c>
      <c r="D11" s="53" t="s">
        <v>1026</v>
      </c>
      <c r="E11" s="138" t="s">
        <v>6</v>
      </c>
    </row>
    <row r="12" spans="1:7">
      <c r="B12" s="136"/>
      <c r="C12" s="59" t="s">
        <v>7</v>
      </c>
      <c r="D12" s="53" t="s">
        <v>1050</v>
      </c>
      <c r="E12" s="138"/>
    </row>
    <row r="13" spans="1:7">
      <c r="B13" s="23" t="s">
        <v>8</v>
      </c>
      <c r="C13" s="20">
        <f>C14+C35+C64+C72+C111</f>
        <v>1046280.711338</v>
      </c>
      <c r="D13" s="20">
        <f>D14+D35+D64+D72+D111</f>
        <v>1186218.8529294999</v>
      </c>
      <c r="E13" s="20">
        <f>E14+E35+E64+E72+E111</f>
        <v>1117355.7792588014</v>
      </c>
    </row>
    <row r="14" spans="1:7" s="7" customFormat="1">
      <c r="B14" s="45" t="s">
        <v>78</v>
      </c>
      <c r="C14" s="36">
        <f>C15+C21+C24+C28</f>
        <v>188916.58410200002</v>
      </c>
      <c r="D14" s="36">
        <f>D15+D21+D24+D28</f>
        <v>192264.35426671008</v>
      </c>
      <c r="E14" s="36">
        <f>E15+E21+E24+E28</f>
        <v>177466.89471076042</v>
      </c>
    </row>
    <row r="15" spans="1:7" s="7" customFormat="1">
      <c r="B15" s="24" t="s">
        <v>79</v>
      </c>
      <c r="C15" s="38">
        <f>SUM(C16:C20)</f>
        <v>87353.342327000006</v>
      </c>
      <c r="D15" s="38">
        <f>SUM(D16:D20)</f>
        <v>93665.975126260077</v>
      </c>
      <c r="E15" s="38">
        <f>SUM(E16:E20)</f>
        <v>85355.264114930469</v>
      </c>
    </row>
    <row r="16" spans="1:7" s="7" customFormat="1">
      <c r="B16" s="25" t="s">
        <v>80</v>
      </c>
      <c r="C16" s="30">
        <v>7149.0005890000002</v>
      </c>
      <c r="D16" s="30">
        <v>7104.3005890000004</v>
      </c>
      <c r="E16" s="30">
        <v>7104.3004154800046</v>
      </c>
    </row>
    <row r="17" spans="2:10" s="7" customFormat="1">
      <c r="B17" s="25" t="s">
        <v>81</v>
      </c>
      <c r="C17" s="30">
        <v>51260.473973</v>
      </c>
      <c r="D17" s="30">
        <v>54236.337375280069</v>
      </c>
      <c r="E17" s="30">
        <v>45960.493019830443</v>
      </c>
    </row>
    <row r="18" spans="2:10" s="7" customFormat="1">
      <c r="B18" s="25" t="s">
        <v>82</v>
      </c>
      <c r="C18" s="30">
        <v>22526.127259000001</v>
      </c>
      <c r="D18" s="30">
        <v>25045.496655979998</v>
      </c>
      <c r="E18" s="30">
        <v>25019.653773620019</v>
      </c>
    </row>
    <row r="19" spans="2:10" s="7" customFormat="1">
      <c r="B19" s="25" t="s">
        <v>83</v>
      </c>
      <c r="C19" s="30">
        <v>6408.7169059999997</v>
      </c>
      <c r="D19" s="30">
        <v>7270.8169060000018</v>
      </c>
      <c r="E19" s="30">
        <v>7270.8169059999918</v>
      </c>
    </row>
    <row r="20" spans="2:10" s="7" customFormat="1">
      <c r="B20" s="25" t="s">
        <v>84</v>
      </c>
      <c r="C20" s="30">
        <v>9.0236000000000001</v>
      </c>
      <c r="D20" s="30">
        <v>9.0236000000000001</v>
      </c>
      <c r="E20" s="30">
        <v>0</v>
      </c>
    </row>
    <row r="21" spans="2:10" s="7" customFormat="1">
      <c r="B21" s="24" t="s">
        <v>85</v>
      </c>
      <c r="C21" s="38">
        <f>SUM(C22:C23)</f>
        <v>9714.1068130000003</v>
      </c>
      <c r="D21" s="38">
        <f>SUM(D22:D23)</f>
        <v>11068.867889000001</v>
      </c>
      <c r="E21" s="38">
        <f>SUM(E22:E23)</f>
        <v>9613.3888152000109</v>
      </c>
    </row>
    <row r="22" spans="2:10" s="7" customFormat="1">
      <c r="B22" s="25" t="s">
        <v>86</v>
      </c>
      <c r="C22" s="30">
        <v>2879.0667659999999</v>
      </c>
      <c r="D22" s="30">
        <v>4037.2565650000006</v>
      </c>
      <c r="E22" s="30">
        <v>2864.1385999700033</v>
      </c>
      <c r="J22" s="54"/>
    </row>
    <row r="23" spans="2:10" s="7" customFormat="1">
      <c r="B23" s="25" t="s">
        <v>87</v>
      </c>
      <c r="C23" s="30">
        <v>6835.0400470000004</v>
      </c>
      <c r="D23" s="30">
        <v>7031.6113240000004</v>
      </c>
      <c r="E23" s="30">
        <v>6749.2502152300076</v>
      </c>
    </row>
    <row r="24" spans="2:10" s="7" customFormat="1">
      <c r="B24" s="24" t="s">
        <v>88</v>
      </c>
      <c r="C24" s="38">
        <f>SUM(C25:C27)</f>
        <v>44340.533019999995</v>
      </c>
      <c r="D24" s="38">
        <f>SUM(D25:D27)</f>
        <v>38648.237379850012</v>
      </c>
      <c r="E24" s="38">
        <f>SUM(E25:E27)</f>
        <v>35193.110294120022</v>
      </c>
    </row>
    <row r="25" spans="2:10" s="7" customFormat="1">
      <c r="B25" s="25" t="s">
        <v>89</v>
      </c>
      <c r="C25" s="30">
        <v>39871.193261</v>
      </c>
      <c r="D25" s="30">
        <v>34687.956052850015</v>
      </c>
      <c r="E25" s="30">
        <v>32334.932949570029</v>
      </c>
    </row>
    <row r="26" spans="2:10" s="7" customFormat="1">
      <c r="B26" s="25" t="s">
        <v>90</v>
      </c>
      <c r="C26" s="30">
        <v>4399.0774499999998</v>
      </c>
      <c r="D26" s="30">
        <v>3886.923828</v>
      </c>
      <c r="E26" s="30">
        <v>2784.9778367599952</v>
      </c>
    </row>
    <row r="27" spans="2:10" s="7" customFormat="1">
      <c r="B27" s="25" t="s">
        <v>91</v>
      </c>
      <c r="C27" s="30">
        <v>70.262309000000002</v>
      </c>
      <c r="D27" s="30">
        <v>73.357499000000033</v>
      </c>
      <c r="E27" s="30">
        <v>73.199507790000027</v>
      </c>
    </row>
    <row r="28" spans="2:10" s="7" customFormat="1">
      <c r="B28" s="24" t="s">
        <v>92</v>
      </c>
      <c r="C28" s="38">
        <f>SUM(C29:C34)</f>
        <v>47508.601942000001</v>
      </c>
      <c r="D28" s="38">
        <f>SUM(D29:D34)</f>
        <v>48881.273871599988</v>
      </c>
      <c r="E28" s="38">
        <f>SUM(E29:E34)</f>
        <v>47305.131486509919</v>
      </c>
    </row>
    <row r="29" spans="2:10" s="7" customFormat="1">
      <c r="B29" s="25" t="s">
        <v>93</v>
      </c>
      <c r="C29" s="30">
        <v>21980.466557</v>
      </c>
      <c r="D29" s="30">
        <v>21932.404720039991</v>
      </c>
      <c r="E29" s="30">
        <v>21189.509578809997</v>
      </c>
    </row>
    <row r="30" spans="2:10" s="7" customFormat="1">
      <c r="B30" s="25" t="s">
        <v>94</v>
      </c>
      <c r="C30" s="30">
        <v>790.38165000000004</v>
      </c>
      <c r="D30" s="30">
        <v>849.59717489999991</v>
      </c>
      <c r="E30" s="30">
        <v>821.99191218999977</v>
      </c>
    </row>
    <row r="31" spans="2:10" s="7" customFormat="1">
      <c r="B31" s="25" t="s">
        <v>95</v>
      </c>
      <c r="C31" s="30">
        <v>17111.642338000001</v>
      </c>
      <c r="D31" s="30">
        <v>17542.442601080005</v>
      </c>
      <c r="E31" s="30">
        <v>17166.385043359936</v>
      </c>
    </row>
    <row r="32" spans="2:10" s="7" customFormat="1">
      <c r="B32" s="25" t="s">
        <v>96</v>
      </c>
      <c r="C32" s="30">
        <v>1030.544527</v>
      </c>
      <c r="D32" s="30">
        <v>1030.544527</v>
      </c>
      <c r="E32" s="30">
        <v>1030.544527</v>
      </c>
    </row>
    <row r="33" spans="2:7" s="7" customFormat="1">
      <c r="B33" s="25" t="s">
        <v>97</v>
      </c>
      <c r="C33" s="30">
        <v>1978.776766</v>
      </c>
      <c r="D33" s="30">
        <v>2355.1068372399986</v>
      </c>
      <c r="E33" s="30">
        <v>1926.2542098799997</v>
      </c>
    </row>
    <row r="34" spans="2:7" s="7" customFormat="1">
      <c r="B34" s="25" t="s">
        <v>98</v>
      </c>
      <c r="C34" s="30">
        <v>4616.7901039999997</v>
      </c>
      <c r="D34" s="30">
        <v>5171.17801134</v>
      </c>
      <c r="E34" s="30">
        <v>5170.4462152699907</v>
      </c>
    </row>
    <row r="35" spans="2:7" s="7" customFormat="1">
      <c r="B35" s="45" t="s">
        <v>99</v>
      </c>
      <c r="C35" s="38">
        <f>C36+C39+C42+C44+C47+C50+C56+C58+C60</f>
        <v>144585.44502799996</v>
      </c>
      <c r="D35" s="38">
        <f>D36+D39+D42+D44+D47+D50+D56+D58+D60</f>
        <v>235265.90442400996</v>
      </c>
      <c r="E35" s="38">
        <f>E36+E39+E42+E44+E47+E50+E56+E58+E60</f>
        <v>217998.82718015058</v>
      </c>
    </row>
    <row r="36" spans="2:7" s="7" customFormat="1">
      <c r="B36" s="46" t="s">
        <v>100</v>
      </c>
      <c r="C36" s="38">
        <f>SUM(C37:C38)</f>
        <v>8231.4996439999995</v>
      </c>
      <c r="D36" s="38">
        <f>SUM(D37:D38)</f>
        <v>51440.876375999978</v>
      </c>
      <c r="E36" s="38">
        <f>SUM(E37:E38)</f>
        <v>45733.894388300396</v>
      </c>
    </row>
    <row r="37" spans="2:7" s="7" customFormat="1">
      <c r="B37" s="19" t="s">
        <v>101</v>
      </c>
      <c r="C37" s="30">
        <v>6767.4506460000002</v>
      </c>
      <c r="D37" s="30">
        <v>50025.894322999979</v>
      </c>
      <c r="E37" s="30">
        <v>44580.028051200396</v>
      </c>
    </row>
    <row r="38" spans="2:7">
      <c r="B38" s="19" t="s">
        <v>102</v>
      </c>
      <c r="C38" s="30">
        <v>1464.048998</v>
      </c>
      <c r="D38" s="30">
        <v>1414.9820529999986</v>
      </c>
      <c r="E38" s="30">
        <v>1153.8663371000016</v>
      </c>
      <c r="G38" s="7"/>
    </row>
    <row r="39" spans="2:7">
      <c r="B39" s="46" t="s">
        <v>103</v>
      </c>
      <c r="C39" s="38">
        <f>SUM(C40:C41)</f>
        <v>15254.708692999999</v>
      </c>
      <c r="D39" s="38">
        <f>SUM(D40:D41)</f>
        <v>25913.824573729999</v>
      </c>
      <c r="E39" s="38">
        <f>SUM(E40:E41)</f>
        <v>24026.32504724</v>
      </c>
      <c r="G39" s="7"/>
    </row>
    <row r="40" spans="2:7">
      <c r="B40" s="19" t="s">
        <v>104</v>
      </c>
      <c r="C40" s="30">
        <v>15135.783692999999</v>
      </c>
      <c r="D40" s="30">
        <v>25784.899573729999</v>
      </c>
      <c r="E40" s="30">
        <v>23897.400048290001</v>
      </c>
      <c r="G40" s="7"/>
    </row>
    <row r="41" spans="2:7">
      <c r="B41" s="19" t="s">
        <v>105</v>
      </c>
      <c r="C41" s="30">
        <v>118.925</v>
      </c>
      <c r="D41" s="30">
        <v>128.92500000000001</v>
      </c>
      <c r="E41" s="30">
        <v>128.92499895</v>
      </c>
      <c r="G41" s="7"/>
    </row>
    <row r="42" spans="2:7">
      <c r="B42" s="46" t="s">
        <v>106</v>
      </c>
      <c r="C42" s="38">
        <f>C43</f>
        <v>6356.9723809999996</v>
      </c>
      <c r="D42" s="38">
        <f>D43</f>
        <v>11652.654839000003</v>
      </c>
      <c r="E42" s="38">
        <f>E43</f>
        <v>11303.46593602</v>
      </c>
      <c r="G42" s="7"/>
    </row>
    <row r="43" spans="2:7">
      <c r="B43" s="19" t="s">
        <v>107</v>
      </c>
      <c r="C43" s="30">
        <v>6356.9723809999996</v>
      </c>
      <c r="D43" s="30">
        <v>11652.654839000003</v>
      </c>
      <c r="E43" s="30">
        <v>11303.46593602</v>
      </c>
      <c r="G43" s="7"/>
    </row>
    <row r="44" spans="2:7">
      <c r="B44" s="46" t="s">
        <v>108</v>
      </c>
      <c r="C44" s="38">
        <f>C45+C46</f>
        <v>56531.139603999996</v>
      </c>
      <c r="D44" s="38">
        <f>D45+D46</f>
        <v>83131.327845659995</v>
      </c>
      <c r="E44" s="38">
        <f>E45+E46</f>
        <v>81787.780232660094</v>
      </c>
      <c r="G44" s="7"/>
    </row>
    <row r="45" spans="2:7">
      <c r="B45" s="19" t="s">
        <v>109</v>
      </c>
      <c r="C45" s="30">
        <v>56162.629481999997</v>
      </c>
      <c r="D45" s="30">
        <v>83109.310626079998</v>
      </c>
      <c r="E45" s="30">
        <v>81778.563157620098</v>
      </c>
      <c r="G45" s="7"/>
    </row>
    <row r="46" spans="2:7">
      <c r="B46" s="19" t="s">
        <v>110</v>
      </c>
      <c r="C46" s="30">
        <v>368.51012200000002</v>
      </c>
      <c r="D46" s="30">
        <v>22.017219579999985</v>
      </c>
      <c r="E46" s="30">
        <v>9.2170750399999992</v>
      </c>
      <c r="G46" s="7"/>
    </row>
    <row r="47" spans="2:7">
      <c r="B47" s="46" t="s">
        <v>111</v>
      </c>
      <c r="C47" s="38">
        <f>SUM(C48:C49)</f>
        <v>414.77044000000001</v>
      </c>
      <c r="D47" s="38">
        <f>SUM(D48:D49)</f>
        <v>426.17105806000001</v>
      </c>
      <c r="E47" s="38">
        <f>SUM(E48:E49)</f>
        <v>318.76610336999954</v>
      </c>
      <c r="G47" s="7"/>
    </row>
    <row r="48" spans="2:7">
      <c r="B48" s="19" t="s">
        <v>112</v>
      </c>
      <c r="C48" s="30">
        <v>414.77044000000001</v>
      </c>
      <c r="D48" s="30">
        <v>420.44924034000002</v>
      </c>
      <c r="E48" s="30">
        <v>316.27055349999955</v>
      </c>
      <c r="G48" s="7"/>
    </row>
    <row r="49" spans="2:7">
      <c r="B49" s="19" t="s">
        <v>246</v>
      </c>
      <c r="C49" s="30">
        <v>0</v>
      </c>
      <c r="D49" s="30">
        <v>5.7218177199999998</v>
      </c>
      <c r="E49" s="30">
        <v>2.4955498700000001</v>
      </c>
      <c r="G49" s="7"/>
    </row>
    <row r="50" spans="2:7">
      <c r="B50" s="46" t="s">
        <v>113</v>
      </c>
      <c r="C50" s="38">
        <f>SUM(C51:C55)</f>
        <v>46645.017339999999</v>
      </c>
      <c r="D50" s="38">
        <f>SUM(D51:D55)</f>
        <v>52922.170114600005</v>
      </c>
      <c r="E50" s="38">
        <f>SUM(E51:E55)</f>
        <v>48729.694346190088</v>
      </c>
      <c r="G50" s="7"/>
    </row>
    <row r="51" spans="2:7">
      <c r="B51" s="19" t="s">
        <v>114</v>
      </c>
      <c r="C51" s="30">
        <v>31641.071610999999</v>
      </c>
      <c r="D51" s="30">
        <v>34411.864538560003</v>
      </c>
      <c r="E51" s="30">
        <v>32250.742282600077</v>
      </c>
      <c r="G51" s="7"/>
    </row>
    <row r="52" spans="2:7">
      <c r="B52" s="19" t="s">
        <v>115</v>
      </c>
      <c r="C52" s="30">
        <v>55.864887000000003</v>
      </c>
      <c r="D52" s="30">
        <v>71.224362479999996</v>
      </c>
      <c r="E52" s="30">
        <v>60.364706250000019</v>
      </c>
      <c r="G52" s="7"/>
    </row>
    <row r="53" spans="2:7">
      <c r="B53" s="19" t="s">
        <v>116</v>
      </c>
      <c r="C53" s="30">
        <v>8679.6674540000004</v>
      </c>
      <c r="D53" s="30">
        <v>13313.788857</v>
      </c>
      <c r="E53" s="30">
        <v>11649.920233120012</v>
      </c>
      <c r="G53" s="7"/>
    </row>
    <row r="54" spans="2:7">
      <c r="B54" s="19" t="s">
        <v>117</v>
      </c>
      <c r="C54" s="30">
        <v>2586.7199999999998</v>
      </c>
      <c r="D54" s="30">
        <v>2586.7199999999998</v>
      </c>
      <c r="E54" s="30">
        <v>2465.2235347000001</v>
      </c>
      <c r="G54" s="7"/>
    </row>
    <row r="55" spans="2:7">
      <c r="B55" s="19" t="s">
        <v>118</v>
      </c>
      <c r="C55" s="30">
        <v>3681.6933880000001</v>
      </c>
      <c r="D55" s="30">
        <v>2538.5723565600001</v>
      </c>
      <c r="E55" s="30">
        <v>2303.4435895199999</v>
      </c>
      <c r="G55" s="7"/>
    </row>
    <row r="56" spans="2:7">
      <c r="B56" s="46" t="s">
        <v>119</v>
      </c>
      <c r="C56" s="38">
        <f>C57</f>
        <v>4526.0949650000002</v>
      </c>
      <c r="D56" s="38">
        <f>D57</f>
        <v>2212.9373685200003</v>
      </c>
      <c r="E56" s="38">
        <f>E57</f>
        <v>1837.7953957899979</v>
      </c>
      <c r="G56" s="7"/>
    </row>
    <row r="57" spans="2:7">
      <c r="B57" s="19" t="s">
        <v>120</v>
      </c>
      <c r="C57" s="30">
        <v>4526.0949650000002</v>
      </c>
      <c r="D57" s="30">
        <v>2212.9373685200003</v>
      </c>
      <c r="E57" s="30">
        <v>1837.7953957899979</v>
      </c>
      <c r="G57" s="7"/>
    </row>
    <row r="58" spans="2:7">
      <c r="B58" s="46" t="s">
        <v>121</v>
      </c>
      <c r="C58" s="38">
        <f>C59</f>
        <v>149.70302000000001</v>
      </c>
      <c r="D58" s="38">
        <f>D59</f>
        <v>149.70302100000001</v>
      </c>
      <c r="E58" s="38">
        <f>E59</f>
        <v>149.70301934999998</v>
      </c>
      <c r="G58" s="7"/>
    </row>
    <row r="59" spans="2:7">
      <c r="B59" s="19" t="s">
        <v>122</v>
      </c>
      <c r="C59" s="30">
        <v>149.70302000000001</v>
      </c>
      <c r="D59" s="30">
        <v>149.70302100000001</v>
      </c>
      <c r="E59" s="30">
        <v>149.70301934999998</v>
      </c>
      <c r="G59" s="7"/>
    </row>
    <row r="60" spans="2:7">
      <c r="B60" s="46" t="s">
        <v>123</v>
      </c>
      <c r="C60" s="38">
        <f>SUM(C61:C63)</f>
        <v>6475.5389409999998</v>
      </c>
      <c r="D60" s="38">
        <f t="shared" ref="D60:E60" si="0">SUM(D61:D63)</f>
        <v>7416.2392274400008</v>
      </c>
      <c r="E60" s="38">
        <f t="shared" si="0"/>
        <v>4111.4027112300037</v>
      </c>
      <c r="G60" s="7"/>
    </row>
    <row r="61" spans="2:7">
      <c r="B61" s="19" t="s">
        <v>1030</v>
      </c>
      <c r="C61" s="38">
        <v>0</v>
      </c>
      <c r="D61" s="30">
        <v>0</v>
      </c>
      <c r="E61" s="30">
        <v>0</v>
      </c>
      <c r="G61" s="7"/>
    </row>
    <row r="62" spans="2:7">
      <c r="B62" s="19" t="s">
        <v>124</v>
      </c>
      <c r="C62" s="30">
        <v>3.1861320000000002</v>
      </c>
      <c r="D62" s="30">
        <v>5.2099397099999996</v>
      </c>
      <c r="E62" s="30">
        <v>0.41458487999999999</v>
      </c>
      <c r="G62" s="7"/>
    </row>
    <row r="63" spans="2:7">
      <c r="B63" s="19" t="s">
        <v>125</v>
      </c>
      <c r="C63" s="30">
        <v>6472.352809</v>
      </c>
      <c r="D63" s="30">
        <v>7411.0292877300008</v>
      </c>
      <c r="E63" s="30">
        <v>4110.9881263500038</v>
      </c>
      <c r="G63" s="7"/>
    </row>
    <row r="64" spans="2:7">
      <c r="B64" s="45" t="s">
        <v>126</v>
      </c>
      <c r="C64" s="38">
        <f>C65+C68</f>
        <v>8574.2416110000013</v>
      </c>
      <c r="D64" s="38">
        <f>D65+D68</f>
        <v>8812.7346186499963</v>
      </c>
      <c r="E64" s="38">
        <f>E65+E68</f>
        <v>6658.3617372700046</v>
      </c>
      <c r="G64" s="7"/>
    </row>
    <row r="65" spans="2:7">
      <c r="B65" s="46" t="s">
        <v>127</v>
      </c>
      <c r="C65" s="38">
        <f>SUM(C66:C67)</f>
        <v>2974.5477810000002</v>
      </c>
      <c r="D65" s="38">
        <f>SUM(D66:D67)</f>
        <v>3426.9535463399998</v>
      </c>
      <c r="E65" s="38">
        <f>SUM(E66:E67)</f>
        <v>2644.4980105199993</v>
      </c>
      <c r="G65" s="7"/>
    </row>
    <row r="66" spans="2:7">
      <c r="B66" s="19" t="s">
        <v>128</v>
      </c>
      <c r="C66" s="30">
        <v>1473.071631</v>
      </c>
      <c r="D66" s="30">
        <v>2263.4415813400001</v>
      </c>
      <c r="E66" s="30">
        <v>1611.6263744700007</v>
      </c>
      <c r="G66" s="7"/>
    </row>
    <row r="67" spans="2:7">
      <c r="B67" s="19" t="s">
        <v>129</v>
      </c>
      <c r="C67" s="30">
        <v>1501.47615</v>
      </c>
      <c r="D67" s="30">
        <v>1163.5119649999999</v>
      </c>
      <c r="E67" s="30">
        <v>1032.8716360499986</v>
      </c>
      <c r="G67" s="7"/>
    </row>
    <row r="68" spans="2:7">
      <c r="B68" s="46" t="s">
        <v>130</v>
      </c>
      <c r="C68" s="38">
        <f>SUM(C69:C71)</f>
        <v>5599.6938300000002</v>
      </c>
      <c r="D68" s="38">
        <f>SUM(D69:D71)</f>
        <v>5385.7810723099974</v>
      </c>
      <c r="E68" s="38">
        <f>SUM(E69:E71)</f>
        <v>4013.8637267500053</v>
      </c>
      <c r="F68" s="38"/>
      <c r="G68" s="7"/>
    </row>
    <row r="69" spans="2:7">
      <c r="B69" s="19" t="s">
        <v>131</v>
      </c>
      <c r="C69" s="30">
        <v>3760.5573829999998</v>
      </c>
      <c r="D69" s="30">
        <v>4086.5942953099975</v>
      </c>
      <c r="E69" s="30">
        <v>3114.5894594900055</v>
      </c>
      <c r="G69" s="7"/>
    </row>
    <row r="70" spans="2:7">
      <c r="B70" s="19" t="s">
        <v>132</v>
      </c>
      <c r="C70" s="30">
        <v>1315.2848980000001</v>
      </c>
      <c r="D70" s="30">
        <v>783.49356999999986</v>
      </c>
      <c r="E70" s="30">
        <v>423.36112025999989</v>
      </c>
      <c r="G70" s="7"/>
    </row>
    <row r="71" spans="2:7">
      <c r="B71" s="19" t="s">
        <v>133</v>
      </c>
      <c r="C71" s="30">
        <v>523.85154899999998</v>
      </c>
      <c r="D71" s="30">
        <v>515.69320700000003</v>
      </c>
      <c r="E71" s="30">
        <v>475.9131469999997</v>
      </c>
      <c r="G71" s="7"/>
    </row>
    <row r="72" spans="2:7">
      <c r="B72" s="45" t="s">
        <v>134</v>
      </c>
      <c r="C72" s="38">
        <f>C73+C77+C82+C89+C101</f>
        <v>487165.387712</v>
      </c>
      <c r="D72" s="38">
        <f>D73+D77+D82+D89+D101</f>
        <v>538460.30673513003</v>
      </c>
      <c r="E72" s="38">
        <f>E73+E77+E82+E89+E101</f>
        <v>507948.15275916032</v>
      </c>
      <c r="G72" s="7"/>
    </row>
    <row r="73" spans="2:7">
      <c r="B73" s="46" t="s">
        <v>135</v>
      </c>
      <c r="C73" s="38">
        <f>SUM(C74:C76)</f>
        <v>27273.500172</v>
      </c>
      <c r="D73" s="38">
        <f>SUM(D74:D76)</f>
        <v>39292.122528569998</v>
      </c>
      <c r="E73" s="38">
        <f>SUM(E74:E76)</f>
        <v>34464.481194870008</v>
      </c>
      <c r="G73" s="7"/>
    </row>
    <row r="74" spans="2:7">
      <c r="B74" s="19" t="s">
        <v>136</v>
      </c>
      <c r="C74" s="30">
        <v>7072.3823839999995</v>
      </c>
      <c r="D74" s="30">
        <v>13915.007148209999</v>
      </c>
      <c r="E74" s="30">
        <v>13884.04454515</v>
      </c>
      <c r="G74" s="7"/>
    </row>
    <row r="75" spans="2:7">
      <c r="B75" s="19" t="s">
        <v>137</v>
      </c>
      <c r="C75" s="30">
        <v>693.58747300000005</v>
      </c>
      <c r="D75" s="30">
        <v>477.42971566000017</v>
      </c>
      <c r="E75" s="30">
        <v>172.39537011000004</v>
      </c>
      <c r="G75" s="7"/>
    </row>
    <row r="76" spans="2:7">
      <c r="B76" s="19" t="s">
        <v>138</v>
      </c>
      <c r="C76" s="30">
        <v>19507.530315</v>
      </c>
      <c r="D76" s="30">
        <v>24899.685664699999</v>
      </c>
      <c r="E76" s="30">
        <v>20408.04127961001</v>
      </c>
      <c r="G76" s="7"/>
    </row>
    <row r="77" spans="2:7">
      <c r="B77" s="46" t="s">
        <v>139</v>
      </c>
      <c r="C77" s="38">
        <f>SUM(C78:C81)</f>
        <v>108748.061445</v>
      </c>
      <c r="D77" s="38">
        <f>SUM(D78:D81)</f>
        <v>118621.95060171001</v>
      </c>
      <c r="E77" s="38">
        <f>SUM(E78:E81)</f>
        <v>111433.05619081015</v>
      </c>
    </row>
    <row r="78" spans="2:7">
      <c r="B78" s="19" t="s">
        <v>140</v>
      </c>
      <c r="C78" s="30">
        <v>7503.9981449999996</v>
      </c>
      <c r="D78" s="30">
        <v>9938.3746498200017</v>
      </c>
      <c r="E78" s="30">
        <v>9562.4540719299894</v>
      </c>
    </row>
    <row r="79" spans="2:7">
      <c r="B79" s="19" t="s">
        <v>141</v>
      </c>
      <c r="C79" s="30">
        <v>5198.7089059999998</v>
      </c>
      <c r="D79" s="30">
        <v>5552.5569219699955</v>
      </c>
      <c r="E79" s="30">
        <v>4454.2222397400001</v>
      </c>
    </row>
    <row r="80" spans="2:7">
      <c r="B80" s="19" t="s">
        <v>142</v>
      </c>
      <c r="C80" s="30">
        <v>14.966450999999999</v>
      </c>
      <c r="D80" s="30">
        <v>9.4186747800000017</v>
      </c>
      <c r="E80" s="30">
        <v>7.6699458399999987</v>
      </c>
    </row>
    <row r="81" spans="2:5">
      <c r="B81" s="19" t="s">
        <v>143</v>
      </c>
      <c r="C81" s="30">
        <v>96030.387942999994</v>
      </c>
      <c r="D81" s="30">
        <v>103121.60035514001</v>
      </c>
      <c r="E81" s="30">
        <v>97408.709933300168</v>
      </c>
    </row>
    <row r="82" spans="2:5">
      <c r="B82" s="46" t="s">
        <v>144</v>
      </c>
      <c r="C82" s="38">
        <f>SUM(C83:C88)</f>
        <v>6944.9247599999999</v>
      </c>
      <c r="D82" s="38">
        <f>SUM(D83:D88)</f>
        <v>8498.8818015500019</v>
      </c>
      <c r="E82" s="38">
        <f>SUM(E83:E88)</f>
        <v>8001.5965238100016</v>
      </c>
    </row>
    <row r="83" spans="2:5">
      <c r="B83" s="19" t="s">
        <v>145</v>
      </c>
      <c r="C83" s="30">
        <v>885.88282300000003</v>
      </c>
      <c r="D83" s="30">
        <v>1060.8471042299998</v>
      </c>
      <c r="E83" s="30">
        <v>1042.4575077799996</v>
      </c>
    </row>
    <row r="84" spans="2:5">
      <c r="B84" s="19" t="s">
        <v>146</v>
      </c>
      <c r="C84" s="30">
        <v>784.92586400000005</v>
      </c>
      <c r="D84" s="30">
        <v>946.19987361999995</v>
      </c>
      <c r="E84" s="30">
        <v>782.12322280000058</v>
      </c>
    </row>
    <row r="85" spans="2:5">
      <c r="B85" s="19" t="s">
        <v>147</v>
      </c>
      <c r="C85" s="30">
        <v>3230.201118</v>
      </c>
      <c r="D85" s="30">
        <v>3790.8880422600027</v>
      </c>
      <c r="E85" s="30">
        <v>3519.8179761300025</v>
      </c>
    </row>
    <row r="86" spans="2:5">
      <c r="B86" s="19" t="s">
        <v>1031</v>
      </c>
      <c r="C86" s="30">
        <v>0</v>
      </c>
      <c r="D86" s="30">
        <v>7.3559999999999999</v>
      </c>
      <c r="E86" s="30">
        <v>7.3551000000000002</v>
      </c>
    </row>
    <row r="87" spans="2:5">
      <c r="B87" s="25" t="s">
        <v>148</v>
      </c>
      <c r="C87" s="30">
        <v>398.34939200000002</v>
      </c>
      <c r="D87" s="30">
        <v>915.80229601000008</v>
      </c>
      <c r="E87" s="30">
        <v>903.20825749000005</v>
      </c>
    </row>
    <row r="88" spans="2:5">
      <c r="B88" s="19" t="s">
        <v>149</v>
      </c>
      <c r="C88" s="30">
        <v>1645.5655630000001</v>
      </c>
      <c r="D88" s="30">
        <v>1777.7884854300005</v>
      </c>
      <c r="E88" s="30">
        <v>1746.6344596099993</v>
      </c>
    </row>
    <row r="89" spans="2:5">
      <c r="B89" s="46" t="s">
        <v>150</v>
      </c>
      <c r="C89" s="38">
        <f>SUM(C90:C100)</f>
        <v>234833.06798800002</v>
      </c>
      <c r="D89" s="38">
        <f>SUM(D90:D100)</f>
        <v>236050.97327539002</v>
      </c>
      <c r="E89" s="38">
        <f>SUM(E90:E100)</f>
        <v>227642.06243085011</v>
      </c>
    </row>
    <row r="90" spans="2:5">
      <c r="B90" s="19" t="s">
        <v>151</v>
      </c>
      <c r="C90" s="30">
        <v>11656.995863</v>
      </c>
      <c r="D90" s="30">
        <v>10151.788842199994</v>
      </c>
      <c r="E90" s="30">
        <v>9087.7735269400036</v>
      </c>
    </row>
    <row r="91" spans="2:5">
      <c r="B91" s="19" t="s">
        <v>152</v>
      </c>
      <c r="C91" s="30">
        <v>88582.901983000003</v>
      </c>
      <c r="D91" s="30">
        <v>97113.139776490047</v>
      </c>
      <c r="E91" s="30">
        <v>95911.198690389894</v>
      </c>
    </row>
    <row r="92" spans="2:5">
      <c r="B92" s="19" t="s">
        <v>153</v>
      </c>
      <c r="C92" s="30">
        <v>28870.641616000001</v>
      </c>
      <c r="D92" s="30">
        <v>33533.202419139991</v>
      </c>
      <c r="E92" s="30">
        <v>33101.869164590011</v>
      </c>
    </row>
    <row r="93" spans="2:5">
      <c r="B93" s="19" t="s">
        <v>154</v>
      </c>
      <c r="C93" s="30">
        <v>19658.955782000001</v>
      </c>
      <c r="D93" s="30">
        <v>20515.050903570005</v>
      </c>
      <c r="E93" s="30">
        <v>19745.058827190041</v>
      </c>
    </row>
    <row r="94" spans="2:5">
      <c r="B94" s="19" t="s">
        <v>155</v>
      </c>
      <c r="C94" s="30">
        <v>6356.0970159999997</v>
      </c>
      <c r="D94" s="30">
        <v>5966.5038540400001</v>
      </c>
      <c r="E94" s="30">
        <v>5559.5477841799948</v>
      </c>
    </row>
    <row r="95" spans="2:5">
      <c r="B95" s="19" t="s">
        <v>156</v>
      </c>
      <c r="C95" s="30">
        <v>10150.073273</v>
      </c>
      <c r="D95" s="30">
        <v>10641.61685172</v>
      </c>
      <c r="E95" s="30">
        <v>8782.9286785700024</v>
      </c>
    </row>
    <row r="96" spans="2:5">
      <c r="B96" s="19" t="s">
        <v>157</v>
      </c>
      <c r="C96" s="30">
        <v>1439.332525</v>
      </c>
      <c r="D96" s="30">
        <v>1290.40503367</v>
      </c>
      <c r="E96" s="30">
        <v>1239.8167744300031</v>
      </c>
    </row>
    <row r="97" spans="2:8">
      <c r="B97" s="19" t="s">
        <v>158</v>
      </c>
      <c r="C97" s="30">
        <v>447.39010300000001</v>
      </c>
      <c r="D97" s="30">
        <v>540.23245482000016</v>
      </c>
      <c r="E97" s="30">
        <v>531.93649837000009</v>
      </c>
    </row>
    <row r="98" spans="2:8">
      <c r="B98" s="19" t="s">
        <v>159</v>
      </c>
      <c r="C98" s="30">
        <v>186.18848800000001</v>
      </c>
      <c r="D98" s="30">
        <v>226.82860499999998</v>
      </c>
      <c r="E98" s="30">
        <v>211.09196851000016</v>
      </c>
    </row>
    <row r="99" spans="2:8">
      <c r="B99" s="19" t="s">
        <v>160</v>
      </c>
      <c r="C99" s="30">
        <v>245.54543699999999</v>
      </c>
      <c r="D99" s="30">
        <v>269.24543699999998</v>
      </c>
      <c r="E99" s="30">
        <v>242.17691814999984</v>
      </c>
    </row>
    <row r="100" spans="2:8">
      <c r="B100" s="19" t="s">
        <v>161</v>
      </c>
      <c r="C100" s="30">
        <v>67238.945902000007</v>
      </c>
      <c r="D100" s="30">
        <v>55802.959097740008</v>
      </c>
      <c r="E100" s="30">
        <v>53228.663599530104</v>
      </c>
    </row>
    <row r="101" spans="2:8">
      <c r="B101" s="46" t="s">
        <v>162</v>
      </c>
      <c r="C101" s="38">
        <f>SUM(C102:C110)</f>
        <v>109365.83334700001</v>
      </c>
      <c r="D101" s="38">
        <f>SUM(D102:D110)</f>
        <v>135996.37852791004</v>
      </c>
      <c r="E101" s="38">
        <f>SUM(E102:E110)</f>
        <v>126406.95641882</v>
      </c>
    </row>
    <row r="102" spans="2:8" ht="15.75" customHeight="1">
      <c r="B102" s="19" t="s">
        <v>163</v>
      </c>
      <c r="C102" s="30">
        <v>50099.635559000002</v>
      </c>
      <c r="D102" s="30">
        <v>57744.99787915004</v>
      </c>
      <c r="E102" s="30">
        <v>57573.686985219996</v>
      </c>
      <c r="H102" s="60"/>
    </row>
    <row r="103" spans="2:8">
      <c r="B103" s="19" t="s">
        <v>164</v>
      </c>
      <c r="C103" s="30">
        <v>22.642714999999999</v>
      </c>
      <c r="D103" s="30">
        <v>4.3172819999999996</v>
      </c>
      <c r="E103" s="30">
        <v>4.31728179</v>
      </c>
    </row>
    <row r="104" spans="2:8">
      <c r="B104" s="19" t="s">
        <v>165</v>
      </c>
      <c r="C104" s="30">
        <v>2458.875438</v>
      </c>
      <c r="D104" s="30">
        <v>1524.4800000000002</v>
      </c>
      <c r="E104" s="30">
        <v>1369.7039703700004</v>
      </c>
    </row>
    <row r="105" spans="2:8">
      <c r="B105" s="19" t="s">
        <v>166</v>
      </c>
      <c r="C105" s="30">
        <v>2423.5843580000001</v>
      </c>
      <c r="D105" s="30">
        <v>5267.9691151000015</v>
      </c>
      <c r="E105" s="30">
        <v>4914.4528622499947</v>
      </c>
    </row>
    <row r="106" spans="2:8">
      <c r="B106" s="19" t="s">
        <v>167</v>
      </c>
      <c r="C106" s="30">
        <v>499.61615499999999</v>
      </c>
      <c r="D106" s="30">
        <v>666.63236947999997</v>
      </c>
      <c r="E106" s="30">
        <v>507.62824906000043</v>
      </c>
    </row>
    <row r="107" spans="2:8">
      <c r="B107" s="19" t="s">
        <v>168</v>
      </c>
      <c r="C107" s="30">
        <v>2037.466923</v>
      </c>
      <c r="D107" s="30">
        <v>1783.6621511899996</v>
      </c>
      <c r="E107" s="30">
        <v>796.76727542999936</v>
      </c>
    </row>
    <row r="108" spans="2:8">
      <c r="B108" s="19" t="s">
        <v>169</v>
      </c>
      <c r="C108" s="30">
        <v>50104.827108999998</v>
      </c>
      <c r="D108" s="30">
        <v>65992.021075989978</v>
      </c>
      <c r="E108" s="30">
        <v>58262.254276550011</v>
      </c>
    </row>
    <row r="109" spans="2:8">
      <c r="B109" s="19" t="s">
        <v>170</v>
      </c>
      <c r="C109" s="30">
        <v>80.791075000000006</v>
      </c>
      <c r="D109" s="30">
        <v>63.748182</v>
      </c>
      <c r="E109" s="30">
        <v>53.452680139999977</v>
      </c>
    </row>
    <row r="110" spans="2:8">
      <c r="B110" s="19" t="s">
        <v>171</v>
      </c>
      <c r="C110" s="30">
        <v>1638.3940150000001</v>
      </c>
      <c r="D110" s="30">
        <v>2948.5504729999998</v>
      </c>
      <c r="E110" s="30">
        <v>2924.6928380100035</v>
      </c>
    </row>
    <row r="111" spans="2:8" ht="15" customHeight="1">
      <c r="B111" s="45" t="s">
        <v>172</v>
      </c>
      <c r="C111" s="38">
        <f>C112</f>
        <v>217039.05288500001</v>
      </c>
      <c r="D111" s="38">
        <f>D112</f>
        <v>211415.55288500001</v>
      </c>
      <c r="E111" s="38">
        <f>E112</f>
        <v>207283.54287146</v>
      </c>
    </row>
    <row r="112" spans="2:8">
      <c r="B112" s="18" t="s">
        <v>173</v>
      </c>
      <c r="C112" s="30">
        <f>C113</f>
        <v>217039.05288500001</v>
      </c>
      <c r="D112" s="30">
        <f>D113</f>
        <v>211415.55288500001</v>
      </c>
      <c r="E112" s="30">
        <f>(E113)</f>
        <v>207283.54287146</v>
      </c>
    </row>
    <row r="113" spans="2:7">
      <c r="B113" s="19" t="s">
        <v>174</v>
      </c>
      <c r="C113" s="30">
        <v>217039.05288500001</v>
      </c>
      <c r="D113" s="30">
        <v>211415.55288500001</v>
      </c>
      <c r="E113" s="30">
        <v>207283.54287146</v>
      </c>
    </row>
    <row r="114" spans="2:7">
      <c r="B114" s="23" t="s">
        <v>27</v>
      </c>
      <c r="C114" s="20">
        <f t="shared" ref="C114:E116" si="1">C115</f>
        <v>109284.59931200001</v>
      </c>
      <c r="D114" s="20">
        <f t="shared" si="1"/>
        <v>89208.729231000005</v>
      </c>
      <c r="E114" s="20">
        <f t="shared" si="1"/>
        <v>71542.65765495997</v>
      </c>
    </row>
    <row r="115" spans="2:7">
      <c r="B115" s="47" t="s">
        <v>175</v>
      </c>
      <c r="C115" s="36">
        <f t="shared" si="1"/>
        <v>109284.59931200001</v>
      </c>
      <c r="D115" s="36">
        <f t="shared" si="1"/>
        <v>89208.729231000005</v>
      </c>
      <c r="E115" s="36">
        <f t="shared" si="1"/>
        <v>71542.65765495997</v>
      </c>
    </row>
    <row r="116" spans="2:7">
      <c r="B116" s="18" t="s">
        <v>176</v>
      </c>
      <c r="C116" s="37">
        <f>C117</f>
        <v>109284.59931200001</v>
      </c>
      <c r="D116" s="37">
        <f t="shared" si="1"/>
        <v>89208.729231000005</v>
      </c>
      <c r="E116" s="37">
        <f t="shared" si="1"/>
        <v>71542.65765495997</v>
      </c>
    </row>
    <row r="117" spans="2:7">
      <c r="B117" s="19" t="s">
        <v>177</v>
      </c>
      <c r="C117" s="37">
        <v>109284.59931200001</v>
      </c>
      <c r="D117" s="37">
        <v>89208.729231000005</v>
      </c>
      <c r="E117" s="37">
        <v>71542.65765495997</v>
      </c>
    </row>
    <row r="118" spans="2:7">
      <c r="B118" s="35" t="s">
        <v>32</v>
      </c>
      <c r="C118" s="31">
        <f>C13+C114</f>
        <v>1155565.3106500001</v>
      </c>
      <c r="D118" s="31">
        <f>D13+D114</f>
        <v>1275427.5821604999</v>
      </c>
      <c r="E118" s="31">
        <f>E13+E114</f>
        <v>1188898.4369137613</v>
      </c>
    </row>
    <row r="119" spans="2:7">
      <c r="B119" s="15" t="s">
        <v>13</v>
      </c>
      <c r="C119" s="16"/>
      <c r="D119" s="16"/>
      <c r="E119" s="16"/>
      <c r="G119" s="11"/>
    </row>
    <row r="120" spans="2:7" ht="26.25" customHeight="1">
      <c r="B120" s="132" t="s">
        <v>1086</v>
      </c>
      <c r="C120" s="132"/>
      <c r="D120" s="132"/>
      <c r="E120" s="132"/>
    </row>
    <row r="121" spans="2:7" ht="26.25" customHeight="1">
      <c r="B121" s="132" t="s">
        <v>1033</v>
      </c>
      <c r="C121" s="132"/>
      <c r="D121" s="132"/>
      <c r="E121" s="132"/>
    </row>
    <row r="122" spans="2:7" ht="12.75" customHeight="1">
      <c r="B122" s="15" t="s">
        <v>33</v>
      </c>
      <c r="C122" s="16"/>
      <c r="D122" s="16"/>
      <c r="E122" s="16"/>
    </row>
    <row r="123" spans="2:7">
      <c r="C123" s="41"/>
      <c r="D123" s="41"/>
      <c r="E123" s="41"/>
    </row>
    <row r="124" spans="2:7">
      <c r="B124" s="42"/>
      <c r="C124" s="41"/>
      <c r="D124" s="41"/>
      <c r="E124" s="41"/>
    </row>
    <row r="125" spans="2:7">
      <c r="B125" s="9"/>
      <c r="C125" s="10"/>
      <c r="D125" s="10"/>
      <c r="E125" s="10"/>
    </row>
    <row r="126" spans="2:7">
      <c r="B126" s="9"/>
      <c r="C126" s="10"/>
      <c r="D126" s="10"/>
      <c r="E126" s="10"/>
    </row>
    <row r="127" spans="2:7">
      <c r="B127" s="9"/>
      <c r="C127" s="10"/>
      <c r="D127" s="10"/>
      <c r="E127" s="10"/>
    </row>
    <row r="128" spans="2:7">
      <c r="B128" s="9"/>
      <c r="C128" s="10"/>
      <c r="D128" s="10"/>
      <c r="E128" s="10"/>
    </row>
    <row r="129" spans="2:5">
      <c r="B129" s="9"/>
      <c r="C129" s="10"/>
      <c r="D129" s="10"/>
      <c r="E129" s="10"/>
    </row>
    <row r="130" spans="2:5">
      <c r="B130" s="9"/>
      <c r="C130" s="10"/>
      <c r="D130" s="10"/>
      <c r="E130" s="10"/>
    </row>
    <row r="131" spans="2:5">
      <c r="B131" s="9"/>
      <c r="C131" s="10"/>
      <c r="D131" s="10"/>
      <c r="E131" s="10"/>
    </row>
  </sheetData>
  <mergeCells count="11">
    <mergeCell ref="B121:E121"/>
    <mergeCell ref="A2:F2"/>
    <mergeCell ref="A1:F1"/>
    <mergeCell ref="B120:E120"/>
    <mergeCell ref="B11:B12"/>
    <mergeCell ref="E11:E12"/>
    <mergeCell ref="A8:F8"/>
    <mergeCell ref="A7:F7"/>
    <mergeCell ref="A6:F6"/>
    <mergeCell ref="A5:F5"/>
    <mergeCell ref="A3:F3"/>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0"/>
  <dimension ref="A1:J111"/>
  <sheetViews>
    <sheetView showGridLines="0" zoomScaleNormal="100" workbookViewId="0">
      <selection activeCell="H86" sqref="H86"/>
    </sheetView>
  </sheetViews>
  <sheetFormatPr baseColWidth="10" defaultColWidth="11.42578125" defaultRowHeight="15"/>
  <cols>
    <col min="1" max="1" width="17.140625" customWidth="1"/>
    <col min="2" max="2" width="91.42578125" customWidth="1"/>
    <col min="3" max="4" width="17.85546875" customWidth="1"/>
    <col min="5" max="5" width="16.5703125" customWidth="1"/>
    <col min="7" max="7" width="11.85546875" bestFit="1" customWidth="1"/>
    <col min="8" max="8" width="18.28515625" bestFit="1" customWidth="1"/>
    <col min="9" max="9" width="13.140625" bestFit="1" customWidth="1"/>
    <col min="10" max="10" width="12" bestFit="1" customWidth="1"/>
  </cols>
  <sheetData>
    <row r="1" spans="1:10" ht="28.5" customHeight="1">
      <c r="A1" s="124" t="s">
        <v>0</v>
      </c>
      <c r="B1" s="124"/>
      <c r="C1" s="124"/>
      <c r="D1" s="124"/>
      <c r="E1" s="124"/>
      <c r="F1" s="124"/>
    </row>
    <row r="2" spans="1:10" ht="21" customHeight="1">
      <c r="A2" s="125" t="s">
        <v>1</v>
      </c>
      <c r="B2" s="125"/>
      <c r="C2" s="125"/>
      <c r="D2" s="125"/>
      <c r="E2" s="125"/>
      <c r="F2" s="125"/>
    </row>
    <row r="3" spans="1:10" ht="15" customHeight="1">
      <c r="A3" s="133" t="s">
        <v>2</v>
      </c>
      <c r="B3" s="133"/>
      <c r="C3" s="133"/>
      <c r="D3" s="133"/>
      <c r="E3" s="133"/>
      <c r="F3" s="133"/>
    </row>
    <row r="5" spans="1:10" ht="18.75" customHeight="1">
      <c r="A5" s="135" t="s">
        <v>14</v>
      </c>
      <c r="B5" s="135"/>
      <c r="C5" s="135"/>
      <c r="D5" s="135"/>
      <c r="E5" s="135"/>
      <c r="F5" s="135"/>
      <c r="G5" s="135"/>
    </row>
    <row r="6" spans="1:10" ht="18.75">
      <c r="A6" s="134" t="s">
        <v>178</v>
      </c>
      <c r="B6" s="134"/>
      <c r="C6" s="134"/>
      <c r="D6" s="134"/>
      <c r="E6" s="134"/>
      <c r="F6" s="134"/>
    </row>
    <row r="7" spans="1:10" ht="18.75">
      <c r="A7" s="140" t="s">
        <v>1084</v>
      </c>
      <c r="B7" s="140"/>
      <c r="C7" s="140"/>
      <c r="D7" s="140"/>
      <c r="E7" s="140"/>
      <c r="F7" s="140"/>
      <c r="I7" s="12"/>
    </row>
    <row r="8" spans="1:10" ht="15.75">
      <c r="A8" s="137" t="s">
        <v>3</v>
      </c>
      <c r="B8" s="137"/>
      <c r="C8" s="137"/>
      <c r="D8" s="137"/>
      <c r="E8" s="137"/>
      <c r="F8" s="137"/>
    </row>
    <row r="11" spans="1:10" ht="15" customHeight="1">
      <c r="B11" s="136" t="s">
        <v>4</v>
      </c>
      <c r="C11" s="53" t="s">
        <v>5</v>
      </c>
      <c r="D11" s="53" t="s">
        <v>1026</v>
      </c>
      <c r="E11" s="138" t="s">
        <v>6</v>
      </c>
      <c r="J11" s="12"/>
    </row>
    <row r="12" spans="1:10" ht="15.75" customHeight="1">
      <c r="B12" s="136"/>
      <c r="C12" s="57" t="s">
        <v>7</v>
      </c>
      <c r="D12" s="53" t="s">
        <v>1050</v>
      </c>
      <c r="E12" s="138"/>
    </row>
    <row r="13" spans="1:10">
      <c r="B13" s="23" t="s">
        <v>8</v>
      </c>
      <c r="C13" s="20">
        <f>C14+C20+C30+C40+C49+C57+C67+C72</f>
        <v>1046280.7113380001</v>
      </c>
      <c r="D13" s="20">
        <f>D14+D20+D30+D40+D49+D57+D67+D72</f>
        <v>1186218.8529295002</v>
      </c>
      <c r="E13" s="20">
        <f>E14+E20+E30+E40+E49+E57+E67+E72</f>
        <v>1117355.7792588016</v>
      </c>
    </row>
    <row r="14" spans="1:10">
      <c r="B14" s="39" t="s">
        <v>179</v>
      </c>
      <c r="C14" s="36">
        <f>SUM(C15:C19)</f>
        <v>259305.990647</v>
      </c>
      <c r="D14" s="36">
        <f>SUM(D15:D19)</f>
        <v>280189.75329076004</v>
      </c>
      <c r="E14" s="36">
        <f>SUM(E15:E19)</f>
        <v>274943.24429026141</v>
      </c>
      <c r="F14" s="12"/>
    </row>
    <row r="15" spans="1:10">
      <c r="B15" s="40" t="s">
        <v>180</v>
      </c>
      <c r="C15" s="37">
        <v>217177.360323</v>
      </c>
      <c r="D15" s="37">
        <v>229760.82093990003</v>
      </c>
      <c r="E15" s="37">
        <v>226164.47092216124</v>
      </c>
    </row>
    <row r="16" spans="1:10">
      <c r="B16" s="40" t="s">
        <v>181</v>
      </c>
      <c r="C16" s="37">
        <v>13420.052756999999</v>
      </c>
      <c r="D16" s="37">
        <v>18688.120218559998</v>
      </c>
      <c r="E16" s="37">
        <v>17669.520404900002</v>
      </c>
    </row>
    <row r="17" spans="2:5">
      <c r="B17" s="40" t="s">
        <v>182</v>
      </c>
      <c r="C17" s="37">
        <v>1339.325456</v>
      </c>
      <c r="D17" s="37">
        <v>988.45759763000001</v>
      </c>
      <c r="E17" s="30">
        <v>968.65826065999977</v>
      </c>
    </row>
    <row r="18" spans="2:5">
      <c r="B18" s="40" t="s">
        <v>183</v>
      </c>
      <c r="C18" s="37">
        <v>540.84837200000004</v>
      </c>
      <c r="D18" s="37">
        <v>577.78655569000011</v>
      </c>
      <c r="E18" s="30">
        <v>558.31203865000043</v>
      </c>
    </row>
    <row r="19" spans="2:5">
      <c r="B19" s="40" t="s">
        <v>184</v>
      </c>
      <c r="C19" s="37">
        <v>26828.403739000001</v>
      </c>
      <c r="D19" s="37">
        <v>30174.567978979969</v>
      </c>
      <c r="E19" s="37">
        <v>29582.282663890157</v>
      </c>
    </row>
    <row r="20" spans="2:5">
      <c r="B20" s="39" t="s">
        <v>185</v>
      </c>
      <c r="C20" s="36">
        <f>SUM(C21:C29)</f>
        <v>82473.344318999996</v>
      </c>
      <c r="D20" s="36">
        <f>SUM(D21:D29)</f>
        <v>82237.855243049969</v>
      </c>
      <c r="E20" s="36">
        <f t="shared" ref="E20" si="0">SUM(E21:E29)</f>
        <v>69778.117295239921</v>
      </c>
    </row>
    <row r="21" spans="2:5">
      <c r="B21" s="40" t="s">
        <v>186</v>
      </c>
      <c r="C21" s="37">
        <v>9021.250978</v>
      </c>
      <c r="D21" s="37">
        <v>8108.8284472199948</v>
      </c>
      <c r="E21" s="37">
        <v>7515.5899100299494</v>
      </c>
    </row>
    <row r="22" spans="2:5">
      <c r="B22" s="40" t="s">
        <v>187</v>
      </c>
      <c r="C22" s="37">
        <v>6513.2894470000001</v>
      </c>
      <c r="D22" s="37">
        <v>7147.0897019000031</v>
      </c>
      <c r="E22" s="30">
        <v>6156.5825710699901</v>
      </c>
    </row>
    <row r="23" spans="2:5">
      <c r="B23" s="40" t="s">
        <v>188</v>
      </c>
      <c r="C23" s="37">
        <v>4621.2867649999998</v>
      </c>
      <c r="D23" s="37">
        <v>4165.9341805700005</v>
      </c>
      <c r="E23" s="30">
        <v>3036.9189417299986</v>
      </c>
    </row>
    <row r="24" spans="2:5">
      <c r="B24" s="40" t="s">
        <v>189</v>
      </c>
      <c r="C24" s="37">
        <v>1563.755152</v>
      </c>
      <c r="D24" s="37">
        <v>909.5195060499999</v>
      </c>
      <c r="E24" s="30">
        <v>516.32927944000062</v>
      </c>
    </row>
    <row r="25" spans="2:5">
      <c r="B25" s="40" t="s">
        <v>190</v>
      </c>
      <c r="C25" s="37">
        <v>6788.6894350000002</v>
      </c>
      <c r="D25" s="37">
        <v>7491.8428423099986</v>
      </c>
      <c r="E25" s="30">
        <v>5897.1730199099929</v>
      </c>
    </row>
    <row r="26" spans="2:5">
      <c r="B26" s="40" t="s">
        <v>191</v>
      </c>
      <c r="C26" s="37">
        <v>4821.0745829999996</v>
      </c>
      <c r="D26" s="37">
        <v>4929.4998068799969</v>
      </c>
      <c r="E26" s="30">
        <v>4644.8417633700028</v>
      </c>
    </row>
    <row r="27" spans="2:5">
      <c r="B27" s="40" t="s">
        <v>192</v>
      </c>
      <c r="C27" s="37">
        <v>4686.5330860000004</v>
      </c>
      <c r="D27" s="37">
        <v>4372.9292249499986</v>
      </c>
      <c r="E27" s="30">
        <v>3053.6383658799978</v>
      </c>
    </row>
    <row r="28" spans="2:5">
      <c r="B28" s="40" t="s">
        <v>193</v>
      </c>
      <c r="C28" s="37">
        <v>16547.949347999998</v>
      </c>
      <c r="D28" s="37">
        <v>18146.109387829987</v>
      </c>
      <c r="E28" s="30">
        <v>12885.541813089991</v>
      </c>
    </row>
    <row r="29" spans="2:5">
      <c r="B29" s="40" t="s">
        <v>194</v>
      </c>
      <c r="C29" s="37">
        <v>27909.515524999999</v>
      </c>
      <c r="D29" s="37">
        <v>26966.102145339992</v>
      </c>
      <c r="E29" s="37">
        <v>26071.501630719999</v>
      </c>
    </row>
    <row r="30" spans="2:5">
      <c r="B30" s="39" t="s">
        <v>195</v>
      </c>
      <c r="C30" s="36">
        <f>SUM(C31:C39)</f>
        <v>42667.774623999998</v>
      </c>
      <c r="D30" s="36">
        <f>SUM(D31:D39)</f>
        <v>51771.566347730011</v>
      </c>
      <c r="E30" s="36">
        <f t="shared" ref="E30" si="1">SUM(E31:E39)</f>
        <v>38736.091646050008</v>
      </c>
    </row>
    <row r="31" spans="2:5">
      <c r="B31" s="40" t="s">
        <v>196</v>
      </c>
      <c r="C31" s="37">
        <v>7536.5605400000004</v>
      </c>
      <c r="D31" s="37">
        <v>11470.933091069995</v>
      </c>
      <c r="E31" s="37">
        <v>6983.6650985500082</v>
      </c>
    </row>
    <row r="32" spans="2:5">
      <c r="B32" s="40" t="s">
        <v>197</v>
      </c>
      <c r="C32" s="37">
        <v>2214.2146980000002</v>
      </c>
      <c r="D32" s="37">
        <v>2135.9042708099992</v>
      </c>
      <c r="E32" s="30">
        <v>1497.0907075399978</v>
      </c>
    </row>
    <row r="33" spans="2:5">
      <c r="B33" s="40" t="s">
        <v>198</v>
      </c>
      <c r="C33" s="37">
        <v>5253.9667229999995</v>
      </c>
      <c r="D33" s="37">
        <v>4715.0704723299987</v>
      </c>
      <c r="E33" s="30">
        <v>4062.1802729600035</v>
      </c>
    </row>
    <row r="34" spans="2:5">
      <c r="B34" s="40" t="s">
        <v>199</v>
      </c>
      <c r="C34" s="37">
        <v>7546.5879809999997</v>
      </c>
      <c r="D34" s="37">
        <v>12226.558960590002</v>
      </c>
      <c r="E34" s="30">
        <v>10719.235514779986</v>
      </c>
    </row>
    <row r="35" spans="2:5">
      <c r="B35" s="40" t="s">
        <v>200</v>
      </c>
      <c r="C35" s="37">
        <v>922.16444000000001</v>
      </c>
      <c r="D35" s="37">
        <v>908.53970613000035</v>
      </c>
      <c r="E35" s="30">
        <v>608.20742697000014</v>
      </c>
    </row>
    <row r="36" spans="2:5">
      <c r="B36" s="40" t="s">
        <v>201</v>
      </c>
      <c r="C36" s="37">
        <v>604.58904099999995</v>
      </c>
      <c r="D36" s="37">
        <v>1240.4562265400002</v>
      </c>
      <c r="E36" s="30">
        <v>777.79855062000036</v>
      </c>
    </row>
    <row r="37" spans="2:5">
      <c r="B37" s="40" t="s">
        <v>202</v>
      </c>
      <c r="C37" s="37">
        <v>7163.9579830000002</v>
      </c>
      <c r="D37" s="37">
        <v>9401.5220758200066</v>
      </c>
      <c r="E37" s="37">
        <v>8023.7160584500152</v>
      </c>
    </row>
    <row r="38" spans="2:5">
      <c r="B38" s="40" t="s">
        <v>203</v>
      </c>
      <c r="C38" s="37">
        <v>3796.497018</v>
      </c>
      <c r="D38" s="37">
        <v>138.10260937000035</v>
      </c>
      <c r="E38" s="38">
        <v>0</v>
      </c>
    </row>
    <row r="39" spans="2:5">
      <c r="B39" s="40" t="s">
        <v>204</v>
      </c>
      <c r="C39" s="37">
        <v>7629.2362000000003</v>
      </c>
      <c r="D39" s="37">
        <v>9534.4789350700084</v>
      </c>
      <c r="E39" s="30">
        <v>6064.198016179992</v>
      </c>
    </row>
    <row r="40" spans="2:5">
      <c r="B40" s="39" t="s">
        <v>205</v>
      </c>
      <c r="C40" s="36">
        <f>SUM(C41:C48)</f>
        <v>335643.46927599999</v>
      </c>
      <c r="D40" s="36">
        <f>SUM(D41:D48)</f>
        <v>433461.10648453003</v>
      </c>
      <c r="E40" s="36">
        <f>SUM(E41:E48)</f>
        <v>423008.17216682015</v>
      </c>
    </row>
    <row r="41" spans="2:5">
      <c r="B41" s="40" t="s">
        <v>206</v>
      </c>
      <c r="C41" s="37">
        <v>109097.14767200001</v>
      </c>
      <c r="D41" s="37">
        <v>117455.91454397999</v>
      </c>
      <c r="E41" s="30">
        <v>114437.36188319014</v>
      </c>
    </row>
    <row r="42" spans="2:5">
      <c r="B42" s="40" t="s">
        <v>207</v>
      </c>
      <c r="C42" s="37">
        <v>118033.40033600001</v>
      </c>
      <c r="D42" s="37">
        <v>118687.85891315</v>
      </c>
      <c r="E42" s="30">
        <v>116798.20706804001</v>
      </c>
    </row>
    <row r="43" spans="2:5">
      <c r="B43" s="40" t="s">
        <v>208</v>
      </c>
      <c r="C43" s="37">
        <v>14314.026909</v>
      </c>
      <c r="D43" s="37">
        <v>14729.638963119998</v>
      </c>
      <c r="E43" s="30">
        <v>14703.384124189997</v>
      </c>
    </row>
    <row r="44" spans="2:5">
      <c r="B44" s="40" t="s">
        <v>209</v>
      </c>
      <c r="C44" s="37">
        <v>53770.024184000002</v>
      </c>
      <c r="D44" s="37">
        <v>90838.558016740004</v>
      </c>
      <c r="E44" s="30">
        <v>90122.705883700022</v>
      </c>
    </row>
    <row r="45" spans="2:5">
      <c r="B45" s="40" t="s">
        <v>210</v>
      </c>
      <c r="C45" s="37">
        <v>25211.809301000001</v>
      </c>
      <c r="D45" s="37">
        <v>24513.285124000002</v>
      </c>
      <c r="E45" s="30">
        <v>24464.495173660001</v>
      </c>
    </row>
    <row r="46" spans="2:5">
      <c r="B46" s="40" t="s">
        <v>211</v>
      </c>
      <c r="C46" s="38">
        <v>0</v>
      </c>
      <c r="D46" s="30">
        <v>45190.376023969999</v>
      </c>
      <c r="E46" s="30">
        <v>40685.404067280004</v>
      </c>
    </row>
    <row r="47" spans="2:5">
      <c r="B47" s="40" t="s">
        <v>212</v>
      </c>
      <c r="C47" s="30">
        <v>777.41101400000002</v>
      </c>
      <c r="D47" s="30">
        <v>797.49987721000002</v>
      </c>
      <c r="E47" s="30">
        <v>750.89787441000033</v>
      </c>
    </row>
    <row r="48" spans="2:5">
      <c r="B48" s="40" t="s">
        <v>213</v>
      </c>
      <c r="C48" s="37">
        <v>14439.64986</v>
      </c>
      <c r="D48" s="37">
        <v>21247.975022359999</v>
      </c>
      <c r="E48" s="30">
        <v>21045.716092349994</v>
      </c>
    </row>
    <row r="49" spans="2:5">
      <c r="B49" s="39" t="s">
        <v>214</v>
      </c>
      <c r="C49" s="36">
        <f>SUM(C50:C56)</f>
        <v>42703.145658999994</v>
      </c>
      <c r="D49" s="36">
        <f>SUM(D50:D56)</f>
        <v>54284.72843625</v>
      </c>
      <c r="E49" s="38">
        <f>SUM(E50:E56)</f>
        <v>49370.504635029982</v>
      </c>
    </row>
    <row r="50" spans="2:5">
      <c r="B50" s="40" t="s">
        <v>215</v>
      </c>
      <c r="C50" s="37">
        <v>539.88325999999995</v>
      </c>
      <c r="D50" s="37">
        <v>1163.8756425600002</v>
      </c>
      <c r="E50" s="30">
        <v>1163.8756418</v>
      </c>
    </row>
    <row r="51" spans="2:5">
      <c r="B51" s="40" t="s">
        <v>216</v>
      </c>
      <c r="C51" s="37">
        <v>10554.328154999999</v>
      </c>
      <c r="D51" s="37">
        <v>12724.336771850001</v>
      </c>
      <c r="E51" s="30">
        <v>12126.643482509988</v>
      </c>
    </row>
    <row r="52" spans="2:5">
      <c r="B52" s="40" t="s">
        <v>217</v>
      </c>
      <c r="C52" s="37">
        <v>8576.1003500000006</v>
      </c>
      <c r="D52" s="37">
        <v>10770.644692859996</v>
      </c>
      <c r="E52" s="30">
        <v>10770.120576249999</v>
      </c>
    </row>
    <row r="53" spans="2:5">
      <c r="B53" s="40" t="s">
        <v>218</v>
      </c>
      <c r="C53" s="37">
        <v>23009.383893999999</v>
      </c>
      <c r="D53" s="37">
        <v>26720.812196580002</v>
      </c>
      <c r="E53" s="30">
        <v>22405.011376080005</v>
      </c>
    </row>
    <row r="54" spans="2:5">
      <c r="B54" s="40" t="s">
        <v>1027</v>
      </c>
      <c r="C54" s="37">
        <v>0</v>
      </c>
      <c r="D54" s="37">
        <v>2500</v>
      </c>
      <c r="E54" s="30">
        <v>2500</v>
      </c>
    </row>
    <row r="55" spans="2:5">
      <c r="B55" s="40" t="s">
        <v>1051</v>
      </c>
      <c r="C55" s="37">
        <v>0</v>
      </c>
      <c r="D55" s="37">
        <v>8.3450000000000006</v>
      </c>
      <c r="E55" s="30">
        <v>8.34</v>
      </c>
    </row>
    <row r="56" spans="2:5">
      <c r="B56" s="40" t="s">
        <v>219</v>
      </c>
      <c r="C56" s="37">
        <v>23.45</v>
      </c>
      <c r="D56" s="37">
        <v>396.71413239999998</v>
      </c>
      <c r="E56" s="30">
        <v>396.51355838999996</v>
      </c>
    </row>
    <row r="57" spans="2:5">
      <c r="B57" s="39" t="s">
        <v>220</v>
      </c>
      <c r="C57" s="36">
        <f>SUM(C58:C66)</f>
        <v>28001.130613000001</v>
      </c>
      <c r="D57" s="36">
        <f>SUM(D58:D66)</f>
        <v>32194.506834690001</v>
      </c>
      <c r="E57" s="36">
        <f>SUM(E58:E66)</f>
        <v>23464.493442719999</v>
      </c>
    </row>
    <row r="58" spans="2:5">
      <c r="B58" s="40" t="s">
        <v>221</v>
      </c>
      <c r="C58" s="37">
        <v>14846.633959000001</v>
      </c>
      <c r="D58" s="37">
        <v>14104.438197540003</v>
      </c>
      <c r="E58" s="30">
        <v>10131.810365789999</v>
      </c>
    </row>
    <row r="59" spans="2:5">
      <c r="B59" s="40" t="s">
        <v>222</v>
      </c>
      <c r="C59" s="37">
        <v>1313.3212719999999</v>
      </c>
      <c r="D59" s="37">
        <v>677.78692526999987</v>
      </c>
      <c r="E59" s="30">
        <v>430.86195331000005</v>
      </c>
    </row>
    <row r="60" spans="2:5">
      <c r="B60" s="40" t="s">
        <v>223</v>
      </c>
      <c r="C60" s="37">
        <v>640.36814200000003</v>
      </c>
      <c r="D60" s="37">
        <v>1258.19132238</v>
      </c>
      <c r="E60" s="30">
        <v>1134.7345650499994</v>
      </c>
    </row>
    <row r="61" spans="2:5">
      <c r="B61" s="40" t="s">
        <v>224</v>
      </c>
      <c r="C61" s="37">
        <v>4444.9931930000002</v>
      </c>
      <c r="D61" s="37">
        <v>5497.2945646599992</v>
      </c>
      <c r="E61" s="30">
        <v>4016.4691630399989</v>
      </c>
    </row>
    <row r="62" spans="2:5">
      <c r="B62" s="40" t="s">
        <v>225</v>
      </c>
      <c r="C62" s="37">
        <v>2266.8475440000002</v>
      </c>
      <c r="D62" s="37">
        <v>2846.6000548100001</v>
      </c>
      <c r="E62" s="30">
        <v>1689.8627496399995</v>
      </c>
    </row>
    <row r="63" spans="2:5">
      <c r="B63" s="40" t="s">
        <v>226</v>
      </c>
      <c r="C63" s="37">
        <v>341.15006799999998</v>
      </c>
      <c r="D63" s="37">
        <v>653.50325204000001</v>
      </c>
      <c r="E63" s="30">
        <v>515.34836446000008</v>
      </c>
    </row>
    <row r="64" spans="2:5">
      <c r="B64" s="40" t="s">
        <v>227</v>
      </c>
      <c r="C64" s="37">
        <v>243.72336999999999</v>
      </c>
      <c r="D64" s="37">
        <v>1263.1804205700005</v>
      </c>
      <c r="E64" s="30">
        <v>891.52817526000024</v>
      </c>
    </row>
    <row r="65" spans="2:5">
      <c r="B65" s="40" t="s">
        <v>228</v>
      </c>
      <c r="C65" s="37">
        <v>1335.0959889999999</v>
      </c>
      <c r="D65" s="37">
        <v>633.56311164000022</v>
      </c>
      <c r="E65" s="30">
        <v>248.6165603900001</v>
      </c>
    </row>
    <row r="66" spans="2:5">
      <c r="B66" s="40" t="s">
        <v>229</v>
      </c>
      <c r="C66" s="37">
        <v>2568.9970760000001</v>
      </c>
      <c r="D66" s="37">
        <v>5259.9489857799999</v>
      </c>
      <c r="E66" s="30">
        <v>4405.2615457799966</v>
      </c>
    </row>
    <row r="67" spans="2:5">
      <c r="B67" s="39" t="s">
        <v>230</v>
      </c>
      <c r="C67" s="36">
        <f>SUM(C68:C71)</f>
        <v>62380.072744999998</v>
      </c>
      <c r="D67" s="36">
        <f>SUM(D68:D71)</f>
        <v>63785.941469810037</v>
      </c>
      <c r="E67" s="38">
        <f>SUM(E68:E71)</f>
        <v>53895.602341220001</v>
      </c>
    </row>
    <row r="68" spans="2:5">
      <c r="B68" s="40" t="s">
        <v>231</v>
      </c>
      <c r="C68" s="37">
        <v>35352.916226000001</v>
      </c>
      <c r="D68" s="37">
        <v>28491.699797030036</v>
      </c>
      <c r="E68" s="30">
        <v>24675.044269760012</v>
      </c>
    </row>
    <row r="69" spans="2:5">
      <c r="B69" s="40" t="s">
        <v>232</v>
      </c>
      <c r="C69" s="37">
        <v>25580.872243999998</v>
      </c>
      <c r="D69" s="37">
        <v>35230.792282139999</v>
      </c>
      <c r="E69" s="30">
        <v>29220.558071459989</v>
      </c>
    </row>
    <row r="70" spans="2:5">
      <c r="B70" s="40" t="s">
        <v>1029</v>
      </c>
      <c r="C70" s="37">
        <v>0</v>
      </c>
      <c r="D70" s="37">
        <v>0</v>
      </c>
      <c r="E70" s="30">
        <v>0</v>
      </c>
    </row>
    <row r="71" spans="2:5">
      <c r="B71" s="40" t="s">
        <v>233</v>
      </c>
      <c r="C71" s="37">
        <v>1446.284275</v>
      </c>
      <c r="D71" s="37">
        <v>63.449390640000118</v>
      </c>
      <c r="E71" s="30">
        <v>0</v>
      </c>
    </row>
    <row r="72" spans="2:5">
      <c r="B72" s="39" t="s">
        <v>234</v>
      </c>
      <c r="C72" s="36">
        <f>SUM(C73:C76)</f>
        <v>193105.78345500003</v>
      </c>
      <c r="D72" s="36">
        <f t="shared" ref="D72:E72" si="2">SUM(D73:D76)</f>
        <v>188293.39482267998</v>
      </c>
      <c r="E72" s="36">
        <f t="shared" si="2"/>
        <v>184159.55344146001</v>
      </c>
    </row>
    <row r="73" spans="2:5">
      <c r="B73" s="40" t="s">
        <v>235</v>
      </c>
      <c r="C73" s="37">
        <v>79907.001109999997</v>
      </c>
      <c r="D73" s="37">
        <v>81560.181110000005</v>
      </c>
      <c r="E73" s="37">
        <v>79849.525078699997</v>
      </c>
    </row>
    <row r="74" spans="2:5">
      <c r="B74" s="40" t="s">
        <v>236</v>
      </c>
      <c r="C74" s="37">
        <v>111940.449884</v>
      </c>
      <c r="D74" s="37">
        <v>105428.04988399999</v>
      </c>
      <c r="E74" s="37">
        <v>103165.33171852003</v>
      </c>
    </row>
    <row r="75" spans="2:5">
      <c r="B75" s="40" t="s">
        <v>237</v>
      </c>
      <c r="C75" s="37">
        <v>1258.332461</v>
      </c>
      <c r="D75" s="37">
        <v>1303.332461</v>
      </c>
      <c r="E75" s="37">
        <v>1144.6966442400003</v>
      </c>
    </row>
    <row r="76" spans="2:5">
      <c r="B76" s="40" t="s">
        <v>1063</v>
      </c>
      <c r="C76" s="37"/>
      <c r="D76" s="37">
        <v>1.8313676799999998</v>
      </c>
      <c r="E76" s="37">
        <v>0</v>
      </c>
    </row>
    <row r="77" spans="2:5">
      <c r="B77" s="23" t="s">
        <v>27</v>
      </c>
      <c r="C77" s="20">
        <f>C78+C80+C82+C84</f>
        <v>109284.59931199999</v>
      </c>
      <c r="D77" s="20">
        <f>D78+D80+D82+D84</f>
        <v>89208.729231000005</v>
      </c>
      <c r="E77" s="20">
        <f>E78+E80+E82+E84</f>
        <v>71542.657654960014</v>
      </c>
    </row>
    <row r="78" spans="2:5">
      <c r="B78" s="39" t="s">
        <v>238</v>
      </c>
      <c r="C78" s="36">
        <f>C79</f>
        <v>6051.954592</v>
      </c>
      <c r="D78" s="36">
        <f>D79</f>
        <v>5903.2844089999999</v>
      </c>
      <c r="E78" s="38">
        <f>E79</f>
        <v>5903.264405840001</v>
      </c>
    </row>
    <row r="79" spans="2:5">
      <c r="B79" s="40" t="s">
        <v>239</v>
      </c>
      <c r="C79" s="37">
        <v>6051.954592</v>
      </c>
      <c r="D79" s="37">
        <v>5903.2844089999999</v>
      </c>
      <c r="E79" s="30">
        <v>5903.264405840001</v>
      </c>
    </row>
    <row r="80" spans="2:5">
      <c r="B80" s="39" t="s">
        <v>240</v>
      </c>
      <c r="C80" s="36">
        <f>C81</f>
        <v>103232.64472</v>
      </c>
      <c r="D80" s="36">
        <f>D81</f>
        <v>77430.158928000004</v>
      </c>
      <c r="E80" s="36">
        <f>E81</f>
        <v>59764.107358660018</v>
      </c>
    </row>
    <row r="81" spans="2:8">
      <c r="B81" s="40" t="s">
        <v>241</v>
      </c>
      <c r="C81" s="37">
        <v>103232.64472</v>
      </c>
      <c r="D81" s="37">
        <v>77430.158928000004</v>
      </c>
      <c r="E81" s="37">
        <v>59764.107358660018</v>
      </c>
    </row>
    <row r="82" spans="2:8">
      <c r="B82" s="39" t="s">
        <v>242</v>
      </c>
      <c r="C82" s="30">
        <f>C83</f>
        <v>0</v>
      </c>
      <c r="D82" s="38">
        <f>D83</f>
        <v>802.23873500000002</v>
      </c>
      <c r="E82" s="36">
        <f>E83</f>
        <v>802.23873289999995</v>
      </c>
    </row>
    <row r="83" spans="2:8">
      <c r="B83" s="40" t="s">
        <v>243</v>
      </c>
      <c r="C83" s="38">
        <v>0</v>
      </c>
      <c r="D83" s="30">
        <v>802.23873500000002</v>
      </c>
      <c r="E83" s="37">
        <v>802.23873289999995</v>
      </c>
    </row>
    <row r="84" spans="2:8">
      <c r="B84" s="39" t="s">
        <v>244</v>
      </c>
      <c r="C84" s="30">
        <f>C85</f>
        <v>0</v>
      </c>
      <c r="D84" s="38">
        <f>D85</f>
        <v>5073.0471589999997</v>
      </c>
      <c r="E84" s="36">
        <f>E85</f>
        <v>5073.0471575600004</v>
      </c>
    </row>
    <row r="85" spans="2:8">
      <c r="B85" s="40" t="s">
        <v>245</v>
      </c>
      <c r="C85" s="38">
        <v>0</v>
      </c>
      <c r="D85" s="30">
        <v>5073.0471589999997</v>
      </c>
      <c r="E85" s="37">
        <v>5073.0471575600004</v>
      </c>
      <c r="H85" s="115"/>
    </row>
    <row r="86" spans="2:8">
      <c r="B86" s="35" t="s">
        <v>32</v>
      </c>
      <c r="C86" s="31">
        <f>C13+C77</f>
        <v>1155565.3106500001</v>
      </c>
      <c r="D86" s="31">
        <f>D13+D77</f>
        <v>1275427.5821605001</v>
      </c>
      <c r="E86" s="31">
        <f>E13+E77</f>
        <v>1188898.4369137615</v>
      </c>
    </row>
    <row r="87" spans="2:8">
      <c r="B87" s="15" t="s">
        <v>13</v>
      </c>
      <c r="C87" s="15"/>
      <c r="D87" s="15"/>
      <c r="E87" s="15"/>
    </row>
    <row r="88" spans="2:8" ht="21.75" customHeight="1">
      <c r="B88" s="132" t="s">
        <v>1086</v>
      </c>
      <c r="C88" s="132"/>
      <c r="D88" s="132"/>
      <c r="E88" s="132"/>
    </row>
    <row r="89" spans="2:8" ht="21.75" customHeight="1">
      <c r="B89" s="132" t="s">
        <v>1033</v>
      </c>
      <c r="C89" s="132"/>
      <c r="D89" s="132"/>
      <c r="E89" s="132"/>
    </row>
    <row r="90" spans="2:8" ht="15" customHeight="1">
      <c r="B90" s="15" t="s">
        <v>33</v>
      </c>
      <c r="C90" s="15"/>
      <c r="D90" s="15"/>
      <c r="E90" s="15"/>
    </row>
    <row r="91" spans="2:8" ht="12.75" customHeight="1">
      <c r="C91" s="10"/>
      <c r="D91" s="10"/>
      <c r="E91" s="10"/>
      <c r="H91" s="68"/>
    </row>
    <row r="92" spans="2:8" ht="23.25" customHeight="1">
      <c r="B92" s="9"/>
      <c r="C92" s="10"/>
      <c r="D92" s="10"/>
      <c r="E92" s="10"/>
      <c r="H92" s="12"/>
    </row>
    <row r="93" spans="2:8">
      <c r="B93" s="9"/>
      <c r="C93" s="10"/>
      <c r="D93" s="10"/>
      <c r="E93" s="10"/>
    </row>
    <row r="94" spans="2:8">
      <c r="B94" s="9"/>
      <c r="C94" s="10"/>
      <c r="D94" s="10"/>
      <c r="E94" s="10"/>
    </row>
    <row r="95" spans="2:8">
      <c r="B95" s="50"/>
      <c r="C95" s="50"/>
      <c r="D95" s="10"/>
      <c r="E95" s="10"/>
    </row>
    <row r="96" spans="2:8">
      <c r="B96" s="50"/>
      <c r="C96" s="50"/>
      <c r="D96" s="10"/>
      <c r="E96" s="10"/>
    </row>
    <row r="97" spans="2:5">
      <c r="B97" s="50"/>
      <c r="C97" s="50"/>
      <c r="D97" s="10"/>
      <c r="E97" s="10"/>
    </row>
    <row r="98" spans="2:5">
      <c r="B98" s="50"/>
      <c r="C98" s="50"/>
      <c r="D98" s="10"/>
      <c r="E98" s="10"/>
    </row>
    <row r="99" spans="2:5">
      <c r="B99" s="9"/>
      <c r="C99" s="10"/>
      <c r="D99" s="10"/>
      <c r="E99" s="10"/>
    </row>
    <row r="100" spans="2:5">
      <c r="B100" s="9"/>
      <c r="C100" s="10"/>
      <c r="D100" s="10"/>
      <c r="E100" s="10"/>
    </row>
    <row r="101" spans="2:5">
      <c r="C101" s="10"/>
      <c r="D101" s="10"/>
      <c r="E101" s="10"/>
    </row>
    <row r="102" spans="2:5">
      <c r="B102" s="13"/>
      <c r="C102" s="10"/>
      <c r="D102" s="10"/>
      <c r="E102" s="10"/>
    </row>
    <row r="103" spans="2:5">
      <c r="B103" s="14"/>
      <c r="C103" s="10"/>
      <c r="D103" s="10"/>
      <c r="E103" s="10"/>
    </row>
    <row r="104" spans="2:5">
      <c r="C104" s="10"/>
      <c r="D104" s="10"/>
      <c r="E104" s="10"/>
    </row>
    <row r="105" spans="2:5">
      <c r="B105" s="9"/>
      <c r="C105" s="10"/>
      <c r="D105" s="10"/>
      <c r="E105" s="10"/>
    </row>
    <row r="106" spans="2:5">
      <c r="B106" s="9"/>
      <c r="C106" s="10"/>
      <c r="D106" s="10"/>
      <c r="E106" s="10"/>
    </row>
    <row r="107" spans="2:5">
      <c r="B107" s="9"/>
      <c r="C107" s="10"/>
      <c r="D107" s="10"/>
      <c r="E107" s="10"/>
    </row>
    <row r="108" spans="2:5">
      <c r="B108" s="9"/>
      <c r="C108" s="10"/>
      <c r="D108" s="10"/>
      <c r="E108" s="10"/>
    </row>
    <row r="109" spans="2:5">
      <c r="B109" s="9"/>
      <c r="C109" s="44"/>
      <c r="D109" s="44"/>
      <c r="E109" s="44"/>
    </row>
    <row r="110" spans="2:5">
      <c r="B110" s="44"/>
      <c r="C110" s="44"/>
      <c r="D110" s="44"/>
      <c r="E110" s="44"/>
    </row>
    <row r="111" spans="2:5">
      <c r="B111" s="44"/>
    </row>
  </sheetData>
  <mergeCells count="11">
    <mergeCell ref="B89:E89"/>
    <mergeCell ref="A1:F1"/>
    <mergeCell ref="A2:F2"/>
    <mergeCell ref="A3:F3"/>
    <mergeCell ref="B11:B12"/>
    <mergeCell ref="B88:E88"/>
    <mergeCell ref="E11:E12"/>
    <mergeCell ref="A5:G5"/>
    <mergeCell ref="A6:F6"/>
    <mergeCell ref="A7:F7"/>
    <mergeCell ref="A8:F8"/>
  </mergeCells>
  <pageMargins left="0.7" right="0.7" top="0.75" bottom="0.75" header="0.3" footer="0.3"/>
  <pageSetup orientation="portrait" r:id="rId1"/>
  <ignoredErrors>
    <ignoredError sqref="C20 E30 E20 E80 C67 C57 C49 C30"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8E5C5-C51E-4DC7-9EC6-DB41EE8CCD23}">
  <dimension ref="A1:G1820"/>
  <sheetViews>
    <sheetView showGridLines="0" zoomScaleNormal="100" workbookViewId="0">
      <selection activeCell="G11" sqref="G11"/>
    </sheetView>
  </sheetViews>
  <sheetFormatPr baseColWidth="10" defaultColWidth="11.42578125" defaultRowHeight="15"/>
  <cols>
    <col min="1" max="1" width="17.140625" customWidth="1"/>
    <col min="2" max="2" width="125.85546875" customWidth="1"/>
    <col min="3" max="3" width="23.5703125" customWidth="1"/>
    <col min="4" max="4" width="13" customWidth="1"/>
    <col min="5" max="5" width="19.28515625" customWidth="1"/>
    <col min="6" max="7" width="11.85546875" bestFit="1" customWidth="1"/>
  </cols>
  <sheetData>
    <row r="1" spans="1:7" ht="28.5" customHeight="1">
      <c r="A1" s="124" t="s">
        <v>0</v>
      </c>
      <c r="B1" s="124"/>
      <c r="C1" s="124"/>
      <c r="D1" s="124"/>
      <c r="E1" s="124"/>
      <c r="F1" s="124"/>
    </row>
    <row r="2" spans="1:7" ht="21" customHeight="1">
      <c r="A2" s="125" t="s">
        <v>1</v>
      </c>
      <c r="B2" s="125"/>
      <c r="C2" s="125"/>
      <c r="D2" s="125"/>
      <c r="E2" s="125"/>
      <c r="F2" s="125"/>
    </row>
    <row r="3" spans="1:7" ht="15" customHeight="1">
      <c r="A3" s="133" t="s">
        <v>2</v>
      </c>
      <c r="B3" s="133"/>
      <c r="C3" s="133"/>
      <c r="D3" s="133"/>
      <c r="E3" s="133"/>
      <c r="F3" s="133"/>
    </row>
    <row r="5" spans="1:7" ht="18.75" customHeight="1">
      <c r="A5" s="135" t="s">
        <v>14</v>
      </c>
      <c r="B5" s="135"/>
      <c r="C5" s="135"/>
      <c r="D5" s="135"/>
      <c r="E5" s="135"/>
      <c r="F5" s="135"/>
      <c r="G5" s="135"/>
    </row>
    <row r="6" spans="1:7" ht="18.75">
      <c r="A6" s="134" t="s">
        <v>248</v>
      </c>
      <c r="B6" s="134"/>
      <c r="C6" s="134"/>
      <c r="D6" s="134"/>
      <c r="E6" s="134"/>
      <c r="F6" s="134"/>
    </row>
    <row r="7" spans="1:7" ht="18.75">
      <c r="A7" s="140" t="s">
        <v>1084</v>
      </c>
      <c r="B7" s="140"/>
      <c r="C7" s="140"/>
      <c r="D7" s="140"/>
      <c r="E7" s="140"/>
      <c r="F7" s="140"/>
    </row>
    <row r="8" spans="1:7" ht="15.75">
      <c r="A8" s="137" t="s">
        <v>3</v>
      </c>
      <c r="B8" s="137"/>
      <c r="C8" s="137"/>
      <c r="D8" s="137"/>
      <c r="E8" s="137"/>
      <c r="F8" s="137"/>
    </row>
    <row r="11" spans="1:7" ht="15" customHeight="1">
      <c r="B11" s="136" t="s">
        <v>4</v>
      </c>
      <c r="C11" s="53" t="s">
        <v>5</v>
      </c>
      <c r="D11" s="138" t="s">
        <v>1028</v>
      </c>
      <c r="E11" s="138" t="s">
        <v>6</v>
      </c>
    </row>
    <row r="12" spans="1:7" ht="15.75" customHeight="1">
      <c r="B12" s="136"/>
      <c r="C12" s="57" t="s">
        <v>7</v>
      </c>
      <c r="D12" s="138"/>
      <c r="E12" s="138"/>
    </row>
    <row r="13" spans="1:7">
      <c r="B13" s="72" t="s">
        <v>8</v>
      </c>
      <c r="C13" s="75">
        <v>1046280.711338</v>
      </c>
      <c r="D13" s="75">
        <v>1186218.8529294967</v>
      </c>
      <c r="E13" s="75">
        <v>1117355.7792587981</v>
      </c>
    </row>
    <row r="14" spans="1:7">
      <c r="B14" s="73" t="s">
        <v>890</v>
      </c>
      <c r="C14" s="74">
        <v>992551.27882999997</v>
      </c>
      <c r="D14" s="74">
        <v>1120892.4620246075</v>
      </c>
      <c r="E14" s="74">
        <v>1064198.5234225965</v>
      </c>
    </row>
    <row r="15" spans="1:7">
      <c r="B15" s="64" t="s">
        <v>249</v>
      </c>
      <c r="C15" s="50">
        <v>29859.085477000001</v>
      </c>
      <c r="D15" s="50">
        <v>29265.090605059992</v>
      </c>
      <c r="E15" s="50">
        <v>26332.462230590005</v>
      </c>
    </row>
    <row r="16" spans="1:7">
      <c r="B16" s="69" t="s">
        <v>250</v>
      </c>
      <c r="C16" s="111">
        <v>22676.040590000001</v>
      </c>
      <c r="D16" s="111">
        <v>28143.064996869984</v>
      </c>
      <c r="E16" s="111">
        <v>25920.279028929988</v>
      </c>
    </row>
    <row r="17" spans="2:5">
      <c r="B17" s="69" t="s">
        <v>251</v>
      </c>
      <c r="C17" s="111">
        <v>403.335759</v>
      </c>
      <c r="D17" s="111">
        <v>635.80860900000016</v>
      </c>
      <c r="E17" s="111">
        <v>146.41293327000002</v>
      </c>
    </row>
    <row r="18" spans="2:5">
      <c r="B18" s="69" t="s">
        <v>252</v>
      </c>
      <c r="C18" s="111">
        <v>6574.266208</v>
      </c>
      <c r="D18" s="111">
        <v>232.72171482000016</v>
      </c>
      <c r="E18" s="111">
        <v>221.39548890999998</v>
      </c>
    </row>
    <row r="19" spans="2:5">
      <c r="B19" s="69" t="s">
        <v>253</v>
      </c>
      <c r="C19" s="111">
        <v>205.44291999999999</v>
      </c>
      <c r="D19" s="111">
        <v>253.49528437000004</v>
      </c>
      <c r="E19" s="111">
        <v>44.374779479999987</v>
      </c>
    </row>
    <row r="20" spans="2:5">
      <c r="B20" s="64" t="s">
        <v>254</v>
      </c>
      <c r="C20" s="50">
        <v>23.720514999999999</v>
      </c>
      <c r="D20" s="50">
        <v>3.5801440000000002</v>
      </c>
      <c r="E20" s="50">
        <v>3.5801440000000002</v>
      </c>
    </row>
    <row r="21" spans="2:5">
      <c r="B21" s="69" t="s">
        <v>250</v>
      </c>
      <c r="C21" s="111">
        <v>23.720514999999999</v>
      </c>
      <c r="D21" s="111">
        <v>3.5801440000000002</v>
      </c>
      <c r="E21" s="111">
        <v>3.5801440000000002</v>
      </c>
    </row>
    <row r="22" spans="2:5">
      <c r="B22" s="64" t="s">
        <v>255</v>
      </c>
      <c r="C22" s="50">
        <v>34.713437999999996</v>
      </c>
      <c r="D22" s="50">
        <v>15.869116140000001</v>
      </c>
      <c r="E22" s="50">
        <v>14.364311339999995</v>
      </c>
    </row>
    <row r="23" spans="2:5">
      <c r="B23" s="69" t="s">
        <v>250</v>
      </c>
      <c r="C23" s="111">
        <v>34.713437999999996</v>
      </c>
      <c r="D23" s="111">
        <v>15.869116140000001</v>
      </c>
      <c r="E23" s="111">
        <v>14.364311339999995</v>
      </c>
    </row>
    <row r="24" spans="2:5">
      <c r="B24" s="64" t="s">
        <v>256</v>
      </c>
      <c r="C24" s="50">
        <v>52.019531999999998</v>
      </c>
      <c r="D24" s="50">
        <v>16.707825009999997</v>
      </c>
      <c r="E24" s="50">
        <v>11.849478609999995</v>
      </c>
    </row>
    <row r="25" spans="2:5">
      <c r="B25" s="69" t="s">
        <v>250</v>
      </c>
      <c r="C25" s="111">
        <v>52.019531999999998</v>
      </c>
      <c r="D25" s="111">
        <v>16.707825009999997</v>
      </c>
      <c r="E25" s="111">
        <v>11.849478609999995</v>
      </c>
    </row>
    <row r="26" spans="2:5">
      <c r="B26" s="64" t="s">
        <v>257</v>
      </c>
      <c r="C26" s="50">
        <v>15.910102</v>
      </c>
      <c r="D26" s="50">
        <v>11.372850020000001</v>
      </c>
      <c r="E26" s="50">
        <v>11.312489100000006</v>
      </c>
    </row>
    <row r="27" spans="2:5">
      <c r="B27" s="69" t="s">
        <v>250</v>
      </c>
      <c r="C27" s="111">
        <v>15.910102</v>
      </c>
      <c r="D27" s="111">
        <v>11.372850020000001</v>
      </c>
      <c r="E27" s="111">
        <v>11.312489100000006</v>
      </c>
    </row>
    <row r="28" spans="2:5">
      <c r="B28" s="64" t="s">
        <v>258</v>
      </c>
      <c r="C28" s="50">
        <v>21.058274000000001</v>
      </c>
      <c r="D28" s="50">
        <v>9.2949640000000002</v>
      </c>
      <c r="E28" s="50">
        <v>8.7542271799999991</v>
      </c>
    </row>
    <row r="29" spans="2:5">
      <c r="B29" s="69" t="s">
        <v>250</v>
      </c>
      <c r="C29" s="111">
        <v>21.058274000000001</v>
      </c>
      <c r="D29" s="111">
        <v>9.2949640000000002</v>
      </c>
      <c r="E29" s="111">
        <v>8.7542271799999991</v>
      </c>
    </row>
    <row r="30" spans="2:5">
      <c r="B30" s="64" t="s">
        <v>259</v>
      </c>
      <c r="C30" s="50">
        <v>37.721542999999997</v>
      </c>
      <c r="D30" s="50">
        <v>36.059623200000004</v>
      </c>
      <c r="E30" s="50">
        <v>35.084834509999993</v>
      </c>
    </row>
    <row r="31" spans="2:5">
      <c r="B31" s="69" t="s">
        <v>250</v>
      </c>
      <c r="C31" s="111">
        <v>37.721542999999997</v>
      </c>
      <c r="D31" s="111">
        <v>36.059623200000004</v>
      </c>
      <c r="E31" s="111">
        <v>35.084834509999993</v>
      </c>
    </row>
    <row r="32" spans="2:5">
      <c r="B32" s="64" t="s">
        <v>260</v>
      </c>
      <c r="C32" s="50">
        <v>74.293397999999996</v>
      </c>
      <c r="D32" s="50">
        <v>46.989605060000002</v>
      </c>
      <c r="E32" s="50">
        <v>45.69982559000001</v>
      </c>
    </row>
    <row r="33" spans="2:5">
      <c r="B33" s="69" t="s">
        <v>250</v>
      </c>
      <c r="C33" s="111">
        <v>74.293397999999996</v>
      </c>
      <c r="D33" s="111">
        <v>46.989605060000002</v>
      </c>
      <c r="E33" s="111">
        <v>45.69982559000001</v>
      </c>
    </row>
    <row r="34" spans="2:5">
      <c r="B34" s="64" t="s">
        <v>261</v>
      </c>
      <c r="C34" s="50">
        <v>48.326056999999999</v>
      </c>
      <c r="D34" s="50">
        <v>13.137648</v>
      </c>
      <c r="E34" s="50">
        <v>13.137648</v>
      </c>
    </row>
    <row r="35" spans="2:5">
      <c r="B35" s="69" t="s">
        <v>250</v>
      </c>
      <c r="C35" s="111">
        <v>48.326056999999999</v>
      </c>
      <c r="D35" s="111">
        <v>13.137648</v>
      </c>
      <c r="E35" s="111">
        <v>13.137648</v>
      </c>
    </row>
    <row r="36" spans="2:5">
      <c r="B36" s="64" t="s">
        <v>262</v>
      </c>
      <c r="C36" s="50">
        <v>87.865701999999999</v>
      </c>
      <c r="D36" s="50">
        <v>76.553810060000004</v>
      </c>
      <c r="E36" s="50">
        <v>75.198971799999953</v>
      </c>
    </row>
    <row r="37" spans="2:5">
      <c r="B37" s="69" t="s">
        <v>250</v>
      </c>
      <c r="C37" s="111">
        <v>87.865701999999999</v>
      </c>
      <c r="D37" s="111">
        <v>76.553810060000004</v>
      </c>
      <c r="E37" s="111">
        <v>75.198971799999953</v>
      </c>
    </row>
    <row r="38" spans="2:5">
      <c r="B38" s="64" t="s">
        <v>263</v>
      </c>
      <c r="C38" s="50">
        <v>28.204999999999998</v>
      </c>
      <c r="D38" s="50">
        <v>12.141235</v>
      </c>
      <c r="E38" s="50">
        <v>5.5774999999999997</v>
      </c>
    </row>
    <row r="39" spans="2:5">
      <c r="B39" s="69" t="s">
        <v>250</v>
      </c>
      <c r="C39" s="111">
        <v>28.204999999999998</v>
      </c>
      <c r="D39" s="111">
        <v>12.141235</v>
      </c>
      <c r="E39" s="111">
        <v>5.5774999999999997</v>
      </c>
    </row>
    <row r="40" spans="2:5">
      <c r="B40" s="64" t="s">
        <v>264</v>
      </c>
      <c r="C40" s="50">
        <v>37.447139999999997</v>
      </c>
      <c r="D40" s="50">
        <v>76.451198000000005</v>
      </c>
      <c r="E40" s="50">
        <v>71.412234799999993</v>
      </c>
    </row>
    <row r="41" spans="2:5">
      <c r="B41" s="69" t="s">
        <v>250</v>
      </c>
      <c r="C41" s="111">
        <v>37.447139999999997</v>
      </c>
      <c r="D41" s="111">
        <v>76.451198000000005</v>
      </c>
      <c r="E41" s="111">
        <v>71.412234799999993</v>
      </c>
    </row>
    <row r="42" spans="2:5">
      <c r="B42" s="64" t="s">
        <v>265</v>
      </c>
      <c r="C42" s="50">
        <v>30.843246000000001</v>
      </c>
      <c r="D42" s="50">
        <v>27.714853000000002</v>
      </c>
      <c r="E42" s="50">
        <v>24.598565000000001</v>
      </c>
    </row>
    <row r="43" spans="2:5">
      <c r="B43" s="69" t="s">
        <v>250</v>
      </c>
      <c r="C43" s="111">
        <v>30.843246000000001</v>
      </c>
      <c r="D43" s="111">
        <v>27.714853000000002</v>
      </c>
      <c r="E43" s="111">
        <v>24.598565000000001</v>
      </c>
    </row>
    <row r="44" spans="2:5">
      <c r="B44" s="64" t="s">
        <v>266</v>
      </c>
      <c r="C44" s="50">
        <v>53.354787999999999</v>
      </c>
      <c r="D44" s="50">
        <v>20.193004189999996</v>
      </c>
      <c r="E44" s="50">
        <v>16.366376189999993</v>
      </c>
    </row>
    <row r="45" spans="2:5">
      <c r="B45" s="69" t="s">
        <v>250</v>
      </c>
      <c r="C45" s="111">
        <v>53.354787999999999</v>
      </c>
      <c r="D45" s="111">
        <v>20.193004189999996</v>
      </c>
      <c r="E45" s="111">
        <v>16.366376189999993</v>
      </c>
    </row>
    <row r="46" spans="2:5">
      <c r="B46" s="64" t="s">
        <v>267</v>
      </c>
      <c r="C46" s="50">
        <v>40.123913999999999</v>
      </c>
      <c r="D46" s="50">
        <v>38.546373080000002</v>
      </c>
      <c r="E46" s="50">
        <v>37.937323120000009</v>
      </c>
    </row>
    <row r="47" spans="2:5">
      <c r="B47" s="69" t="s">
        <v>250</v>
      </c>
      <c r="C47" s="111">
        <v>40.123913999999999</v>
      </c>
      <c r="D47" s="111">
        <v>38.546373080000002</v>
      </c>
      <c r="E47" s="111">
        <v>37.937323120000009</v>
      </c>
    </row>
    <row r="48" spans="2:5">
      <c r="B48" s="64" t="s">
        <v>268</v>
      </c>
      <c r="C48" s="50">
        <v>36.559139999999999</v>
      </c>
      <c r="D48" s="50">
        <v>10.3254</v>
      </c>
      <c r="E48" s="50">
        <v>8.7750000000000004</v>
      </c>
    </row>
    <row r="49" spans="2:5">
      <c r="B49" s="69" t="s">
        <v>250</v>
      </c>
      <c r="C49" s="111">
        <v>36.559139999999999</v>
      </c>
      <c r="D49" s="111">
        <v>10.3254</v>
      </c>
      <c r="E49" s="111">
        <v>8.7750000000000004</v>
      </c>
    </row>
    <row r="50" spans="2:5">
      <c r="B50" s="64" t="s">
        <v>269</v>
      </c>
      <c r="C50" s="50">
        <v>53.140546000000001</v>
      </c>
      <c r="D50" s="50">
        <v>20.928398319999999</v>
      </c>
      <c r="E50" s="50">
        <v>19.168348460000001</v>
      </c>
    </row>
    <row r="51" spans="2:5">
      <c r="B51" s="69" t="s">
        <v>250</v>
      </c>
      <c r="C51" s="111">
        <v>53.140546000000001</v>
      </c>
      <c r="D51" s="111">
        <v>20.928398319999999</v>
      </c>
      <c r="E51" s="111">
        <v>19.168348460000001</v>
      </c>
    </row>
    <row r="52" spans="2:5">
      <c r="B52" s="64" t="s">
        <v>270</v>
      </c>
      <c r="C52" s="50">
        <v>41.740864999999999</v>
      </c>
      <c r="D52" s="50">
        <v>41.681162139999998</v>
      </c>
      <c r="E52" s="50">
        <v>39.596333500000014</v>
      </c>
    </row>
    <row r="53" spans="2:5">
      <c r="B53" s="69" t="s">
        <v>250</v>
      </c>
      <c r="C53" s="111">
        <v>41.740864999999999</v>
      </c>
      <c r="D53" s="111">
        <v>41.681162139999998</v>
      </c>
      <c r="E53" s="111">
        <v>39.596333500000014</v>
      </c>
    </row>
    <row r="54" spans="2:5">
      <c r="B54" s="64" t="s">
        <v>271</v>
      </c>
      <c r="C54" s="50">
        <v>365.97077000000002</v>
      </c>
      <c r="D54" s="50">
        <v>269.88552285000003</v>
      </c>
      <c r="E54" s="50">
        <v>253.14188287000016</v>
      </c>
    </row>
    <row r="55" spans="2:5">
      <c r="B55" s="69" t="s">
        <v>250</v>
      </c>
      <c r="C55" s="111">
        <v>365.97077000000002</v>
      </c>
      <c r="D55" s="111">
        <v>269.88552285000003</v>
      </c>
      <c r="E55" s="111">
        <v>253.14188287000016</v>
      </c>
    </row>
    <row r="56" spans="2:5">
      <c r="B56" s="64" t="s">
        <v>272</v>
      </c>
      <c r="C56" s="50">
        <v>961609.17938300001</v>
      </c>
      <c r="D56" s="50">
        <v>1090879.9386874796</v>
      </c>
      <c r="E56" s="50">
        <v>1037170.5056979428</v>
      </c>
    </row>
    <row r="57" spans="2:5">
      <c r="B57" s="69" t="s">
        <v>250</v>
      </c>
      <c r="C57" s="111">
        <v>693500.66154899995</v>
      </c>
      <c r="D57" s="111">
        <v>767291.78219957906</v>
      </c>
      <c r="E57" s="111">
        <v>736638.79868157918</v>
      </c>
    </row>
    <row r="58" spans="2:5">
      <c r="B58" s="69" t="s">
        <v>251</v>
      </c>
      <c r="C58" s="111">
        <v>89385.916966000004</v>
      </c>
      <c r="D58" s="111">
        <v>93869.120782259968</v>
      </c>
      <c r="E58" s="111">
        <v>85274.336136740123</v>
      </c>
    </row>
    <row r="59" spans="2:5">
      <c r="B59" s="69" t="s">
        <v>273</v>
      </c>
      <c r="C59" s="111">
        <v>66456.635102</v>
      </c>
      <c r="D59" s="111">
        <v>88013.764952990008</v>
      </c>
      <c r="E59" s="111">
        <v>81318.734661620008</v>
      </c>
    </row>
    <row r="60" spans="2:5">
      <c r="B60" s="69" t="s">
        <v>252</v>
      </c>
      <c r="C60" s="111">
        <v>110935.488254</v>
      </c>
      <c r="D60" s="111">
        <v>139952.00634306</v>
      </c>
      <c r="E60" s="111">
        <v>133741.86135336998</v>
      </c>
    </row>
    <row r="61" spans="2:5">
      <c r="B61" s="69" t="s">
        <v>253</v>
      </c>
      <c r="C61" s="111">
        <v>1330.4775119999999</v>
      </c>
      <c r="D61" s="111">
        <v>1753.2644095900002</v>
      </c>
      <c r="E61" s="111">
        <v>196.77486462999994</v>
      </c>
    </row>
    <row r="62" spans="2:5">
      <c r="B62" s="73" t="s">
        <v>1081</v>
      </c>
      <c r="C62" s="74">
        <v>53729.432507999998</v>
      </c>
      <c r="D62" s="74">
        <v>65326.390904889966</v>
      </c>
      <c r="E62" s="74">
        <v>53157.255836200129</v>
      </c>
    </row>
    <row r="63" spans="2:5">
      <c r="B63" s="64" t="s">
        <v>249</v>
      </c>
      <c r="C63" s="50">
        <v>3954.8934810000001</v>
      </c>
      <c r="D63" s="50">
        <v>4739.5708692799981</v>
      </c>
      <c r="E63" s="50">
        <v>3370.8813387300033</v>
      </c>
    </row>
    <row r="64" spans="2:5">
      <c r="B64" s="69" t="s">
        <v>250</v>
      </c>
      <c r="C64" s="111">
        <v>1822.0397680000001</v>
      </c>
      <c r="D64" s="111">
        <v>1765.2964889299976</v>
      </c>
      <c r="E64" s="111">
        <v>1499.3958492599995</v>
      </c>
    </row>
    <row r="65" spans="2:5">
      <c r="B65" s="70">
        <v>12526</v>
      </c>
      <c r="C65" s="50">
        <v>56.373148999999998</v>
      </c>
      <c r="D65" s="50">
        <v>82.698747539999985</v>
      </c>
      <c r="E65" s="50">
        <v>82.697670000000002</v>
      </c>
    </row>
    <row r="66" spans="2:5">
      <c r="B66" s="71" t="s">
        <v>274</v>
      </c>
      <c r="C66" s="50">
        <v>56.373148999999998</v>
      </c>
      <c r="D66" s="50">
        <v>82.698747539999985</v>
      </c>
      <c r="E66" s="50">
        <v>82.697670000000002</v>
      </c>
    </row>
    <row r="67" spans="2:5">
      <c r="B67" s="70">
        <v>12567</v>
      </c>
      <c r="C67" s="50">
        <v>1.7786869999999999</v>
      </c>
      <c r="D67" s="50">
        <v>8.792386350000001</v>
      </c>
      <c r="E67" s="50">
        <v>8.7923823500000005</v>
      </c>
    </row>
    <row r="68" spans="2:5">
      <c r="B68" s="71" t="s">
        <v>275</v>
      </c>
      <c r="C68" s="50">
        <v>1.7786869999999999</v>
      </c>
      <c r="D68" s="50">
        <v>8.792386350000001</v>
      </c>
      <c r="E68" s="50">
        <v>8.7923823500000005</v>
      </c>
    </row>
    <row r="69" spans="2:5">
      <c r="B69" s="70">
        <v>13046</v>
      </c>
      <c r="C69" s="50">
        <v>50.118684000000002</v>
      </c>
      <c r="D69" s="50">
        <v>58.754316090000003</v>
      </c>
      <c r="E69" s="50">
        <v>8.483925300000001</v>
      </c>
    </row>
    <row r="70" spans="2:5">
      <c r="B70" s="71" t="s">
        <v>276</v>
      </c>
      <c r="C70" s="50">
        <v>50.118684000000002</v>
      </c>
      <c r="D70" s="50">
        <v>58.754316090000003</v>
      </c>
      <c r="E70" s="50">
        <v>8.483925300000001</v>
      </c>
    </row>
    <row r="71" spans="2:5">
      <c r="B71" s="70">
        <v>13382</v>
      </c>
      <c r="C71" s="50">
        <v>35.402723000000002</v>
      </c>
      <c r="D71" s="50">
        <v>24.657877089999996</v>
      </c>
      <c r="E71" s="50">
        <v>17.841350810000002</v>
      </c>
    </row>
    <row r="72" spans="2:5">
      <c r="B72" s="71" t="s">
        <v>277</v>
      </c>
      <c r="C72" s="50">
        <v>35.402723000000002</v>
      </c>
      <c r="D72" s="50">
        <v>24.657877089999996</v>
      </c>
      <c r="E72" s="50">
        <v>17.841350810000002</v>
      </c>
    </row>
    <row r="73" spans="2:5">
      <c r="B73" s="70">
        <v>13423</v>
      </c>
      <c r="C73" s="50">
        <v>42.236327000000003</v>
      </c>
      <c r="D73" s="50">
        <v>0</v>
      </c>
      <c r="E73" s="50">
        <v>0</v>
      </c>
    </row>
    <row r="74" spans="2:5">
      <c r="B74" s="71" t="s">
        <v>278</v>
      </c>
      <c r="C74" s="50">
        <v>42.236327000000003</v>
      </c>
      <c r="D74" s="50">
        <v>0</v>
      </c>
      <c r="E74" s="50">
        <v>0</v>
      </c>
    </row>
    <row r="75" spans="2:5">
      <c r="B75" s="70">
        <v>13491</v>
      </c>
      <c r="C75" s="50">
        <v>95.146553999999995</v>
      </c>
      <c r="D75" s="50">
        <v>92.375924999999995</v>
      </c>
      <c r="E75" s="50">
        <v>92.375924020000014</v>
      </c>
    </row>
    <row r="76" spans="2:5">
      <c r="B76" s="71" t="s">
        <v>279</v>
      </c>
      <c r="C76" s="50">
        <v>95.146553999999995</v>
      </c>
      <c r="D76" s="50">
        <v>92.375924999999995</v>
      </c>
      <c r="E76" s="50">
        <v>92.375924020000014</v>
      </c>
    </row>
    <row r="77" spans="2:5">
      <c r="B77" s="70">
        <v>13547</v>
      </c>
      <c r="C77" s="50">
        <v>68.631315999999998</v>
      </c>
      <c r="D77" s="50">
        <v>41.069670010000003</v>
      </c>
      <c r="E77" s="50">
        <v>41.069669239999996</v>
      </c>
    </row>
    <row r="78" spans="2:5">
      <c r="B78" s="71" t="s">
        <v>908</v>
      </c>
      <c r="C78" s="50">
        <v>68.631315999999998</v>
      </c>
      <c r="D78" s="50">
        <v>41.069670010000003</v>
      </c>
      <c r="E78" s="50">
        <v>41.069669239999996</v>
      </c>
    </row>
    <row r="79" spans="2:5">
      <c r="B79" s="70">
        <v>13548</v>
      </c>
      <c r="C79" s="50">
        <v>16.655859</v>
      </c>
      <c r="D79" s="50">
        <v>27.491071270000003</v>
      </c>
      <c r="E79" s="50">
        <v>10.95918236</v>
      </c>
    </row>
    <row r="80" spans="2:5">
      <c r="B80" s="71" t="s">
        <v>909</v>
      </c>
      <c r="C80" s="50">
        <v>16.655859</v>
      </c>
      <c r="D80" s="50">
        <v>27.491071270000003</v>
      </c>
      <c r="E80" s="50">
        <v>10.95918236</v>
      </c>
    </row>
    <row r="81" spans="2:5">
      <c r="B81" s="70">
        <v>13610</v>
      </c>
      <c r="C81" s="50">
        <v>54.403613999999997</v>
      </c>
      <c r="D81" s="50">
        <v>6.7759283200000002</v>
      </c>
      <c r="E81" s="50">
        <v>3.1740156399999999</v>
      </c>
    </row>
    <row r="82" spans="2:5">
      <c r="B82" s="71" t="s">
        <v>280</v>
      </c>
      <c r="C82" s="50">
        <v>54.403613999999997</v>
      </c>
      <c r="D82" s="50">
        <v>6.7759283200000002</v>
      </c>
      <c r="E82" s="50">
        <v>3.1740156399999999</v>
      </c>
    </row>
    <row r="83" spans="2:5">
      <c r="B83" s="70">
        <v>13824</v>
      </c>
      <c r="C83" s="50">
        <v>150</v>
      </c>
      <c r="D83" s="50">
        <v>380</v>
      </c>
      <c r="E83" s="50">
        <v>379.90188199000005</v>
      </c>
    </row>
    <row r="84" spans="2:5">
      <c r="B84" s="71" t="s">
        <v>281</v>
      </c>
      <c r="C84" s="50">
        <v>150</v>
      </c>
      <c r="D84" s="50">
        <v>380</v>
      </c>
      <c r="E84" s="50">
        <v>379.90188199000005</v>
      </c>
    </row>
    <row r="85" spans="2:5">
      <c r="B85" s="70">
        <v>14209</v>
      </c>
      <c r="C85" s="50">
        <v>0</v>
      </c>
      <c r="D85" s="50">
        <v>7.4369482800000002</v>
      </c>
      <c r="E85" s="50">
        <v>7.4353465599999993</v>
      </c>
    </row>
    <row r="86" spans="2:5">
      <c r="B86" s="71" t="s">
        <v>282</v>
      </c>
      <c r="C86" s="50">
        <v>0</v>
      </c>
      <c r="D86" s="50">
        <v>7.4369482800000002</v>
      </c>
      <c r="E86" s="50">
        <v>7.4353465599999993</v>
      </c>
    </row>
    <row r="87" spans="2:5">
      <c r="B87" s="70">
        <v>14234</v>
      </c>
      <c r="C87" s="50">
        <v>613.31977099999995</v>
      </c>
      <c r="D87" s="50">
        <v>570.52292480999984</v>
      </c>
      <c r="E87" s="50">
        <v>569.44877848999988</v>
      </c>
    </row>
    <row r="88" spans="2:5">
      <c r="B88" s="71" t="s">
        <v>283</v>
      </c>
      <c r="C88" s="50">
        <v>613.31977099999995</v>
      </c>
      <c r="D88" s="50">
        <v>570.52292480999984</v>
      </c>
      <c r="E88" s="50">
        <v>569.44877848999988</v>
      </c>
    </row>
    <row r="89" spans="2:5">
      <c r="B89" s="70">
        <v>14279</v>
      </c>
      <c r="C89" s="50">
        <v>300</v>
      </c>
      <c r="D89" s="50">
        <v>97.255819670000008</v>
      </c>
      <c r="E89" s="50">
        <v>97.255818599999998</v>
      </c>
    </row>
    <row r="90" spans="2:5">
      <c r="B90" s="71" t="s">
        <v>284</v>
      </c>
      <c r="C90" s="50">
        <v>300</v>
      </c>
      <c r="D90" s="50">
        <v>97.255819670000008</v>
      </c>
      <c r="E90" s="50">
        <v>97.255818599999998</v>
      </c>
    </row>
    <row r="91" spans="2:5">
      <c r="B91" s="70">
        <v>14541</v>
      </c>
      <c r="C91" s="50">
        <v>187.973084</v>
      </c>
      <c r="D91" s="50">
        <v>82.446839999999995</v>
      </c>
      <c r="E91" s="50">
        <v>41.66766539999999</v>
      </c>
    </row>
    <row r="92" spans="2:5">
      <c r="B92" s="71" t="s">
        <v>285</v>
      </c>
      <c r="C92" s="50">
        <v>187.973084</v>
      </c>
      <c r="D92" s="50">
        <v>82.446839999999995</v>
      </c>
      <c r="E92" s="50">
        <v>41.66766539999999</v>
      </c>
    </row>
    <row r="93" spans="2:5">
      <c r="B93" s="70">
        <v>14693</v>
      </c>
      <c r="C93" s="50">
        <v>0</v>
      </c>
      <c r="D93" s="50">
        <v>9.5880030000000005</v>
      </c>
      <c r="E93" s="50">
        <v>9.5880025500000006</v>
      </c>
    </row>
    <row r="94" spans="2:5">
      <c r="B94" s="71" t="s">
        <v>286</v>
      </c>
      <c r="C94" s="50">
        <v>0</v>
      </c>
      <c r="D94" s="50">
        <v>9.5880030000000005</v>
      </c>
      <c r="E94" s="50">
        <v>9.5880025500000006</v>
      </c>
    </row>
    <row r="95" spans="2:5">
      <c r="B95" s="70">
        <v>14704</v>
      </c>
      <c r="C95" s="50">
        <v>0</v>
      </c>
      <c r="D95" s="50">
        <v>9.4433696000000005</v>
      </c>
      <c r="E95" s="50">
        <v>7.0825273200000005</v>
      </c>
    </row>
    <row r="96" spans="2:5">
      <c r="B96" s="71" t="s">
        <v>287</v>
      </c>
      <c r="C96" s="50">
        <v>0</v>
      </c>
      <c r="D96" s="50">
        <v>9.4433696000000005</v>
      </c>
      <c r="E96" s="50">
        <v>7.0825273200000005</v>
      </c>
    </row>
    <row r="97" spans="2:5">
      <c r="B97" s="70">
        <v>14705</v>
      </c>
      <c r="C97" s="50">
        <v>0</v>
      </c>
      <c r="D97" s="50">
        <v>8.5432100000000002</v>
      </c>
      <c r="E97" s="50">
        <v>8.5432097500000008</v>
      </c>
    </row>
    <row r="98" spans="2:5">
      <c r="B98" s="71" t="s">
        <v>288</v>
      </c>
      <c r="C98" s="50">
        <v>0</v>
      </c>
      <c r="D98" s="50">
        <v>8.5432100000000002</v>
      </c>
      <c r="E98" s="50">
        <v>8.5432097500000008</v>
      </c>
    </row>
    <row r="99" spans="2:5">
      <c r="B99" s="70">
        <v>14706</v>
      </c>
      <c r="C99" s="50">
        <v>0</v>
      </c>
      <c r="D99" s="50">
        <v>23.042085520000004</v>
      </c>
      <c r="E99" s="50">
        <v>23.042085520000001</v>
      </c>
    </row>
    <row r="100" spans="2:5">
      <c r="B100" s="71" t="s">
        <v>289</v>
      </c>
      <c r="C100" s="50">
        <v>0</v>
      </c>
      <c r="D100" s="50">
        <v>23.042085520000004</v>
      </c>
      <c r="E100" s="50">
        <v>23.042085520000001</v>
      </c>
    </row>
    <row r="101" spans="2:5">
      <c r="B101" s="70">
        <v>14723</v>
      </c>
      <c r="C101" s="50">
        <v>0</v>
      </c>
      <c r="D101" s="50">
        <v>1.3743445300000001</v>
      </c>
      <c r="E101" s="50">
        <v>1.3743445299999999</v>
      </c>
    </row>
    <row r="102" spans="2:5">
      <c r="B102" s="71" t="s">
        <v>290</v>
      </c>
      <c r="C102" s="50">
        <v>0</v>
      </c>
      <c r="D102" s="50">
        <v>1.3743445300000001</v>
      </c>
      <c r="E102" s="50">
        <v>1.3743445299999999</v>
      </c>
    </row>
    <row r="103" spans="2:5">
      <c r="B103" s="70">
        <v>14724</v>
      </c>
      <c r="C103" s="50">
        <v>0</v>
      </c>
      <c r="D103" s="50">
        <v>9.3231408599999988</v>
      </c>
      <c r="E103" s="50">
        <v>9.3231398900000002</v>
      </c>
    </row>
    <row r="104" spans="2:5">
      <c r="B104" s="71" t="s">
        <v>291</v>
      </c>
      <c r="C104" s="50">
        <v>0</v>
      </c>
      <c r="D104" s="50">
        <v>9.3231408599999988</v>
      </c>
      <c r="E104" s="50">
        <v>9.3231398900000002</v>
      </c>
    </row>
    <row r="105" spans="2:5">
      <c r="B105" s="70">
        <v>14741</v>
      </c>
      <c r="C105" s="50">
        <v>0</v>
      </c>
      <c r="D105" s="50">
        <v>17.945196790000001</v>
      </c>
      <c r="E105" s="50">
        <v>17.945196790000001</v>
      </c>
    </row>
    <row r="106" spans="2:5">
      <c r="B106" s="71" t="s">
        <v>292</v>
      </c>
      <c r="C106" s="50">
        <v>0</v>
      </c>
      <c r="D106" s="50">
        <v>17.945196790000001</v>
      </c>
      <c r="E106" s="50">
        <v>17.945196790000001</v>
      </c>
    </row>
    <row r="107" spans="2:5">
      <c r="B107" s="70">
        <v>14749</v>
      </c>
      <c r="C107" s="50">
        <v>0</v>
      </c>
      <c r="D107" s="50">
        <v>38.556048789999998</v>
      </c>
      <c r="E107" s="50">
        <v>38.556048789999998</v>
      </c>
    </row>
    <row r="108" spans="2:5">
      <c r="B108" s="71" t="s">
        <v>293</v>
      </c>
      <c r="C108" s="50">
        <v>0</v>
      </c>
      <c r="D108" s="50">
        <v>38.556048789999998</v>
      </c>
      <c r="E108" s="50">
        <v>38.556048789999998</v>
      </c>
    </row>
    <row r="109" spans="2:5">
      <c r="B109" s="70">
        <v>14773</v>
      </c>
      <c r="C109" s="50">
        <v>0</v>
      </c>
      <c r="D109" s="50">
        <v>17.182054609999998</v>
      </c>
      <c r="E109" s="50">
        <v>6.7945651399999996</v>
      </c>
    </row>
    <row r="110" spans="2:5">
      <c r="B110" s="71" t="s">
        <v>294</v>
      </c>
      <c r="C110" s="50">
        <v>0</v>
      </c>
      <c r="D110" s="50">
        <v>17.182054609999998</v>
      </c>
      <c r="E110" s="50">
        <v>6.7945651399999996</v>
      </c>
    </row>
    <row r="111" spans="2:5">
      <c r="B111" s="70">
        <v>14936</v>
      </c>
      <c r="C111" s="50">
        <v>0</v>
      </c>
      <c r="D111" s="50">
        <v>9.8254330000000003</v>
      </c>
      <c r="E111" s="50">
        <v>8.8515082100000004</v>
      </c>
    </row>
    <row r="112" spans="2:5">
      <c r="B112" s="71" t="s">
        <v>295</v>
      </c>
      <c r="C112" s="50">
        <v>0</v>
      </c>
      <c r="D112" s="50">
        <v>9.8254330000000003</v>
      </c>
      <c r="E112" s="50">
        <v>8.8515082100000004</v>
      </c>
    </row>
    <row r="113" spans="2:5">
      <c r="B113" s="70">
        <v>14881</v>
      </c>
      <c r="C113" s="50">
        <v>0</v>
      </c>
      <c r="D113" s="50">
        <v>0</v>
      </c>
      <c r="E113" s="50">
        <v>0</v>
      </c>
    </row>
    <row r="114" spans="2:5">
      <c r="B114" s="71" t="s">
        <v>935</v>
      </c>
      <c r="C114" s="50">
        <v>0</v>
      </c>
      <c r="D114" s="50">
        <v>0</v>
      </c>
      <c r="E114" s="50">
        <v>0</v>
      </c>
    </row>
    <row r="115" spans="2:5">
      <c r="B115" s="70">
        <v>14815</v>
      </c>
      <c r="C115" s="50">
        <v>0</v>
      </c>
      <c r="D115" s="50">
        <v>6.6516101999999995</v>
      </c>
      <c r="E115" s="50">
        <v>6.6516100099999997</v>
      </c>
    </row>
    <row r="116" spans="2:5">
      <c r="B116" s="71" t="s">
        <v>936</v>
      </c>
      <c r="C116" s="50">
        <v>0</v>
      </c>
      <c r="D116" s="50">
        <v>6.6516101999999995</v>
      </c>
      <c r="E116" s="50">
        <v>6.6516100099999997</v>
      </c>
    </row>
    <row r="117" spans="2:5">
      <c r="B117" s="70">
        <v>14838</v>
      </c>
      <c r="C117" s="50">
        <v>0</v>
      </c>
      <c r="D117" s="50">
        <v>2.1827872842550278E-17</v>
      </c>
      <c r="E117" s="50">
        <v>0</v>
      </c>
    </row>
    <row r="118" spans="2:5">
      <c r="B118" s="71" t="s">
        <v>937</v>
      </c>
      <c r="C118" s="50">
        <v>0</v>
      </c>
      <c r="D118" s="50">
        <v>2.1827872842550278E-17</v>
      </c>
      <c r="E118" s="50">
        <v>0</v>
      </c>
    </row>
    <row r="119" spans="2:5">
      <c r="B119" s="70">
        <v>14840</v>
      </c>
      <c r="C119" s="50">
        <v>0</v>
      </c>
      <c r="D119" s="50">
        <v>0</v>
      </c>
      <c r="E119" s="50">
        <v>0</v>
      </c>
    </row>
    <row r="120" spans="2:5">
      <c r="B120" s="71" t="s">
        <v>938</v>
      </c>
      <c r="C120" s="50">
        <v>0</v>
      </c>
      <c r="D120" s="50">
        <v>0</v>
      </c>
      <c r="E120" s="50">
        <v>0</v>
      </c>
    </row>
    <row r="121" spans="2:5">
      <c r="B121" s="70">
        <v>14920</v>
      </c>
      <c r="C121" s="50">
        <v>0</v>
      </c>
      <c r="D121" s="50">
        <v>0</v>
      </c>
      <c r="E121" s="50">
        <v>0</v>
      </c>
    </row>
    <row r="122" spans="2:5">
      <c r="B122" s="71" t="s">
        <v>939</v>
      </c>
      <c r="C122" s="50">
        <v>0</v>
      </c>
      <c r="D122" s="50">
        <v>0</v>
      </c>
      <c r="E122" s="50">
        <v>0</v>
      </c>
    </row>
    <row r="123" spans="2:5">
      <c r="B123" s="70">
        <v>14902</v>
      </c>
      <c r="C123" s="50">
        <v>0</v>
      </c>
      <c r="D123" s="50">
        <v>6.000000000931323E-7</v>
      </c>
      <c r="E123" s="50">
        <v>0</v>
      </c>
    </row>
    <row r="124" spans="2:5">
      <c r="B124" s="71" t="s">
        <v>940</v>
      </c>
      <c r="C124" s="50">
        <v>0</v>
      </c>
      <c r="D124" s="50">
        <v>6.000000000931323E-7</v>
      </c>
      <c r="E124" s="50">
        <v>0</v>
      </c>
    </row>
    <row r="125" spans="2:5">
      <c r="B125" s="69" t="s">
        <v>251</v>
      </c>
      <c r="C125" s="111">
        <v>0</v>
      </c>
      <c r="D125" s="111">
        <v>110</v>
      </c>
      <c r="E125" s="111">
        <v>110</v>
      </c>
    </row>
    <row r="126" spans="2:5">
      <c r="B126" s="70">
        <v>13824</v>
      </c>
      <c r="C126" s="50">
        <v>0</v>
      </c>
      <c r="D126" s="50">
        <v>110</v>
      </c>
      <c r="E126" s="50">
        <v>110</v>
      </c>
    </row>
    <row r="127" spans="2:5">
      <c r="B127" s="71" t="s">
        <v>281</v>
      </c>
      <c r="C127" s="50">
        <v>0</v>
      </c>
      <c r="D127" s="50">
        <v>110</v>
      </c>
      <c r="E127" s="50">
        <v>110</v>
      </c>
    </row>
    <row r="128" spans="2:5">
      <c r="B128" s="69" t="s">
        <v>273</v>
      </c>
      <c r="C128" s="111">
        <v>1524.48</v>
      </c>
      <c r="D128" s="111">
        <v>1524.4800000000002</v>
      </c>
      <c r="E128" s="111">
        <v>1369.7039703700004</v>
      </c>
    </row>
    <row r="129" spans="2:5">
      <c r="B129" s="70">
        <v>13924</v>
      </c>
      <c r="C129" s="50">
        <v>1524.48</v>
      </c>
      <c r="D129" s="50">
        <v>1524.4800000000002</v>
      </c>
      <c r="E129" s="50">
        <v>1369.7039703700004</v>
      </c>
    </row>
    <row r="130" spans="2:5">
      <c r="B130" s="71" t="s">
        <v>296</v>
      </c>
      <c r="C130" s="50">
        <v>1524.48</v>
      </c>
      <c r="D130" s="50">
        <v>1524.4800000000002</v>
      </c>
      <c r="E130" s="50">
        <v>1369.7039703700004</v>
      </c>
    </row>
    <row r="131" spans="2:5">
      <c r="B131" s="69" t="s">
        <v>252</v>
      </c>
      <c r="C131" s="111">
        <v>569.09114699999998</v>
      </c>
      <c r="D131" s="111">
        <v>1300.5118143499997</v>
      </c>
      <c r="E131" s="111">
        <v>391.78151909999991</v>
      </c>
    </row>
    <row r="132" spans="2:5">
      <c r="B132" s="70">
        <v>13475</v>
      </c>
      <c r="C132" s="50">
        <v>0</v>
      </c>
      <c r="D132" s="50">
        <v>12.20947299</v>
      </c>
      <c r="E132" s="50">
        <v>12.20947299</v>
      </c>
    </row>
    <row r="133" spans="2:5">
      <c r="B133" s="71" t="s">
        <v>297</v>
      </c>
      <c r="C133" s="50">
        <v>0</v>
      </c>
      <c r="D133" s="50">
        <v>12.20947299</v>
      </c>
      <c r="E133" s="50">
        <v>12.20947299</v>
      </c>
    </row>
    <row r="134" spans="2:5">
      <c r="B134" s="70">
        <v>13710</v>
      </c>
      <c r="C134" s="50">
        <v>0</v>
      </c>
      <c r="D134" s="50">
        <v>0</v>
      </c>
      <c r="E134" s="50">
        <v>0</v>
      </c>
    </row>
    <row r="135" spans="2:5">
      <c r="B135" s="71" t="s">
        <v>298</v>
      </c>
      <c r="C135" s="50">
        <v>0</v>
      </c>
      <c r="D135" s="50">
        <v>0</v>
      </c>
      <c r="E135" s="50">
        <v>0</v>
      </c>
    </row>
    <row r="136" spans="2:5">
      <c r="B136" s="70">
        <v>13824</v>
      </c>
      <c r="C136" s="50">
        <v>0</v>
      </c>
      <c r="D136" s="50">
        <v>267.50949800000001</v>
      </c>
      <c r="E136" s="50">
        <v>267.50949704999999</v>
      </c>
    </row>
    <row r="137" spans="2:5">
      <c r="B137" s="71" t="s">
        <v>281</v>
      </c>
      <c r="C137" s="50">
        <v>0</v>
      </c>
      <c r="D137" s="50">
        <v>267.50949800000001</v>
      </c>
      <c r="E137" s="50">
        <v>267.50949704999999</v>
      </c>
    </row>
    <row r="138" spans="2:5">
      <c r="B138" s="70">
        <v>13855</v>
      </c>
      <c r="C138" s="50">
        <v>453.22500000000002</v>
      </c>
      <c r="D138" s="50">
        <v>865.98</v>
      </c>
      <c r="E138" s="50">
        <v>6.7270299700000002</v>
      </c>
    </row>
    <row r="139" spans="2:5">
      <c r="B139" s="71" t="s">
        <v>299</v>
      </c>
      <c r="C139" s="50">
        <v>453.22500000000002</v>
      </c>
      <c r="D139" s="50">
        <v>865.98</v>
      </c>
      <c r="E139" s="50">
        <v>6.7270299700000002</v>
      </c>
    </row>
    <row r="140" spans="2:5">
      <c r="B140" s="70">
        <v>13967</v>
      </c>
      <c r="C140" s="50">
        <v>0</v>
      </c>
      <c r="D140" s="50">
        <v>0</v>
      </c>
      <c r="E140" s="50">
        <v>0</v>
      </c>
    </row>
    <row r="141" spans="2:5">
      <c r="B141" s="71" t="s">
        <v>300</v>
      </c>
      <c r="C141" s="50">
        <v>0</v>
      </c>
      <c r="D141" s="50">
        <v>0</v>
      </c>
      <c r="E141" s="50">
        <v>0</v>
      </c>
    </row>
    <row r="142" spans="2:5">
      <c r="B142" s="70">
        <v>13976</v>
      </c>
      <c r="C142" s="50">
        <v>0</v>
      </c>
      <c r="D142" s="50">
        <v>0</v>
      </c>
      <c r="E142" s="50">
        <v>0</v>
      </c>
    </row>
    <row r="143" spans="2:5">
      <c r="B143" s="71" t="s">
        <v>301</v>
      </c>
      <c r="C143" s="50">
        <v>0</v>
      </c>
      <c r="D143" s="50">
        <v>0</v>
      </c>
      <c r="E143" s="50">
        <v>0</v>
      </c>
    </row>
    <row r="144" spans="2:5">
      <c r="B144" s="70">
        <v>14234</v>
      </c>
      <c r="C144" s="50">
        <v>0</v>
      </c>
      <c r="D144" s="50">
        <v>60.892349359999997</v>
      </c>
      <c r="E144" s="50">
        <v>60.892349090000003</v>
      </c>
    </row>
    <row r="145" spans="2:5">
      <c r="B145" s="71" t="s">
        <v>283</v>
      </c>
      <c r="C145" s="50">
        <v>0</v>
      </c>
      <c r="D145" s="50">
        <v>60.892349359999997</v>
      </c>
      <c r="E145" s="50">
        <v>60.892349090000003</v>
      </c>
    </row>
    <row r="146" spans="2:5">
      <c r="B146" s="70">
        <v>14663</v>
      </c>
      <c r="C146" s="50">
        <v>0</v>
      </c>
      <c r="D146" s="50">
        <v>0</v>
      </c>
      <c r="E146" s="50">
        <v>0</v>
      </c>
    </row>
    <row r="147" spans="2:5">
      <c r="B147" s="71" t="s">
        <v>302</v>
      </c>
      <c r="C147" s="50">
        <v>0</v>
      </c>
      <c r="D147" s="50">
        <v>0</v>
      </c>
      <c r="E147" s="50">
        <v>0</v>
      </c>
    </row>
    <row r="148" spans="2:5">
      <c r="B148" s="70">
        <v>14693</v>
      </c>
      <c r="C148" s="50">
        <v>0</v>
      </c>
      <c r="D148" s="50">
        <v>43.903170000000003</v>
      </c>
      <c r="E148" s="50">
        <v>43.903170000000003</v>
      </c>
    </row>
    <row r="149" spans="2:5">
      <c r="B149" s="71" t="s">
        <v>286</v>
      </c>
      <c r="C149" s="50">
        <v>0</v>
      </c>
      <c r="D149" s="50">
        <v>43.903170000000003</v>
      </c>
      <c r="E149" s="50">
        <v>43.903170000000003</v>
      </c>
    </row>
    <row r="150" spans="2:5">
      <c r="B150" s="69" t="s">
        <v>253</v>
      </c>
      <c r="C150" s="111">
        <v>39.282566000000003</v>
      </c>
      <c r="D150" s="111">
        <v>39.282566000000003</v>
      </c>
      <c r="E150" s="111">
        <v>0</v>
      </c>
    </row>
    <row r="151" spans="2:5">
      <c r="B151" s="64" t="s">
        <v>254</v>
      </c>
      <c r="C151" s="50">
        <v>2952.6481140000001</v>
      </c>
      <c r="D151" s="50">
        <v>2187.4272185700006</v>
      </c>
      <c r="E151" s="50">
        <v>1387.336758090004</v>
      </c>
    </row>
    <row r="152" spans="2:5">
      <c r="B152" s="69" t="s">
        <v>250</v>
      </c>
      <c r="C152" s="111">
        <v>846.75633200000004</v>
      </c>
      <c r="D152" s="111">
        <v>1019.8841537000003</v>
      </c>
      <c r="E152" s="111">
        <v>983.13935452000021</v>
      </c>
    </row>
    <row r="153" spans="2:5">
      <c r="B153" s="70">
        <v>12522</v>
      </c>
      <c r="C153" s="50">
        <v>45.981827000000003</v>
      </c>
      <c r="D153" s="50">
        <v>31.517291969999999</v>
      </c>
      <c r="E153" s="50">
        <v>31.517291969999999</v>
      </c>
    </row>
    <row r="154" spans="2:5">
      <c r="B154" s="71" t="s">
        <v>303</v>
      </c>
      <c r="C154" s="50">
        <v>45.981827000000003</v>
      </c>
      <c r="D154" s="50">
        <v>31.517291969999999</v>
      </c>
      <c r="E154" s="50">
        <v>31.517291969999999</v>
      </c>
    </row>
    <row r="155" spans="2:5">
      <c r="B155" s="70">
        <v>12602</v>
      </c>
      <c r="C155" s="50">
        <v>30.420183999999999</v>
      </c>
      <c r="D155" s="50">
        <v>24.326832370000002</v>
      </c>
      <c r="E155" s="50">
        <v>17.971535969999998</v>
      </c>
    </row>
    <row r="156" spans="2:5">
      <c r="B156" s="71" t="s">
        <v>304</v>
      </c>
      <c r="C156" s="50">
        <v>30.420183999999999</v>
      </c>
      <c r="D156" s="50">
        <v>24.326832370000002</v>
      </c>
      <c r="E156" s="50">
        <v>17.971535969999998</v>
      </c>
    </row>
    <row r="157" spans="2:5">
      <c r="B157" s="70">
        <v>12628</v>
      </c>
      <c r="C157" s="50">
        <v>103.604905</v>
      </c>
      <c r="D157" s="50">
        <v>520.04983900000002</v>
      </c>
      <c r="E157" s="50">
        <v>505.42338228000006</v>
      </c>
    </row>
    <row r="158" spans="2:5">
      <c r="B158" s="71" t="s">
        <v>305</v>
      </c>
      <c r="C158" s="50">
        <v>103.604905</v>
      </c>
      <c r="D158" s="50">
        <v>520.04983900000002</v>
      </c>
      <c r="E158" s="50">
        <v>505.42338228000006</v>
      </c>
    </row>
    <row r="159" spans="2:5">
      <c r="B159" s="70">
        <v>13067</v>
      </c>
      <c r="C159" s="50">
        <v>11.391855</v>
      </c>
      <c r="D159" s="50">
        <v>0</v>
      </c>
      <c r="E159" s="50">
        <v>0</v>
      </c>
    </row>
    <row r="160" spans="2:5">
      <c r="B160" s="71" t="s">
        <v>306</v>
      </c>
      <c r="C160" s="50">
        <v>11.391855</v>
      </c>
      <c r="D160" s="50">
        <v>0</v>
      </c>
      <c r="E160" s="50">
        <v>0</v>
      </c>
    </row>
    <row r="161" spans="2:5">
      <c r="B161" s="70">
        <v>13378</v>
      </c>
      <c r="C161" s="50">
        <v>41.005532000000002</v>
      </c>
      <c r="D161" s="50">
        <v>18.302209829999999</v>
      </c>
      <c r="E161" s="50">
        <v>18.302209340000001</v>
      </c>
    </row>
    <row r="162" spans="2:5">
      <c r="B162" s="71" t="s">
        <v>307</v>
      </c>
      <c r="C162" s="50">
        <v>41.005532000000002</v>
      </c>
      <c r="D162" s="50">
        <v>18.302209829999999</v>
      </c>
      <c r="E162" s="50">
        <v>18.302209340000001</v>
      </c>
    </row>
    <row r="163" spans="2:5">
      <c r="B163" s="70">
        <v>13445</v>
      </c>
      <c r="C163" s="50">
        <v>5.4007740000000002</v>
      </c>
      <c r="D163" s="50">
        <v>6.6241899999999996</v>
      </c>
      <c r="E163" s="50">
        <v>6.6241823200000001</v>
      </c>
    </row>
    <row r="164" spans="2:5">
      <c r="B164" s="71" t="s">
        <v>308</v>
      </c>
      <c r="C164" s="50">
        <v>5.4007740000000002</v>
      </c>
      <c r="D164" s="50">
        <v>6.6241899999999996</v>
      </c>
      <c r="E164" s="50">
        <v>6.6241823200000001</v>
      </c>
    </row>
    <row r="165" spans="2:5">
      <c r="B165" s="70">
        <v>13539</v>
      </c>
      <c r="C165" s="50">
        <v>96.772452000000001</v>
      </c>
      <c r="D165" s="50">
        <v>51.820871529999991</v>
      </c>
      <c r="E165" s="50">
        <v>42.957399809999998</v>
      </c>
    </row>
    <row r="166" spans="2:5">
      <c r="B166" s="71" t="s">
        <v>309</v>
      </c>
      <c r="C166" s="50">
        <v>96.772452000000001</v>
      </c>
      <c r="D166" s="50">
        <v>51.820871529999991</v>
      </c>
      <c r="E166" s="50">
        <v>42.957399809999998</v>
      </c>
    </row>
    <row r="167" spans="2:5">
      <c r="B167" s="70">
        <v>13562</v>
      </c>
      <c r="C167" s="50">
        <v>4.9170999999999999E-2</v>
      </c>
      <c r="D167" s="50">
        <v>0</v>
      </c>
      <c r="E167" s="50">
        <v>0</v>
      </c>
    </row>
    <row r="168" spans="2:5">
      <c r="B168" s="71" t="s">
        <v>310</v>
      </c>
      <c r="C168" s="50">
        <v>4.9170999999999999E-2</v>
      </c>
      <c r="D168" s="50">
        <v>0</v>
      </c>
      <c r="E168" s="50">
        <v>0</v>
      </c>
    </row>
    <row r="169" spans="2:5">
      <c r="B169" s="70">
        <v>13797</v>
      </c>
      <c r="C169" s="50">
        <v>130</v>
      </c>
      <c r="D169" s="50">
        <v>126.1</v>
      </c>
      <c r="E169" s="50">
        <v>126.09999945</v>
      </c>
    </row>
    <row r="170" spans="2:5">
      <c r="B170" s="71" t="s">
        <v>311</v>
      </c>
      <c r="C170" s="50">
        <v>130</v>
      </c>
      <c r="D170" s="50">
        <v>126.1</v>
      </c>
      <c r="E170" s="50">
        <v>126.09999945</v>
      </c>
    </row>
    <row r="171" spans="2:5">
      <c r="B171" s="70">
        <v>14097</v>
      </c>
      <c r="C171" s="50">
        <v>0</v>
      </c>
      <c r="D171" s="50">
        <v>6.000000000931323E-7</v>
      </c>
      <c r="E171" s="50">
        <v>0</v>
      </c>
    </row>
    <row r="172" spans="2:5">
      <c r="B172" s="71" t="s">
        <v>312</v>
      </c>
      <c r="C172" s="50">
        <v>0</v>
      </c>
      <c r="D172" s="50">
        <v>6.000000000931323E-7</v>
      </c>
      <c r="E172" s="50">
        <v>0</v>
      </c>
    </row>
    <row r="173" spans="2:5">
      <c r="B173" s="70">
        <v>14103</v>
      </c>
      <c r="C173" s="50">
        <v>0</v>
      </c>
      <c r="D173" s="50">
        <v>0.50497243999999997</v>
      </c>
      <c r="E173" s="50">
        <v>0</v>
      </c>
    </row>
    <row r="174" spans="2:5">
      <c r="B174" s="71" t="s">
        <v>313</v>
      </c>
      <c r="C174" s="50">
        <v>0</v>
      </c>
      <c r="D174" s="50">
        <v>0.50497243999999997</v>
      </c>
      <c r="E174" s="50">
        <v>0</v>
      </c>
    </row>
    <row r="175" spans="2:5">
      <c r="B175" s="70">
        <v>14207</v>
      </c>
      <c r="C175" s="50">
        <v>15.440588999999999</v>
      </c>
      <c r="D175" s="50">
        <v>3.918374</v>
      </c>
      <c r="E175" s="50">
        <v>3.7799390099999997</v>
      </c>
    </row>
    <row r="176" spans="2:5">
      <c r="B176" s="71" t="s">
        <v>314</v>
      </c>
      <c r="C176" s="50">
        <v>15.440588999999999</v>
      </c>
      <c r="D176" s="50">
        <v>3.918374</v>
      </c>
      <c r="E176" s="50">
        <v>3.7799390099999997</v>
      </c>
    </row>
    <row r="177" spans="2:5">
      <c r="B177" s="70">
        <v>14255</v>
      </c>
      <c r="C177" s="50">
        <v>14.907114999999999</v>
      </c>
      <c r="D177" s="50">
        <v>14.274995000000001</v>
      </c>
      <c r="E177" s="50">
        <v>10.853604280000001</v>
      </c>
    </row>
    <row r="178" spans="2:5">
      <c r="B178" s="71" t="s">
        <v>315</v>
      </c>
      <c r="C178" s="50">
        <v>14.907114999999999</v>
      </c>
      <c r="D178" s="50">
        <v>14.274995000000001</v>
      </c>
      <c r="E178" s="50">
        <v>10.853604280000001</v>
      </c>
    </row>
    <row r="179" spans="2:5">
      <c r="B179" s="70">
        <v>14557</v>
      </c>
      <c r="C179" s="50">
        <v>5.628082</v>
      </c>
      <c r="D179" s="50">
        <v>2.8347659599999999</v>
      </c>
      <c r="E179" s="50">
        <v>0</v>
      </c>
    </row>
    <row r="180" spans="2:5">
      <c r="B180" s="71" t="s">
        <v>316</v>
      </c>
      <c r="C180" s="50">
        <v>5.628082</v>
      </c>
      <c r="D180" s="50">
        <v>2.8347659599999999</v>
      </c>
      <c r="E180" s="50">
        <v>0</v>
      </c>
    </row>
    <row r="181" spans="2:5">
      <c r="B181" s="70">
        <v>14639</v>
      </c>
      <c r="C181" s="50">
        <v>346.15384599999999</v>
      </c>
      <c r="D181" s="50">
        <v>219.60981100000001</v>
      </c>
      <c r="E181" s="50">
        <v>219.60981009</v>
      </c>
    </row>
    <row r="182" spans="2:5">
      <c r="B182" s="71" t="s">
        <v>317</v>
      </c>
      <c r="C182" s="50">
        <v>346.15384599999999</v>
      </c>
      <c r="D182" s="50">
        <v>219.60981100000001</v>
      </c>
      <c r="E182" s="50">
        <v>219.60981009</v>
      </c>
    </row>
    <row r="183" spans="2:5">
      <c r="B183" s="70">
        <v>14898</v>
      </c>
      <c r="C183" s="50">
        <v>0</v>
      </c>
      <c r="D183" s="50">
        <v>0</v>
      </c>
      <c r="E183" s="50">
        <v>0</v>
      </c>
    </row>
    <row r="184" spans="2:5">
      <c r="B184" s="71" t="s">
        <v>941</v>
      </c>
      <c r="C184" s="50">
        <v>0</v>
      </c>
      <c r="D184" s="50">
        <v>0</v>
      </c>
      <c r="E184" s="50">
        <v>0</v>
      </c>
    </row>
    <row r="185" spans="2:5">
      <c r="B185" s="70">
        <v>14899</v>
      </c>
      <c r="C185" s="50">
        <v>0</v>
      </c>
      <c r="D185" s="50">
        <v>0</v>
      </c>
      <c r="E185" s="50">
        <v>0</v>
      </c>
    </row>
    <row r="186" spans="2:5">
      <c r="B186" s="71" t="s">
        <v>942</v>
      </c>
      <c r="C186" s="50">
        <v>0</v>
      </c>
      <c r="D186" s="50">
        <v>0</v>
      </c>
      <c r="E186" s="50">
        <v>0</v>
      </c>
    </row>
    <row r="187" spans="2:5">
      <c r="B187" s="70">
        <v>14896</v>
      </c>
      <c r="C187" s="50">
        <v>0</v>
      </c>
      <c r="D187" s="50">
        <v>0</v>
      </c>
      <c r="E187" s="50">
        <v>0</v>
      </c>
    </row>
    <row r="188" spans="2:5">
      <c r="B188" s="71" t="s">
        <v>943</v>
      </c>
      <c r="C188" s="50">
        <v>0</v>
      </c>
      <c r="D188" s="50">
        <v>0</v>
      </c>
      <c r="E188" s="50">
        <v>0</v>
      </c>
    </row>
    <row r="189" spans="2:5">
      <c r="B189" s="70">
        <v>14892</v>
      </c>
      <c r="C189" s="50">
        <v>0</v>
      </c>
      <c r="D189" s="50">
        <v>0</v>
      </c>
      <c r="E189" s="50">
        <v>0</v>
      </c>
    </row>
    <row r="190" spans="2:5">
      <c r="B190" s="71" t="s">
        <v>944</v>
      </c>
      <c r="C190" s="50">
        <v>0</v>
      </c>
      <c r="D190" s="50">
        <v>0</v>
      </c>
      <c r="E190" s="50">
        <v>0</v>
      </c>
    </row>
    <row r="191" spans="2:5">
      <c r="B191" s="70">
        <v>14893</v>
      </c>
      <c r="C191" s="50">
        <v>0</v>
      </c>
      <c r="D191" s="50">
        <v>0</v>
      </c>
      <c r="E191" s="50">
        <v>0</v>
      </c>
    </row>
    <row r="192" spans="2:5">
      <c r="B192" s="71" t="s">
        <v>945</v>
      </c>
      <c r="C192" s="50">
        <v>0</v>
      </c>
      <c r="D192" s="50">
        <v>0</v>
      </c>
      <c r="E192" s="50">
        <v>0</v>
      </c>
    </row>
    <row r="193" spans="2:5">
      <c r="B193" s="69" t="s">
        <v>251</v>
      </c>
      <c r="C193" s="111">
        <v>0</v>
      </c>
      <c r="D193" s="111">
        <v>50</v>
      </c>
      <c r="E193" s="111">
        <v>49.999999940000002</v>
      </c>
    </row>
    <row r="194" spans="2:5">
      <c r="B194" s="70">
        <v>13797</v>
      </c>
      <c r="C194" s="50">
        <v>0</v>
      </c>
      <c r="D194" s="50">
        <v>50</v>
      </c>
      <c r="E194" s="50">
        <v>49.999999940000002</v>
      </c>
    </row>
    <row r="195" spans="2:5">
      <c r="B195" s="71" t="s">
        <v>311</v>
      </c>
      <c r="C195" s="50">
        <v>0</v>
      </c>
      <c r="D195" s="50">
        <v>50</v>
      </c>
      <c r="E195" s="50">
        <v>49.999999940000002</v>
      </c>
    </row>
    <row r="196" spans="2:5">
      <c r="B196" s="69" t="s">
        <v>273</v>
      </c>
      <c r="C196" s="111">
        <v>0</v>
      </c>
      <c r="D196" s="111">
        <v>0.1</v>
      </c>
      <c r="E196" s="111">
        <v>0</v>
      </c>
    </row>
    <row r="197" spans="2:5">
      <c r="B197" s="70">
        <v>14713</v>
      </c>
      <c r="C197" s="50">
        <v>0</v>
      </c>
      <c r="D197" s="50">
        <v>0.1</v>
      </c>
      <c r="E197" s="50">
        <v>0</v>
      </c>
    </row>
    <row r="198" spans="2:5">
      <c r="B198" s="71" t="s">
        <v>318</v>
      </c>
      <c r="C198" s="50">
        <v>0</v>
      </c>
      <c r="D198" s="50">
        <v>0.1</v>
      </c>
      <c r="E198" s="50">
        <v>0</v>
      </c>
    </row>
    <row r="199" spans="2:5">
      <c r="B199" s="69" t="s">
        <v>252</v>
      </c>
      <c r="C199" s="111">
        <v>2105.8917820000001</v>
      </c>
      <c r="D199" s="111">
        <v>1117.4430648700006</v>
      </c>
      <c r="E199" s="111">
        <v>354.19740362999988</v>
      </c>
    </row>
    <row r="200" spans="2:5">
      <c r="B200" s="70">
        <v>13797</v>
      </c>
      <c r="C200" s="50">
        <v>0</v>
      </c>
      <c r="D200" s="50">
        <v>30</v>
      </c>
      <c r="E200" s="50">
        <v>29.999961280000001</v>
      </c>
    </row>
    <row r="201" spans="2:5">
      <c r="B201" s="71" t="s">
        <v>311</v>
      </c>
      <c r="C201" s="50">
        <v>0</v>
      </c>
      <c r="D201" s="50">
        <v>30</v>
      </c>
      <c r="E201" s="50">
        <v>29.999961280000001</v>
      </c>
    </row>
    <row r="202" spans="2:5">
      <c r="B202" s="70">
        <v>13928</v>
      </c>
      <c r="C202" s="50">
        <v>2105.8917820000001</v>
      </c>
      <c r="D202" s="50">
        <v>1079.2637798699998</v>
      </c>
      <c r="E202" s="50">
        <v>316.01815806000002</v>
      </c>
    </row>
    <row r="203" spans="2:5">
      <c r="B203" s="71" t="s">
        <v>319</v>
      </c>
      <c r="C203" s="50">
        <v>1105.8917819999999</v>
      </c>
      <c r="D203" s="50">
        <v>752.59647500000005</v>
      </c>
      <c r="E203" s="50">
        <v>5.7429035199999996</v>
      </c>
    </row>
    <row r="204" spans="2:5">
      <c r="B204" s="71" t="s">
        <v>320</v>
      </c>
      <c r="C204" s="50">
        <v>1000</v>
      </c>
      <c r="D204" s="50">
        <v>326.66730486999995</v>
      </c>
      <c r="E204" s="50">
        <v>310.27525454000005</v>
      </c>
    </row>
    <row r="205" spans="2:5">
      <c r="B205" s="70">
        <v>13952</v>
      </c>
      <c r="C205" s="50">
        <v>0</v>
      </c>
      <c r="D205" s="50">
        <v>0</v>
      </c>
      <c r="E205" s="50">
        <v>0</v>
      </c>
    </row>
    <row r="206" spans="2:5">
      <c r="B206" s="71" t="s">
        <v>321</v>
      </c>
      <c r="C206" s="50">
        <v>0</v>
      </c>
      <c r="D206" s="50">
        <v>0</v>
      </c>
      <c r="E206" s="50">
        <v>0</v>
      </c>
    </row>
    <row r="207" spans="2:5">
      <c r="B207" s="70">
        <v>13960</v>
      </c>
      <c r="C207" s="50">
        <v>0</v>
      </c>
      <c r="D207" s="50">
        <v>6.3666309999999999</v>
      </c>
      <c r="E207" s="50">
        <v>6.3666309999999999</v>
      </c>
    </row>
    <row r="208" spans="2:5">
      <c r="B208" s="71" t="s">
        <v>322</v>
      </c>
      <c r="C208" s="50">
        <v>0</v>
      </c>
      <c r="D208" s="50">
        <v>6.3666309999999999</v>
      </c>
      <c r="E208" s="50">
        <v>6.3666309999999999</v>
      </c>
    </row>
    <row r="209" spans="2:5">
      <c r="B209" s="70">
        <v>14293</v>
      </c>
      <c r="C209" s="50">
        <v>0</v>
      </c>
      <c r="D209" s="50">
        <v>1.812654</v>
      </c>
      <c r="E209" s="50">
        <v>1.8126532900000001</v>
      </c>
    </row>
    <row r="210" spans="2:5">
      <c r="B210" s="71" t="s">
        <v>323</v>
      </c>
      <c r="C210" s="50">
        <v>0</v>
      </c>
      <c r="D210" s="50">
        <v>1.812654</v>
      </c>
      <c r="E210" s="50">
        <v>1.8126532900000001</v>
      </c>
    </row>
    <row r="211" spans="2:5">
      <c r="B211" s="64" t="s">
        <v>324</v>
      </c>
      <c r="C211" s="50">
        <v>1116.546664</v>
      </c>
      <c r="D211" s="50">
        <v>1356.2787761000002</v>
      </c>
      <c r="E211" s="50">
        <v>797.59112874000027</v>
      </c>
    </row>
    <row r="212" spans="2:5">
      <c r="B212" s="69" t="s">
        <v>250</v>
      </c>
      <c r="C212" s="111">
        <v>439.91715099999999</v>
      </c>
      <c r="D212" s="111">
        <v>356.52770360999995</v>
      </c>
      <c r="E212" s="111">
        <v>346.50776444000007</v>
      </c>
    </row>
    <row r="213" spans="2:5">
      <c r="B213" s="70">
        <v>12523</v>
      </c>
      <c r="C213" s="50">
        <v>10.27655</v>
      </c>
      <c r="D213" s="50">
        <v>15.291901630000003</v>
      </c>
      <c r="E213" s="50">
        <v>12.218915560000001</v>
      </c>
    </row>
    <row r="214" spans="2:5">
      <c r="B214" s="71" t="s">
        <v>325</v>
      </c>
      <c r="C214" s="50">
        <v>10.27655</v>
      </c>
      <c r="D214" s="50">
        <v>15.291901630000003</v>
      </c>
      <c r="E214" s="50">
        <v>12.218915560000001</v>
      </c>
    </row>
    <row r="215" spans="2:5">
      <c r="B215" s="70">
        <v>12570</v>
      </c>
      <c r="C215" s="50">
        <v>2.7865310000000001</v>
      </c>
      <c r="D215" s="50">
        <v>0</v>
      </c>
      <c r="E215" s="50">
        <v>0</v>
      </c>
    </row>
    <row r="216" spans="2:5">
      <c r="B216" s="71" t="s">
        <v>326</v>
      </c>
      <c r="C216" s="50">
        <v>2.7865310000000001</v>
      </c>
      <c r="D216" s="50">
        <v>0</v>
      </c>
      <c r="E216" s="50">
        <v>0</v>
      </c>
    </row>
    <row r="217" spans="2:5">
      <c r="B217" s="70">
        <v>13044</v>
      </c>
      <c r="C217" s="50">
        <v>7.0139999999999994E-2</v>
      </c>
      <c r="D217" s="50">
        <v>0.42637799000000021</v>
      </c>
      <c r="E217" s="50">
        <v>0.42637798999999998</v>
      </c>
    </row>
    <row r="218" spans="2:5">
      <c r="B218" s="71" t="s">
        <v>327</v>
      </c>
      <c r="C218" s="50">
        <v>7.0139999999999994E-2</v>
      </c>
      <c r="D218" s="50">
        <v>0.42637799000000021</v>
      </c>
      <c r="E218" s="50">
        <v>0.42637798999999998</v>
      </c>
    </row>
    <row r="219" spans="2:5">
      <c r="B219" s="70">
        <v>13347</v>
      </c>
      <c r="C219" s="50">
        <v>4.3472999999999998E-2</v>
      </c>
      <c r="D219" s="50">
        <v>0</v>
      </c>
      <c r="E219" s="50">
        <v>0</v>
      </c>
    </row>
    <row r="220" spans="2:5">
      <c r="B220" s="71" t="s">
        <v>328</v>
      </c>
      <c r="C220" s="50">
        <v>4.3472999999999998E-2</v>
      </c>
      <c r="D220" s="50">
        <v>0</v>
      </c>
      <c r="E220" s="50">
        <v>0</v>
      </c>
    </row>
    <row r="221" spans="2:5">
      <c r="B221" s="70">
        <v>13379</v>
      </c>
      <c r="C221" s="50">
        <v>14.510408999999999</v>
      </c>
      <c r="D221" s="50">
        <v>0</v>
      </c>
      <c r="E221" s="50">
        <v>0</v>
      </c>
    </row>
    <row r="222" spans="2:5">
      <c r="B222" s="71" t="s">
        <v>329</v>
      </c>
      <c r="C222" s="50">
        <v>14.510408999999999</v>
      </c>
      <c r="D222" s="50">
        <v>0</v>
      </c>
      <c r="E222" s="50">
        <v>0</v>
      </c>
    </row>
    <row r="223" spans="2:5">
      <c r="B223" s="70">
        <v>13466</v>
      </c>
      <c r="C223" s="50">
        <v>14.911716</v>
      </c>
      <c r="D223" s="50">
        <v>0</v>
      </c>
      <c r="E223" s="50">
        <v>0</v>
      </c>
    </row>
    <row r="224" spans="2:5">
      <c r="B224" s="71" t="s">
        <v>330</v>
      </c>
      <c r="C224" s="50">
        <v>14.911716</v>
      </c>
      <c r="D224" s="50">
        <v>0</v>
      </c>
      <c r="E224" s="50">
        <v>0</v>
      </c>
    </row>
    <row r="225" spans="2:5">
      <c r="B225" s="70">
        <v>13542</v>
      </c>
      <c r="C225" s="50">
        <v>17.155654999999999</v>
      </c>
      <c r="D225" s="50">
        <v>24.0352335</v>
      </c>
      <c r="E225" s="50">
        <v>24.035233030000001</v>
      </c>
    </row>
    <row r="226" spans="2:5">
      <c r="B226" s="71" t="s">
        <v>331</v>
      </c>
      <c r="C226" s="50">
        <v>17.155654999999999</v>
      </c>
      <c r="D226" s="50">
        <v>24.0352335</v>
      </c>
      <c r="E226" s="50">
        <v>24.035233030000001</v>
      </c>
    </row>
    <row r="227" spans="2:5">
      <c r="B227" s="70">
        <v>13607</v>
      </c>
      <c r="C227" s="50">
        <v>1.4001399999999999</v>
      </c>
      <c r="D227" s="50">
        <v>11.71158357</v>
      </c>
      <c r="E227" s="50">
        <v>11.71158147</v>
      </c>
    </row>
    <row r="228" spans="2:5">
      <c r="B228" s="71" t="s">
        <v>332</v>
      </c>
      <c r="C228" s="50">
        <v>1.4001399999999999</v>
      </c>
      <c r="D228" s="50">
        <v>11.71158357</v>
      </c>
      <c r="E228" s="50">
        <v>11.71158147</v>
      </c>
    </row>
    <row r="229" spans="2:5">
      <c r="B229" s="70">
        <v>13818</v>
      </c>
      <c r="C229" s="50">
        <v>100</v>
      </c>
      <c r="D229" s="50">
        <v>100</v>
      </c>
      <c r="E229" s="50">
        <v>99.999999590000002</v>
      </c>
    </row>
    <row r="230" spans="2:5">
      <c r="B230" s="71" t="s">
        <v>333</v>
      </c>
      <c r="C230" s="50">
        <v>100</v>
      </c>
      <c r="D230" s="50">
        <v>100</v>
      </c>
      <c r="E230" s="50">
        <v>99.999999590000002</v>
      </c>
    </row>
    <row r="231" spans="2:5">
      <c r="B231" s="70">
        <v>14205</v>
      </c>
      <c r="C231" s="50">
        <v>3.623605</v>
      </c>
      <c r="D231" s="50">
        <v>3.623605</v>
      </c>
      <c r="E231" s="50">
        <v>3.20769707</v>
      </c>
    </row>
    <row r="232" spans="2:5">
      <c r="B232" s="71" t="s">
        <v>334</v>
      </c>
      <c r="C232" s="50">
        <v>3.623605</v>
      </c>
      <c r="D232" s="50">
        <v>3.623605</v>
      </c>
      <c r="E232" s="50">
        <v>3.20769707</v>
      </c>
    </row>
    <row r="233" spans="2:5">
      <c r="B233" s="70">
        <v>14239</v>
      </c>
      <c r="C233" s="50">
        <v>0</v>
      </c>
      <c r="D233" s="50">
        <v>0.42608399000000002</v>
      </c>
      <c r="E233" s="50">
        <v>0</v>
      </c>
    </row>
    <row r="234" spans="2:5">
      <c r="B234" s="71" t="s">
        <v>335</v>
      </c>
      <c r="C234" s="50">
        <v>0</v>
      </c>
      <c r="D234" s="50">
        <v>0.42608399000000002</v>
      </c>
      <c r="E234" s="50">
        <v>0</v>
      </c>
    </row>
    <row r="235" spans="2:5">
      <c r="B235" s="70">
        <v>14251</v>
      </c>
      <c r="C235" s="50">
        <v>0</v>
      </c>
      <c r="D235" s="50">
        <v>4.2004093300000003</v>
      </c>
      <c r="E235" s="50">
        <v>3.5598619300000003</v>
      </c>
    </row>
    <row r="236" spans="2:5">
      <c r="B236" s="71" t="s">
        <v>336</v>
      </c>
      <c r="C236" s="50">
        <v>0</v>
      </c>
      <c r="D236" s="50">
        <v>4.2004093300000003</v>
      </c>
      <c r="E236" s="50">
        <v>3.5598619300000003</v>
      </c>
    </row>
    <row r="237" spans="2:5">
      <c r="B237" s="70">
        <v>14392</v>
      </c>
      <c r="C237" s="50">
        <v>1.504759</v>
      </c>
      <c r="D237" s="50">
        <v>0</v>
      </c>
      <c r="E237" s="50">
        <v>0</v>
      </c>
    </row>
    <row r="238" spans="2:5">
      <c r="B238" s="71" t="s">
        <v>337</v>
      </c>
      <c r="C238" s="50">
        <v>1.504759</v>
      </c>
      <c r="D238" s="50">
        <v>0</v>
      </c>
      <c r="E238" s="50">
        <v>0</v>
      </c>
    </row>
    <row r="239" spans="2:5">
      <c r="B239" s="70">
        <v>14594</v>
      </c>
      <c r="C239" s="50">
        <v>42.864941000000002</v>
      </c>
      <c r="D239" s="50">
        <v>35.170741</v>
      </c>
      <c r="E239" s="50">
        <v>34.759552409999998</v>
      </c>
    </row>
    <row r="240" spans="2:5">
      <c r="B240" s="71" t="s">
        <v>338</v>
      </c>
      <c r="C240" s="50">
        <v>42.864941000000002</v>
      </c>
      <c r="D240" s="50">
        <v>35.170741</v>
      </c>
      <c r="E240" s="50">
        <v>34.759552409999998</v>
      </c>
    </row>
    <row r="241" spans="2:5">
      <c r="B241" s="70">
        <v>14636</v>
      </c>
      <c r="C241" s="50">
        <v>230.76923199999999</v>
      </c>
      <c r="D241" s="50">
        <v>156.58854600000001</v>
      </c>
      <c r="E241" s="50">
        <v>156.58854538999998</v>
      </c>
    </row>
    <row r="242" spans="2:5">
      <c r="B242" s="71" t="s">
        <v>339</v>
      </c>
      <c r="C242" s="50">
        <v>230.76923199999999</v>
      </c>
      <c r="D242" s="50">
        <v>156.58854600000001</v>
      </c>
      <c r="E242" s="50">
        <v>156.58854538999998</v>
      </c>
    </row>
    <row r="243" spans="2:5">
      <c r="B243" s="70">
        <v>14710</v>
      </c>
      <c r="C243" s="50">
        <v>0</v>
      </c>
      <c r="D243" s="50">
        <v>5.0532208000000001</v>
      </c>
      <c r="E243" s="50">
        <v>0</v>
      </c>
    </row>
    <row r="244" spans="2:5">
      <c r="B244" s="71" t="s">
        <v>340</v>
      </c>
      <c r="C244" s="50">
        <v>0</v>
      </c>
      <c r="D244" s="50">
        <v>5.0532208000000001</v>
      </c>
      <c r="E244" s="50">
        <v>0</v>
      </c>
    </row>
    <row r="245" spans="2:5">
      <c r="B245" s="70">
        <v>14888</v>
      </c>
      <c r="C245" s="50">
        <v>0</v>
      </c>
      <c r="D245" s="50">
        <v>0</v>
      </c>
      <c r="E245" s="50">
        <v>0</v>
      </c>
    </row>
    <row r="246" spans="2:5">
      <c r="B246" s="71" t="s">
        <v>946</v>
      </c>
      <c r="C246" s="50">
        <v>0</v>
      </c>
      <c r="D246" s="50">
        <v>0</v>
      </c>
      <c r="E246" s="50">
        <v>0</v>
      </c>
    </row>
    <row r="247" spans="2:5">
      <c r="B247" s="70">
        <v>395</v>
      </c>
      <c r="C247" s="50">
        <v>0</v>
      </c>
      <c r="D247" s="50">
        <v>8.0000000039581211E-7</v>
      </c>
      <c r="E247" s="50">
        <v>0</v>
      </c>
    </row>
    <row r="248" spans="2:5">
      <c r="B248" s="71" t="s">
        <v>947</v>
      </c>
      <c r="C248" s="50">
        <v>0</v>
      </c>
      <c r="D248" s="50">
        <v>8.0000000039581211E-7</v>
      </c>
      <c r="E248" s="50">
        <v>0</v>
      </c>
    </row>
    <row r="249" spans="2:5">
      <c r="B249" s="70">
        <v>14895</v>
      </c>
      <c r="C249" s="50">
        <v>0</v>
      </c>
      <c r="D249" s="50">
        <v>0</v>
      </c>
      <c r="E249" s="50">
        <v>0</v>
      </c>
    </row>
    <row r="250" spans="2:5">
      <c r="B250" s="71" t="s">
        <v>948</v>
      </c>
      <c r="C250" s="50">
        <v>0</v>
      </c>
      <c r="D250" s="50">
        <v>0</v>
      </c>
      <c r="E250" s="50">
        <v>0</v>
      </c>
    </row>
    <row r="251" spans="2:5">
      <c r="B251" s="70">
        <v>14897</v>
      </c>
      <c r="C251" s="50">
        <v>0</v>
      </c>
      <c r="D251" s="50">
        <v>0</v>
      </c>
      <c r="E251" s="50">
        <v>0</v>
      </c>
    </row>
    <row r="252" spans="2:5">
      <c r="B252" s="71" t="s">
        <v>949</v>
      </c>
      <c r="C252" s="50">
        <v>0</v>
      </c>
      <c r="D252" s="50">
        <v>0</v>
      </c>
      <c r="E252" s="50">
        <v>0</v>
      </c>
    </row>
    <row r="253" spans="2:5">
      <c r="B253" s="70">
        <v>14891</v>
      </c>
      <c r="C253" s="50">
        <v>0</v>
      </c>
      <c r="D253" s="50">
        <v>0</v>
      </c>
      <c r="E253" s="50">
        <v>0</v>
      </c>
    </row>
    <row r="254" spans="2:5">
      <c r="B254" s="71" t="s">
        <v>950</v>
      </c>
      <c r="C254" s="50">
        <v>0</v>
      </c>
      <c r="D254" s="50">
        <v>0</v>
      </c>
      <c r="E254" s="50">
        <v>0</v>
      </c>
    </row>
    <row r="255" spans="2:5">
      <c r="B255" s="69" t="s">
        <v>251</v>
      </c>
      <c r="C255" s="111">
        <v>0</v>
      </c>
      <c r="D255" s="111">
        <v>25</v>
      </c>
      <c r="E255" s="111">
        <v>24.999972979999999</v>
      </c>
    </row>
    <row r="256" spans="2:5">
      <c r="B256" s="70">
        <v>13818</v>
      </c>
      <c r="C256" s="50">
        <v>0</v>
      </c>
      <c r="D256" s="50">
        <v>25</v>
      </c>
      <c r="E256" s="50">
        <v>24.999972979999999</v>
      </c>
    </row>
    <row r="257" spans="2:5">
      <c r="B257" s="71" t="s">
        <v>333</v>
      </c>
      <c r="C257" s="50">
        <v>0</v>
      </c>
      <c r="D257" s="50">
        <v>25</v>
      </c>
      <c r="E257" s="50">
        <v>24.999972979999999</v>
      </c>
    </row>
    <row r="258" spans="2:5">
      <c r="B258" s="69" t="s">
        <v>252</v>
      </c>
      <c r="C258" s="111">
        <v>676.62951299999997</v>
      </c>
      <c r="D258" s="111">
        <v>974.75107248999996</v>
      </c>
      <c r="E258" s="111">
        <v>426.08339131999992</v>
      </c>
    </row>
    <row r="259" spans="2:5">
      <c r="B259" s="70">
        <v>13198</v>
      </c>
      <c r="C259" s="50">
        <v>0</v>
      </c>
      <c r="D259" s="50">
        <v>0</v>
      </c>
      <c r="E259" s="50">
        <v>0</v>
      </c>
    </row>
    <row r="260" spans="2:5">
      <c r="B260" s="71" t="s">
        <v>341</v>
      </c>
      <c r="C260" s="50">
        <v>0</v>
      </c>
      <c r="D260" s="50">
        <v>0</v>
      </c>
      <c r="E260" s="50">
        <v>0</v>
      </c>
    </row>
    <row r="261" spans="2:5">
      <c r="B261" s="70">
        <v>13818</v>
      </c>
      <c r="C261" s="50">
        <v>0</v>
      </c>
      <c r="D261" s="50">
        <v>30</v>
      </c>
      <c r="E261" s="50">
        <v>29.999997280000002</v>
      </c>
    </row>
    <row r="262" spans="2:5">
      <c r="B262" s="71" t="s">
        <v>333</v>
      </c>
      <c r="C262" s="50">
        <v>0</v>
      </c>
      <c r="D262" s="50">
        <v>30</v>
      </c>
      <c r="E262" s="50">
        <v>29.999997280000002</v>
      </c>
    </row>
    <row r="263" spans="2:5">
      <c r="B263" s="70">
        <v>13928</v>
      </c>
      <c r="C263" s="50">
        <v>0</v>
      </c>
      <c r="D263" s="50">
        <v>318.15002348999991</v>
      </c>
      <c r="E263" s="50">
        <v>285.9942814499999</v>
      </c>
    </row>
    <row r="264" spans="2:5">
      <c r="B264" s="71" t="s">
        <v>320</v>
      </c>
      <c r="C264" s="50">
        <v>0</v>
      </c>
      <c r="D264" s="50">
        <v>318.15002348999991</v>
      </c>
      <c r="E264" s="50">
        <v>285.9942814499999</v>
      </c>
    </row>
    <row r="265" spans="2:5">
      <c r="B265" s="64" t="s">
        <v>255</v>
      </c>
      <c r="C265" s="50">
        <v>499.50696599999998</v>
      </c>
      <c r="D265" s="50">
        <v>1119.3736307599997</v>
      </c>
      <c r="E265" s="50">
        <v>1071.1636502700001</v>
      </c>
    </row>
    <row r="266" spans="2:5">
      <c r="B266" s="69" t="s">
        <v>250</v>
      </c>
      <c r="C266" s="111">
        <v>499.50696599999998</v>
      </c>
      <c r="D266" s="111">
        <v>643.49179905999983</v>
      </c>
      <c r="E266" s="111">
        <v>613.54729367999983</v>
      </c>
    </row>
    <row r="267" spans="2:5">
      <c r="B267" s="70">
        <v>12524</v>
      </c>
      <c r="C267" s="50">
        <v>6.7863999999999994E-2</v>
      </c>
      <c r="D267" s="50">
        <v>0</v>
      </c>
      <c r="E267" s="50">
        <v>0</v>
      </c>
    </row>
    <row r="268" spans="2:5">
      <c r="B268" s="71" t="s">
        <v>342</v>
      </c>
      <c r="C268" s="50">
        <v>6.7863999999999994E-2</v>
      </c>
      <c r="D268" s="50">
        <v>0</v>
      </c>
      <c r="E268" s="50">
        <v>0</v>
      </c>
    </row>
    <row r="269" spans="2:5">
      <c r="B269" s="70">
        <v>12569</v>
      </c>
      <c r="C269" s="50">
        <v>4.8794620000000002</v>
      </c>
      <c r="D269" s="50">
        <v>21.981825100000002</v>
      </c>
      <c r="E269" s="50">
        <v>21.981824100000001</v>
      </c>
    </row>
    <row r="270" spans="2:5">
      <c r="B270" s="71" t="s">
        <v>343</v>
      </c>
      <c r="C270" s="50">
        <v>4.8794620000000002</v>
      </c>
      <c r="D270" s="50">
        <v>21.981825100000002</v>
      </c>
      <c r="E270" s="50">
        <v>21.981824100000001</v>
      </c>
    </row>
    <row r="271" spans="2:5">
      <c r="B271" s="70">
        <v>12635</v>
      </c>
      <c r="C271" s="50">
        <v>214</v>
      </c>
      <c r="D271" s="50">
        <v>220.45929899999999</v>
      </c>
      <c r="E271" s="50">
        <v>220.4592988</v>
      </c>
    </row>
    <row r="272" spans="2:5">
      <c r="B272" s="71" t="s">
        <v>344</v>
      </c>
      <c r="C272" s="50">
        <v>214</v>
      </c>
      <c r="D272" s="50">
        <v>220.45929899999999</v>
      </c>
      <c r="E272" s="50">
        <v>220.4592988</v>
      </c>
    </row>
    <row r="273" spans="2:5">
      <c r="B273" s="70">
        <v>13045</v>
      </c>
      <c r="C273" s="50">
        <v>1.4473370000000001</v>
      </c>
      <c r="D273" s="50">
        <v>2.3391160000000002</v>
      </c>
      <c r="E273" s="50">
        <v>2.3391151299999997</v>
      </c>
    </row>
    <row r="274" spans="2:5">
      <c r="B274" s="71" t="s">
        <v>345</v>
      </c>
      <c r="C274" s="50">
        <v>1.4473370000000001</v>
      </c>
      <c r="D274" s="50">
        <v>2.3391160000000002</v>
      </c>
      <c r="E274" s="50">
        <v>2.3391151299999997</v>
      </c>
    </row>
    <row r="275" spans="2:5">
      <c r="B275" s="70">
        <v>13380</v>
      </c>
      <c r="C275" s="50">
        <v>17.013874000000001</v>
      </c>
      <c r="D275" s="50">
        <v>15.70671398</v>
      </c>
      <c r="E275" s="50">
        <v>15.70671398</v>
      </c>
    </row>
    <row r="276" spans="2:5">
      <c r="B276" s="71" t="s">
        <v>346</v>
      </c>
      <c r="C276" s="50">
        <v>17.013874000000001</v>
      </c>
      <c r="D276" s="50">
        <v>15.70671398</v>
      </c>
      <c r="E276" s="50">
        <v>15.70671398</v>
      </c>
    </row>
    <row r="277" spans="2:5">
      <c r="B277" s="70">
        <v>13444</v>
      </c>
      <c r="C277" s="50">
        <v>0.68118299999999998</v>
      </c>
      <c r="D277" s="50">
        <v>15.503971690000002</v>
      </c>
      <c r="E277" s="50">
        <v>15.503971330000001</v>
      </c>
    </row>
    <row r="278" spans="2:5">
      <c r="B278" s="71" t="s">
        <v>347</v>
      </c>
      <c r="C278" s="50">
        <v>0.68118299999999998</v>
      </c>
      <c r="D278" s="50">
        <v>15.503971690000002</v>
      </c>
      <c r="E278" s="50">
        <v>15.503971330000001</v>
      </c>
    </row>
    <row r="279" spans="2:5">
      <c r="B279" s="70">
        <v>13544</v>
      </c>
      <c r="C279" s="50">
        <v>53.605469999999997</v>
      </c>
      <c r="D279" s="50">
        <v>18.077498380000002</v>
      </c>
      <c r="E279" s="50">
        <v>18.07749016</v>
      </c>
    </row>
    <row r="280" spans="2:5">
      <c r="B280" s="71" t="s">
        <v>348</v>
      </c>
      <c r="C280" s="50">
        <v>53.605469999999997</v>
      </c>
      <c r="D280" s="50">
        <v>18.077498380000002</v>
      </c>
      <c r="E280" s="50">
        <v>18.07749016</v>
      </c>
    </row>
    <row r="281" spans="2:5">
      <c r="B281" s="70">
        <v>13796</v>
      </c>
      <c r="C281" s="50">
        <v>130</v>
      </c>
      <c r="D281" s="50">
        <v>128.9</v>
      </c>
      <c r="E281" s="50">
        <v>126.09876396999999</v>
      </c>
    </row>
    <row r="282" spans="2:5">
      <c r="B282" s="71" t="s">
        <v>349</v>
      </c>
      <c r="C282" s="50">
        <v>130</v>
      </c>
      <c r="D282" s="50">
        <v>128.9</v>
      </c>
      <c r="E282" s="50">
        <v>126.09876396999999</v>
      </c>
    </row>
    <row r="283" spans="2:5">
      <c r="B283" s="70">
        <v>14087</v>
      </c>
      <c r="C283" s="50">
        <v>0</v>
      </c>
      <c r="D283" s="50">
        <v>0.37723899999999999</v>
      </c>
      <c r="E283" s="50">
        <v>0</v>
      </c>
    </row>
    <row r="284" spans="2:5">
      <c r="B284" s="71" t="s">
        <v>350</v>
      </c>
      <c r="C284" s="50">
        <v>0</v>
      </c>
      <c r="D284" s="50">
        <v>0.37723899999999999</v>
      </c>
      <c r="E284" s="50">
        <v>0</v>
      </c>
    </row>
    <row r="285" spans="2:5">
      <c r="B285" s="70">
        <v>14228</v>
      </c>
      <c r="C285" s="50">
        <v>13.317906000000001</v>
      </c>
      <c r="D285" s="50">
        <v>0.30043999999999998</v>
      </c>
      <c r="E285" s="50">
        <v>0</v>
      </c>
    </row>
    <row r="286" spans="2:5">
      <c r="B286" s="71" t="s">
        <v>351</v>
      </c>
      <c r="C286" s="50">
        <v>13.317906000000001</v>
      </c>
      <c r="D286" s="50">
        <v>0.30043999999999998</v>
      </c>
      <c r="E286" s="50">
        <v>0</v>
      </c>
    </row>
    <row r="287" spans="2:5">
      <c r="B287" s="70">
        <v>14540</v>
      </c>
      <c r="C287" s="50">
        <v>6.6050269999999998</v>
      </c>
      <c r="D287" s="50">
        <v>7.5486026800000001</v>
      </c>
      <c r="E287" s="50">
        <v>5.4868314400000004</v>
      </c>
    </row>
    <row r="288" spans="2:5">
      <c r="B288" s="71" t="s">
        <v>352</v>
      </c>
      <c r="C288" s="50">
        <v>6.6050269999999998</v>
      </c>
      <c r="D288" s="50">
        <v>7.5486026800000001</v>
      </c>
      <c r="E288" s="50">
        <v>5.4868314400000004</v>
      </c>
    </row>
    <row r="289" spans="2:5">
      <c r="B289" s="70">
        <v>14577</v>
      </c>
      <c r="C289" s="50">
        <v>57.888843000000001</v>
      </c>
      <c r="D289" s="50">
        <v>32.860074429999997</v>
      </c>
      <c r="E289" s="50">
        <v>26.608319889999997</v>
      </c>
    </row>
    <row r="290" spans="2:5">
      <c r="B290" s="71" t="s">
        <v>353</v>
      </c>
      <c r="C290" s="50">
        <v>57.888843000000001</v>
      </c>
      <c r="D290" s="50">
        <v>32.860074429999997</v>
      </c>
      <c r="E290" s="50">
        <v>26.608319889999997</v>
      </c>
    </row>
    <row r="291" spans="2:5">
      <c r="B291" s="70">
        <v>14619</v>
      </c>
      <c r="C291" s="50">
        <v>0</v>
      </c>
      <c r="D291" s="50">
        <v>161.284965</v>
      </c>
      <c r="E291" s="50">
        <v>161.28496487999999</v>
      </c>
    </row>
    <row r="292" spans="2:5">
      <c r="B292" s="71" t="s">
        <v>354</v>
      </c>
      <c r="C292" s="50">
        <v>0</v>
      </c>
      <c r="D292" s="50">
        <v>161.284965</v>
      </c>
      <c r="E292" s="50">
        <v>161.28496487999999</v>
      </c>
    </row>
    <row r="293" spans="2:5">
      <c r="B293" s="70">
        <v>14645</v>
      </c>
      <c r="C293" s="50">
        <v>0</v>
      </c>
      <c r="D293" s="50">
        <v>18.152053800000001</v>
      </c>
      <c r="E293" s="50">
        <v>0</v>
      </c>
    </row>
    <row r="294" spans="2:5">
      <c r="B294" s="71" t="s">
        <v>355</v>
      </c>
      <c r="C294" s="50">
        <v>0</v>
      </c>
      <c r="D294" s="50">
        <v>18.152053800000001</v>
      </c>
      <c r="E294" s="50">
        <v>0</v>
      </c>
    </row>
    <row r="295" spans="2:5">
      <c r="B295" s="70">
        <v>14886</v>
      </c>
      <c r="C295" s="50">
        <v>0</v>
      </c>
      <c r="D295" s="50">
        <v>0</v>
      </c>
      <c r="E295" s="50">
        <v>0</v>
      </c>
    </row>
    <row r="296" spans="2:5">
      <c r="B296" s="71" t="s">
        <v>951</v>
      </c>
      <c r="C296" s="50">
        <v>0</v>
      </c>
      <c r="D296" s="50">
        <v>0</v>
      </c>
      <c r="E296" s="50">
        <v>0</v>
      </c>
    </row>
    <row r="297" spans="2:5">
      <c r="B297" s="70">
        <v>14894</v>
      </c>
      <c r="C297" s="50">
        <v>0</v>
      </c>
      <c r="D297" s="50">
        <v>0</v>
      </c>
      <c r="E297" s="50">
        <v>0</v>
      </c>
    </row>
    <row r="298" spans="2:5">
      <c r="B298" s="71" t="s">
        <v>952</v>
      </c>
      <c r="C298" s="50">
        <v>0</v>
      </c>
      <c r="D298" s="50">
        <v>0</v>
      </c>
      <c r="E298" s="50">
        <v>0</v>
      </c>
    </row>
    <row r="299" spans="2:5">
      <c r="B299" s="69" t="s">
        <v>251</v>
      </c>
      <c r="C299" s="111">
        <v>0</v>
      </c>
      <c r="D299" s="111">
        <v>50</v>
      </c>
      <c r="E299" s="111">
        <v>49.999953180000006</v>
      </c>
    </row>
    <row r="300" spans="2:5">
      <c r="B300" s="70">
        <v>13796</v>
      </c>
      <c r="C300" s="50">
        <v>0</v>
      </c>
      <c r="D300" s="50">
        <v>50</v>
      </c>
      <c r="E300" s="50">
        <v>49.999953180000006</v>
      </c>
    </row>
    <row r="301" spans="2:5">
      <c r="B301" s="71" t="s">
        <v>349</v>
      </c>
      <c r="C301" s="50">
        <v>0</v>
      </c>
      <c r="D301" s="50">
        <v>50</v>
      </c>
      <c r="E301" s="50">
        <v>49.999953180000006</v>
      </c>
    </row>
    <row r="302" spans="2:5">
      <c r="B302" s="69" t="s">
        <v>252</v>
      </c>
      <c r="C302" s="111">
        <v>0</v>
      </c>
      <c r="D302" s="111">
        <v>425.88183169999991</v>
      </c>
      <c r="E302" s="111">
        <v>407.61640341000015</v>
      </c>
    </row>
    <row r="303" spans="2:5">
      <c r="B303" s="70">
        <v>13652</v>
      </c>
      <c r="C303" s="50">
        <v>0</v>
      </c>
      <c r="D303" s="50">
        <v>0</v>
      </c>
      <c r="E303" s="50">
        <v>0</v>
      </c>
    </row>
    <row r="304" spans="2:5">
      <c r="B304" s="71" t="s">
        <v>356</v>
      </c>
      <c r="C304" s="50">
        <v>0</v>
      </c>
      <c r="D304" s="50">
        <v>0</v>
      </c>
      <c r="E304" s="50">
        <v>0</v>
      </c>
    </row>
    <row r="305" spans="2:5">
      <c r="B305" s="70">
        <v>13796</v>
      </c>
      <c r="C305" s="50">
        <v>0</v>
      </c>
      <c r="D305" s="50">
        <v>100</v>
      </c>
      <c r="E305" s="50">
        <v>99.999999689999996</v>
      </c>
    </row>
    <row r="306" spans="2:5">
      <c r="B306" s="71" t="s">
        <v>349</v>
      </c>
      <c r="C306" s="50">
        <v>0</v>
      </c>
      <c r="D306" s="50">
        <v>100</v>
      </c>
      <c r="E306" s="50">
        <v>99.999999689999996</v>
      </c>
    </row>
    <row r="307" spans="2:5">
      <c r="B307" s="70">
        <v>13928</v>
      </c>
      <c r="C307" s="50">
        <v>0</v>
      </c>
      <c r="D307" s="50">
        <v>287.38382259999997</v>
      </c>
      <c r="E307" s="50">
        <v>272.51869007999989</v>
      </c>
    </row>
    <row r="308" spans="2:5">
      <c r="B308" s="71" t="s">
        <v>320</v>
      </c>
      <c r="C308" s="50">
        <v>0</v>
      </c>
      <c r="D308" s="50">
        <v>287.38382259999997</v>
      </c>
      <c r="E308" s="50">
        <v>272.51869007999989</v>
      </c>
    </row>
    <row r="309" spans="2:5">
      <c r="B309" s="70">
        <v>14670</v>
      </c>
      <c r="C309" s="50">
        <v>0</v>
      </c>
      <c r="D309" s="50">
        <v>8.4980090999999991</v>
      </c>
      <c r="E309" s="50">
        <v>6.6737041000000001</v>
      </c>
    </row>
    <row r="310" spans="2:5">
      <c r="B310" s="71" t="s">
        <v>357</v>
      </c>
      <c r="C310" s="50">
        <v>0</v>
      </c>
      <c r="D310" s="50">
        <v>8.4980090999999991</v>
      </c>
      <c r="E310" s="50">
        <v>6.6737041000000001</v>
      </c>
    </row>
    <row r="311" spans="2:5">
      <c r="B311" s="70">
        <v>6070</v>
      </c>
      <c r="C311" s="50">
        <v>0</v>
      </c>
      <c r="D311" s="50">
        <v>30</v>
      </c>
      <c r="E311" s="50">
        <v>28.42400954</v>
      </c>
    </row>
    <row r="312" spans="2:5">
      <c r="B312" s="71" t="s">
        <v>1064</v>
      </c>
      <c r="C312" s="50">
        <v>0</v>
      </c>
      <c r="D312" s="50">
        <v>30</v>
      </c>
      <c r="E312" s="50">
        <v>28.42400954</v>
      </c>
    </row>
    <row r="313" spans="2:5">
      <c r="B313" s="64" t="s">
        <v>358</v>
      </c>
      <c r="C313" s="50">
        <v>681.94600300000002</v>
      </c>
      <c r="D313" s="50">
        <v>1677.3963323899998</v>
      </c>
      <c r="E313" s="50">
        <v>1461.5055107200001</v>
      </c>
    </row>
    <row r="314" spans="2:5">
      <c r="B314" s="69" t="s">
        <v>250</v>
      </c>
      <c r="C314" s="111">
        <v>609.57731000000001</v>
      </c>
      <c r="D314" s="111">
        <v>1555.0276393899999</v>
      </c>
      <c r="E314" s="111">
        <v>1411.50551348</v>
      </c>
    </row>
    <row r="315" spans="2:5">
      <c r="B315" s="70">
        <v>6131</v>
      </c>
      <c r="C315" s="50">
        <v>126.862072</v>
      </c>
      <c r="D315" s="50">
        <v>122.24409</v>
      </c>
      <c r="E315" s="50">
        <v>122.24408919</v>
      </c>
    </row>
    <row r="316" spans="2:5">
      <c r="B316" s="71" t="s">
        <v>369</v>
      </c>
      <c r="C316" s="50">
        <v>126.862072</v>
      </c>
      <c r="D316" s="50">
        <v>122.24409</v>
      </c>
      <c r="E316" s="50">
        <v>122.24408919</v>
      </c>
    </row>
    <row r="317" spans="2:5">
      <c r="B317" s="70">
        <v>12525</v>
      </c>
      <c r="C317" s="50">
        <v>6.3970060000000002</v>
      </c>
      <c r="D317" s="50">
        <v>0</v>
      </c>
      <c r="E317" s="50">
        <v>0</v>
      </c>
    </row>
    <row r="318" spans="2:5">
      <c r="B318" s="71" t="s">
        <v>359</v>
      </c>
      <c r="C318" s="50">
        <v>6.3970060000000002</v>
      </c>
      <c r="D318" s="50">
        <v>0</v>
      </c>
      <c r="E318" s="50">
        <v>0</v>
      </c>
    </row>
    <row r="319" spans="2:5">
      <c r="B319" s="70">
        <v>12568</v>
      </c>
      <c r="C319" s="50">
        <v>4.9753740000000004</v>
      </c>
      <c r="D319" s="50">
        <v>26.212720740000005</v>
      </c>
      <c r="E319" s="50">
        <v>26.212720740000002</v>
      </c>
    </row>
    <row r="320" spans="2:5">
      <c r="B320" s="71" t="s">
        <v>360</v>
      </c>
      <c r="C320" s="50">
        <v>4.9753740000000004</v>
      </c>
      <c r="D320" s="50">
        <v>26.212720740000005</v>
      </c>
      <c r="E320" s="50">
        <v>26.212720740000002</v>
      </c>
    </row>
    <row r="321" spans="2:5">
      <c r="B321" s="70">
        <v>13043</v>
      </c>
      <c r="C321" s="50">
        <v>3.4891230000000002</v>
      </c>
      <c r="D321" s="50">
        <v>0</v>
      </c>
      <c r="E321" s="50">
        <v>0</v>
      </c>
    </row>
    <row r="322" spans="2:5">
      <c r="B322" s="71" t="s">
        <v>361</v>
      </c>
      <c r="C322" s="50">
        <v>3.4891230000000002</v>
      </c>
      <c r="D322" s="50">
        <v>0</v>
      </c>
      <c r="E322" s="50">
        <v>0</v>
      </c>
    </row>
    <row r="323" spans="2:5">
      <c r="B323" s="70">
        <v>13381</v>
      </c>
      <c r="C323" s="50">
        <v>15.236758</v>
      </c>
      <c r="D323" s="50">
        <v>7.5195999999999996</v>
      </c>
      <c r="E323" s="50">
        <v>7.5195644400000008</v>
      </c>
    </row>
    <row r="324" spans="2:5">
      <c r="B324" s="71" t="s">
        <v>362</v>
      </c>
      <c r="C324" s="50">
        <v>15.236758</v>
      </c>
      <c r="D324" s="50">
        <v>7.5195999999999996</v>
      </c>
      <c r="E324" s="50">
        <v>7.5195644400000008</v>
      </c>
    </row>
    <row r="325" spans="2:5">
      <c r="B325" s="70">
        <v>13459</v>
      </c>
      <c r="C325" s="50">
        <v>3.7603179999999998</v>
      </c>
      <c r="D325" s="50">
        <v>0.76305845000000017</v>
      </c>
      <c r="E325" s="50">
        <v>0.76305207999999991</v>
      </c>
    </row>
    <row r="326" spans="2:5">
      <c r="B326" s="71" t="s">
        <v>363</v>
      </c>
      <c r="C326" s="50">
        <v>3.7603179999999998</v>
      </c>
      <c r="D326" s="50">
        <v>0.76305845000000017</v>
      </c>
      <c r="E326" s="50">
        <v>0.76305207999999991</v>
      </c>
    </row>
    <row r="327" spans="2:5">
      <c r="B327" s="70">
        <v>13546</v>
      </c>
      <c r="C327" s="50">
        <v>11.993252</v>
      </c>
      <c r="D327" s="50">
        <v>6.7565107400000022</v>
      </c>
      <c r="E327" s="50">
        <v>6.7565107400000004</v>
      </c>
    </row>
    <row r="328" spans="2:5">
      <c r="B328" s="71" t="s">
        <v>910</v>
      </c>
      <c r="C328" s="50">
        <v>11.993252</v>
      </c>
      <c r="D328" s="50">
        <v>6.7565107400000022</v>
      </c>
      <c r="E328" s="50">
        <v>6.7565107400000004</v>
      </c>
    </row>
    <row r="329" spans="2:5">
      <c r="B329" s="70">
        <v>13817</v>
      </c>
      <c r="C329" s="50">
        <v>100</v>
      </c>
      <c r="D329" s="50">
        <v>100</v>
      </c>
      <c r="E329" s="50">
        <v>100</v>
      </c>
    </row>
    <row r="330" spans="2:5">
      <c r="B330" s="71" t="s">
        <v>364</v>
      </c>
      <c r="C330" s="50">
        <v>100</v>
      </c>
      <c r="D330" s="50">
        <v>100</v>
      </c>
      <c r="E330" s="50">
        <v>100</v>
      </c>
    </row>
    <row r="331" spans="2:5">
      <c r="B331" s="70">
        <v>14178</v>
      </c>
      <c r="C331" s="50">
        <v>321.91753199999999</v>
      </c>
      <c r="D331" s="50">
        <v>365.12682445999997</v>
      </c>
      <c r="E331" s="50">
        <v>365.12682159999997</v>
      </c>
    </row>
    <row r="332" spans="2:5">
      <c r="B332" s="71" t="s">
        <v>365</v>
      </c>
      <c r="C332" s="50">
        <v>321.91753199999999</v>
      </c>
      <c r="D332" s="50">
        <v>365.12682445999997</v>
      </c>
      <c r="E332" s="50">
        <v>365.12682159999997</v>
      </c>
    </row>
    <row r="333" spans="2:5">
      <c r="B333" s="70">
        <v>14390</v>
      </c>
      <c r="C333" s="50">
        <v>14.945874999999999</v>
      </c>
      <c r="D333" s="50">
        <v>14.945874999999999</v>
      </c>
      <c r="E333" s="50">
        <v>13.623923359999999</v>
      </c>
    </row>
    <row r="334" spans="2:5">
      <c r="B334" s="71" t="s">
        <v>366</v>
      </c>
      <c r="C334" s="50">
        <v>14.945874999999999</v>
      </c>
      <c r="D334" s="50">
        <v>14.945874999999999</v>
      </c>
      <c r="E334" s="50">
        <v>13.623923359999999</v>
      </c>
    </row>
    <row r="335" spans="2:5">
      <c r="B335" s="70">
        <v>14584</v>
      </c>
      <c r="C335" s="50">
        <v>0</v>
      </c>
      <c r="D335" s="50">
        <v>0</v>
      </c>
      <c r="E335" s="50">
        <v>0</v>
      </c>
    </row>
    <row r="336" spans="2:5">
      <c r="B336" s="71" t="s">
        <v>367</v>
      </c>
      <c r="C336" s="50">
        <v>0</v>
      </c>
      <c r="D336" s="50">
        <v>0</v>
      </c>
      <c r="E336" s="50">
        <v>0</v>
      </c>
    </row>
    <row r="337" spans="2:5">
      <c r="B337" s="70">
        <v>14697</v>
      </c>
      <c r="C337" s="50">
        <v>0</v>
      </c>
      <c r="D337" s="50">
        <v>909.95896000000005</v>
      </c>
      <c r="E337" s="50">
        <v>769.21983133000026</v>
      </c>
    </row>
    <row r="338" spans="2:5">
      <c r="B338" s="71" t="s">
        <v>368</v>
      </c>
      <c r="C338" s="50">
        <v>0</v>
      </c>
      <c r="D338" s="50">
        <v>909.95896000000005</v>
      </c>
      <c r="E338" s="50">
        <v>769.21983133000026</v>
      </c>
    </row>
    <row r="339" spans="2:5">
      <c r="B339" s="69" t="s">
        <v>251</v>
      </c>
      <c r="C339" s="111">
        <v>0</v>
      </c>
      <c r="D339" s="111">
        <v>25</v>
      </c>
      <c r="E339" s="111">
        <v>24.999999410000001</v>
      </c>
    </row>
    <row r="340" spans="2:5">
      <c r="B340" s="70">
        <v>13817</v>
      </c>
      <c r="C340" s="50">
        <v>0</v>
      </c>
      <c r="D340" s="50">
        <v>25</v>
      </c>
      <c r="E340" s="50">
        <v>24.999999410000001</v>
      </c>
    </row>
    <row r="341" spans="2:5">
      <c r="B341" s="71" t="s">
        <v>364</v>
      </c>
      <c r="C341" s="50">
        <v>0</v>
      </c>
      <c r="D341" s="50">
        <v>25</v>
      </c>
      <c r="E341" s="50">
        <v>24.999999410000001</v>
      </c>
    </row>
    <row r="342" spans="2:5">
      <c r="B342" s="69" t="s">
        <v>252</v>
      </c>
      <c r="C342" s="111">
        <v>0</v>
      </c>
      <c r="D342" s="111">
        <v>25</v>
      </c>
      <c r="E342" s="111">
        <v>24.999997829999998</v>
      </c>
    </row>
    <row r="343" spans="2:5">
      <c r="B343" s="70">
        <v>13817</v>
      </c>
      <c r="C343" s="50">
        <v>0</v>
      </c>
      <c r="D343" s="50">
        <v>25</v>
      </c>
      <c r="E343" s="50">
        <v>24.999997829999998</v>
      </c>
    </row>
    <row r="344" spans="2:5">
      <c r="B344" s="71" t="s">
        <v>364</v>
      </c>
      <c r="C344" s="50">
        <v>0</v>
      </c>
      <c r="D344" s="50">
        <v>25</v>
      </c>
      <c r="E344" s="50">
        <v>24.999997829999998</v>
      </c>
    </row>
    <row r="345" spans="2:5">
      <c r="B345" s="69" t="s">
        <v>253</v>
      </c>
      <c r="C345" s="111">
        <v>72.368692999999993</v>
      </c>
      <c r="D345" s="111">
        <v>72.368692999999993</v>
      </c>
      <c r="E345" s="111">
        <v>0</v>
      </c>
    </row>
    <row r="346" spans="2:5">
      <c r="B346" s="64" t="s">
        <v>256</v>
      </c>
      <c r="C346" s="50">
        <v>2184.7459309999999</v>
      </c>
      <c r="D346" s="50">
        <v>1852.4054655499999</v>
      </c>
      <c r="E346" s="50">
        <v>1812.5572290400005</v>
      </c>
    </row>
    <row r="347" spans="2:5">
      <c r="B347" s="69" t="s">
        <v>250</v>
      </c>
      <c r="C347" s="111">
        <v>2063.8859309999998</v>
      </c>
      <c r="D347" s="111">
        <v>1582.4212040299999</v>
      </c>
      <c r="E347" s="111">
        <v>1542.9729709100004</v>
      </c>
    </row>
    <row r="348" spans="2:5">
      <c r="B348" s="70">
        <v>12527</v>
      </c>
      <c r="C348" s="50">
        <v>5.8507410000000002</v>
      </c>
      <c r="D348" s="50">
        <v>2.1439979500000002</v>
      </c>
      <c r="E348" s="50">
        <v>2.1439979500000002</v>
      </c>
    </row>
    <row r="349" spans="2:5">
      <c r="B349" s="71" t="s">
        <v>370</v>
      </c>
      <c r="C349" s="50">
        <v>5.8507410000000002</v>
      </c>
      <c r="D349" s="50">
        <v>2.1439979500000002</v>
      </c>
      <c r="E349" s="50">
        <v>2.1439979500000002</v>
      </c>
    </row>
    <row r="350" spans="2:5">
      <c r="B350" s="70">
        <v>12566</v>
      </c>
      <c r="C350" s="50">
        <v>15.029163</v>
      </c>
      <c r="D350" s="50">
        <v>27.005792990000003</v>
      </c>
      <c r="E350" s="50">
        <v>27.005792990000003</v>
      </c>
    </row>
    <row r="351" spans="2:5">
      <c r="B351" s="71" t="s">
        <v>371</v>
      </c>
      <c r="C351" s="50">
        <v>15.029163</v>
      </c>
      <c r="D351" s="50">
        <v>27.005792990000003</v>
      </c>
      <c r="E351" s="50">
        <v>27.005792990000003</v>
      </c>
    </row>
    <row r="352" spans="2:5">
      <c r="B352" s="70">
        <v>13047</v>
      </c>
      <c r="C352" s="50">
        <v>7.8349219999999997</v>
      </c>
      <c r="D352" s="50">
        <v>1.8668154800000005</v>
      </c>
      <c r="E352" s="50">
        <v>1.8668124799999999</v>
      </c>
    </row>
    <row r="353" spans="2:5">
      <c r="B353" s="71" t="s">
        <v>372</v>
      </c>
      <c r="C353" s="50">
        <v>7.8349219999999997</v>
      </c>
      <c r="D353" s="50">
        <v>1.8668154800000005</v>
      </c>
      <c r="E353" s="50">
        <v>1.8668124799999999</v>
      </c>
    </row>
    <row r="354" spans="2:5">
      <c r="B354" s="70">
        <v>13383</v>
      </c>
      <c r="C354" s="50">
        <v>66.712107000000003</v>
      </c>
      <c r="D354" s="50">
        <v>51.128125390000008</v>
      </c>
      <c r="E354" s="50">
        <v>51.128124379999996</v>
      </c>
    </row>
    <row r="355" spans="2:5">
      <c r="B355" s="71" t="s">
        <v>373</v>
      </c>
      <c r="C355" s="50">
        <v>66.712107000000003</v>
      </c>
      <c r="D355" s="50">
        <v>51.128125390000008</v>
      </c>
      <c r="E355" s="50">
        <v>51.128124379999996</v>
      </c>
    </row>
    <row r="356" spans="2:5">
      <c r="B356" s="70">
        <v>13437</v>
      </c>
      <c r="C356" s="50">
        <v>12.313435</v>
      </c>
      <c r="D356" s="50">
        <v>0</v>
      </c>
      <c r="E356" s="50">
        <v>0</v>
      </c>
    </row>
    <row r="357" spans="2:5">
      <c r="B357" s="71" t="s">
        <v>374</v>
      </c>
      <c r="C357" s="50">
        <v>12.313435</v>
      </c>
      <c r="D357" s="50">
        <v>0</v>
      </c>
      <c r="E357" s="50">
        <v>0</v>
      </c>
    </row>
    <row r="358" spans="2:5">
      <c r="B358" s="70">
        <v>13549</v>
      </c>
      <c r="C358" s="50">
        <v>27.28979</v>
      </c>
      <c r="D358" s="50">
        <v>5.2665300400000001</v>
      </c>
      <c r="E358" s="50">
        <v>5.2665280399999999</v>
      </c>
    </row>
    <row r="359" spans="2:5">
      <c r="B359" s="71" t="s">
        <v>375</v>
      </c>
      <c r="C359" s="50">
        <v>27.28979</v>
      </c>
      <c r="D359" s="50">
        <v>5.2665300400000001</v>
      </c>
      <c r="E359" s="50">
        <v>5.2665280399999999</v>
      </c>
    </row>
    <row r="360" spans="2:5">
      <c r="B360" s="70">
        <v>13579</v>
      </c>
      <c r="C360" s="50">
        <v>1.804989</v>
      </c>
      <c r="D360" s="50">
        <v>0.67998899999999995</v>
      </c>
      <c r="E360" s="50">
        <v>0.67375751000000006</v>
      </c>
    </row>
    <row r="361" spans="2:5">
      <c r="B361" s="71" t="s">
        <v>376</v>
      </c>
      <c r="C361" s="50">
        <v>1.804989</v>
      </c>
      <c r="D361" s="50">
        <v>0.67998899999999995</v>
      </c>
      <c r="E361" s="50">
        <v>0.67375751000000006</v>
      </c>
    </row>
    <row r="362" spans="2:5">
      <c r="B362" s="70">
        <v>13619</v>
      </c>
      <c r="C362" s="50">
        <v>4.1972000000000002E-2</v>
      </c>
      <c r="D362" s="50">
        <v>5.4799056799999999</v>
      </c>
      <c r="E362" s="50">
        <v>3.3289056800000001</v>
      </c>
    </row>
    <row r="363" spans="2:5">
      <c r="B363" s="71" t="s">
        <v>377</v>
      </c>
      <c r="C363" s="50">
        <v>4.1972000000000002E-2</v>
      </c>
      <c r="D363" s="50">
        <v>5.4799056799999999</v>
      </c>
      <c r="E363" s="50">
        <v>3.3289056800000001</v>
      </c>
    </row>
    <row r="364" spans="2:5">
      <c r="B364" s="70">
        <v>13656</v>
      </c>
      <c r="C364" s="50">
        <v>822.75795100000005</v>
      </c>
      <c r="D364" s="50">
        <v>878.05071635000002</v>
      </c>
      <c r="E364" s="50">
        <v>878.05071338999994</v>
      </c>
    </row>
    <row r="365" spans="2:5">
      <c r="B365" s="71" t="s">
        <v>378</v>
      </c>
      <c r="C365" s="50">
        <v>822.75795100000005</v>
      </c>
      <c r="D365" s="50">
        <v>878.05071635000002</v>
      </c>
      <c r="E365" s="50">
        <v>878.05071338999994</v>
      </c>
    </row>
    <row r="366" spans="2:5">
      <c r="B366" s="70">
        <v>13805</v>
      </c>
      <c r="C366" s="50">
        <v>130</v>
      </c>
      <c r="D366" s="50">
        <v>126.1</v>
      </c>
      <c r="E366" s="50">
        <v>126.09999978000002</v>
      </c>
    </row>
    <row r="367" spans="2:5">
      <c r="B367" s="71" t="s">
        <v>379</v>
      </c>
      <c r="C367" s="50">
        <v>130</v>
      </c>
      <c r="D367" s="50">
        <v>126.1</v>
      </c>
      <c r="E367" s="50">
        <v>126.09999978000002</v>
      </c>
    </row>
    <row r="368" spans="2:5">
      <c r="B368" s="70">
        <v>13839</v>
      </c>
      <c r="C368" s="50">
        <v>300</v>
      </c>
      <c r="D368" s="50">
        <v>45.346131999999997</v>
      </c>
      <c r="E368" s="50">
        <v>45.346131849999999</v>
      </c>
    </row>
    <row r="369" spans="2:5">
      <c r="B369" s="71" t="s">
        <v>380</v>
      </c>
      <c r="C369" s="50">
        <v>300</v>
      </c>
      <c r="D369" s="50">
        <v>45.346131999999997</v>
      </c>
      <c r="E369" s="50">
        <v>45.346131849999999</v>
      </c>
    </row>
    <row r="370" spans="2:5">
      <c r="B370" s="70">
        <v>14244</v>
      </c>
      <c r="C370" s="50">
        <v>18.597757000000001</v>
      </c>
      <c r="D370" s="50">
        <v>14.878205599999999</v>
      </c>
      <c r="E370" s="50">
        <v>14.878205599999999</v>
      </c>
    </row>
    <row r="371" spans="2:5">
      <c r="B371" s="71" t="s">
        <v>381</v>
      </c>
      <c r="C371" s="50">
        <v>18.597757000000001</v>
      </c>
      <c r="D371" s="50">
        <v>14.878205599999999</v>
      </c>
      <c r="E371" s="50">
        <v>14.878205599999999</v>
      </c>
    </row>
    <row r="372" spans="2:5">
      <c r="B372" s="70">
        <v>14497</v>
      </c>
      <c r="C372" s="50">
        <v>98.574766999999994</v>
      </c>
      <c r="D372" s="50">
        <v>66.574766999999994</v>
      </c>
      <c r="E372" s="50">
        <v>55.548430049999986</v>
      </c>
    </row>
    <row r="373" spans="2:5">
      <c r="B373" s="71" t="s">
        <v>382</v>
      </c>
      <c r="C373" s="50">
        <v>98.574766999999994</v>
      </c>
      <c r="D373" s="50">
        <v>66.574766999999994</v>
      </c>
      <c r="E373" s="50">
        <v>55.548430049999986</v>
      </c>
    </row>
    <row r="374" spans="2:5">
      <c r="B374" s="70">
        <v>14570</v>
      </c>
      <c r="C374" s="50">
        <v>85.957851000000005</v>
      </c>
      <c r="D374" s="50">
        <v>79.806950999999998</v>
      </c>
      <c r="E374" s="50">
        <v>79.759855759999994</v>
      </c>
    </row>
    <row r="375" spans="2:5">
      <c r="B375" s="71" t="s">
        <v>383</v>
      </c>
      <c r="C375" s="50">
        <v>85.957851000000005</v>
      </c>
      <c r="D375" s="50">
        <v>79.806950999999998</v>
      </c>
      <c r="E375" s="50">
        <v>79.759855759999994</v>
      </c>
    </row>
    <row r="376" spans="2:5">
      <c r="B376" s="70">
        <v>14585</v>
      </c>
      <c r="C376" s="50">
        <v>252.50135599999999</v>
      </c>
      <c r="D376" s="50">
        <v>108.59448744999999</v>
      </c>
      <c r="E376" s="50">
        <v>84.55051653999999</v>
      </c>
    </row>
    <row r="377" spans="2:5">
      <c r="B377" s="71" t="s">
        <v>384</v>
      </c>
      <c r="C377" s="50">
        <v>252.50135599999999</v>
      </c>
      <c r="D377" s="50">
        <v>108.59448744999999</v>
      </c>
      <c r="E377" s="50">
        <v>84.55051653999999</v>
      </c>
    </row>
    <row r="378" spans="2:5">
      <c r="B378" s="70">
        <v>14586</v>
      </c>
      <c r="C378" s="50">
        <v>43.474330000000002</v>
      </c>
      <c r="D378" s="50">
        <v>10.701613999999999</v>
      </c>
      <c r="E378" s="50">
        <v>9.825198910000001</v>
      </c>
    </row>
    <row r="379" spans="2:5">
      <c r="B379" s="71" t="s">
        <v>385</v>
      </c>
      <c r="C379" s="50">
        <v>43.474330000000002</v>
      </c>
      <c r="D379" s="50">
        <v>10.701613999999999</v>
      </c>
      <c r="E379" s="50">
        <v>9.825198910000001</v>
      </c>
    </row>
    <row r="380" spans="2:5">
      <c r="B380" s="70">
        <v>14615</v>
      </c>
      <c r="C380" s="50">
        <v>175.1448</v>
      </c>
      <c r="D380" s="50">
        <v>52.5</v>
      </c>
      <c r="E380" s="50">
        <v>52.5</v>
      </c>
    </row>
    <row r="381" spans="2:5">
      <c r="B381" s="71" t="s">
        <v>386</v>
      </c>
      <c r="C381" s="50">
        <v>175.1448</v>
      </c>
      <c r="D381" s="50">
        <v>52.5</v>
      </c>
      <c r="E381" s="50">
        <v>52.5</v>
      </c>
    </row>
    <row r="382" spans="2:5">
      <c r="B382" s="70">
        <v>14642</v>
      </c>
      <c r="C382" s="50">
        <v>0</v>
      </c>
      <c r="D382" s="50">
        <v>1</v>
      </c>
      <c r="E382" s="50">
        <v>0</v>
      </c>
    </row>
    <row r="383" spans="2:5">
      <c r="B383" s="71" t="s">
        <v>387</v>
      </c>
      <c r="C383" s="50">
        <v>0</v>
      </c>
      <c r="D383" s="50">
        <v>1</v>
      </c>
      <c r="E383" s="50">
        <v>0</v>
      </c>
    </row>
    <row r="384" spans="2:5">
      <c r="B384" s="70">
        <v>14829</v>
      </c>
      <c r="C384" s="50">
        <v>0</v>
      </c>
      <c r="D384" s="50">
        <v>0</v>
      </c>
      <c r="E384" s="50">
        <v>0</v>
      </c>
    </row>
    <row r="385" spans="2:5">
      <c r="B385" s="71" t="s">
        <v>953</v>
      </c>
      <c r="C385" s="50">
        <v>0</v>
      </c>
      <c r="D385" s="50">
        <v>0</v>
      </c>
      <c r="E385" s="50">
        <v>0</v>
      </c>
    </row>
    <row r="386" spans="2:5">
      <c r="B386" s="70">
        <v>6233</v>
      </c>
      <c r="C386" s="50">
        <v>0</v>
      </c>
      <c r="D386" s="50">
        <v>105.29717409999999</v>
      </c>
      <c r="E386" s="50">
        <v>105</v>
      </c>
    </row>
    <row r="387" spans="2:5">
      <c r="B387" s="71" t="s">
        <v>1065</v>
      </c>
      <c r="C387" s="50">
        <v>0</v>
      </c>
      <c r="D387" s="50">
        <v>105.29717409999999</v>
      </c>
      <c r="E387" s="50">
        <v>105</v>
      </c>
    </row>
    <row r="388" spans="2:5">
      <c r="B388" s="69" t="s">
        <v>251</v>
      </c>
      <c r="C388" s="111">
        <v>0</v>
      </c>
      <c r="D388" s="111">
        <v>75</v>
      </c>
      <c r="E388" s="111">
        <v>74.999999430000003</v>
      </c>
    </row>
    <row r="389" spans="2:5">
      <c r="B389" s="70">
        <v>13805</v>
      </c>
      <c r="C389" s="50">
        <v>0</v>
      </c>
      <c r="D389" s="50">
        <v>75</v>
      </c>
      <c r="E389" s="50">
        <v>74.999999430000003</v>
      </c>
    </row>
    <row r="390" spans="2:5">
      <c r="B390" s="71" t="s">
        <v>379</v>
      </c>
      <c r="C390" s="50">
        <v>0</v>
      </c>
      <c r="D390" s="50">
        <v>75</v>
      </c>
      <c r="E390" s="50">
        <v>74.999999430000003</v>
      </c>
    </row>
    <row r="391" spans="2:5">
      <c r="B391" s="69" t="s">
        <v>252</v>
      </c>
      <c r="C391" s="111">
        <v>120.86</v>
      </c>
      <c r="D391" s="111">
        <v>194.98426152000002</v>
      </c>
      <c r="E391" s="111">
        <v>194.58425869999999</v>
      </c>
    </row>
    <row r="392" spans="2:5">
      <c r="B392" s="70">
        <v>2451</v>
      </c>
      <c r="C392" s="50">
        <v>0</v>
      </c>
      <c r="D392" s="50">
        <v>4.5284490000000002</v>
      </c>
      <c r="E392" s="50">
        <v>4.5284472000000004</v>
      </c>
    </row>
    <row r="393" spans="2:5">
      <c r="B393" s="71" t="s">
        <v>389</v>
      </c>
      <c r="C393" s="50">
        <v>0</v>
      </c>
      <c r="D393" s="50">
        <v>4.5284490000000002</v>
      </c>
      <c r="E393" s="50">
        <v>4.5284472000000004</v>
      </c>
    </row>
    <row r="394" spans="2:5">
      <c r="B394" s="70">
        <v>13656</v>
      </c>
      <c r="C394" s="50">
        <v>0</v>
      </c>
      <c r="D394" s="50">
        <v>2.7627429999999999</v>
      </c>
      <c r="E394" s="50">
        <v>2.3627430300000003</v>
      </c>
    </row>
    <row r="395" spans="2:5">
      <c r="B395" s="71" t="s">
        <v>378</v>
      </c>
      <c r="C395" s="50">
        <v>0</v>
      </c>
      <c r="D395" s="50">
        <v>2.7627429999999999</v>
      </c>
      <c r="E395" s="50">
        <v>2.3627430300000003</v>
      </c>
    </row>
    <row r="396" spans="2:5">
      <c r="B396" s="70">
        <v>13805</v>
      </c>
      <c r="C396" s="50">
        <v>0</v>
      </c>
      <c r="D396" s="50">
        <v>80</v>
      </c>
      <c r="E396" s="50">
        <v>79.999999819999999</v>
      </c>
    </row>
    <row r="397" spans="2:5">
      <c r="B397" s="71" t="s">
        <v>379</v>
      </c>
      <c r="C397" s="50">
        <v>0</v>
      </c>
      <c r="D397" s="50">
        <v>80</v>
      </c>
      <c r="E397" s="50">
        <v>79.999999819999999</v>
      </c>
    </row>
    <row r="398" spans="2:5">
      <c r="B398" s="70">
        <v>13837</v>
      </c>
      <c r="C398" s="50">
        <v>0</v>
      </c>
      <c r="D398" s="50">
        <v>92.693069520000009</v>
      </c>
      <c r="E398" s="50">
        <v>92.693068650000001</v>
      </c>
    </row>
    <row r="399" spans="2:5">
      <c r="B399" s="71" t="s">
        <v>388</v>
      </c>
      <c r="C399" s="50">
        <v>0</v>
      </c>
      <c r="D399" s="50">
        <v>92.693069520000009</v>
      </c>
      <c r="E399" s="50">
        <v>92.693068650000001</v>
      </c>
    </row>
    <row r="400" spans="2:5">
      <c r="B400" s="70">
        <v>14615</v>
      </c>
      <c r="C400" s="50">
        <v>120.86</v>
      </c>
      <c r="D400" s="50">
        <v>0</v>
      </c>
      <c r="E400" s="50">
        <v>0</v>
      </c>
    </row>
    <row r="401" spans="2:5">
      <c r="B401" s="71" t="s">
        <v>386</v>
      </c>
      <c r="C401" s="50">
        <v>120.86</v>
      </c>
      <c r="D401" s="50">
        <v>0</v>
      </c>
      <c r="E401" s="50">
        <v>0</v>
      </c>
    </row>
    <row r="402" spans="2:5">
      <c r="B402" s="70">
        <v>6233</v>
      </c>
      <c r="C402" s="50">
        <v>0</v>
      </c>
      <c r="D402" s="50">
        <v>15</v>
      </c>
      <c r="E402" s="50">
        <v>15</v>
      </c>
    </row>
    <row r="403" spans="2:5">
      <c r="B403" s="71" t="s">
        <v>1065</v>
      </c>
      <c r="C403" s="50">
        <v>0</v>
      </c>
      <c r="D403" s="50">
        <v>15</v>
      </c>
      <c r="E403" s="50">
        <v>15</v>
      </c>
    </row>
    <row r="404" spans="2:5">
      <c r="B404" s="64" t="s">
        <v>390</v>
      </c>
      <c r="C404" s="50">
        <v>173.05806799999999</v>
      </c>
      <c r="D404" s="50">
        <v>450.92237360000013</v>
      </c>
      <c r="E404" s="50">
        <v>425.5315544500001</v>
      </c>
    </row>
    <row r="405" spans="2:5">
      <c r="B405" s="69" t="s">
        <v>250</v>
      </c>
      <c r="C405" s="111">
        <v>173.05806799999999</v>
      </c>
      <c r="D405" s="111">
        <v>162.82145034999999</v>
      </c>
      <c r="E405" s="111">
        <v>142.06962533000001</v>
      </c>
    </row>
    <row r="406" spans="2:5">
      <c r="B406" s="70">
        <v>12528</v>
      </c>
      <c r="C406" s="50">
        <v>24.857641000000001</v>
      </c>
      <c r="D406" s="50">
        <v>8.296108649999999</v>
      </c>
      <c r="E406" s="50">
        <v>8.296108649999999</v>
      </c>
    </row>
    <row r="407" spans="2:5">
      <c r="B407" s="71" t="s">
        <v>391</v>
      </c>
      <c r="C407" s="50">
        <v>24.857641000000001</v>
      </c>
      <c r="D407" s="50">
        <v>8.296108649999999</v>
      </c>
      <c r="E407" s="50">
        <v>8.296108649999999</v>
      </c>
    </row>
    <row r="408" spans="2:5">
      <c r="B408" s="70">
        <v>12565</v>
      </c>
      <c r="C408" s="50">
        <v>12.020491</v>
      </c>
      <c r="D408" s="50">
        <v>4.6329406199999994</v>
      </c>
      <c r="E408" s="50">
        <v>4.6329406200000003</v>
      </c>
    </row>
    <row r="409" spans="2:5">
      <c r="B409" s="71" t="s">
        <v>392</v>
      </c>
      <c r="C409" s="50">
        <v>12.020491</v>
      </c>
      <c r="D409" s="50">
        <v>4.6329406199999994</v>
      </c>
      <c r="E409" s="50">
        <v>4.6329406200000003</v>
      </c>
    </row>
    <row r="410" spans="2:5">
      <c r="B410" s="70">
        <v>13048</v>
      </c>
      <c r="C410" s="50">
        <v>8.0825940000000003</v>
      </c>
      <c r="D410" s="50">
        <v>3.4982839999999999</v>
      </c>
      <c r="E410" s="50">
        <v>3.4982813899999998</v>
      </c>
    </row>
    <row r="411" spans="2:5">
      <c r="B411" s="71" t="s">
        <v>393</v>
      </c>
      <c r="C411" s="50">
        <v>8.0825940000000003</v>
      </c>
      <c r="D411" s="50">
        <v>3.4982839999999999</v>
      </c>
      <c r="E411" s="50">
        <v>3.4982813899999998</v>
      </c>
    </row>
    <row r="412" spans="2:5">
      <c r="B412" s="70">
        <v>13399</v>
      </c>
      <c r="C412" s="50">
        <v>21.101996</v>
      </c>
      <c r="D412" s="50">
        <v>10.5336</v>
      </c>
      <c r="E412" s="50">
        <v>10.533599390000001</v>
      </c>
    </row>
    <row r="413" spans="2:5">
      <c r="B413" s="71" t="s">
        <v>394</v>
      </c>
      <c r="C413" s="50">
        <v>21.101996</v>
      </c>
      <c r="D413" s="50">
        <v>10.5336</v>
      </c>
      <c r="E413" s="50">
        <v>10.533599390000001</v>
      </c>
    </row>
    <row r="414" spans="2:5">
      <c r="B414" s="70">
        <v>13449</v>
      </c>
      <c r="C414" s="50">
        <v>8.1677E-2</v>
      </c>
      <c r="D414" s="50">
        <v>0</v>
      </c>
      <c r="E414" s="50">
        <v>0</v>
      </c>
    </row>
    <row r="415" spans="2:5">
      <c r="B415" s="71" t="s">
        <v>395</v>
      </c>
      <c r="C415" s="50">
        <v>8.1677E-2</v>
      </c>
      <c r="D415" s="50">
        <v>0</v>
      </c>
      <c r="E415" s="50">
        <v>0</v>
      </c>
    </row>
    <row r="416" spans="2:5">
      <c r="B416" s="70">
        <v>13552</v>
      </c>
      <c r="C416" s="50">
        <v>4.5073100000000004</v>
      </c>
      <c r="D416" s="50">
        <v>30.555148160000002</v>
      </c>
      <c r="E416" s="50">
        <v>11.447120589999999</v>
      </c>
    </row>
    <row r="417" spans="2:5">
      <c r="B417" s="71" t="s">
        <v>911</v>
      </c>
      <c r="C417" s="50">
        <v>4.5073100000000004</v>
      </c>
      <c r="D417" s="50">
        <v>30.555148160000002</v>
      </c>
      <c r="E417" s="50">
        <v>11.447120589999999</v>
      </c>
    </row>
    <row r="418" spans="2:5">
      <c r="B418" s="70">
        <v>13613</v>
      </c>
      <c r="C418" s="50">
        <v>1.464018</v>
      </c>
      <c r="D418" s="50">
        <v>3.1364550000000002</v>
      </c>
      <c r="E418" s="50">
        <v>3.1364541899999998</v>
      </c>
    </row>
    <row r="419" spans="2:5">
      <c r="B419" s="71" t="s">
        <v>396</v>
      </c>
      <c r="C419" s="50">
        <v>1.464018</v>
      </c>
      <c r="D419" s="50">
        <v>3.1364550000000002</v>
      </c>
      <c r="E419" s="50">
        <v>3.1364541899999998</v>
      </c>
    </row>
    <row r="420" spans="2:5">
      <c r="B420" s="70">
        <v>13814</v>
      </c>
      <c r="C420" s="50">
        <v>100</v>
      </c>
      <c r="D420" s="50">
        <v>97</v>
      </c>
      <c r="E420" s="50">
        <v>96.839879010000018</v>
      </c>
    </row>
    <row r="421" spans="2:5">
      <c r="B421" s="71" t="s">
        <v>397</v>
      </c>
      <c r="C421" s="50">
        <v>100</v>
      </c>
      <c r="D421" s="50">
        <v>97</v>
      </c>
      <c r="E421" s="50">
        <v>96.839879010000018</v>
      </c>
    </row>
    <row r="422" spans="2:5">
      <c r="B422" s="70">
        <v>14210</v>
      </c>
      <c r="C422" s="50">
        <v>0</v>
      </c>
      <c r="D422" s="50">
        <v>9.1999999992549422E-7</v>
      </c>
      <c r="E422" s="50">
        <v>0</v>
      </c>
    </row>
    <row r="423" spans="2:5">
      <c r="B423" s="71" t="s">
        <v>398</v>
      </c>
      <c r="C423" s="50">
        <v>0</v>
      </c>
      <c r="D423" s="50">
        <v>9.1999999992549422E-7</v>
      </c>
      <c r="E423" s="50">
        <v>0</v>
      </c>
    </row>
    <row r="424" spans="2:5">
      <c r="B424" s="70">
        <v>14243</v>
      </c>
      <c r="C424" s="50">
        <v>0</v>
      </c>
      <c r="D424" s="50">
        <v>1.4076340000000001</v>
      </c>
      <c r="E424" s="50">
        <v>0</v>
      </c>
    </row>
    <row r="425" spans="2:5">
      <c r="B425" s="71" t="s">
        <v>399</v>
      </c>
      <c r="C425" s="50">
        <v>0</v>
      </c>
      <c r="D425" s="50">
        <v>1.4076340000000001</v>
      </c>
      <c r="E425" s="50">
        <v>0</v>
      </c>
    </row>
    <row r="426" spans="2:5">
      <c r="B426" s="70">
        <v>14262</v>
      </c>
      <c r="C426" s="50">
        <v>0.94234099999999998</v>
      </c>
      <c r="D426" s="50">
        <v>3.761279</v>
      </c>
      <c r="E426" s="50">
        <v>3.6852414900000001</v>
      </c>
    </row>
    <row r="427" spans="2:5">
      <c r="B427" s="71" t="s">
        <v>400</v>
      </c>
      <c r="C427" s="50">
        <v>0.94234099999999998</v>
      </c>
      <c r="D427" s="50">
        <v>3.761279</v>
      </c>
      <c r="E427" s="50">
        <v>3.6852414900000001</v>
      </c>
    </row>
    <row r="428" spans="2:5">
      <c r="B428" s="70">
        <v>14876</v>
      </c>
      <c r="C428" s="50">
        <v>0</v>
      </c>
      <c r="D428" s="50">
        <v>0</v>
      </c>
      <c r="E428" s="50">
        <v>0</v>
      </c>
    </row>
    <row r="429" spans="2:5">
      <c r="B429" s="71" t="s">
        <v>954</v>
      </c>
      <c r="C429" s="50">
        <v>0</v>
      </c>
      <c r="D429" s="50">
        <v>0</v>
      </c>
      <c r="E429" s="50">
        <v>0</v>
      </c>
    </row>
    <row r="430" spans="2:5">
      <c r="B430" s="69" t="s">
        <v>252</v>
      </c>
      <c r="C430" s="111">
        <v>0</v>
      </c>
      <c r="D430" s="111">
        <v>288.10092324999999</v>
      </c>
      <c r="E430" s="111">
        <v>283.46192911999992</v>
      </c>
    </row>
    <row r="431" spans="2:5">
      <c r="B431" s="70">
        <v>12080</v>
      </c>
      <c r="C431" s="50">
        <v>0</v>
      </c>
      <c r="D431" s="50">
        <v>63.770048000000003</v>
      </c>
      <c r="E431" s="50">
        <v>63.770047499999997</v>
      </c>
    </row>
    <row r="432" spans="2:5">
      <c r="B432" s="71" t="s">
        <v>401</v>
      </c>
      <c r="C432" s="50">
        <v>0</v>
      </c>
      <c r="D432" s="50">
        <v>63.770048000000003</v>
      </c>
      <c r="E432" s="50">
        <v>63.770047499999997</v>
      </c>
    </row>
    <row r="433" spans="2:5">
      <c r="B433" s="70">
        <v>12092</v>
      </c>
      <c r="C433" s="50">
        <v>0</v>
      </c>
      <c r="D433" s="50">
        <v>-3.7252902984619139E-15</v>
      </c>
      <c r="E433" s="50">
        <v>0</v>
      </c>
    </row>
    <row r="434" spans="2:5">
      <c r="B434" s="71" t="s">
        <v>402</v>
      </c>
      <c r="C434" s="50">
        <v>0</v>
      </c>
      <c r="D434" s="50">
        <v>-3.7252902984619139E-15</v>
      </c>
      <c r="E434" s="50">
        <v>0</v>
      </c>
    </row>
    <row r="435" spans="2:5">
      <c r="B435" s="70">
        <v>13814</v>
      </c>
      <c r="C435" s="50">
        <v>0</v>
      </c>
      <c r="D435" s="50">
        <v>30</v>
      </c>
      <c r="E435" s="50">
        <v>29.999997280000002</v>
      </c>
    </row>
    <row r="436" spans="2:5">
      <c r="B436" s="71" t="s">
        <v>397</v>
      </c>
      <c r="C436" s="50">
        <v>0</v>
      </c>
      <c r="D436" s="50">
        <v>30</v>
      </c>
      <c r="E436" s="50">
        <v>29.999997280000002</v>
      </c>
    </row>
    <row r="437" spans="2:5">
      <c r="B437" s="70">
        <v>13928</v>
      </c>
      <c r="C437" s="50">
        <v>0</v>
      </c>
      <c r="D437" s="50">
        <v>194.33087524999999</v>
      </c>
      <c r="E437" s="50">
        <v>189.69188434000012</v>
      </c>
    </row>
    <row r="438" spans="2:5">
      <c r="B438" s="71" t="s">
        <v>320</v>
      </c>
      <c r="C438" s="50">
        <v>0</v>
      </c>
      <c r="D438" s="50">
        <v>194.33087524999999</v>
      </c>
      <c r="E438" s="50">
        <v>189.69188434000012</v>
      </c>
    </row>
    <row r="439" spans="2:5">
      <c r="B439" s="64" t="s">
        <v>257</v>
      </c>
      <c r="C439" s="50">
        <v>259.97291200000001</v>
      </c>
      <c r="D439" s="50">
        <v>441.62198850999999</v>
      </c>
      <c r="E439" s="50">
        <v>441.58028710000002</v>
      </c>
    </row>
    <row r="440" spans="2:5">
      <c r="B440" s="69" t="s">
        <v>250</v>
      </c>
      <c r="C440" s="111">
        <v>259.97291200000001</v>
      </c>
      <c r="D440" s="111">
        <v>349.90277650999997</v>
      </c>
      <c r="E440" s="111">
        <v>349.90219626999999</v>
      </c>
    </row>
    <row r="441" spans="2:5">
      <c r="B441" s="70">
        <v>12529</v>
      </c>
      <c r="C441" s="50">
        <v>0.13572799999999999</v>
      </c>
      <c r="D441" s="50">
        <v>0</v>
      </c>
      <c r="E441" s="50">
        <v>0</v>
      </c>
    </row>
    <row r="442" spans="2:5">
      <c r="B442" s="71" t="s">
        <v>403</v>
      </c>
      <c r="C442" s="50">
        <v>0.13572799999999999</v>
      </c>
      <c r="D442" s="50">
        <v>0</v>
      </c>
      <c r="E442" s="50">
        <v>0</v>
      </c>
    </row>
    <row r="443" spans="2:5">
      <c r="B443" s="70">
        <v>13050</v>
      </c>
      <c r="C443" s="50">
        <v>7.0139999999999994E-2</v>
      </c>
      <c r="D443" s="50">
        <v>0</v>
      </c>
      <c r="E443" s="50">
        <v>0</v>
      </c>
    </row>
    <row r="444" spans="2:5">
      <c r="B444" s="71" t="s">
        <v>404</v>
      </c>
      <c r="C444" s="50">
        <v>7.0139999999999994E-2</v>
      </c>
      <c r="D444" s="50">
        <v>0</v>
      </c>
      <c r="E444" s="50">
        <v>0</v>
      </c>
    </row>
    <row r="445" spans="2:5">
      <c r="B445" s="70">
        <v>13352</v>
      </c>
      <c r="C445" s="50">
        <v>5.1610250000000004</v>
      </c>
      <c r="D445" s="50">
        <v>0</v>
      </c>
      <c r="E445" s="50">
        <v>0</v>
      </c>
    </row>
    <row r="446" spans="2:5">
      <c r="B446" s="71" t="s">
        <v>405</v>
      </c>
      <c r="C446" s="50">
        <v>5.1610250000000004</v>
      </c>
      <c r="D446" s="50">
        <v>0</v>
      </c>
      <c r="E446" s="50">
        <v>0</v>
      </c>
    </row>
    <row r="447" spans="2:5">
      <c r="B447" s="70">
        <v>13433</v>
      </c>
      <c r="C447" s="50">
        <v>30.768661999999999</v>
      </c>
      <c r="D447" s="50">
        <v>18.95798666</v>
      </c>
      <c r="E447" s="50">
        <v>18.95798666</v>
      </c>
    </row>
    <row r="448" spans="2:5">
      <c r="B448" s="71" t="s">
        <v>406</v>
      </c>
      <c r="C448" s="50">
        <v>30.768661999999999</v>
      </c>
      <c r="D448" s="50">
        <v>18.95798666</v>
      </c>
      <c r="E448" s="50">
        <v>18.95798666</v>
      </c>
    </row>
    <row r="449" spans="2:5">
      <c r="B449" s="70">
        <v>13458</v>
      </c>
      <c r="C449" s="50">
        <v>6.089213</v>
      </c>
      <c r="D449" s="50">
        <v>0</v>
      </c>
      <c r="E449" s="50">
        <v>0</v>
      </c>
    </row>
    <row r="450" spans="2:5">
      <c r="B450" s="71" t="s">
        <v>407</v>
      </c>
      <c r="C450" s="50">
        <v>6.089213</v>
      </c>
      <c r="D450" s="50">
        <v>0</v>
      </c>
      <c r="E450" s="50">
        <v>0</v>
      </c>
    </row>
    <row r="451" spans="2:5">
      <c r="B451" s="70">
        <v>13550</v>
      </c>
      <c r="C451" s="50">
        <v>17.748144</v>
      </c>
      <c r="D451" s="50">
        <v>25.032779619999996</v>
      </c>
      <c r="E451" s="50">
        <v>25.03277902</v>
      </c>
    </row>
    <row r="452" spans="2:5">
      <c r="B452" s="71" t="s">
        <v>912</v>
      </c>
      <c r="C452" s="50">
        <v>17.748144</v>
      </c>
      <c r="D452" s="50">
        <v>25.032779619999996</v>
      </c>
      <c r="E452" s="50">
        <v>25.03277902</v>
      </c>
    </row>
    <row r="453" spans="2:5">
      <c r="B453" s="70">
        <v>13669</v>
      </c>
      <c r="C453" s="50">
        <v>0</v>
      </c>
      <c r="D453" s="50">
        <v>15.98228617</v>
      </c>
      <c r="E453" s="50">
        <v>15.982285170000003</v>
      </c>
    </row>
    <row r="454" spans="2:5">
      <c r="B454" s="71" t="s">
        <v>408</v>
      </c>
      <c r="C454" s="50">
        <v>0</v>
      </c>
      <c r="D454" s="50">
        <v>15.98228617</v>
      </c>
      <c r="E454" s="50">
        <v>15.982285170000003</v>
      </c>
    </row>
    <row r="455" spans="2:5">
      <c r="B455" s="70">
        <v>13747</v>
      </c>
      <c r="C455" s="50">
        <v>100</v>
      </c>
      <c r="D455" s="50">
        <v>183.20009150000001</v>
      </c>
      <c r="E455" s="50">
        <v>183.20008842999999</v>
      </c>
    </row>
    <row r="456" spans="2:5">
      <c r="B456" s="71" t="s">
        <v>409</v>
      </c>
      <c r="C456" s="50">
        <v>100</v>
      </c>
      <c r="D456" s="50">
        <v>183.20009150000001</v>
      </c>
      <c r="E456" s="50">
        <v>183.20008842999999</v>
      </c>
    </row>
    <row r="457" spans="2:5">
      <c r="B457" s="70">
        <v>13800</v>
      </c>
      <c r="C457" s="50">
        <v>100</v>
      </c>
      <c r="D457" s="50">
        <v>97</v>
      </c>
      <c r="E457" s="50">
        <v>97</v>
      </c>
    </row>
    <row r="458" spans="2:5">
      <c r="B458" s="71" t="s">
        <v>410</v>
      </c>
      <c r="C458" s="50">
        <v>100</v>
      </c>
      <c r="D458" s="50">
        <v>97</v>
      </c>
      <c r="E458" s="50">
        <v>97</v>
      </c>
    </row>
    <row r="459" spans="2:5">
      <c r="B459" s="70">
        <v>14240</v>
      </c>
      <c r="C459" s="50">
        <v>0</v>
      </c>
      <c r="D459" s="50">
        <v>9.7296325599999989</v>
      </c>
      <c r="E459" s="50">
        <v>9.7290569900000001</v>
      </c>
    </row>
    <row r="460" spans="2:5">
      <c r="B460" s="71" t="s">
        <v>411</v>
      </c>
      <c r="C460" s="50">
        <v>0</v>
      </c>
      <c r="D460" s="50">
        <v>9.7296325599999989</v>
      </c>
      <c r="E460" s="50">
        <v>9.7290569900000001</v>
      </c>
    </row>
    <row r="461" spans="2:5">
      <c r="B461" s="70">
        <v>14859</v>
      </c>
      <c r="C461" s="50">
        <v>0</v>
      </c>
      <c r="D461" s="50">
        <v>0</v>
      </c>
      <c r="E461" s="50">
        <v>0</v>
      </c>
    </row>
    <row r="462" spans="2:5">
      <c r="B462" s="71" t="s">
        <v>955</v>
      </c>
      <c r="C462" s="50">
        <v>0</v>
      </c>
      <c r="D462" s="50">
        <v>0</v>
      </c>
      <c r="E462" s="50">
        <v>0</v>
      </c>
    </row>
    <row r="463" spans="2:5">
      <c r="B463" s="69" t="s">
        <v>251</v>
      </c>
      <c r="C463" s="111">
        <v>0</v>
      </c>
      <c r="D463" s="111">
        <v>25</v>
      </c>
      <c r="E463" s="111">
        <v>24.963403790000005</v>
      </c>
    </row>
    <row r="464" spans="2:5">
      <c r="B464" s="70">
        <v>13800</v>
      </c>
      <c r="C464" s="50">
        <v>0</v>
      </c>
      <c r="D464" s="50">
        <v>25</v>
      </c>
      <c r="E464" s="50">
        <v>24.963403790000005</v>
      </c>
    </row>
    <row r="465" spans="2:5">
      <c r="B465" s="71" t="s">
        <v>410</v>
      </c>
      <c r="C465" s="50">
        <v>0</v>
      </c>
      <c r="D465" s="50">
        <v>25</v>
      </c>
      <c r="E465" s="50">
        <v>24.963403790000005</v>
      </c>
    </row>
    <row r="466" spans="2:5">
      <c r="B466" s="69" t="s">
        <v>252</v>
      </c>
      <c r="C466" s="111">
        <v>0</v>
      </c>
      <c r="D466" s="111">
        <v>66.719211999999999</v>
      </c>
      <c r="E466" s="111">
        <v>66.714687040000001</v>
      </c>
    </row>
    <row r="467" spans="2:5">
      <c r="B467" s="70">
        <v>13747</v>
      </c>
      <c r="C467" s="50">
        <v>0</v>
      </c>
      <c r="D467" s="50">
        <v>11.719212000000001</v>
      </c>
      <c r="E467" s="50">
        <v>11.719212000000001</v>
      </c>
    </row>
    <row r="468" spans="2:5">
      <c r="B468" s="71" t="s">
        <v>409</v>
      </c>
      <c r="C468" s="50">
        <v>0</v>
      </c>
      <c r="D468" s="50">
        <v>11.719212000000001</v>
      </c>
      <c r="E468" s="50">
        <v>11.719212000000001</v>
      </c>
    </row>
    <row r="469" spans="2:5">
      <c r="B469" s="70">
        <v>13800</v>
      </c>
      <c r="C469" s="50">
        <v>0</v>
      </c>
      <c r="D469" s="50">
        <v>55</v>
      </c>
      <c r="E469" s="50">
        <v>54.995475040000002</v>
      </c>
    </row>
    <row r="470" spans="2:5">
      <c r="B470" s="71" t="s">
        <v>410</v>
      </c>
      <c r="C470" s="50">
        <v>0</v>
      </c>
      <c r="D470" s="50">
        <v>55</v>
      </c>
      <c r="E470" s="50">
        <v>54.995475040000002</v>
      </c>
    </row>
    <row r="471" spans="2:5">
      <c r="B471" s="64" t="s">
        <v>258</v>
      </c>
      <c r="C471" s="50">
        <v>301.2217</v>
      </c>
      <c r="D471" s="50">
        <v>453.80268441999993</v>
      </c>
      <c r="E471" s="50">
        <v>436.11931010000001</v>
      </c>
    </row>
    <row r="472" spans="2:5">
      <c r="B472" s="69" t="s">
        <v>250</v>
      </c>
      <c r="C472" s="111">
        <v>301.2217</v>
      </c>
      <c r="D472" s="111">
        <v>268.66128907000001</v>
      </c>
      <c r="E472" s="111">
        <v>250.97796848000007</v>
      </c>
    </row>
    <row r="473" spans="2:5">
      <c r="B473" s="70">
        <v>12530</v>
      </c>
      <c r="C473" s="50">
        <v>2.5696140000000001</v>
      </c>
      <c r="D473" s="50">
        <v>0</v>
      </c>
      <c r="E473" s="50">
        <v>0</v>
      </c>
    </row>
    <row r="474" spans="2:5">
      <c r="B474" s="71" t="s">
        <v>412</v>
      </c>
      <c r="C474" s="50">
        <v>2.5696140000000001</v>
      </c>
      <c r="D474" s="50">
        <v>0</v>
      </c>
      <c r="E474" s="50">
        <v>0</v>
      </c>
    </row>
    <row r="475" spans="2:5">
      <c r="B475" s="70">
        <v>12572</v>
      </c>
      <c r="C475" s="50">
        <v>9.6990999999999994E-2</v>
      </c>
      <c r="D475" s="50">
        <v>3.9380429999999995</v>
      </c>
      <c r="E475" s="50">
        <v>3.93804299</v>
      </c>
    </row>
    <row r="476" spans="2:5">
      <c r="B476" s="71" t="s">
        <v>413</v>
      </c>
      <c r="C476" s="50">
        <v>9.6990999999999994E-2</v>
      </c>
      <c r="D476" s="50">
        <v>3.9380429999999995</v>
      </c>
      <c r="E476" s="50">
        <v>3.93804299</v>
      </c>
    </row>
    <row r="477" spans="2:5">
      <c r="B477" s="70">
        <v>13354</v>
      </c>
      <c r="C477" s="50">
        <v>4.6944650000000001</v>
      </c>
      <c r="D477" s="50">
        <v>0</v>
      </c>
      <c r="E477" s="50">
        <v>0</v>
      </c>
    </row>
    <row r="478" spans="2:5">
      <c r="B478" s="71" t="s">
        <v>414</v>
      </c>
      <c r="C478" s="50">
        <v>4.6944650000000001</v>
      </c>
      <c r="D478" s="50">
        <v>0</v>
      </c>
      <c r="E478" s="50">
        <v>0</v>
      </c>
    </row>
    <row r="479" spans="2:5">
      <c r="B479" s="70">
        <v>13398</v>
      </c>
      <c r="C479" s="50">
        <v>22.883572999999998</v>
      </c>
      <c r="D479" s="50">
        <v>0.89183816999999899</v>
      </c>
      <c r="E479" s="50">
        <v>0.89183738000000001</v>
      </c>
    </row>
    <row r="480" spans="2:5">
      <c r="B480" s="71" t="s">
        <v>415</v>
      </c>
      <c r="C480" s="50">
        <v>22.883572999999998</v>
      </c>
      <c r="D480" s="50">
        <v>0.89183816999999899</v>
      </c>
      <c r="E480" s="50">
        <v>0.89183738000000001</v>
      </c>
    </row>
    <row r="481" spans="2:5">
      <c r="B481" s="70">
        <v>13446</v>
      </c>
      <c r="C481" s="50">
        <v>9.1275010000000005</v>
      </c>
      <c r="D481" s="50">
        <v>8.4987731499999981</v>
      </c>
      <c r="E481" s="50">
        <v>8.4987690100000002</v>
      </c>
    </row>
    <row r="482" spans="2:5">
      <c r="B482" s="71" t="s">
        <v>416</v>
      </c>
      <c r="C482" s="50">
        <v>9.1275010000000005</v>
      </c>
      <c r="D482" s="50">
        <v>8.4987731499999981</v>
      </c>
      <c r="E482" s="50">
        <v>8.4987690100000002</v>
      </c>
    </row>
    <row r="483" spans="2:5">
      <c r="B483" s="70">
        <v>13553</v>
      </c>
      <c r="C483" s="50">
        <v>26.232039</v>
      </c>
      <c r="D483" s="50">
        <v>33.460947499999989</v>
      </c>
      <c r="E483" s="50">
        <v>33.460942459999998</v>
      </c>
    </row>
    <row r="484" spans="2:5">
      <c r="B484" s="71" t="s">
        <v>417</v>
      </c>
      <c r="C484" s="50">
        <v>26.232039</v>
      </c>
      <c r="D484" s="50">
        <v>33.460947499999989</v>
      </c>
      <c r="E484" s="50">
        <v>33.460942459999998</v>
      </c>
    </row>
    <row r="485" spans="2:5">
      <c r="B485" s="70">
        <v>13569</v>
      </c>
      <c r="C485" s="50">
        <v>8.9928740000000005</v>
      </c>
      <c r="D485" s="50">
        <v>7.5877464400000001</v>
      </c>
      <c r="E485" s="50">
        <v>7.5877454400000008</v>
      </c>
    </row>
    <row r="486" spans="2:5">
      <c r="B486" s="71" t="s">
        <v>913</v>
      </c>
      <c r="C486" s="50">
        <v>8.9928740000000005</v>
      </c>
      <c r="D486" s="50">
        <v>7.5877464400000001</v>
      </c>
      <c r="E486" s="50">
        <v>7.5877454400000008</v>
      </c>
    </row>
    <row r="487" spans="2:5">
      <c r="B487" s="70">
        <v>13609</v>
      </c>
      <c r="C487" s="50">
        <v>1.1312059999999999</v>
      </c>
      <c r="D487" s="50">
        <v>0.64420725000000001</v>
      </c>
      <c r="E487" s="50">
        <v>0.64420624999999998</v>
      </c>
    </row>
    <row r="488" spans="2:5">
      <c r="B488" s="71" t="s">
        <v>418</v>
      </c>
      <c r="C488" s="50">
        <v>1.1312059999999999</v>
      </c>
      <c r="D488" s="50">
        <v>0.64420725000000001</v>
      </c>
      <c r="E488" s="50">
        <v>0.64420624999999998</v>
      </c>
    </row>
    <row r="489" spans="2:5">
      <c r="B489" s="70">
        <v>13801</v>
      </c>
      <c r="C489" s="50">
        <v>120</v>
      </c>
      <c r="D489" s="50">
        <v>120</v>
      </c>
      <c r="E489" s="50">
        <v>119.43338595</v>
      </c>
    </row>
    <row r="490" spans="2:5">
      <c r="B490" s="71" t="s">
        <v>419</v>
      </c>
      <c r="C490" s="50">
        <v>120</v>
      </c>
      <c r="D490" s="50">
        <v>120</v>
      </c>
      <c r="E490" s="50">
        <v>119.43338595</v>
      </c>
    </row>
    <row r="491" spans="2:5">
      <c r="B491" s="70">
        <v>14131</v>
      </c>
      <c r="C491" s="50">
        <v>37</v>
      </c>
      <c r="D491" s="50">
        <v>41.26</v>
      </c>
      <c r="E491" s="50">
        <v>33.172166270000005</v>
      </c>
    </row>
    <row r="492" spans="2:5">
      <c r="B492" s="71" t="s">
        <v>420</v>
      </c>
      <c r="C492" s="50">
        <v>37</v>
      </c>
      <c r="D492" s="50">
        <v>41.26</v>
      </c>
      <c r="E492" s="50">
        <v>33.172166270000005</v>
      </c>
    </row>
    <row r="493" spans="2:5">
      <c r="B493" s="70">
        <v>14543</v>
      </c>
      <c r="C493" s="50">
        <v>10.982479</v>
      </c>
      <c r="D493" s="50">
        <v>13.3183042</v>
      </c>
      <c r="E493" s="50">
        <v>8.0397229699999997</v>
      </c>
    </row>
    <row r="494" spans="2:5">
      <c r="B494" s="71" t="s">
        <v>421</v>
      </c>
      <c r="C494" s="50">
        <v>10.982479</v>
      </c>
      <c r="D494" s="50">
        <v>13.3183042</v>
      </c>
      <c r="E494" s="50">
        <v>8.0397229699999997</v>
      </c>
    </row>
    <row r="495" spans="2:5">
      <c r="B495" s="70">
        <v>14593</v>
      </c>
      <c r="C495" s="50">
        <v>57.510958000000002</v>
      </c>
      <c r="D495" s="50">
        <v>30.778547</v>
      </c>
      <c r="E495" s="50">
        <v>27.109046639999995</v>
      </c>
    </row>
    <row r="496" spans="2:5">
      <c r="B496" s="71" t="s">
        <v>422</v>
      </c>
      <c r="C496" s="50">
        <v>57.510958000000002</v>
      </c>
      <c r="D496" s="50">
        <v>30.778547</v>
      </c>
      <c r="E496" s="50">
        <v>27.109046639999995</v>
      </c>
    </row>
    <row r="497" spans="2:5">
      <c r="B497" s="70">
        <v>14793</v>
      </c>
      <c r="C497" s="50">
        <v>0</v>
      </c>
      <c r="D497" s="50">
        <v>5.5875900799999991</v>
      </c>
      <c r="E497" s="50">
        <v>5.506812</v>
      </c>
    </row>
    <row r="498" spans="2:5">
      <c r="B498" s="71" t="s">
        <v>423</v>
      </c>
      <c r="C498" s="50">
        <v>0</v>
      </c>
      <c r="D498" s="50">
        <v>5.5875900799999991</v>
      </c>
      <c r="E498" s="50">
        <v>5.506812</v>
      </c>
    </row>
    <row r="499" spans="2:5">
      <c r="B499" s="70">
        <v>14794</v>
      </c>
      <c r="C499" s="50">
        <v>0</v>
      </c>
      <c r="D499" s="50">
        <v>2.6952922800000012</v>
      </c>
      <c r="E499" s="50">
        <v>2.6952911200000003</v>
      </c>
    </row>
    <row r="500" spans="2:5">
      <c r="B500" s="71" t="s">
        <v>424</v>
      </c>
      <c r="C500" s="50">
        <v>0</v>
      </c>
      <c r="D500" s="50">
        <v>2.6952922800000012</v>
      </c>
      <c r="E500" s="50">
        <v>2.6952911200000003</v>
      </c>
    </row>
    <row r="501" spans="2:5">
      <c r="B501" s="69" t="s">
        <v>251</v>
      </c>
      <c r="C501" s="111">
        <v>0</v>
      </c>
      <c r="D501" s="111">
        <v>25</v>
      </c>
      <c r="E501" s="111">
        <v>24.999948990000004</v>
      </c>
    </row>
    <row r="502" spans="2:5">
      <c r="B502" s="70">
        <v>13801</v>
      </c>
      <c r="C502" s="50">
        <v>0</v>
      </c>
      <c r="D502" s="50">
        <v>25</v>
      </c>
      <c r="E502" s="50">
        <v>24.999948990000004</v>
      </c>
    </row>
    <row r="503" spans="2:5">
      <c r="B503" s="71" t="s">
        <v>419</v>
      </c>
      <c r="C503" s="50">
        <v>0</v>
      </c>
      <c r="D503" s="50">
        <v>25</v>
      </c>
      <c r="E503" s="50">
        <v>24.999948990000004</v>
      </c>
    </row>
    <row r="504" spans="2:5">
      <c r="B504" s="69" t="s">
        <v>252</v>
      </c>
      <c r="C504" s="111">
        <v>0</v>
      </c>
      <c r="D504" s="111">
        <v>160.14139534999998</v>
      </c>
      <c r="E504" s="111">
        <v>160.14139262999998</v>
      </c>
    </row>
    <row r="505" spans="2:5">
      <c r="B505" s="70">
        <v>13801</v>
      </c>
      <c r="C505" s="50">
        <v>0</v>
      </c>
      <c r="D505" s="50">
        <v>30</v>
      </c>
      <c r="E505" s="50">
        <v>29.999997280000002</v>
      </c>
    </row>
    <row r="506" spans="2:5">
      <c r="B506" s="71" t="s">
        <v>419</v>
      </c>
      <c r="C506" s="50">
        <v>0</v>
      </c>
      <c r="D506" s="50">
        <v>30</v>
      </c>
      <c r="E506" s="50">
        <v>29.999997280000002</v>
      </c>
    </row>
    <row r="507" spans="2:5">
      <c r="B507" s="70">
        <v>15112</v>
      </c>
      <c r="C507" s="50">
        <v>0</v>
      </c>
      <c r="D507" s="50">
        <v>130.14139534999998</v>
      </c>
      <c r="E507" s="50">
        <v>130.14139534999998</v>
      </c>
    </row>
    <row r="508" spans="2:5">
      <c r="B508" s="71" t="s">
        <v>1066</v>
      </c>
      <c r="C508" s="50">
        <v>0</v>
      </c>
      <c r="D508" s="50">
        <v>130.14139534999998</v>
      </c>
      <c r="E508" s="50">
        <v>130.14139534999998</v>
      </c>
    </row>
    <row r="509" spans="2:5">
      <c r="B509" s="64" t="s">
        <v>259</v>
      </c>
      <c r="C509" s="50">
        <v>158.831593</v>
      </c>
      <c r="D509" s="50">
        <v>356.81377343000008</v>
      </c>
      <c r="E509" s="50">
        <v>347.20190011999978</v>
      </c>
    </row>
    <row r="510" spans="2:5">
      <c r="B510" s="69" t="s">
        <v>250</v>
      </c>
      <c r="C510" s="111">
        <v>158.831593</v>
      </c>
      <c r="D510" s="111">
        <v>120.48320848</v>
      </c>
      <c r="E510" s="111">
        <v>120.33749387</v>
      </c>
    </row>
    <row r="511" spans="2:5">
      <c r="B511" s="70">
        <v>12534</v>
      </c>
      <c r="C511" s="50">
        <v>6.7863999999999994E-2</v>
      </c>
      <c r="D511" s="50">
        <v>1.117518</v>
      </c>
      <c r="E511" s="50">
        <v>1.11751719</v>
      </c>
    </row>
    <row r="512" spans="2:5">
      <c r="B512" s="71" t="s">
        <v>425</v>
      </c>
      <c r="C512" s="50">
        <v>6.7863999999999994E-2</v>
      </c>
      <c r="D512" s="50">
        <v>1.117518</v>
      </c>
      <c r="E512" s="50">
        <v>1.11751719</v>
      </c>
    </row>
    <row r="513" spans="2:5">
      <c r="B513" s="70">
        <v>12575</v>
      </c>
      <c r="C513" s="50">
        <v>0.27775300000000003</v>
      </c>
      <c r="D513" s="50">
        <v>0</v>
      </c>
      <c r="E513" s="50">
        <v>0</v>
      </c>
    </row>
    <row r="514" spans="2:5">
      <c r="B514" s="71" t="s">
        <v>426</v>
      </c>
      <c r="C514" s="50">
        <v>0.27775300000000003</v>
      </c>
      <c r="D514" s="50">
        <v>0</v>
      </c>
      <c r="E514" s="50">
        <v>0</v>
      </c>
    </row>
    <row r="515" spans="2:5">
      <c r="B515" s="70">
        <v>13054</v>
      </c>
      <c r="C515" s="50">
        <v>7.0139999999999994E-2</v>
      </c>
      <c r="D515" s="50">
        <v>0</v>
      </c>
      <c r="E515" s="50">
        <v>0</v>
      </c>
    </row>
    <row r="516" spans="2:5">
      <c r="B516" s="71" t="s">
        <v>427</v>
      </c>
      <c r="C516" s="50">
        <v>7.0139999999999994E-2</v>
      </c>
      <c r="D516" s="50">
        <v>0</v>
      </c>
      <c r="E516" s="50">
        <v>0</v>
      </c>
    </row>
    <row r="517" spans="2:5">
      <c r="B517" s="70">
        <v>13402</v>
      </c>
      <c r="C517" s="50">
        <v>19.327598999999999</v>
      </c>
      <c r="D517" s="50">
        <v>13.698870379999999</v>
      </c>
      <c r="E517" s="50">
        <v>13.698869029999999</v>
      </c>
    </row>
    <row r="518" spans="2:5">
      <c r="B518" s="71" t="s">
        <v>428</v>
      </c>
      <c r="C518" s="50">
        <v>19.327598999999999</v>
      </c>
      <c r="D518" s="50">
        <v>13.698870379999999</v>
      </c>
      <c r="E518" s="50">
        <v>13.698869029999999</v>
      </c>
    </row>
    <row r="519" spans="2:5">
      <c r="B519" s="70">
        <v>13467</v>
      </c>
      <c r="C519" s="50">
        <v>4.2073280000000004</v>
      </c>
      <c r="D519" s="50">
        <v>0</v>
      </c>
      <c r="E519" s="50">
        <v>0</v>
      </c>
    </row>
    <row r="520" spans="2:5">
      <c r="B520" s="71" t="s">
        <v>429</v>
      </c>
      <c r="C520" s="50">
        <v>4.2073280000000004</v>
      </c>
      <c r="D520" s="50">
        <v>0</v>
      </c>
      <c r="E520" s="50">
        <v>0</v>
      </c>
    </row>
    <row r="521" spans="2:5">
      <c r="B521" s="70">
        <v>13618</v>
      </c>
      <c r="C521" s="50">
        <v>6.1894850000000003</v>
      </c>
      <c r="D521" s="50">
        <v>5.5211076499999985</v>
      </c>
      <c r="E521" s="50">
        <v>5.5211076499999994</v>
      </c>
    </row>
    <row r="522" spans="2:5">
      <c r="B522" s="71" t="s">
        <v>430</v>
      </c>
      <c r="C522" s="50">
        <v>6.1894850000000003</v>
      </c>
      <c r="D522" s="50">
        <v>5.5211076499999985</v>
      </c>
      <c r="E522" s="50">
        <v>5.5211076499999994</v>
      </c>
    </row>
    <row r="523" spans="2:5">
      <c r="B523" s="70">
        <v>13809</v>
      </c>
      <c r="C523" s="50">
        <v>100</v>
      </c>
      <c r="D523" s="50">
        <v>100</v>
      </c>
      <c r="E523" s="50">
        <v>100</v>
      </c>
    </row>
    <row r="524" spans="2:5">
      <c r="B524" s="71" t="s">
        <v>431</v>
      </c>
      <c r="C524" s="50">
        <v>100</v>
      </c>
      <c r="D524" s="50">
        <v>100</v>
      </c>
      <c r="E524" s="50">
        <v>100</v>
      </c>
    </row>
    <row r="525" spans="2:5">
      <c r="B525" s="70">
        <v>14237</v>
      </c>
      <c r="C525" s="50">
        <v>0</v>
      </c>
      <c r="D525" s="50">
        <v>4.4999999995343387E-7</v>
      </c>
      <c r="E525" s="50">
        <v>0</v>
      </c>
    </row>
    <row r="526" spans="2:5">
      <c r="B526" s="71" t="s">
        <v>432</v>
      </c>
      <c r="C526" s="50">
        <v>0</v>
      </c>
      <c r="D526" s="50">
        <v>4.4999999995343387E-7</v>
      </c>
      <c r="E526" s="50">
        <v>0</v>
      </c>
    </row>
    <row r="527" spans="2:5">
      <c r="B527" s="70">
        <v>14526</v>
      </c>
      <c r="C527" s="50">
        <v>28.691424000000001</v>
      </c>
      <c r="D527" s="50">
        <v>0.14571200000000001</v>
      </c>
      <c r="E527" s="50">
        <v>0</v>
      </c>
    </row>
    <row r="528" spans="2:5">
      <c r="B528" s="71" t="s">
        <v>433</v>
      </c>
      <c r="C528" s="50">
        <v>28.691424000000001</v>
      </c>
      <c r="D528" s="50">
        <v>0.14571200000000001</v>
      </c>
      <c r="E528" s="50">
        <v>0</v>
      </c>
    </row>
    <row r="529" spans="2:5">
      <c r="B529" s="70">
        <v>14877</v>
      </c>
      <c r="C529" s="50">
        <v>0</v>
      </c>
      <c r="D529" s="50">
        <v>0</v>
      </c>
      <c r="E529" s="50">
        <v>0</v>
      </c>
    </row>
    <row r="530" spans="2:5">
      <c r="B530" s="71" t="s">
        <v>956</v>
      </c>
      <c r="C530" s="50">
        <v>0</v>
      </c>
      <c r="D530" s="50">
        <v>0</v>
      </c>
      <c r="E530" s="50">
        <v>0</v>
      </c>
    </row>
    <row r="531" spans="2:5">
      <c r="B531" s="69" t="s">
        <v>251</v>
      </c>
      <c r="C531" s="111">
        <v>0</v>
      </c>
      <c r="D531" s="111">
        <v>10</v>
      </c>
      <c r="E531" s="111">
        <v>9.9999914099999998</v>
      </c>
    </row>
    <row r="532" spans="2:5">
      <c r="B532" s="70">
        <v>13809</v>
      </c>
      <c r="C532" s="50">
        <v>0</v>
      </c>
      <c r="D532" s="50">
        <v>10</v>
      </c>
      <c r="E532" s="50">
        <v>9.9999914099999998</v>
      </c>
    </row>
    <row r="533" spans="2:5">
      <c r="B533" s="71" t="s">
        <v>431</v>
      </c>
      <c r="C533" s="50">
        <v>0</v>
      </c>
      <c r="D533" s="50">
        <v>10</v>
      </c>
      <c r="E533" s="50">
        <v>9.9999914099999998</v>
      </c>
    </row>
    <row r="534" spans="2:5">
      <c r="B534" s="69" t="s">
        <v>252</v>
      </c>
      <c r="C534" s="111">
        <v>0</v>
      </c>
      <c r="D534" s="111">
        <v>226.33056495</v>
      </c>
      <c r="E534" s="111">
        <v>216.86441484000002</v>
      </c>
    </row>
    <row r="535" spans="2:5">
      <c r="B535" s="70">
        <v>13809</v>
      </c>
      <c r="C535" s="50">
        <v>0</v>
      </c>
      <c r="D535" s="50">
        <v>55</v>
      </c>
      <c r="E535" s="50">
        <v>54.999994560000005</v>
      </c>
    </row>
    <row r="536" spans="2:5">
      <c r="B536" s="71" t="s">
        <v>431</v>
      </c>
      <c r="C536" s="50">
        <v>0</v>
      </c>
      <c r="D536" s="50">
        <v>55</v>
      </c>
      <c r="E536" s="50">
        <v>54.999994560000005</v>
      </c>
    </row>
    <row r="537" spans="2:5">
      <c r="B537" s="70">
        <v>13928</v>
      </c>
      <c r="C537" s="50">
        <v>0</v>
      </c>
      <c r="D537" s="50">
        <v>171.33056495</v>
      </c>
      <c r="E537" s="50">
        <v>161.86442027999991</v>
      </c>
    </row>
    <row r="538" spans="2:5">
      <c r="B538" s="71" t="s">
        <v>320</v>
      </c>
      <c r="C538" s="50">
        <v>0</v>
      </c>
      <c r="D538" s="50">
        <v>171.33056495</v>
      </c>
      <c r="E538" s="50">
        <v>161.86442027999991</v>
      </c>
    </row>
    <row r="539" spans="2:5">
      <c r="B539" s="64" t="s">
        <v>260</v>
      </c>
      <c r="C539" s="50">
        <v>1142.0036749999999</v>
      </c>
      <c r="D539" s="50">
        <v>1507.2429052699999</v>
      </c>
      <c r="E539" s="50">
        <v>1364.7136305899994</v>
      </c>
    </row>
    <row r="540" spans="2:5">
      <c r="B540" s="69" t="s">
        <v>250</v>
      </c>
      <c r="C540" s="111">
        <v>535.40033200000005</v>
      </c>
      <c r="D540" s="111">
        <v>1031.8246744899998</v>
      </c>
      <c r="E540" s="111">
        <v>1029.0641533</v>
      </c>
    </row>
    <row r="541" spans="2:5">
      <c r="B541" s="70">
        <v>12535</v>
      </c>
      <c r="C541" s="50">
        <v>5.9768549999999996</v>
      </c>
      <c r="D541" s="50">
        <v>0</v>
      </c>
      <c r="E541" s="50">
        <v>0</v>
      </c>
    </row>
    <row r="542" spans="2:5">
      <c r="B542" s="71" t="s">
        <v>434</v>
      </c>
      <c r="C542" s="50">
        <v>5.9768549999999996</v>
      </c>
      <c r="D542" s="50">
        <v>0</v>
      </c>
      <c r="E542" s="50">
        <v>0</v>
      </c>
    </row>
    <row r="543" spans="2:5">
      <c r="B543" s="70">
        <v>12576</v>
      </c>
      <c r="C543" s="50">
        <v>14.481653</v>
      </c>
      <c r="D543" s="50">
        <v>1.2360655600000003</v>
      </c>
      <c r="E543" s="50">
        <v>1.2360651100000002</v>
      </c>
    </row>
    <row r="544" spans="2:5">
      <c r="B544" s="71" t="s">
        <v>435</v>
      </c>
      <c r="C544" s="50">
        <v>14.481653</v>
      </c>
      <c r="D544" s="50">
        <v>1.2360655600000003</v>
      </c>
      <c r="E544" s="50">
        <v>1.2360651100000002</v>
      </c>
    </row>
    <row r="545" spans="2:5">
      <c r="B545" s="70">
        <v>13074</v>
      </c>
      <c r="C545" s="50">
        <v>14.324764</v>
      </c>
      <c r="D545" s="50">
        <v>15.356166999999999</v>
      </c>
      <c r="E545" s="50">
        <v>15.356166460000001</v>
      </c>
    </row>
    <row r="546" spans="2:5">
      <c r="B546" s="71" t="s">
        <v>436</v>
      </c>
      <c r="C546" s="50">
        <v>14.324764</v>
      </c>
      <c r="D546" s="50">
        <v>15.356166999999999</v>
      </c>
      <c r="E546" s="50">
        <v>15.356166460000001</v>
      </c>
    </row>
    <row r="547" spans="2:5">
      <c r="B547" s="70">
        <v>13403</v>
      </c>
      <c r="C547" s="50">
        <v>65.010397999999995</v>
      </c>
      <c r="D547" s="50">
        <v>29.925207900000007</v>
      </c>
      <c r="E547" s="50">
        <v>29.9252079</v>
      </c>
    </row>
    <row r="548" spans="2:5">
      <c r="B548" s="71" t="s">
        <v>437</v>
      </c>
      <c r="C548" s="50">
        <v>65.010397999999995</v>
      </c>
      <c r="D548" s="50">
        <v>29.925207900000007</v>
      </c>
      <c r="E548" s="50">
        <v>29.9252079</v>
      </c>
    </row>
    <row r="549" spans="2:5">
      <c r="B549" s="70">
        <v>13441</v>
      </c>
      <c r="C549" s="50">
        <v>20.414549999999998</v>
      </c>
      <c r="D549" s="50">
        <v>2.0926935600000007</v>
      </c>
      <c r="E549" s="50">
        <v>2.0926935599999998</v>
      </c>
    </row>
    <row r="550" spans="2:5">
      <c r="B550" s="71" t="s">
        <v>438</v>
      </c>
      <c r="C550" s="50">
        <v>20.414549999999998</v>
      </c>
      <c r="D550" s="50">
        <v>2.0926935600000007</v>
      </c>
      <c r="E550" s="50">
        <v>2.0926935599999998</v>
      </c>
    </row>
    <row r="551" spans="2:5">
      <c r="B551" s="70">
        <v>13523</v>
      </c>
      <c r="C551" s="50">
        <v>80</v>
      </c>
      <c r="D551" s="50">
        <v>174.426343</v>
      </c>
      <c r="E551" s="50">
        <v>174.42624115999999</v>
      </c>
    </row>
    <row r="552" spans="2:5">
      <c r="B552" s="71" t="s">
        <v>439</v>
      </c>
      <c r="C552" s="50">
        <v>80</v>
      </c>
      <c r="D552" s="50">
        <v>174.426343</v>
      </c>
      <c r="E552" s="50">
        <v>174.42624115999999</v>
      </c>
    </row>
    <row r="553" spans="2:5">
      <c r="B553" s="70">
        <v>13559</v>
      </c>
      <c r="C553" s="50">
        <v>57.249564999999997</v>
      </c>
      <c r="D553" s="50">
        <v>43.815948459999994</v>
      </c>
      <c r="E553" s="50">
        <v>41.529319120000004</v>
      </c>
    </row>
    <row r="554" spans="2:5">
      <c r="B554" s="71" t="s">
        <v>440</v>
      </c>
      <c r="C554" s="50">
        <v>57.249564999999997</v>
      </c>
      <c r="D554" s="50">
        <v>43.815948459999994</v>
      </c>
      <c r="E554" s="50">
        <v>41.529319120000004</v>
      </c>
    </row>
    <row r="555" spans="2:5">
      <c r="B555" s="70">
        <v>13580</v>
      </c>
      <c r="C555" s="50">
        <v>6.2914440000000003</v>
      </c>
      <c r="D555" s="50">
        <v>5.5004235199999991</v>
      </c>
      <c r="E555" s="50">
        <v>5.5004235199999991</v>
      </c>
    </row>
    <row r="556" spans="2:5">
      <c r="B556" s="71" t="s">
        <v>914</v>
      </c>
      <c r="C556" s="50">
        <v>6.2914440000000003</v>
      </c>
      <c r="D556" s="50">
        <v>5.5004235199999991</v>
      </c>
      <c r="E556" s="50">
        <v>5.5004235199999991</v>
      </c>
    </row>
    <row r="557" spans="2:5">
      <c r="B557" s="70">
        <v>13823</v>
      </c>
      <c r="C557" s="50">
        <v>120</v>
      </c>
      <c r="D557" s="50">
        <v>145</v>
      </c>
      <c r="E557" s="50">
        <v>144.99999949000002</v>
      </c>
    </row>
    <row r="558" spans="2:5">
      <c r="B558" s="71" t="s">
        <v>441</v>
      </c>
      <c r="C558" s="50">
        <v>120</v>
      </c>
      <c r="D558" s="50">
        <v>145</v>
      </c>
      <c r="E558" s="50">
        <v>144.99999949000002</v>
      </c>
    </row>
    <row r="559" spans="2:5">
      <c r="B559" s="70">
        <v>14124</v>
      </c>
      <c r="C559" s="50">
        <v>100</v>
      </c>
      <c r="D559" s="50">
        <v>276.06071653000004</v>
      </c>
      <c r="E559" s="50">
        <v>276.04454772999998</v>
      </c>
    </row>
    <row r="560" spans="2:5">
      <c r="B560" s="71" t="s">
        <v>442</v>
      </c>
      <c r="C560" s="50">
        <v>100</v>
      </c>
      <c r="D560" s="50">
        <v>276.06071653000004</v>
      </c>
      <c r="E560" s="50">
        <v>276.04454772999998</v>
      </c>
    </row>
    <row r="561" spans="2:5">
      <c r="B561" s="70">
        <v>14281</v>
      </c>
      <c r="C561" s="50">
        <v>44.617913000000001</v>
      </c>
      <c r="D561" s="50">
        <v>52.409916600000003</v>
      </c>
      <c r="E561" s="50">
        <v>52.409916599999995</v>
      </c>
    </row>
    <row r="562" spans="2:5">
      <c r="B562" s="71" t="s">
        <v>443</v>
      </c>
      <c r="C562" s="50">
        <v>44.617913000000001</v>
      </c>
      <c r="D562" s="50">
        <v>52.409916600000003</v>
      </c>
      <c r="E562" s="50">
        <v>52.409916599999995</v>
      </c>
    </row>
    <row r="563" spans="2:5">
      <c r="B563" s="70">
        <v>14304</v>
      </c>
      <c r="C563" s="50">
        <v>7.0331900000000003</v>
      </c>
      <c r="D563" s="50">
        <v>3.6086930000000002</v>
      </c>
      <c r="E563" s="50">
        <v>3.6086926500000001</v>
      </c>
    </row>
    <row r="564" spans="2:5">
      <c r="B564" s="71" t="s">
        <v>444</v>
      </c>
      <c r="C564" s="50">
        <v>7.0331900000000003</v>
      </c>
      <c r="D564" s="50">
        <v>3.6086930000000002</v>
      </c>
      <c r="E564" s="50">
        <v>3.6086926500000001</v>
      </c>
    </row>
    <row r="565" spans="2:5">
      <c r="B565" s="70">
        <v>14740</v>
      </c>
      <c r="C565" s="50">
        <v>0</v>
      </c>
      <c r="D565" s="50">
        <v>2.1093298200000001</v>
      </c>
      <c r="E565" s="50">
        <v>2.10932948</v>
      </c>
    </row>
    <row r="566" spans="2:5">
      <c r="B566" s="71" t="s">
        <v>445</v>
      </c>
      <c r="C566" s="50">
        <v>0</v>
      </c>
      <c r="D566" s="50">
        <v>2.1093298200000001</v>
      </c>
      <c r="E566" s="50">
        <v>2.10932948</v>
      </c>
    </row>
    <row r="567" spans="2:5">
      <c r="B567" s="70">
        <v>14867</v>
      </c>
      <c r="C567" s="50">
        <v>0</v>
      </c>
      <c r="D567" s="50">
        <v>0</v>
      </c>
      <c r="E567" s="50">
        <v>0</v>
      </c>
    </row>
    <row r="568" spans="2:5">
      <c r="B568" s="71" t="s">
        <v>957</v>
      </c>
      <c r="C568" s="50">
        <v>0</v>
      </c>
      <c r="D568" s="50">
        <v>0</v>
      </c>
      <c r="E568" s="50">
        <v>0</v>
      </c>
    </row>
    <row r="569" spans="2:5">
      <c r="B569" s="70">
        <v>6548</v>
      </c>
      <c r="C569" s="50">
        <v>0</v>
      </c>
      <c r="D569" s="50">
        <v>279.82555093999997</v>
      </c>
      <c r="E569" s="50">
        <v>279.82555051999998</v>
      </c>
    </row>
    <row r="570" spans="2:5">
      <c r="B570" s="71" t="s">
        <v>1023</v>
      </c>
      <c r="C570" s="50">
        <v>0</v>
      </c>
      <c r="D570" s="50">
        <v>279.82555093999997</v>
      </c>
      <c r="E570" s="50">
        <v>279.82555051999998</v>
      </c>
    </row>
    <row r="571" spans="2:5">
      <c r="B571" s="70">
        <v>14947</v>
      </c>
      <c r="C571" s="50">
        <v>0</v>
      </c>
      <c r="D571" s="50">
        <v>0.45761859999999965</v>
      </c>
      <c r="E571" s="50">
        <v>0</v>
      </c>
    </row>
    <row r="572" spans="2:5">
      <c r="B572" s="71" t="s">
        <v>1052</v>
      </c>
      <c r="C572" s="50">
        <v>0</v>
      </c>
      <c r="D572" s="50">
        <v>0.45761859999999965</v>
      </c>
      <c r="E572" s="50">
        <v>0</v>
      </c>
    </row>
    <row r="573" spans="2:5">
      <c r="B573" s="69" t="s">
        <v>251</v>
      </c>
      <c r="C573" s="111">
        <v>0</v>
      </c>
      <c r="D573" s="111">
        <v>150</v>
      </c>
      <c r="E573" s="111">
        <v>149.99673410000003</v>
      </c>
    </row>
    <row r="574" spans="2:5">
      <c r="B574" s="70">
        <v>13823</v>
      </c>
      <c r="C574" s="50">
        <v>0</v>
      </c>
      <c r="D574" s="50">
        <v>150</v>
      </c>
      <c r="E574" s="50">
        <v>149.99673410000003</v>
      </c>
    </row>
    <row r="575" spans="2:5">
      <c r="B575" s="71" t="s">
        <v>441</v>
      </c>
      <c r="C575" s="50">
        <v>0</v>
      </c>
      <c r="D575" s="50">
        <v>150</v>
      </c>
      <c r="E575" s="50">
        <v>149.99673410000003</v>
      </c>
    </row>
    <row r="576" spans="2:5">
      <c r="B576" s="69" t="s">
        <v>273</v>
      </c>
      <c r="C576" s="111">
        <v>606.603343</v>
      </c>
      <c r="D576" s="111">
        <v>214.73238377999999</v>
      </c>
      <c r="E576" s="111">
        <v>74.96689640000001</v>
      </c>
    </row>
    <row r="577" spans="2:5">
      <c r="B577" s="70">
        <v>14592</v>
      </c>
      <c r="C577" s="50">
        <v>494.06631900000002</v>
      </c>
      <c r="D577" s="50">
        <v>193.73238337999999</v>
      </c>
      <c r="E577" s="50">
        <v>53.966896400000003</v>
      </c>
    </row>
    <row r="578" spans="2:5">
      <c r="B578" s="71" t="s">
        <v>446</v>
      </c>
      <c r="C578" s="50">
        <v>494.06631900000002</v>
      </c>
      <c r="D578" s="50">
        <v>193.73238337999999</v>
      </c>
      <c r="E578" s="50">
        <v>53.966896400000003</v>
      </c>
    </row>
    <row r="579" spans="2:5">
      <c r="B579" s="70">
        <v>14599</v>
      </c>
      <c r="C579" s="50">
        <v>112.537024</v>
      </c>
      <c r="D579" s="50">
        <v>21.000000399999998</v>
      </c>
      <c r="E579" s="50">
        <v>21</v>
      </c>
    </row>
    <row r="580" spans="2:5">
      <c r="B580" s="71" t="s">
        <v>447</v>
      </c>
      <c r="C580" s="50">
        <v>112.537024</v>
      </c>
      <c r="D580" s="50">
        <v>21.000000399999998</v>
      </c>
      <c r="E580" s="50">
        <v>21</v>
      </c>
    </row>
    <row r="581" spans="2:5">
      <c r="B581" s="69" t="s">
        <v>252</v>
      </c>
      <c r="C581" s="111">
        <v>0</v>
      </c>
      <c r="D581" s="111">
        <v>110.685847</v>
      </c>
      <c r="E581" s="111">
        <v>110.68584679000001</v>
      </c>
    </row>
    <row r="582" spans="2:5">
      <c r="B582" s="70">
        <v>13823</v>
      </c>
      <c r="C582" s="50">
        <v>0</v>
      </c>
      <c r="D582" s="50">
        <v>90</v>
      </c>
      <c r="E582" s="50">
        <v>89.999999790000004</v>
      </c>
    </row>
    <row r="583" spans="2:5">
      <c r="B583" s="71" t="s">
        <v>441</v>
      </c>
      <c r="C583" s="50">
        <v>0</v>
      </c>
      <c r="D583" s="50">
        <v>90</v>
      </c>
      <c r="E583" s="50">
        <v>89.999999790000004</v>
      </c>
    </row>
    <row r="584" spans="2:5">
      <c r="B584" s="70">
        <v>13964</v>
      </c>
      <c r="C584" s="50">
        <v>0</v>
      </c>
      <c r="D584" s="50">
        <v>0</v>
      </c>
      <c r="E584" s="50">
        <v>0</v>
      </c>
    </row>
    <row r="585" spans="2:5">
      <c r="B585" s="71" t="s">
        <v>448</v>
      </c>
      <c r="C585" s="50">
        <v>0</v>
      </c>
      <c r="D585" s="50">
        <v>0</v>
      </c>
      <c r="E585" s="50">
        <v>0</v>
      </c>
    </row>
    <row r="586" spans="2:5">
      <c r="B586" s="70">
        <v>14124</v>
      </c>
      <c r="C586" s="50">
        <v>0</v>
      </c>
      <c r="D586" s="50">
        <v>20.685846999999999</v>
      </c>
      <c r="E586" s="50">
        <v>20.685846999999999</v>
      </c>
    </row>
    <row r="587" spans="2:5">
      <c r="B587" s="71" t="s">
        <v>442</v>
      </c>
      <c r="C587" s="50">
        <v>0</v>
      </c>
      <c r="D587" s="50">
        <v>20.685846999999999</v>
      </c>
      <c r="E587" s="50">
        <v>20.685846999999999</v>
      </c>
    </row>
    <row r="588" spans="2:5">
      <c r="B588" s="70">
        <v>14305</v>
      </c>
      <c r="C588" s="50">
        <v>0</v>
      </c>
      <c r="D588" s="50">
        <v>0</v>
      </c>
      <c r="E588" s="50">
        <v>0</v>
      </c>
    </row>
    <row r="589" spans="2:5">
      <c r="B589" s="71" t="s">
        <v>449</v>
      </c>
      <c r="C589" s="50">
        <v>0</v>
      </c>
      <c r="D589" s="50">
        <v>0</v>
      </c>
      <c r="E589" s="50">
        <v>0</v>
      </c>
    </row>
    <row r="590" spans="2:5">
      <c r="B590" s="64" t="s">
        <v>261</v>
      </c>
      <c r="C590" s="50">
        <v>480.41858200000001</v>
      </c>
      <c r="D590" s="50">
        <v>676.25187639000012</v>
      </c>
      <c r="E590" s="50">
        <v>609.05119656000022</v>
      </c>
    </row>
    <row r="591" spans="2:5">
      <c r="B591" s="69" t="s">
        <v>250</v>
      </c>
      <c r="C591" s="111">
        <v>480.41858200000001</v>
      </c>
      <c r="D591" s="111">
        <v>626.25187639000012</v>
      </c>
      <c r="E591" s="111">
        <v>559.06489215000011</v>
      </c>
    </row>
    <row r="592" spans="2:5">
      <c r="B592" s="70">
        <v>12536</v>
      </c>
      <c r="C592" s="50">
        <v>23.971440000000001</v>
      </c>
      <c r="D592" s="50">
        <v>6.5206137200000009</v>
      </c>
      <c r="E592" s="50">
        <v>6.5206134900000006</v>
      </c>
    </row>
    <row r="593" spans="2:5">
      <c r="B593" s="71" t="s">
        <v>450</v>
      </c>
      <c r="C593" s="50">
        <v>23.971440000000001</v>
      </c>
      <c r="D593" s="50">
        <v>6.5206137200000009</v>
      </c>
      <c r="E593" s="50">
        <v>6.5206134900000006</v>
      </c>
    </row>
    <row r="594" spans="2:5">
      <c r="B594" s="70">
        <v>13052</v>
      </c>
      <c r="C594" s="50">
        <v>25.801444</v>
      </c>
      <c r="D594" s="50">
        <v>1.1831474299999998</v>
      </c>
      <c r="E594" s="50">
        <v>1.1831464299999999</v>
      </c>
    </row>
    <row r="595" spans="2:5">
      <c r="B595" s="71" t="s">
        <v>451</v>
      </c>
      <c r="C595" s="50">
        <v>25.801444</v>
      </c>
      <c r="D595" s="50">
        <v>1.1831474299999998</v>
      </c>
      <c r="E595" s="50">
        <v>1.1831464299999999</v>
      </c>
    </row>
    <row r="596" spans="2:5">
      <c r="B596" s="70">
        <v>13366</v>
      </c>
      <c r="C596" s="50">
        <v>6.1741020000000004</v>
      </c>
      <c r="D596" s="50">
        <v>0</v>
      </c>
      <c r="E596" s="50">
        <v>0</v>
      </c>
    </row>
    <row r="597" spans="2:5">
      <c r="B597" s="71" t="s">
        <v>452</v>
      </c>
      <c r="C597" s="50">
        <v>6.1741020000000004</v>
      </c>
      <c r="D597" s="50">
        <v>0</v>
      </c>
      <c r="E597" s="50">
        <v>0</v>
      </c>
    </row>
    <row r="598" spans="2:5">
      <c r="B598" s="70">
        <v>13404</v>
      </c>
      <c r="C598" s="50">
        <v>64.451070000000001</v>
      </c>
      <c r="D598" s="50">
        <v>50.412124759999998</v>
      </c>
      <c r="E598" s="50">
        <v>50.412124760000005</v>
      </c>
    </row>
    <row r="599" spans="2:5">
      <c r="B599" s="71" t="s">
        <v>453</v>
      </c>
      <c r="C599" s="50">
        <v>64.451070000000001</v>
      </c>
      <c r="D599" s="50">
        <v>50.412124759999998</v>
      </c>
      <c r="E599" s="50">
        <v>50.412124760000005</v>
      </c>
    </row>
    <row r="600" spans="2:5">
      <c r="B600" s="70">
        <v>13429</v>
      </c>
      <c r="C600" s="50">
        <v>11.048292999999999</v>
      </c>
      <c r="D600" s="50">
        <v>21.628581780000001</v>
      </c>
      <c r="E600" s="50">
        <v>21.628581190000002</v>
      </c>
    </row>
    <row r="601" spans="2:5">
      <c r="B601" s="71" t="s">
        <v>454</v>
      </c>
      <c r="C601" s="50">
        <v>11.048292999999999</v>
      </c>
      <c r="D601" s="50">
        <v>21.628581780000001</v>
      </c>
      <c r="E601" s="50">
        <v>21.628581190000002</v>
      </c>
    </row>
    <row r="602" spans="2:5">
      <c r="B602" s="70">
        <v>13561</v>
      </c>
      <c r="C602" s="50">
        <v>62.848396000000001</v>
      </c>
      <c r="D602" s="50">
        <v>36.645584540000009</v>
      </c>
      <c r="E602" s="50">
        <v>36.645584010000007</v>
      </c>
    </row>
    <row r="603" spans="2:5">
      <c r="B603" s="71" t="s">
        <v>915</v>
      </c>
      <c r="C603" s="50">
        <v>62.848396000000001</v>
      </c>
      <c r="D603" s="50">
        <v>36.645584540000009</v>
      </c>
      <c r="E603" s="50">
        <v>36.645584010000007</v>
      </c>
    </row>
    <row r="604" spans="2:5">
      <c r="B604" s="70">
        <v>13616</v>
      </c>
      <c r="C604" s="50">
        <v>3.282594</v>
      </c>
      <c r="D604" s="50">
        <v>0</v>
      </c>
      <c r="E604" s="50">
        <v>0</v>
      </c>
    </row>
    <row r="605" spans="2:5">
      <c r="B605" s="71" t="s">
        <v>455</v>
      </c>
      <c r="C605" s="50">
        <v>3.282594</v>
      </c>
      <c r="D605" s="50">
        <v>0</v>
      </c>
      <c r="E605" s="50">
        <v>0</v>
      </c>
    </row>
    <row r="606" spans="2:5">
      <c r="B606" s="70">
        <v>13815</v>
      </c>
      <c r="C606" s="50">
        <v>120</v>
      </c>
      <c r="D606" s="50">
        <v>120</v>
      </c>
      <c r="E606" s="50">
        <v>119.17686056000001</v>
      </c>
    </row>
    <row r="607" spans="2:5">
      <c r="B607" s="71" t="s">
        <v>456</v>
      </c>
      <c r="C607" s="50">
        <v>120</v>
      </c>
      <c r="D607" s="50">
        <v>120</v>
      </c>
      <c r="E607" s="50">
        <v>119.17686056000001</v>
      </c>
    </row>
    <row r="608" spans="2:5">
      <c r="B608" s="70">
        <v>14058</v>
      </c>
      <c r="C608" s="50">
        <v>3.5891820000000001</v>
      </c>
      <c r="D608" s="50">
        <v>0.17351900000000001</v>
      </c>
      <c r="E608" s="50">
        <v>0</v>
      </c>
    </row>
    <row r="609" spans="2:5">
      <c r="B609" s="71" t="s">
        <v>457</v>
      </c>
      <c r="C609" s="50">
        <v>3.5891820000000001</v>
      </c>
      <c r="D609" s="50">
        <v>0.17351900000000001</v>
      </c>
      <c r="E609" s="50">
        <v>0</v>
      </c>
    </row>
    <row r="610" spans="2:5">
      <c r="B610" s="70">
        <v>14091</v>
      </c>
      <c r="C610" s="50">
        <v>0</v>
      </c>
      <c r="D610" s="50">
        <v>7.5073938100000008</v>
      </c>
      <c r="E610" s="50">
        <v>2.8475652200000003</v>
      </c>
    </row>
    <row r="611" spans="2:5">
      <c r="B611" s="71" t="s">
        <v>458</v>
      </c>
      <c r="C611" s="50">
        <v>0</v>
      </c>
      <c r="D611" s="50">
        <v>7.5073938100000008</v>
      </c>
      <c r="E611" s="50">
        <v>2.8475652200000003</v>
      </c>
    </row>
    <row r="612" spans="2:5">
      <c r="B612" s="70">
        <v>14125</v>
      </c>
      <c r="C612" s="50">
        <v>100</v>
      </c>
      <c r="D612" s="50">
        <v>261.46835978999997</v>
      </c>
      <c r="E612" s="50">
        <v>261.39835548999997</v>
      </c>
    </row>
    <row r="613" spans="2:5">
      <c r="B613" s="71" t="s">
        <v>459</v>
      </c>
      <c r="C613" s="50">
        <v>100</v>
      </c>
      <c r="D613" s="50">
        <v>261.46835978999997</v>
      </c>
      <c r="E613" s="50">
        <v>261.39835548999997</v>
      </c>
    </row>
    <row r="614" spans="2:5">
      <c r="B614" s="70">
        <v>14388</v>
      </c>
      <c r="C614" s="50">
        <v>59.252060999999998</v>
      </c>
      <c r="D614" s="50">
        <v>120.71255156000001</v>
      </c>
      <c r="E614" s="50">
        <v>59.252060999999998</v>
      </c>
    </row>
    <row r="615" spans="2:5">
      <c r="B615" s="71" t="s">
        <v>460</v>
      </c>
      <c r="C615" s="50">
        <v>59.252060999999998</v>
      </c>
      <c r="D615" s="50">
        <v>120.71255156000001</v>
      </c>
      <c r="E615" s="50">
        <v>59.252060999999998</v>
      </c>
    </row>
    <row r="616" spans="2:5">
      <c r="B616" s="70">
        <v>14858</v>
      </c>
      <c r="C616" s="50">
        <v>0</v>
      </c>
      <c r="D616" s="50">
        <v>0</v>
      </c>
      <c r="E616" s="50">
        <v>0</v>
      </c>
    </row>
    <row r="617" spans="2:5">
      <c r="B617" s="71" t="s">
        <v>958</v>
      </c>
      <c r="C617" s="50">
        <v>0</v>
      </c>
      <c r="D617" s="50">
        <v>0</v>
      </c>
      <c r="E617" s="50">
        <v>0</v>
      </c>
    </row>
    <row r="618" spans="2:5">
      <c r="B618" s="69" t="s">
        <v>251</v>
      </c>
      <c r="C618" s="111">
        <v>0</v>
      </c>
      <c r="D618" s="111">
        <v>50</v>
      </c>
      <c r="E618" s="111">
        <v>49.986304410000002</v>
      </c>
    </row>
    <row r="619" spans="2:5">
      <c r="B619" s="70">
        <v>13815</v>
      </c>
      <c r="C619" s="50">
        <v>0</v>
      </c>
      <c r="D619" s="50">
        <v>50</v>
      </c>
      <c r="E619" s="50">
        <v>49.986304410000002</v>
      </c>
    </row>
    <row r="620" spans="2:5">
      <c r="B620" s="71" t="s">
        <v>456</v>
      </c>
      <c r="C620" s="50">
        <v>0</v>
      </c>
      <c r="D620" s="50">
        <v>50</v>
      </c>
      <c r="E620" s="50">
        <v>49.986304410000002</v>
      </c>
    </row>
    <row r="621" spans="2:5">
      <c r="B621" s="69" t="s">
        <v>252</v>
      </c>
      <c r="C621" s="111">
        <v>0</v>
      </c>
      <c r="D621" s="111">
        <v>3.7252902984619139E-15</v>
      </c>
      <c r="E621" s="111">
        <v>0</v>
      </c>
    </row>
    <row r="622" spans="2:5">
      <c r="B622" s="70">
        <v>5490</v>
      </c>
      <c r="C622" s="50">
        <v>0</v>
      </c>
      <c r="D622" s="50">
        <v>3.7252902984619139E-15</v>
      </c>
      <c r="E622" s="50">
        <v>0</v>
      </c>
    </row>
    <row r="623" spans="2:5">
      <c r="B623" s="71" t="s">
        <v>461</v>
      </c>
      <c r="C623" s="50">
        <v>0</v>
      </c>
      <c r="D623" s="50">
        <v>3.7252902984619139E-15</v>
      </c>
      <c r="E623" s="50">
        <v>0</v>
      </c>
    </row>
    <row r="624" spans="2:5">
      <c r="B624" s="64" t="s">
        <v>262</v>
      </c>
      <c r="C624" s="50">
        <v>671.33636300000001</v>
      </c>
      <c r="D624" s="50">
        <v>599.92702931999986</v>
      </c>
      <c r="E624" s="50">
        <v>557.00604156999998</v>
      </c>
    </row>
    <row r="625" spans="2:5">
      <c r="B625" s="69" t="s">
        <v>250</v>
      </c>
      <c r="C625" s="111">
        <v>671.33636300000001</v>
      </c>
      <c r="D625" s="111">
        <v>407.33803050999995</v>
      </c>
      <c r="E625" s="111">
        <v>390.66188319000003</v>
      </c>
    </row>
    <row r="626" spans="2:5">
      <c r="B626" s="70">
        <v>12537</v>
      </c>
      <c r="C626" s="50">
        <v>101.246295</v>
      </c>
      <c r="D626" s="50">
        <v>33.323651259999998</v>
      </c>
      <c r="E626" s="50">
        <v>27.566016869999999</v>
      </c>
    </row>
    <row r="627" spans="2:5">
      <c r="B627" s="71" t="s">
        <v>462</v>
      </c>
      <c r="C627" s="50">
        <v>101.246295</v>
      </c>
      <c r="D627" s="50">
        <v>33.323651259999998</v>
      </c>
      <c r="E627" s="50">
        <v>27.566016869999999</v>
      </c>
    </row>
    <row r="628" spans="2:5">
      <c r="B628" s="70">
        <v>12579</v>
      </c>
      <c r="C628" s="50">
        <v>49.790036999999998</v>
      </c>
      <c r="D628" s="50">
        <v>4.1371398899999976</v>
      </c>
      <c r="E628" s="50">
        <v>4.1371398899999994</v>
      </c>
    </row>
    <row r="629" spans="2:5">
      <c r="B629" s="71" t="s">
        <v>463</v>
      </c>
      <c r="C629" s="50">
        <v>49.790036999999998</v>
      </c>
      <c r="D629" s="50">
        <v>4.1371398899999976</v>
      </c>
      <c r="E629" s="50">
        <v>4.1371398899999994</v>
      </c>
    </row>
    <row r="630" spans="2:5">
      <c r="B630" s="70">
        <v>13055</v>
      </c>
      <c r="C630" s="50">
        <v>3.358946</v>
      </c>
      <c r="D630" s="50">
        <v>4.0805429200000001</v>
      </c>
      <c r="E630" s="50">
        <v>4.0805428700000004</v>
      </c>
    </row>
    <row r="631" spans="2:5">
      <c r="B631" s="71" t="s">
        <v>464</v>
      </c>
      <c r="C631" s="50">
        <v>3.358946</v>
      </c>
      <c r="D631" s="50">
        <v>4.0805429200000001</v>
      </c>
      <c r="E631" s="50">
        <v>4.0805428700000004</v>
      </c>
    </row>
    <row r="632" spans="2:5">
      <c r="B632" s="70">
        <v>13405</v>
      </c>
      <c r="C632" s="50">
        <v>127.34437</v>
      </c>
      <c r="D632" s="50">
        <v>58.893787889999992</v>
      </c>
      <c r="E632" s="50">
        <v>58.893786889999994</v>
      </c>
    </row>
    <row r="633" spans="2:5">
      <c r="B633" s="71" t="s">
        <v>465</v>
      </c>
      <c r="C633" s="50">
        <v>127.34437</v>
      </c>
      <c r="D633" s="50">
        <v>58.893787889999992</v>
      </c>
      <c r="E633" s="50">
        <v>58.893786889999994</v>
      </c>
    </row>
    <row r="634" spans="2:5">
      <c r="B634" s="70">
        <v>13443</v>
      </c>
      <c r="C634" s="50">
        <v>17.112168</v>
      </c>
      <c r="D634" s="50">
        <v>0</v>
      </c>
      <c r="E634" s="50">
        <v>0</v>
      </c>
    </row>
    <row r="635" spans="2:5">
      <c r="B635" s="71" t="s">
        <v>466</v>
      </c>
      <c r="C635" s="50">
        <v>17.112168</v>
      </c>
      <c r="D635" s="50">
        <v>0</v>
      </c>
      <c r="E635" s="50">
        <v>0</v>
      </c>
    </row>
    <row r="636" spans="2:5">
      <c r="B636" s="70">
        <v>13530</v>
      </c>
      <c r="C636" s="50">
        <v>60</v>
      </c>
      <c r="D636" s="50">
        <v>53.609061709999999</v>
      </c>
      <c r="E636" s="50">
        <v>53.533970739999994</v>
      </c>
    </row>
    <row r="637" spans="2:5">
      <c r="B637" s="71" t="s">
        <v>467</v>
      </c>
      <c r="C637" s="50">
        <v>60</v>
      </c>
      <c r="D637" s="50">
        <v>53.609061709999999</v>
      </c>
      <c r="E637" s="50">
        <v>53.533970739999994</v>
      </c>
    </row>
    <row r="638" spans="2:5">
      <c r="B638" s="70">
        <v>13563</v>
      </c>
      <c r="C638" s="50">
        <v>88.508245000000002</v>
      </c>
      <c r="D638" s="50">
        <v>64.49458881999999</v>
      </c>
      <c r="E638" s="50">
        <v>60.48857881</v>
      </c>
    </row>
    <row r="639" spans="2:5">
      <c r="B639" s="71" t="s">
        <v>883</v>
      </c>
      <c r="C639" s="50">
        <v>88.508245000000002</v>
      </c>
      <c r="D639" s="50">
        <v>64.49458881999999</v>
      </c>
      <c r="E639" s="50">
        <v>60.48857881</v>
      </c>
    </row>
    <row r="640" spans="2:5">
      <c r="B640" s="70">
        <v>13587</v>
      </c>
      <c r="C640" s="50">
        <v>1.6215200000000001</v>
      </c>
      <c r="D640" s="50">
        <v>0</v>
      </c>
      <c r="E640" s="50">
        <v>0</v>
      </c>
    </row>
    <row r="641" spans="2:5">
      <c r="B641" s="71" t="s">
        <v>916</v>
      </c>
      <c r="C641" s="50">
        <v>1.6215200000000001</v>
      </c>
      <c r="D641" s="50">
        <v>0</v>
      </c>
      <c r="E641" s="50">
        <v>0</v>
      </c>
    </row>
    <row r="642" spans="2:5">
      <c r="B642" s="70">
        <v>13621</v>
      </c>
      <c r="C642" s="50">
        <v>0.95238199999999995</v>
      </c>
      <c r="D642" s="50">
        <v>2.5843024400000001</v>
      </c>
      <c r="E642" s="50">
        <v>0</v>
      </c>
    </row>
    <row r="643" spans="2:5">
      <c r="B643" s="71" t="s">
        <v>468</v>
      </c>
      <c r="C643" s="50">
        <v>0.95238199999999995</v>
      </c>
      <c r="D643" s="50">
        <v>2.5843024400000001</v>
      </c>
      <c r="E643" s="50">
        <v>0</v>
      </c>
    </row>
    <row r="644" spans="2:5">
      <c r="B644" s="70">
        <v>13807</v>
      </c>
      <c r="C644" s="50">
        <v>110</v>
      </c>
      <c r="D644" s="50">
        <v>106.7</v>
      </c>
      <c r="E644" s="50">
        <v>106.69999927000002</v>
      </c>
    </row>
    <row r="645" spans="2:5">
      <c r="B645" s="71" t="s">
        <v>469</v>
      </c>
      <c r="C645" s="50">
        <v>110</v>
      </c>
      <c r="D645" s="50">
        <v>106.7</v>
      </c>
      <c r="E645" s="50">
        <v>106.69999927000002</v>
      </c>
    </row>
    <row r="646" spans="2:5">
      <c r="B646" s="70">
        <v>13838</v>
      </c>
      <c r="C646" s="50">
        <v>22.642714999999999</v>
      </c>
      <c r="D646" s="50">
        <v>0</v>
      </c>
      <c r="E646" s="50">
        <v>0</v>
      </c>
    </row>
    <row r="647" spans="2:5">
      <c r="B647" s="71" t="s">
        <v>470</v>
      </c>
      <c r="C647" s="50">
        <v>22.642714999999999</v>
      </c>
      <c r="D647" s="50">
        <v>0</v>
      </c>
      <c r="E647" s="50">
        <v>0</v>
      </c>
    </row>
    <row r="648" spans="2:5">
      <c r="B648" s="70">
        <v>14257</v>
      </c>
      <c r="C648" s="50">
        <v>0</v>
      </c>
      <c r="D648" s="50">
        <v>21.368507579999999</v>
      </c>
      <c r="E648" s="50">
        <v>17.32678232</v>
      </c>
    </row>
    <row r="649" spans="2:5">
      <c r="B649" s="71" t="s">
        <v>471</v>
      </c>
      <c r="C649" s="50">
        <v>0</v>
      </c>
      <c r="D649" s="50">
        <v>21.368507579999999</v>
      </c>
      <c r="E649" s="50">
        <v>17.32678232</v>
      </c>
    </row>
    <row r="650" spans="2:5">
      <c r="B650" s="70">
        <v>14441</v>
      </c>
      <c r="C650" s="50">
        <v>79.08</v>
      </c>
      <c r="D650" s="50">
        <v>48.466763</v>
      </c>
      <c r="E650" s="50">
        <v>48.46576254</v>
      </c>
    </row>
    <row r="651" spans="2:5">
      <c r="B651" s="71" t="s">
        <v>472</v>
      </c>
      <c r="C651" s="50">
        <v>79.08</v>
      </c>
      <c r="D651" s="50">
        <v>48.466763</v>
      </c>
      <c r="E651" s="50">
        <v>48.46576254</v>
      </c>
    </row>
    <row r="652" spans="2:5">
      <c r="B652" s="70">
        <v>14628</v>
      </c>
      <c r="C652" s="50">
        <v>9.6796849999999992</v>
      </c>
      <c r="D652" s="50">
        <v>9.6796849999999992</v>
      </c>
      <c r="E652" s="50">
        <v>9.469302990000001</v>
      </c>
    </row>
    <row r="653" spans="2:5">
      <c r="B653" s="71" t="s">
        <v>473</v>
      </c>
      <c r="C653" s="50">
        <v>9.6796849999999992</v>
      </c>
      <c r="D653" s="50">
        <v>9.6796849999999992</v>
      </c>
      <c r="E653" s="50">
        <v>9.469302990000001</v>
      </c>
    </row>
    <row r="654" spans="2:5">
      <c r="B654" s="70">
        <v>14841</v>
      </c>
      <c r="C654" s="50">
        <v>0</v>
      </c>
      <c r="D654" s="50">
        <v>0</v>
      </c>
      <c r="E654" s="50">
        <v>0</v>
      </c>
    </row>
    <row r="655" spans="2:5">
      <c r="B655" s="71" t="s">
        <v>959</v>
      </c>
      <c r="C655" s="50">
        <v>0</v>
      </c>
      <c r="D655" s="50">
        <v>0</v>
      </c>
      <c r="E655" s="50">
        <v>0</v>
      </c>
    </row>
    <row r="656" spans="2:5">
      <c r="B656" s="70">
        <v>14834</v>
      </c>
      <c r="C656" s="50">
        <v>0</v>
      </c>
      <c r="D656" s="50">
        <v>0</v>
      </c>
      <c r="E656" s="50">
        <v>0</v>
      </c>
    </row>
    <row r="657" spans="2:5">
      <c r="B657" s="71" t="s">
        <v>960</v>
      </c>
      <c r="C657" s="50">
        <v>0</v>
      </c>
      <c r="D657" s="50">
        <v>0</v>
      </c>
      <c r="E657" s="50">
        <v>0</v>
      </c>
    </row>
    <row r="658" spans="2:5">
      <c r="B658" s="70">
        <v>14836</v>
      </c>
      <c r="C658" s="50">
        <v>0</v>
      </c>
      <c r="D658" s="50">
        <v>0</v>
      </c>
      <c r="E658" s="50">
        <v>0</v>
      </c>
    </row>
    <row r="659" spans="2:5">
      <c r="B659" s="71" t="s">
        <v>961</v>
      </c>
      <c r="C659" s="50">
        <v>0</v>
      </c>
      <c r="D659" s="50">
        <v>0</v>
      </c>
      <c r="E659" s="50">
        <v>0</v>
      </c>
    </row>
    <row r="660" spans="2:5">
      <c r="B660" s="70">
        <v>14839</v>
      </c>
      <c r="C660" s="50">
        <v>0</v>
      </c>
      <c r="D660" s="50">
        <v>0</v>
      </c>
      <c r="E660" s="50">
        <v>0</v>
      </c>
    </row>
    <row r="661" spans="2:5">
      <c r="B661" s="71" t="s">
        <v>962</v>
      </c>
      <c r="C661" s="50">
        <v>0</v>
      </c>
      <c r="D661" s="50">
        <v>0</v>
      </c>
      <c r="E661" s="50">
        <v>0</v>
      </c>
    </row>
    <row r="662" spans="2:5">
      <c r="B662" s="70">
        <v>14831</v>
      </c>
      <c r="C662" s="50">
        <v>0</v>
      </c>
      <c r="D662" s="50">
        <v>0</v>
      </c>
      <c r="E662" s="50">
        <v>0</v>
      </c>
    </row>
    <row r="663" spans="2:5">
      <c r="B663" s="71" t="s">
        <v>963</v>
      </c>
      <c r="C663" s="50">
        <v>0</v>
      </c>
      <c r="D663" s="50">
        <v>0</v>
      </c>
      <c r="E663" s="50">
        <v>0</v>
      </c>
    </row>
    <row r="664" spans="2:5">
      <c r="B664" s="69" t="s">
        <v>251</v>
      </c>
      <c r="C664" s="111">
        <v>0</v>
      </c>
      <c r="D664" s="111">
        <v>50</v>
      </c>
      <c r="E664" s="111">
        <v>49.999999870000003</v>
      </c>
    </row>
    <row r="665" spans="2:5">
      <c r="B665" s="70">
        <v>13807</v>
      </c>
      <c r="C665" s="50">
        <v>0</v>
      </c>
      <c r="D665" s="50">
        <v>50</v>
      </c>
      <c r="E665" s="50">
        <v>49.999999870000003</v>
      </c>
    </row>
    <row r="666" spans="2:5">
      <c r="B666" s="71" t="s">
        <v>469</v>
      </c>
      <c r="C666" s="50">
        <v>0</v>
      </c>
      <c r="D666" s="50">
        <v>50</v>
      </c>
      <c r="E666" s="50">
        <v>49.999999870000003</v>
      </c>
    </row>
    <row r="667" spans="2:5">
      <c r="B667" s="69" t="s">
        <v>273</v>
      </c>
      <c r="C667" s="111">
        <v>0</v>
      </c>
      <c r="D667" s="111">
        <v>136.62648381</v>
      </c>
      <c r="E667" s="111">
        <v>110.38164372</v>
      </c>
    </row>
    <row r="668" spans="2:5">
      <c r="B668" s="70">
        <v>14672</v>
      </c>
      <c r="C668" s="50">
        <v>0</v>
      </c>
      <c r="D668" s="50">
        <v>136.62648381</v>
      </c>
      <c r="E668" s="50">
        <v>110.38164372</v>
      </c>
    </row>
    <row r="669" spans="2:5">
      <c r="B669" s="71" t="s">
        <v>474</v>
      </c>
      <c r="C669" s="50">
        <v>0</v>
      </c>
      <c r="D669" s="50">
        <v>136.62648381</v>
      </c>
      <c r="E669" s="50">
        <v>110.38164372</v>
      </c>
    </row>
    <row r="670" spans="2:5">
      <c r="B670" s="69" t="s">
        <v>252</v>
      </c>
      <c r="C670" s="111">
        <v>0</v>
      </c>
      <c r="D670" s="111">
        <v>5.9625149999999998</v>
      </c>
      <c r="E670" s="111">
        <v>5.9625147900000002</v>
      </c>
    </row>
    <row r="671" spans="2:5">
      <c r="B671" s="70">
        <v>13530</v>
      </c>
      <c r="C671" s="50">
        <v>0</v>
      </c>
      <c r="D671" s="50">
        <v>1.6452329999999999</v>
      </c>
      <c r="E671" s="50">
        <v>1.6452329999999999</v>
      </c>
    </row>
    <row r="672" spans="2:5">
      <c r="B672" s="71" t="s">
        <v>467</v>
      </c>
      <c r="C672" s="50">
        <v>0</v>
      </c>
      <c r="D672" s="50">
        <v>1.6452329999999999</v>
      </c>
      <c r="E672" s="50">
        <v>1.6452329999999999</v>
      </c>
    </row>
    <row r="673" spans="2:5">
      <c r="B673" s="70">
        <v>13838</v>
      </c>
      <c r="C673" s="50">
        <v>0</v>
      </c>
      <c r="D673" s="50">
        <v>4.3172819999999996</v>
      </c>
      <c r="E673" s="50">
        <v>4.31728179</v>
      </c>
    </row>
    <row r="674" spans="2:5">
      <c r="B674" s="71" t="s">
        <v>470</v>
      </c>
      <c r="C674" s="50">
        <v>0</v>
      </c>
      <c r="D674" s="50">
        <v>4.3172819999999996</v>
      </c>
      <c r="E674" s="50">
        <v>4.31728179</v>
      </c>
    </row>
    <row r="675" spans="2:5">
      <c r="B675" s="70">
        <v>13956</v>
      </c>
      <c r="C675" s="50">
        <v>0</v>
      </c>
      <c r="D675" s="50">
        <v>0</v>
      </c>
      <c r="E675" s="50">
        <v>0</v>
      </c>
    </row>
    <row r="676" spans="2:5">
      <c r="B676" s="71" t="s">
        <v>475</v>
      </c>
      <c r="C676" s="50">
        <v>0</v>
      </c>
      <c r="D676" s="50">
        <v>0</v>
      </c>
      <c r="E676" s="50">
        <v>0</v>
      </c>
    </row>
    <row r="677" spans="2:5">
      <c r="B677" s="64" t="s">
        <v>476</v>
      </c>
      <c r="C677" s="50">
        <v>635.77551900000003</v>
      </c>
      <c r="D677" s="50">
        <v>2365.9174169600001</v>
      </c>
      <c r="E677" s="50">
        <v>2296.4642589099999</v>
      </c>
    </row>
    <row r="678" spans="2:5">
      <c r="B678" s="69" t="s">
        <v>250</v>
      </c>
      <c r="C678" s="111">
        <v>544.67059400000005</v>
      </c>
      <c r="D678" s="111">
        <v>588.62399526000002</v>
      </c>
      <c r="E678" s="111">
        <v>581.86708382999984</v>
      </c>
    </row>
    <row r="679" spans="2:5">
      <c r="B679" s="70">
        <v>12538</v>
      </c>
      <c r="C679" s="50">
        <v>31.678640999999999</v>
      </c>
      <c r="D679" s="50">
        <v>17.067424629999998</v>
      </c>
      <c r="E679" s="50">
        <v>17.0674241</v>
      </c>
    </row>
    <row r="680" spans="2:5">
      <c r="B680" s="71" t="s">
        <v>477</v>
      </c>
      <c r="C680" s="50">
        <v>31.678640999999999</v>
      </c>
      <c r="D680" s="50">
        <v>17.067424629999998</v>
      </c>
      <c r="E680" s="50">
        <v>17.0674241</v>
      </c>
    </row>
    <row r="681" spans="2:5">
      <c r="B681" s="70">
        <v>12580</v>
      </c>
      <c r="C681" s="50">
        <v>2.6944219999999999</v>
      </c>
      <c r="D681" s="50">
        <v>0</v>
      </c>
      <c r="E681" s="50">
        <v>0</v>
      </c>
    </row>
    <row r="682" spans="2:5">
      <c r="B682" s="71" t="s">
        <v>478</v>
      </c>
      <c r="C682" s="50">
        <v>2.6944219999999999</v>
      </c>
      <c r="D682" s="50">
        <v>0</v>
      </c>
      <c r="E682" s="50">
        <v>0</v>
      </c>
    </row>
    <row r="683" spans="2:5">
      <c r="B683" s="70">
        <v>12711</v>
      </c>
      <c r="C683" s="50">
        <v>317.15518100000003</v>
      </c>
      <c r="D683" s="50">
        <v>287.22168892000002</v>
      </c>
      <c r="E683" s="50">
        <v>287.22168892000002</v>
      </c>
    </row>
    <row r="684" spans="2:5">
      <c r="B684" s="71" t="s">
        <v>479</v>
      </c>
      <c r="C684" s="50">
        <v>317.15518100000003</v>
      </c>
      <c r="D684" s="50">
        <v>287.22168892000002</v>
      </c>
      <c r="E684" s="50">
        <v>287.22168892000002</v>
      </c>
    </row>
    <row r="685" spans="2:5">
      <c r="B685" s="70">
        <v>13056</v>
      </c>
      <c r="C685" s="50">
        <v>4.8434730000000004</v>
      </c>
      <c r="D685" s="50">
        <v>0</v>
      </c>
      <c r="E685" s="50">
        <v>0</v>
      </c>
    </row>
    <row r="686" spans="2:5">
      <c r="B686" s="71" t="s">
        <v>480</v>
      </c>
      <c r="C686" s="50">
        <v>4.8434730000000004</v>
      </c>
      <c r="D686" s="50">
        <v>0</v>
      </c>
      <c r="E686" s="50">
        <v>0</v>
      </c>
    </row>
    <row r="687" spans="2:5">
      <c r="B687" s="70">
        <v>13368</v>
      </c>
      <c r="C687" s="50">
        <v>6.1741020000000004</v>
      </c>
      <c r="D687" s="50">
        <v>6.0394920000000001</v>
      </c>
      <c r="E687" s="50">
        <v>6.0394904599999997</v>
      </c>
    </row>
    <row r="688" spans="2:5">
      <c r="B688" s="71" t="s">
        <v>481</v>
      </c>
      <c r="C688" s="50">
        <v>6.1741020000000004</v>
      </c>
      <c r="D688" s="50">
        <v>6.0394920000000001</v>
      </c>
      <c r="E688" s="50">
        <v>6.0394904599999997</v>
      </c>
    </row>
    <row r="689" spans="2:5">
      <c r="B689" s="70">
        <v>13406</v>
      </c>
      <c r="C689" s="50">
        <v>8.7562829999999998</v>
      </c>
      <c r="D689" s="50">
        <v>0.52494415000000039</v>
      </c>
      <c r="E689" s="50">
        <v>0.52493715000000007</v>
      </c>
    </row>
    <row r="690" spans="2:5">
      <c r="B690" s="71" t="s">
        <v>482</v>
      </c>
      <c r="C690" s="50">
        <v>8.7562829999999998</v>
      </c>
      <c r="D690" s="50">
        <v>0.52494415000000039</v>
      </c>
      <c r="E690" s="50">
        <v>0.52493715000000007</v>
      </c>
    </row>
    <row r="691" spans="2:5">
      <c r="B691" s="70">
        <v>13461</v>
      </c>
      <c r="C691" s="50">
        <v>3.282594</v>
      </c>
      <c r="D691" s="50">
        <v>4.0408494000000008</v>
      </c>
      <c r="E691" s="50">
        <v>4.0408483999999998</v>
      </c>
    </row>
    <row r="692" spans="2:5">
      <c r="B692" s="71" t="s">
        <v>483</v>
      </c>
      <c r="C692" s="50">
        <v>3.282594</v>
      </c>
      <c r="D692" s="50">
        <v>4.0408494000000008</v>
      </c>
      <c r="E692" s="50">
        <v>4.0408483999999998</v>
      </c>
    </row>
    <row r="693" spans="2:5">
      <c r="B693" s="70">
        <v>13564</v>
      </c>
      <c r="C693" s="50">
        <v>15.819032</v>
      </c>
      <c r="D693" s="50">
        <v>40.899209520000007</v>
      </c>
      <c r="E693" s="50">
        <v>40.899208520000002</v>
      </c>
    </row>
    <row r="694" spans="2:5">
      <c r="B694" s="71" t="s">
        <v>884</v>
      </c>
      <c r="C694" s="50">
        <v>15.819032</v>
      </c>
      <c r="D694" s="50">
        <v>40.899209520000007</v>
      </c>
      <c r="E694" s="50">
        <v>40.899208520000002</v>
      </c>
    </row>
    <row r="695" spans="2:5">
      <c r="B695" s="70">
        <v>13601</v>
      </c>
      <c r="C695" s="50">
        <v>1.2034009999999999</v>
      </c>
      <c r="D695" s="50">
        <v>1.6201216299999999</v>
      </c>
      <c r="E695" s="50">
        <v>1.6201216299999999</v>
      </c>
    </row>
    <row r="696" spans="2:5">
      <c r="B696" s="71" t="s">
        <v>885</v>
      </c>
      <c r="C696" s="50">
        <v>1.2034009999999999</v>
      </c>
      <c r="D696" s="50">
        <v>1.6201216299999999</v>
      </c>
      <c r="E696" s="50">
        <v>1.6201216299999999</v>
      </c>
    </row>
    <row r="697" spans="2:5">
      <c r="B697" s="70">
        <v>13605</v>
      </c>
      <c r="C697" s="50">
        <v>11.045363999999999</v>
      </c>
      <c r="D697" s="50">
        <v>16.796813820000001</v>
      </c>
      <c r="E697" s="50">
        <v>13.346252210000001</v>
      </c>
    </row>
    <row r="698" spans="2:5">
      <c r="B698" s="71" t="s">
        <v>484</v>
      </c>
      <c r="C698" s="50">
        <v>11.045363999999999</v>
      </c>
      <c r="D698" s="50">
        <v>16.796813820000001</v>
      </c>
      <c r="E698" s="50">
        <v>13.346252210000001</v>
      </c>
    </row>
    <row r="699" spans="2:5">
      <c r="B699" s="70">
        <v>13821</v>
      </c>
      <c r="C699" s="50">
        <v>100</v>
      </c>
      <c r="D699" s="50">
        <v>190</v>
      </c>
      <c r="E699" s="50">
        <v>189.81024718</v>
      </c>
    </row>
    <row r="700" spans="2:5">
      <c r="B700" s="71" t="s">
        <v>485</v>
      </c>
      <c r="C700" s="50">
        <v>100</v>
      </c>
      <c r="D700" s="50">
        <v>190</v>
      </c>
      <c r="E700" s="50">
        <v>189.81024718</v>
      </c>
    </row>
    <row r="701" spans="2:5">
      <c r="B701" s="70">
        <v>14100</v>
      </c>
      <c r="C701" s="50">
        <v>0</v>
      </c>
      <c r="D701" s="50">
        <v>0.34378599999999998</v>
      </c>
      <c r="E701" s="50">
        <v>0</v>
      </c>
    </row>
    <row r="702" spans="2:5">
      <c r="B702" s="71" t="s">
        <v>486</v>
      </c>
      <c r="C702" s="50">
        <v>0</v>
      </c>
      <c r="D702" s="50">
        <v>0.34378599999999998</v>
      </c>
      <c r="E702" s="50">
        <v>0</v>
      </c>
    </row>
    <row r="703" spans="2:5">
      <c r="B703" s="70">
        <v>14227</v>
      </c>
      <c r="C703" s="50">
        <v>16.822248999999999</v>
      </c>
      <c r="D703" s="50">
        <v>11.471735190000002</v>
      </c>
      <c r="E703" s="50">
        <v>10.92019548</v>
      </c>
    </row>
    <row r="704" spans="2:5">
      <c r="B704" s="71" t="s">
        <v>487</v>
      </c>
      <c r="C704" s="50">
        <v>16.822248999999999</v>
      </c>
      <c r="D704" s="50">
        <v>11.471735190000002</v>
      </c>
      <c r="E704" s="50">
        <v>10.92019548</v>
      </c>
    </row>
    <row r="705" spans="2:5">
      <c r="B705" s="70">
        <v>14578</v>
      </c>
      <c r="C705" s="50">
        <v>25.195851999999999</v>
      </c>
      <c r="D705" s="50">
        <v>12.597925999999999</v>
      </c>
      <c r="E705" s="50">
        <v>10.376669779999999</v>
      </c>
    </row>
    <row r="706" spans="2:5">
      <c r="B706" s="71" t="s">
        <v>488</v>
      </c>
      <c r="C706" s="50">
        <v>25.195851999999999</v>
      </c>
      <c r="D706" s="50">
        <v>12.597925999999999</v>
      </c>
      <c r="E706" s="50">
        <v>10.376669779999999</v>
      </c>
    </row>
    <row r="707" spans="2:5">
      <c r="B707" s="70">
        <v>14845</v>
      </c>
      <c r="C707" s="50">
        <v>0</v>
      </c>
      <c r="D707" s="50">
        <v>0</v>
      </c>
      <c r="E707" s="50">
        <v>0</v>
      </c>
    </row>
    <row r="708" spans="2:5">
      <c r="B708" s="71" t="s">
        <v>964</v>
      </c>
      <c r="C708" s="50">
        <v>0</v>
      </c>
      <c r="D708" s="50">
        <v>0</v>
      </c>
      <c r="E708" s="50">
        <v>0</v>
      </c>
    </row>
    <row r="709" spans="2:5">
      <c r="B709" s="70">
        <v>14842</v>
      </c>
      <c r="C709" s="50">
        <v>0</v>
      </c>
      <c r="D709" s="50">
        <v>0</v>
      </c>
      <c r="E709" s="50">
        <v>0</v>
      </c>
    </row>
    <row r="710" spans="2:5">
      <c r="B710" s="71" t="s">
        <v>965</v>
      </c>
      <c r="C710" s="50">
        <v>0</v>
      </c>
      <c r="D710" s="50">
        <v>0</v>
      </c>
      <c r="E710" s="50">
        <v>0</v>
      </c>
    </row>
    <row r="711" spans="2:5">
      <c r="B711" s="70">
        <v>14844</v>
      </c>
      <c r="C711" s="50">
        <v>0</v>
      </c>
      <c r="D711" s="50">
        <v>3.9999999999999998E-6</v>
      </c>
      <c r="E711" s="50">
        <v>0</v>
      </c>
    </row>
    <row r="712" spans="2:5">
      <c r="B712" s="71" t="s">
        <v>966</v>
      </c>
      <c r="C712" s="50">
        <v>0</v>
      </c>
      <c r="D712" s="50">
        <v>3.9999999999999998E-6</v>
      </c>
      <c r="E712" s="50">
        <v>0</v>
      </c>
    </row>
    <row r="713" spans="2:5">
      <c r="B713" s="70">
        <v>14843</v>
      </c>
      <c r="C713" s="50">
        <v>0</v>
      </c>
      <c r="D713" s="50">
        <v>0</v>
      </c>
      <c r="E713" s="50">
        <v>0</v>
      </c>
    </row>
    <row r="714" spans="2:5">
      <c r="B714" s="71" t="s">
        <v>967</v>
      </c>
      <c r="C714" s="50">
        <v>0</v>
      </c>
      <c r="D714" s="50">
        <v>0</v>
      </c>
      <c r="E714" s="50">
        <v>0</v>
      </c>
    </row>
    <row r="715" spans="2:5">
      <c r="B715" s="69" t="s">
        <v>251</v>
      </c>
      <c r="C715" s="111">
        <v>0</v>
      </c>
      <c r="D715" s="111">
        <v>25</v>
      </c>
      <c r="E715" s="111">
        <v>24.99999734</v>
      </c>
    </row>
    <row r="716" spans="2:5">
      <c r="B716" s="70">
        <v>13821</v>
      </c>
      <c r="C716" s="50">
        <v>0</v>
      </c>
      <c r="D716" s="50">
        <v>25</v>
      </c>
      <c r="E716" s="50">
        <v>24.99999734</v>
      </c>
    </row>
    <row r="717" spans="2:5">
      <c r="B717" s="71" t="s">
        <v>485</v>
      </c>
      <c r="C717" s="50">
        <v>0</v>
      </c>
      <c r="D717" s="50">
        <v>25</v>
      </c>
      <c r="E717" s="50">
        <v>24.99999734</v>
      </c>
    </row>
    <row r="718" spans="2:5">
      <c r="B718" s="69" t="s">
        <v>273</v>
      </c>
      <c r="C718" s="111">
        <v>91.104924999999994</v>
      </c>
      <c r="D718" s="111">
        <v>83.695243000000005</v>
      </c>
      <c r="E718" s="111">
        <v>21</v>
      </c>
    </row>
    <row r="719" spans="2:5">
      <c r="B719" s="70">
        <v>14609</v>
      </c>
      <c r="C719" s="50">
        <v>91.104924999999994</v>
      </c>
      <c r="D719" s="50">
        <v>83.695243000000005</v>
      </c>
      <c r="E719" s="50">
        <v>21</v>
      </c>
    </row>
    <row r="720" spans="2:5">
      <c r="B720" s="71" t="s">
        <v>489</v>
      </c>
      <c r="C720" s="50">
        <v>91.104924999999994</v>
      </c>
      <c r="D720" s="50">
        <v>83.695243000000005</v>
      </c>
      <c r="E720" s="50">
        <v>21</v>
      </c>
    </row>
    <row r="721" spans="2:5">
      <c r="B721" s="69" t="s">
        <v>252</v>
      </c>
      <c r="C721" s="111">
        <v>0</v>
      </c>
      <c r="D721" s="111">
        <v>1668.5981787000001</v>
      </c>
      <c r="E721" s="111">
        <v>1668.59717774</v>
      </c>
    </row>
    <row r="722" spans="2:5">
      <c r="B722" s="70">
        <v>12711</v>
      </c>
      <c r="C722" s="50">
        <v>0</v>
      </c>
      <c r="D722" s="50">
        <v>318.17636700000003</v>
      </c>
      <c r="E722" s="50">
        <v>318.17636627999997</v>
      </c>
    </row>
    <row r="723" spans="2:5">
      <c r="B723" s="71" t="s">
        <v>479</v>
      </c>
      <c r="C723" s="50">
        <v>0</v>
      </c>
      <c r="D723" s="50">
        <v>318.17636700000003</v>
      </c>
      <c r="E723" s="50">
        <v>318.17636627999997</v>
      </c>
    </row>
    <row r="724" spans="2:5">
      <c r="B724" s="70">
        <v>14790</v>
      </c>
      <c r="C724" s="50">
        <v>0</v>
      </c>
      <c r="D724" s="50">
        <v>919.82705999999996</v>
      </c>
      <c r="E724" s="50">
        <v>919.82705976</v>
      </c>
    </row>
    <row r="725" spans="2:5">
      <c r="B725" s="71" t="s">
        <v>490</v>
      </c>
      <c r="C725" s="50">
        <v>0</v>
      </c>
      <c r="D725" s="50">
        <v>381.86093699999998</v>
      </c>
      <c r="E725" s="50">
        <v>381.86093699999998</v>
      </c>
    </row>
    <row r="726" spans="2:5">
      <c r="B726" s="71" t="s">
        <v>491</v>
      </c>
      <c r="C726" s="50">
        <v>0</v>
      </c>
      <c r="D726" s="50">
        <v>31.5</v>
      </c>
      <c r="E726" s="50">
        <v>31.5</v>
      </c>
    </row>
    <row r="727" spans="2:5">
      <c r="B727" s="71" t="s">
        <v>492</v>
      </c>
      <c r="C727" s="50">
        <v>0</v>
      </c>
      <c r="D727" s="50">
        <v>59.75</v>
      </c>
      <c r="E727" s="50">
        <v>59.75</v>
      </c>
    </row>
    <row r="728" spans="2:5">
      <c r="B728" s="71" t="s">
        <v>493</v>
      </c>
      <c r="C728" s="50">
        <v>0</v>
      </c>
      <c r="D728" s="50">
        <v>139.46612300000001</v>
      </c>
      <c r="E728" s="50">
        <v>139.46612275999999</v>
      </c>
    </row>
    <row r="729" spans="2:5">
      <c r="B729" s="71" t="s">
        <v>494</v>
      </c>
      <c r="C729" s="50">
        <v>0</v>
      </c>
      <c r="D729" s="50">
        <v>56</v>
      </c>
      <c r="E729" s="50">
        <v>56</v>
      </c>
    </row>
    <row r="730" spans="2:5">
      <c r="B730" s="71" t="s">
        <v>495</v>
      </c>
      <c r="C730" s="50">
        <v>0</v>
      </c>
      <c r="D730" s="50">
        <v>26.75</v>
      </c>
      <c r="E730" s="50">
        <v>26.75</v>
      </c>
    </row>
    <row r="731" spans="2:5">
      <c r="B731" s="71" t="s">
        <v>496</v>
      </c>
      <c r="C731" s="50">
        <v>0</v>
      </c>
      <c r="D731" s="50">
        <v>37.5</v>
      </c>
      <c r="E731" s="50">
        <v>37.5</v>
      </c>
    </row>
    <row r="732" spans="2:5">
      <c r="B732" s="71" t="s">
        <v>497</v>
      </c>
      <c r="C732" s="50">
        <v>0</v>
      </c>
      <c r="D732" s="50">
        <v>28.75</v>
      </c>
      <c r="E732" s="50">
        <v>28.75</v>
      </c>
    </row>
    <row r="733" spans="2:5">
      <c r="B733" s="71" t="s">
        <v>498</v>
      </c>
      <c r="C733" s="50">
        <v>0</v>
      </c>
      <c r="D733" s="50">
        <v>50</v>
      </c>
      <c r="E733" s="50">
        <v>50</v>
      </c>
    </row>
    <row r="734" spans="2:5">
      <c r="B734" s="71" t="s">
        <v>499</v>
      </c>
      <c r="C734" s="50">
        <v>0</v>
      </c>
      <c r="D734" s="50">
        <v>108.25</v>
      </c>
      <c r="E734" s="50">
        <v>108.25</v>
      </c>
    </row>
    <row r="735" spans="2:5">
      <c r="B735" s="70">
        <v>15103</v>
      </c>
      <c r="C735" s="50">
        <v>0</v>
      </c>
      <c r="D735" s="50">
        <v>10.637427300000001</v>
      </c>
      <c r="E735" s="50">
        <v>10.637427300000001</v>
      </c>
    </row>
    <row r="736" spans="2:5">
      <c r="B736" s="71" t="s">
        <v>1067</v>
      </c>
      <c r="C736" s="50">
        <v>0</v>
      </c>
      <c r="D736" s="50">
        <v>10.637427300000001</v>
      </c>
      <c r="E736" s="50">
        <v>10.637427300000001</v>
      </c>
    </row>
    <row r="737" spans="2:5">
      <c r="B737" s="70">
        <v>15108</v>
      </c>
      <c r="C737" s="50">
        <v>0</v>
      </c>
      <c r="D737" s="50">
        <v>15.57464403</v>
      </c>
      <c r="E737" s="50">
        <v>15.57464403</v>
      </c>
    </row>
    <row r="738" spans="2:5">
      <c r="B738" s="71" t="s">
        <v>1068</v>
      </c>
      <c r="C738" s="50">
        <v>0</v>
      </c>
      <c r="D738" s="50">
        <v>15.57464403</v>
      </c>
      <c r="E738" s="50">
        <v>15.57464403</v>
      </c>
    </row>
    <row r="739" spans="2:5">
      <c r="B739" s="70">
        <v>15106</v>
      </c>
      <c r="C739" s="50">
        <v>0</v>
      </c>
      <c r="D739" s="50">
        <v>2.40256238</v>
      </c>
      <c r="E739" s="50">
        <v>2.40256238</v>
      </c>
    </row>
    <row r="740" spans="2:5">
      <c r="B740" s="71" t="s">
        <v>1069</v>
      </c>
      <c r="C740" s="50">
        <v>0</v>
      </c>
      <c r="D740" s="50">
        <v>2.40256238</v>
      </c>
      <c r="E740" s="50">
        <v>2.40256238</v>
      </c>
    </row>
    <row r="741" spans="2:5">
      <c r="B741" s="70">
        <v>15107</v>
      </c>
      <c r="C741" s="50">
        <v>0</v>
      </c>
      <c r="D741" s="50">
        <v>45.002805250000002</v>
      </c>
      <c r="E741" s="50">
        <v>45.002805250000002</v>
      </c>
    </row>
    <row r="742" spans="2:5">
      <c r="B742" s="71" t="s">
        <v>1070</v>
      </c>
      <c r="C742" s="50">
        <v>0</v>
      </c>
      <c r="D742" s="50">
        <v>45.002805250000002</v>
      </c>
      <c r="E742" s="50">
        <v>45.002805250000002</v>
      </c>
    </row>
    <row r="743" spans="2:5">
      <c r="B743" s="70">
        <v>15105</v>
      </c>
      <c r="C743" s="50">
        <v>0</v>
      </c>
      <c r="D743" s="50">
        <v>32.512969589999997</v>
      </c>
      <c r="E743" s="50">
        <v>32.512969589999997</v>
      </c>
    </row>
    <row r="744" spans="2:5">
      <c r="B744" s="71" t="s">
        <v>1071</v>
      </c>
      <c r="C744" s="50">
        <v>0</v>
      </c>
      <c r="D744" s="50">
        <v>32.512969589999997</v>
      </c>
      <c r="E744" s="50">
        <v>32.512969589999997</v>
      </c>
    </row>
    <row r="745" spans="2:5">
      <c r="B745" s="70">
        <v>15111</v>
      </c>
      <c r="C745" s="50">
        <v>0</v>
      </c>
      <c r="D745" s="50">
        <v>22.487502239999998</v>
      </c>
      <c r="E745" s="50">
        <v>22.487502239999998</v>
      </c>
    </row>
    <row r="746" spans="2:5">
      <c r="B746" s="71" t="s">
        <v>1072</v>
      </c>
      <c r="C746" s="50">
        <v>0</v>
      </c>
      <c r="D746" s="50">
        <v>22.487502239999998</v>
      </c>
      <c r="E746" s="50">
        <v>22.487502239999998</v>
      </c>
    </row>
    <row r="747" spans="2:5">
      <c r="B747" s="70">
        <v>15119</v>
      </c>
      <c r="C747" s="50">
        <v>0</v>
      </c>
      <c r="D747" s="50">
        <v>182.7599481</v>
      </c>
      <c r="E747" s="50">
        <v>182.7599481</v>
      </c>
    </row>
    <row r="748" spans="2:5">
      <c r="B748" s="71" t="s">
        <v>1073</v>
      </c>
      <c r="C748" s="50">
        <v>0</v>
      </c>
      <c r="D748" s="50">
        <v>182.7599481</v>
      </c>
      <c r="E748" s="50">
        <v>182.7599481</v>
      </c>
    </row>
    <row r="749" spans="2:5">
      <c r="B749" s="70">
        <v>15110</v>
      </c>
      <c r="C749" s="50">
        <v>0</v>
      </c>
      <c r="D749" s="50">
        <v>0.71211866000000001</v>
      </c>
      <c r="E749" s="50">
        <v>0.71211866000000001</v>
      </c>
    </row>
    <row r="750" spans="2:5">
      <c r="B750" s="71" t="s">
        <v>1074</v>
      </c>
      <c r="C750" s="50">
        <v>0</v>
      </c>
      <c r="D750" s="50">
        <v>0.71211866000000001</v>
      </c>
      <c r="E750" s="50">
        <v>0.71211866000000001</v>
      </c>
    </row>
    <row r="751" spans="2:5">
      <c r="B751" s="70">
        <v>15104</v>
      </c>
      <c r="C751" s="50">
        <v>0</v>
      </c>
      <c r="D751" s="50">
        <v>45.60334065</v>
      </c>
      <c r="E751" s="50">
        <v>45.60334065</v>
      </c>
    </row>
    <row r="752" spans="2:5">
      <c r="B752" s="71" t="s">
        <v>1075</v>
      </c>
      <c r="C752" s="50">
        <v>0</v>
      </c>
      <c r="D752" s="50">
        <v>45.60334065</v>
      </c>
      <c r="E752" s="50">
        <v>45.60334065</v>
      </c>
    </row>
    <row r="753" spans="2:5">
      <c r="B753" s="70">
        <v>15102</v>
      </c>
      <c r="C753" s="50">
        <v>0</v>
      </c>
      <c r="D753" s="50">
        <v>23.747713480000002</v>
      </c>
      <c r="E753" s="50">
        <v>23.747713480000002</v>
      </c>
    </row>
    <row r="754" spans="2:5">
      <c r="B754" s="71" t="s">
        <v>1076</v>
      </c>
      <c r="C754" s="50">
        <v>0</v>
      </c>
      <c r="D754" s="50">
        <v>23.747713480000002</v>
      </c>
      <c r="E754" s="50">
        <v>23.747713480000002</v>
      </c>
    </row>
    <row r="755" spans="2:5">
      <c r="B755" s="70">
        <v>15101</v>
      </c>
      <c r="C755" s="50">
        <v>0</v>
      </c>
      <c r="D755" s="50">
        <v>21.104633839999998</v>
      </c>
      <c r="E755" s="50">
        <v>21.104633839999998</v>
      </c>
    </row>
    <row r="756" spans="2:5">
      <c r="B756" s="71" t="s">
        <v>1077</v>
      </c>
      <c r="C756" s="50">
        <v>0</v>
      </c>
      <c r="D756" s="50">
        <v>21.104633839999998</v>
      </c>
      <c r="E756" s="50">
        <v>21.104633839999998</v>
      </c>
    </row>
    <row r="757" spans="2:5">
      <c r="B757" s="70">
        <v>15109</v>
      </c>
      <c r="C757" s="50">
        <v>0</v>
      </c>
      <c r="D757" s="50">
        <v>28.04908618</v>
      </c>
      <c r="E757" s="50">
        <v>28.048086179999999</v>
      </c>
    </row>
    <row r="758" spans="2:5">
      <c r="B758" s="71" t="s">
        <v>1078</v>
      </c>
      <c r="C758" s="50">
        <v>0</v>
      </c>
      <c r="D758" s="50">
        <v>28.04908618</v>
      </c>
      <c r="E758" s="50">
        <v>28.048086179999999</v>
      </c>
    </row>
    <row r="759" spans="2:5">
      <c r="B759" s="64" t="s">
        <v>500</v>
      </c>
      <c r="C759" s="50">
        <v>847.72362999999996</v>
      </c>
      <c r="D759" s="50">
        <v>1318.7965924300001</v>
      </c>
      <c r="E759" s="50">
        <v>1170.4354552300001</v>
      </c>
    </row>
    <row r="760" spans="2:5">
      <c r="B760" s="69" t="s">
        <v>250</v>
      </c>
      <c r="C760" s="111">
        <v>606.00363000000004</v>
      </c>
      <c r="D760" s="111">
        <v>304.72584601000005</v>
      </c>
      <c r="E760" s="111">
        <v>302.96511035999998</v>
      </c>
    </row>
    <row r="761" spans="2:5">
      <c r="B761" s="70">
        <v>12540</v>
      </c>
      <c r="C761" s="50">
        <v>5.3508469999999999</v>
      </c>
      <c r="D761" s="50">
        <v>2.9978030000000002</v>
      </c>
      <c r="E761" s="50">
        <v>2.9978030000000002</v>
      </c>
    </row>
    <row r="762" spans="2:5">
      <c r="B762" s="71" t="s">
        <v>501</v>
      </c>
      <c r="C762" s="50">
        <v>5.3508469999999999</v>
      </c>
      <c r="D762" s="50">
        <v>2.9978030000000002</v>
      </c>
      <c r="E762" s="50">
        <v>2.9978030000000002</v>
      </c>
    </row>
    <row r="763" spans="2:5">
      <c r="B763" s="70">
        <v>12582</v>
      </c>
      <c r="C763" s="50">
        <v>17.634886999999999</v>
      </c>
      <c r="D763" s="50">
        <v>9.1217178199999989</v>
      </c>
      <c r="E763" s="50">
        <v>9.1217171199999996</v>
      </c>
    </row>
    <row r="764" spans="2:5">
      <c r="B764" s="71" t="s">
        <v>502</v>
      </c>
      <c r="C764" s="50">
        <v>17.634886999999999</v>
      </c>
      <c r="D764" s="50">
        <v>9.1217178199999989</v>
      </c>
      <c r="E764" s="50">
        <v>9.1217171199999996</v>
      </c>
    </row>
    <row r="765" spans="2:5">
      <c r="B765" s="70">
        <v>13059</v>
      </c>
      <c r="C765" s="50">
        <v>2.0875029999999999</v>
      </c>
      <c r="D765" s="50">
        <v>0</v>
      </c>
      <c r="E765" s="50">
        <v>0</v>
      </c>
    </row>
    <row r="766" spans="2:5">
      <c r="B766" s="71" t="s">
        <v>503</v>
      </c>
      <c r="C766" s="50">
        <v>2.0875029999999999</v>
      </c>
      <c r="D766" s="50">
        <v>0</v>
      </c>
      <c r="E766" s="50">
        <v>0</v>
      </c>
    </row>
    <row r="767" spans="2:5">
      <c r="B767" s="70">
        <v>13370</v>
      </c>
      <c r="C767" s="50">
        <v>1.5404249999999999</v>
      </c>
      <c r="D767" s="50">
        <v>0</v>
      </c>
      <c r="E767" s="50">
        <v>0</v>
      </c>
    </row>
    <row r="768" spans="2:5">
      <c r="B768" s="71" t="s">
        <v>504</v>
      </c>
      <c r="C768" s="50">
        <v>1.5404249999999999</v>
      </c>
      <c r="D768" s="50">
        <v>0</v>
      </c>
      <c r="E768" s="50">
        <v>0</v>
      </c>
    </row>
    <row r="769" spans="2:5">
      <c r="B769" s="70">
        <v>13408</v>
      </c>
      <c r="C769" s="50">
        <v>23.210891</v>
      </c>
      <c r="D769" s="50">
        <v>9.1448157999999999</v>
      </c>
      <c r="E769" s="50">
        <v>9.1448157999999982</v>
      </c>
    </row>
    <row r="770" spans="2:5">
      <c r="B770" s="71" t="s">
        <v>505</v>
      </c>
      <c r="C770" s="50">
        <v>23.210891</v>
      </c>
      <c r="D770" s="50">
        <v>9.1448157999999999</v>
      </c>
      <c r="E770" s="50">
        <v>9.1448157999999982</v>
      </c>
    </row>
    <row r="771" spans="2:5">
      <c r="B771" s="70">
        <v>13460</v>
      </c>
      <c r="C771" s="50">
        <v>7.400163</v>
      </c>
      <c r="D771" s="50">
        <v>0</v>
      </c>
      <c r="E771" s="50">
        <v>0</v>
      </c>
    </row>
    <row r="772" spans="2:5">
      <c r="B772" s="71" t="s">
        <v>506</v>
      </c>
      <c r="C772" s="50">
        <v>7.400163</v>
      </c>
      <c r="D772" s="50">
        <v>0</v>
      </c>
      <c r="E772" s="50">
        <v>0</v>
      </c>
    </row>
    <row r="773" spans="2:5">
      <c r="B773" s="70">
        <v>13541</v>
      </c>
      <c r="C773" s="50">
        <v>30.307843999999999</v>
      </c>
      <c r="D773" s="50">
        <v>28.823913349999998</v>
      </c>
      <c r="E773" s="50">
        <v>28.81991335</v>
      </c>
    </row>
    <row r="774" spans="2:5">
      <c r="B774" s="71" t="s">
        <v>917</v>
      </c>
      <c r="C774" s="50">
        <v>30.307843999999999</v>
      </c>
      <c r="D774" s="50">
        <v>28.823913349999998</v>
      </c>
      <c r="E774" s="50">
        <v>28.81991335</v>
      </c>
    </row>
    <row r="775" spans="2:5">
      <c r="B775" s="70">
        <v>13608</v>
      </c>
      <c r="C775" s="50">
        <v>1.8257000000000001</v>
      </c>
      <c r="D775" s="50">
        <v>0</v>
      </c>
      <c r="E775" s="50">
        <v>0</v>
      </c>
    </row>
    <row r="776" spans="2:5">
      <c r="B776" s="71" t="s">
        <v>507</v>
      </c>
      <c r="C776" s="50">
        <v>1.8257000000000001</v>
      </c>
      <c r="D776" s="50">
        <v>0</v>
      </c>
      <c r="E776" s="50">
        <v>0</v>
      </c>
    </row>
    <row r="777" spans="2:5">
      <c r="B777" s="70">
        <v>13812</v>
      </c>
      <c r="C777" s="50">
        <v>110</v>
      </c>
      <c r="D777" s="50">
        <v>196.7</v>
      </c>
      <c r="E777" s="50">
        <v>196.69556406999999</v>
      </c>
    </row>
    <row r="778" spans="2:5">
      <c r="B778" s="71" t="s">
        <v>508</v>
      </c>
      <c r="C778" s="50">
        <v>110</v>
      </c>
      <c r="D778" s="50">
        <v>196.7</v>
      </c>
      <c r="E778" s="50">
        <v>196.69556406999999</v>
      </c>
    </row>
    <row r="779" spans="2:5">
      <c r="B779" s="70">
        <v>13880</v>
      </c>
      <c r="C779" s="50">
        <v>0</v>
      </c>
      <c r="D779" s="50">
        <v>14.961444820000001</v>
      </c>
      <c r="E779" s="50">
        <v>14.34153382</v>
      </c>
    </row>
    <row r="780" spans="2:5">
      <c r="B780" s="71" t="s">
        <v>509</v>
      </c>
      <c r="C780" s="50">
        <v>0</v>
      </c>
      <c r="D780" s="50">
        <v>14.961444820000001</v>
      </c>
      <c r="E780" s="50">
        <v>14.34153382</v>
      </c>
    </row>
    <row r="781" spans="2:5">
      <c r="B781" s="70">
        <v>14023</v>
      </c>
      <c r="C781" s="50">
        <v>49.517336999999998</v>
      </c>
      <c r="D781" s="50">
        <v>0</v>
      </c>
      <c r="E781" s="50">
        <v>0</v>
      </c>
    </row>
    <row r="782" spans="2:5">
      <c r="B782" s="71" t="s">
        <v>510</v>
      </c>
      <c r="C782" s="50">
        <v>49.517336999999998</v>
      </c>
      <c r="D782" s="50">
        <v>0</v>
      </c>
      <c r="E782" s="50">
        <v>0</v>
      </c>
    </row>
    <row r="783" spans="2:5">
      <c r="B783" s="70">
        <v>14488</v>
      </c>
      <c r="C783" s="50">
        <v>318.03353700000002</v>
      </c>
      <c r="D783" s="50">
        <v>25.471395469999997</v>
      </c>
      <c r="E783" s="50">
        <v>25.471394019999995</v>
      </c>
    </row>
    <row r="784" spans="2:5">
      <c r="B784" s="71" t="s">
        <v>511</v>
      </c>
      <c r="C784" s="50">
        <v>318.03353700000002</v>
      </c>
      <c r="D784" s="50">
        <v>25.471395469999997</v>
      </c>
      <c r="E784" s="50">
        <v>25.471394019999995</v>
      </c>
    </row>
    <row r="785" spans="2:5">
      <c r="B785" s="70">
        <v>14613</v>
      </c>
      <c r="C785" s="50">
        <v>39.094495999999999</v>
      </c>
      <c r="D785" s="50">
        <v>17.504755750000001</v>
      </c>
      <c r="E785" s="50">
        <v>16.37236918</v>
      </c>
    </row>
    <row r="786" spans="2:5">
      <c r="B786" s="71" t="s">
        <v>512</v>
      </c>
      <c r="C786" s="50">
        <v>39.094495999999999</v>
      </c>
      <c r="D786" s="50">
        <v>17.504755750000001</v>
      </c>
      <c r="E786" s="50">
        <v>16.37236918</v>
      </c>
    </row>
    <row r="787" spans="2:5">
      <c r="B787" s="69" t="s">
        <v>251</v>
      </c>
      <c r="C787" s="111">
        <v>0</v>
      </c>
      <c r="D787" s="111">
        <v>25</v>
      </c>
      <c r="E787" s="111">
        <v>24.999960079999997</v>
      </c>
    </row>
    <row r="788" spans="2:5">
      <c r="B788" s="70">
        <v>13812</v>
      </c>
      <c r="C788" s="50">
        <v>0</v>
      </c>
      <c r="D788" s="50">
        <v>25</v>
      </c>
      <c r="E788" s="50">
        <v>24.999960079999997</v>
      </c>
    </row>
    <row r="789" spans="2:5">
      <c r="B789" s="71" t="s">
        <v>508</v>
      </c>
      <c r="C789" s="50">
        <v>0</v>
      </c>
      <c r="D789" s="50">
        <v>25</v>
      </c>
      <c r="E789" s="50">
        <v>24.999960079999997</v>
      </c>
    </row>
    <row r="790" spans="2:5">
      <c r="B790" s="69" t="s">
        <v>252</v>
      </c>
      <c r="C790" s="111">
        <v>241.72</v>
      </c>
      <c r="D790" s="111">
        <v>989.07074642000009</v>
      </c>
      <c r="E790" s="111">
        <v>842.47038478999991</v>
      </c>
    </row>
    <row r="791" spans="2:5">
      <c r="B791" s="70">
        <v>1002</v>
      </c>
      <c r="C791" s="50">
        <v>0</v>
      </c>
      <c r="D791" s="50">
        <v>663.43325900000002</v>
      </c>
      <c r="E791" s="50">
        <v>615.19370185000002</v>
      </c>
    </row>
    <row r="792" spans="2:5">
      <c r="B792" s="71" t="s">
        <v>513</v>
      </c>
      <c r="C792" s="50">
        <v>0</v>
      </c>
      <c r="D792" s="50">
        <v>663.43325900000002</v>
      </c>
      <c r="E792" s="50">
        <v>615.19370185000002</v>
      </c>
    </row>
    <row r="793" spans="2:5">
      <c r="B793" s="70">
        <v>12624</v>
      </c>
      <c r="C793" s="50">
        <v>0</v>
      </c>
      <c r="D793" s="50">
        <v>36.650376999999999</v>
      </c>
      <c r="E793" s="50">
        <v>36.650375239999995</v>
      </c>
    </row>
    <row r="794" spans="2:5">
      <c r="B794" s="71" t="s">
        <v>514</v>
      </c>
      <c r="C794" s="50">
        <v>0</v>
      </c>
      <c r="D794" s="50">
        <v>36.650376999999999</v>
      </c>
      <c r="E794" s="50">
        <v>36.650375239999995</v>
      </c>
    </row>
    <row r="795" spans="2:5">
      <c r="B795" s="70">
        <v>13812</v>
      </c>
      <c r="C795" s="50">
        <v>0</v>
      </c>
      <c r="D795" s="50">
        <v>30</v>
      </c>
      <c r="E795" s="50">
        <v>29.999997280000002</v>
      </c>
    </row>
    <row r="796" spans="2:5">
      <c r="B796" s="71" t="s">
        <v>508</v>
      </c>
      <c r="C796" s="50">
        <v>0</v>
      </c>
      <c r="D796" s="50">
        <v>30</v>
      </c>
      <c r="E796" s="50">
        <v>29.999997280000002</v>
      </c>
    </row>
    <row r="797" spans="2:5">
      <c r="B797" s="70">
        <v>14488</v>
      </c>
      <c r="C797" s="50">
        <v>0</v>
      </c>
      <c r="D797" s="50">
        <v>160.62631041999998</v>
      </c>
      <c r="E797" s="50">
        <v>160.62631041999998</v>
      </c>
    </row>
    <row r="798" spans="2:5">
      <c r="B798" s="71" t="s">
        <v>511</v>
      </c>
      <c r="C798" s="50">
        <v>0</v>
      </c>
      <c r="D798" s="50">
        <v>160.62631041999998</v>
      </c>
      <c r="E798" s="50">
        <v>160.62631041999998</v>
      </c>
    </row>
    <row r="799" spans="2:5">
      <c r="B799" s="70">
        <v>14546</v>
      </c>
      <c r="C799" s="50">
        <v>241.72</v>
      </c>
      <c r="D799" s="50">
        <v>98.360799999999998</v>
      </c>
      <c r="E799" s="50">
        <v>0</v>
      </c>
    </row>
    <row r="800" spans="2:5">
      <c r="B800" s="71" t="s">
        <v>515</v>
      </c>
      <c r="C800" s="50">
        <v>241.72</v>
      </c>
      <c r="D800" s="50">
        <v>98.360799999999998</v>
      </c>
      <c r="E800" s="50">
        <v>0</v>
      </c>
    </row>
    <row r="801" spans="2:5">
      <c r="B801" s="64" t="s">
        <v>516</v>
      </c>
      <c r="C801" s="50">
        <v>433.28877</v>
      </c>
      <c r="D801" s="50">
        <v>325.86867194999996</v>
      </c>
      <c r="E801" s="50">
        <v>306.34009329000003</v>
      </c>
    </row>
    <row r="802" spans="2:5">
      <c r="B802" s="69" t="s">
        <v>250</v>
      </c>
      <c r="C802" s="111">
        <v>415.89336700000001</v>
      </c>
      <c r="D802" s="111">
        <v>237.24946123999999</v>
      </c>
      <c r="E802" s="111">
        <v>236.34013632</v>
      </c>
    </row>
    <row r="803" spans="2:5">
      <c r="B803" s="70">
        <v>12543</v>
      </c>
      <c r="C803" s="50">
        <v>11.77472</v>
      </c>
      <c r="D803" s="50">
        <v>0</v>
      </c>
      <c r="E803" s="50">
        <v>0</v>
      </c>
    </row>
    <row r="804" spans="2:5">
      <c r="B804" s="71" t="s">
        <v>517</v>
      </c>
      <c r="C804" s="50">
        <v>11.77472</v>
      </c>
      <c r="D804" s="50">
        <v>0</v>
      </c>
      <c r="E804" s="50">
        <v>0</v>
      </c>
    </row>
    <row r="805" spans="2:5">
      <c r="B805" s="70">
        <v>12631</v>
      </c>
      <c r="C805" s="50">
        <v>275.36215299999998</v>
      </c>
      <c r="D805" s="50">
        <v>117.19369807</v>
      </c>
      <c r="E805" s="50">
        <v>117.19361736999998</v>
      </c>
    </row>
    <row r="806" spans="2:5">
      <c r="B806" s="71" t="s">
        <v>518</v>
      </c>
      <c r="C806" s="50">
        <v>275.36215299999998</v>
      </c>
      <c r="D806" s="50">
        <v>117.19369807</v>
      </c>
      <c r="E806" s="50">
        <v>117.19361736999998</v>
      </c>
    </row>
    <row r="807" spans="2:5">
      <c r="B807" s="70">
        <v>13065</v>
      </c>
      <c r="C807" s="50">
        <v>7.0139999999999994E-2</v>
      </c>
      <c r="D807" s="50">
        <v>0</v>
      </c>
      <c r="E807" s="50">
        <v>0</v>
      </c>
    </row>
    <row r="808" spans="2:5">
      <c r="B808" s="71" t="s">
        <v>519</v>
      </c>
      <c r="C808" s="50">
        <v>7.0139999999999994E-2</v>
      </c>
      <c r="D808" s="50">
        <v>0</v>
      </c>
      <c r="E808" s="50">
        <v>0</v>
      </c>
    </row>
    <row r="809" spans="2:5">
      <c r="B809" s="70">
        <v>13448</v>
      </c>
      <c r="C809" s="50">
        <v>8.1677E-2</v>
      </c>
      <c r="D809" s="50">
        <v>0</v>
      </c>
      <c r="E809" s="50">
        <v>0</v>
      </c>
    </row>
    <row r="810" spans="2:5">
      <c r="B810" s="71" t="s">
        <v>520</v>
      </c>
      <c r="C810" s="50">
        <v>8.1677E-2</v>
      </c>
      <c r="D810" s="50">
        <v>0</v>
      </c>
      <c r="E810" s="50">
        <v>0</v>
      </c>
    </row>
    <row r="811" spans="2:5">
      <c r="B811" s="70">
        <v>13820</v>
      </c>
      <c r="C811" s="50">
        <v>100</v>
      </c>
      <c r="D811" s="50">
        <v>100</v>
      </c>
      <c r="E811" s="50">
        <v>99.999999470000006</v>
      </c>
    </row>
    <row r="812" spans="2:5">
      <c r="B812" s="71" t="s">
        <v>521</v>
      </c>
      <c r="C812" s="50">
        <v>100</v>
      </c>
      <c r="D812" s="50">
        <v>100</v>
      </c>
      <c r="E812" s="50">
        <v>99.999999470000006</v>
      </c>
    </row>
    <row r="813" spans="2:5">
      <c r="B813" s="70">
        <v>14421</v>
      </c>
      <c r="C813" s="50">
        <v>0</v>
      </c>
      <c r="D813" s="50">
        <v>8.4</v>
      </c>
      <c r="E813" s="50">
        <v>8.30798053</v>
      </c>
    </row>
    <row r="814" spans="2:5">
      <c r="B814" s="71" t="s">
        <v>522</v>
      </c>
      <c r="C814" s="50">
        <v>0</v>
      </c>
      <c r="D814" s="50">
        <v>8.4</v>
      </c>
      <c r="E814" s="50">
        <v>8.30798053</v>
      </c>
    </row>
    <row r="815" spans="2:5">
      <c r="B815" s="70">
        <v>14544</v>
      </c>
      <c r="C815" s="50">
        <v>11.177989999999999</v>
      </c>
      <c r="D815" s="50">
        <v>7.7423919700000008</v>
      </c>
      <c r="E815" s="50">
        <v>7.3607264400000005</v>
      </c>
    </row>
    <row r="816" spans="2:5">
      <c r="B816" s="71" t="s">
        <v>523</v>
      </c>
      <c r="C816" s="50">
        <v>11.177989999999999</v>
      </c>
      <c r="D816" s="50">
        <v>7.7423919700000008</v>
      </c>
      <c r="E816" s="50">
        <v>7.3607264400000005</v>
      </c>
    </row>
    <row r="817" spans="2:5">
      <c r="B817" s="70">
        <v>14566</v>
      </c>
      <c r="C817" s="50">
        <v>17.426687000000001</v>
      </c>
      <c r="D817" s="50">
        <v>3.1133711999999991</v>
      </c>
      <c r="E817" s="50">
        <v>3.0632276300000001</v>
      </c>
    </row>
    <row r="818" spans="2:5">
      <c r="B818" s="71" t="s">
        <v>524</v>
      </c>
      <c r="C818" s="50">
        <v>17.426687000000001</v>
      </c>
      <c r="D818" s="50">
        <v>3.1133711999999991</v>
      </c>
      <c r="E818" s="50">
        <v>3.0632276300000001</v>
      </c>
    </row>
    <row r="819" spans="2:5">
      <c r="B819" s="70">
        <v>14873</v>
      </c>
      <c r="C819" s="50">
        <v>0</v>
      </c>
      <c r="D819" s="50">
        <v>0</v>
      </c>
      <c r="E819" s="50">
        <v>0</v>
      </c>
    </row>
    <row r="820" spans="2:5">
      <c r="B820" s="71" t="s">
        <v>968</v>
      </c>
      <c r="C820" s="50">
        <v>0</v>
      </c>
      <c r="D820" s="50">
        <v>0</v>
      </c>
      <c r="E820" s="50">
        <v>0</v>
      </c>
    </row>
    <row r="821" spans="2:5">
      <c r="B821" s="70">
        <v>14874</v>
      </c>
      <c r="C821" s="50">
        <v>0</v>
      </c>
      <c r="D821" s="50">
        <v>0</v>
      </c>
      <c r="E821" s="50">
        <v>0</v>
      </c>
    </row>
    <row r="822" spans="2:5">
      <c r="B822" s="71" t="s">
        <v>969</v>
      </c>
      <c r="C822" s="50">
        <v>0</v>
      </c>
      <c r="D822" s="50">
        <v>0</v>
      </c>
      <c r="E822" s="50">
        <v>0</v>
      </c>
    </row>
    <row r="823" spans="2:5">
      <c r="B823" s="70">
        <v>14875</v>
      </c>
      <c r="C823" s="50">
        <v>0</v>
      </c>
      <c r="D823" s="50">
        <v>0</v>
      </c>
      <c r="E823" s="50">
        <v>0</v>
      </c>
    </row>
    <row r="824" spans="2:5">
      <c r="B824" s="71" t="s">
        <v>970</v>
      </c>
      <c r="C824" s="50">
        <v>0</v>
      </c>
      <c r="D824" s="50">
        <v>0</v>
      </c>
      <c r="E824" s="50">
        <v>0</v>
      </c>
    </row>
    <row r="825" spans="2:5">
      <c r="B825" s="69" t="s">
        <v>251</v>
      </c>
      <c r="C825" s="111">
        <v>0</v>
      </c>
      <c r="D825" s="111">
        <v>10</v>
      </c>
      <c r="E825" s="111">
        <v>9.9999624000000011</v>
      </c>
    </row>
    <row r="826" spans="2:5">
      <c r="B826" s="70">
        <v>13820</v>
      </c>
      <c r="C826" s="50">
        <v>0</v>
      </c>
      <c r="D826" s="50">
        <v>10</v>
      </c>
      <c r="E826" s="50">
        <v>9.9999624000000011</v>
      </c>
    </row>
    <row r="827" spans="2:5">
      <c r="B827" s="71" t="s">
        <v>521</v>
      </c>
      <c r="C827" s="50">
        <v>0</v>
      </c>
      <c r="D827" s="50">
        <v>10</v>
      </c>
      <c r="E827" s="50">
        <v>9.9999624000000011</v>
      </c>
    </row>
    <row r="828" spans="2:5">
      <c r="B828" s="69" t="s">
        <v>252</v>
      </c>
      <c r="C828" s="111">
        <v>0</v>
      </c>
      <c r="D828" s="111">
        <v>60</v>
      </c>
      <c r="E828" s="111">
        <v>59.999994569999998</v>
      </c>
    </row>
    <row r="829" spans="2:5">
      <c r="B829" s="70">
        <v>13820</v>
      </c>
      <c r="C829" s="50">
        <v>0</v>
      </c>
      <c r="D829" s="50">
        <v>60</v>
      </c>
      <c r="E829" s="50">
        <v>59.999994569999998</v>
      </c>
    </row>
    <row r="830" spans="2:5">
      <c r="B830" s="71" t="s">
        <v>521</v>
      </c>
      <c r="C830" s="50">
        <v>0</v>
      </c>
      <c r="D830" s="50">
        <v>60</v>
      </c>
      <c r="E830" s="50">
        <v>59.999994569999998</v>
      </c>
    </row>
    <row r="831" spans="2:5">
      <c r="B831" s="69" t="s">
        <v>253</v>
      </c>
      <c r="C831" s="111">
        <v>17.395403000000002</v>
      </c>
      <c r="D831" s="111">
        <v>18.619210710000001</v>
      </c>
      <c r="E831" s="111">
        <v>0</v>
      </c>
    </row>
    <row r="832" spans="2:5">
      <c r="B832" s="64" t="s">
        <v>263</v>
      </c>
      <c r="C832" s="50">
        <v>1062.07188</v>
      </c>
      <c r="D832" s="50">
        <v>621.81200954999997</v>
      </c>
      <c r="E832" s="50">
        <v>609.99005995999994</v>
      </c>
    </row>
    <row r="833" spans="2:5">
      <c r="B833" s="69" t="s">
        <v>250</v>
      </c>
      <c r="C833" s="111">
        <v>1062.07188</v>
      </c>
      <c r="D833" s="111">
        <v>516.81200954999997</v>
      </c>
      <c r="E833" s="111">
        <v>505.96052778999996</v>
      </c>
    </row>
    <row r="834" spans="2:5">
      <c r="B834" s="70">
        <v>12564</v>
      </c>
      <c r="C834" s="50">
        <v>9.9358140000000006</v>
      </c>
      <c r="D834" s="50">
        <v>7.42465668</v>
      </c>
      <c r="E834" s="50">
        <v>7.4246562999999997</v>
      </c>
    </row>
    <row r="835" spans="2:5">
      <c r="B835" s="71" t="s">
        <v>525</v>
      </c>
      <c r="C835" s="50">
        <v>9.9358140000000006</v>
      </c>
      <c r="D835" s="50">
        <v>7.42465668</v>
      </c>
      <c r="E835" s="50">
        <v>7.4246562999999997</v>
      </c>
    </row>
    <row r="836" spans="2:5">
      <c r="B836" s="70">
        <v>12586</v>
      </c>
      <c r="C836" s="50">
        <v>1.104163</v>
      </c>
      <c r="D836" s="50">
        <v>0</v>
      </c>
      <c r="E836" s="50">
        <v>0</v>
      </c>
    </row>
    <row r="837" spans="2:5">
      <c r="B837" s="71" t="s">
        <v>526</v>
      </c>
      <c r="C837" s="50">
        <v>1.104163</v>
      </c>
      <c r="D837" s="50">
        <v>0</v>
      </c>
      <c r="E837" s="50">
        <v>0</v>
      </c>
    </row>
    <row r="838" spans="2:5">
      <c r="B838" s="70">
        <v>12630</v>
      </c>
      <c r="C838" s="50">
        <v>560</v>
      </c>
      <c r="D838" s="50">
        <v>178.10591400999999</v>
      </c>
      <c r="E838" s="50">
        <v>178.10574493999999</v>
      </c>
    </row>
    <row r="839" spans="2:5">
      <c r="B839" s="71" t="s">
        <v>527</v>
      </c>
      <c r="C839" s="50">
        <v>560</v>
      </c>
      <c r="D839" s="50">
        <v>178.10591400999999</v>
      </c>
      <c r="E839" s="50">
        <v>178.10574493999999</v>
      </c>
    </row>
    <row r="840" spans="2:5">
      <c r="B840" s="70">
        <v>13068</v>
      </c>
      <c r="C840" s="50">
        <v>6.8892129999999998</v>
      </c>
      <c r="D840" s="50">
        <v>2.6562295299999992</v>
      </c>
      <c r="E840" s="50">
        <v>2.6562295299999996</v>
      </c>
    </row>
    <row r="841" spans="2:5">
      <c r="B841" s="71" t="s">
        <v>528</v>
      </c>
      <c r="C841" s="50">
        <v>6.8892129999999998</v>
      </c>
      <c r="D841" s="50">
        <v>2.6562295299999992</v>
      </c>
      <c r="E841" s="50">
        <v>2.6562295299999996</v>
      </c>
    </row>
    <row r="842" spans="2:5">
      <c r="B842" s="70">
        <v>13410</v>
      </c>
      <c r="C842" s="50">
        <v>0.46863900000000003</v>
      </c>
      <c r="D842" s="50">
        <v>0</v>
      </c>
      <c r="E842" s="50">
        <v>0</v>
      </c>
    </row>
    <row r="843" spans="2:5">
      <c r="B843" s="71" t="s">
        <v>529</v>
      </c>
      <c r="C843" s="50">
        <v>0.46863900000000003</v>
      </c>
      <c r="D843" s="50">
        <v>0</v>
      </c>
      <c r="E843" s="50">
        <v>0</v>
      </c>
    </row>
    <row r="844" spans="2:5">
      <c r="B844" s="70">
        <v>13450</v>
      </c>
      <c r="C844" s="50">
        <v>12.336274</v>
      </c>
      <c r="D844" s="50">
        <v>0</v>
      </c>
      <c r="E844" s="50">
        <v>0</v>
      </c>
    </row>
    <row r="845" spans="2:5">
      <c r="B845" s="71" t="s">
        <v>530</v>
      </c>
      <c r="C845" s="50">
        <v>12.336274</v>
      </c>
      <c r="D845" s="50">
        <v>0</v>
      </c>
      <c r="E845" s="50">
        <v>0</v>
      </c>
    </row>
    <row r="846" spans="2:5">
      <c r="B846" s="70">
        <v>13545</v>
      </c>
      <c r="C846" s="50">
        <v>10.446540000000001</v>
      </c>
      <c r="D846" s="50">
        <v>22.84718668</v>
      </c>
      <c r="E846" s="50">
        <v>15.21270256</v>
      </c>
    </row>
    <row r="847" spans="2:5">
      <c r="B847" s="71" t="s">
        <v>531</v>
      </c>
      <c r="C847" s="50">
        <v>10.446540000000001</v>
      </c>
      <c r="D847" s="50">
        <v>22.84718668</v>
      </c>
      <c r="E847" s="50">
        <v>15.21270256</v>
      </c>
    </row>
    <row r="848" spans="2:5">
      <c r="B848" s="70">
        <v>13603</v>
      </c>
      <c r="C848" s="50">
        <v>7.2402740000000003</v>
      </c>
      <c r="D848" s="50">
        <v>2.2314377800000011</v>
      </c>
      <c r="E848" s="50">
        <v>2.2314377799999998</v>
      </c>
    </row>
    <row r="849" spans="2:5">
      <c r="B849" s="71" t="s">
        <v>532</v>
      </c>
      <c r="C849" s="50">
        <v>7.2402740000000003</v>
      </c>
      <c r="D849" s="50">
        <v>2.2314377800000011</v>
      </c>
      <c r="E849" s="50">
        <v>2.2314377799999998</v>
      </c>
    </row>
    <row r="850" spans="2:5">
      <c r="B850" s="70">
        <v>13808</v>
      </c>
      <c r="C850" s="50">
        <v>100</v>
      </c>
      <c r="D850" s="50">
        <v>100</v>
      </c>
      <c r="E850" s="50">
        <v>100.00000000000001</v>
      </c>
    </row>
    <row r="851" spans="2:5">
      <c r="B851" s="71" t="s">
        <v>533</v>
      </c>
      <c r="C851" s="50">
        <v>100</v>
      </c>
      <c r="D851" s="50">
        <v>100</v>
      </c>
      <c r="E851" s="50">
        <v>100.00000000000001</v>
      </c>
    </row>
    <row r="852" spans="2:5">
      <c r="B852" s="70">
        <v>14545</v>
      </c>
      <c r="C852" s="50">
        <v>7.4971170000000003</v>
      </c>
      <c r="D852" s="50">
        <v>5.5971169999999999</v>
      </c>
      <c r="E852" s="50">
        <v>3.1772476099999998</v>
      </c>
    </row>
    <row r="853" spans="2:5">
      <c r="B853" s="71" t="s">
        <v>534</v>
      </c>
      <c r="C853" s="50">
        <v>7.4971170000000003</v>
      </c>
      <c r="D853" s="50">
        <v>5.5971169999999999</v>
      </c>
      <c r="E853" s="50">
        <v>3.1772476099999998</v>
      </c>
    </row>
    <row r="854" spans="2:5">
      <c r="B854" s="70">
        <v>14635</v>
      </c>
      <c r="C854" s="50">
        <v>346.15384599999999</v>
      </c>
      <c r="D854" s="50">
        <v>197.15750907</v>
      </c>
      <c r="E854" s="50">
        <v>197.15250906999998</v>
      </c>
    </row>
    <row r="855" spans="2:5">
      <c r="B855" s="71" t="s">
        <v>535</v>
      </c>
      <c r="C855" s="50">
        <v>346.15384599999999</v>
      </c>
      <c r="D855" s="50">
        <v>197.15750907</v>
      </c>
      <c r="E855" s="50">
        <v>197.15250906999998</v>
      </c>
    </row>
    <row r="856" spans="2:5">
      <c r="B856" s="70">
        <v>14756</v>
      </c>
      <c r="C856" s="50">
        <v>0</v>
      </c>
      <c r="D856" s="50">
        <v>0.79195880000000007</v>
      </c>
      <c r="E856" s="50">
        <v>0</v>
      </c>
    </row>
    <row r="857" spans="2:5">
      <c r="B857" s="71" t="s">
        <v>536</v>
      </c>
      <c r="C857" s="50">
        <v>0</v>
      </c>
      <c r="D857" s="50">
        <v>0.79195880000000007</v>
      </c>
      <c r="E857" s="50">
        <v>0</v>
      </c>
    </row>
    <row r="858" spans="2:5">
      <c r="B858" s="70">
        <v>14879</v>
      </c>
      <c r="C858" s="50">
        <v>0</v>
      </c>
      <c r="D858" s="50">
        <v>0</v>
      </c>
      <c r="E858" s="50">
        <v>0</v>
      </c>
    </row>
    <row r="859" spans="2:5">
      <c r="B859" s="71" t="s">
        <v>971</v>
      </c>
      <c r="C859" s="50">
        <v>0</v>
      </c>
      <c r="D859" s="50">
        <v>0</v>
      </c>
      <c r="E859" s="50">
        <v>0</v>
      </c>
    </row>
    <row r="860" spans="2:5">
      <c r="B860" s="70">
        <v>14878</v>
      </c>
      <c r="C860" s="50">
        <v>0</v>
      </c>
      <c r="D860" s="50">
        <v>0</v>
      </c>
      <c r="E860" s="50">
        <v>0</v>
      </c>
    </row>
    <row r="861" spans="2:5">
      <c r="B861" s="71" t="s">
        <v>972</v>
      </c>
      <c r="C861" s="50">
        <v>0</v>
      </c>
      <c r="D861" s="50">
        <v>0</v>
      </c>
      <c r="E861" s="50">
        <v>0</v>
      </c>
    </row>
    <row r="862" spans="2:5">
      <c r="B862" s="69" t="s">
        <v>251</v>
      </c>
      <c r="C862" s="111">
        <v>0</v>
      </c>
      <c r="D862" s="111">
        <v>75</v>
      </c>
      <c r="E862" s="111">
        <v>74.029534890000022</v>
      </c>
    </row>
    <row r="863" spans="2:5">
      <c r="B863" s="70">
        <v>13808</v>
      </c>
      <c r="C863" s="50">
        <v>0</v>
      </c>
      <c r="D863" s="50">
        <v>75</v>
      </c>
      <c r="E863" s="50">
        <v>74.029534890000022</v>
      </c>
    </row>
    <row r="864" spans="2:5">
      <c r="B864" s="71" t="s">
        <v>533</v>
      </c>
      <c r="C864" s="50">
        <v>0</v>
      </c>
      <c r="D864" s="50">
        <v>75</v>
      </c>
      <c r="E864" s="50">
        <v>74.029534890000022</v>
      </c>
    </row>
    <row r="865" spans="2:5">
      <c r="B865" s="69" t="s">
        <v>252</v>
      </c>
      <c r="C865" s="111">
        <v>0</v>
      </c>
      <c r="D865" s="111">
        <v>30</v>
      </c>
      <c r="E865" s="111">
        <v>29.999997280000002</v>
      </c>
    </row>
    <row r="866" spans="2:5">
      <c r="B866" s="70">
        <v>13808</v>
      </c>
      <c r="C866" s="50">
        <v>0</v>
      </c>
      <c r="D866" s="50">
        <v>30</v>
      </c>
      <c r="E866" s="50">
        <v>29.999997280000002</v>
      </c>
    </row>
    <row r="867" spans="2:5">
      <c r="B867" s="71" t="s">
        <v>533</v>
      </c>
      <c r="C867" s="50">
        <v>0</v>
      </c>
      <c r="D867" s="50">
        <v>30</v>
      </c>
      <c r="E867" s="50">
        <v>29.999997280000002</v>
      </c>
    </row>
    <row r="868" spans="2:5">
      <c r="B868" s="64" t="s">
        <v>264</v>
      </c>
      <c r="C868" s="50">
        <v>1015.09126</v>
      </c>
      <c r="D868" s="50">
        <v>773.79867293000007</v>
      </c>
      <c r="E868" s="50">
        <v>735.43342313000016</v>
      </c>
    </row>
    <row r="869" spans="2:5">
      <c r="B869" s="69" t="s">
        <v>250</v>
      </c>
      <c r="C869" s="111">
        <v>814.43005800000003</v>
      </c>
      <c r="D869" s="111">
        <v>502.70420993000005</v>
      </c>
      <c r="E869" s="111">
        <v>464.33938021000006</v>
      </c>
    </row>
    <row r="870" spans="2:5">
      <c r="B870" s="70">
        <v>12544</v>
      </c>
      <c r="C870" s="50">
        <v>61.692154000000002</v>
      </c>
      <c r="D870" s="50">
        <v>1.174440950000001</v>
      </c>
      <c r="E870" s="50">
        <v>1.1744409499999999</v>
      </c>
    </row>
    <row r="871" spans="2:5">
      <c r="B871" s="71" t="s">
        <v>537</v>
      </c>
      <c r="C871" s="50">
        <v>61.692154000000002</v>
      </c>
      <c r="D871" s="50">
        <v>1.174440950000001</v>
      </c>
      <c r="E871" s="50">
        <v>1.1744409499999999</v>
      </c>
    </row>
    <row r="872" spans="2:5">
      <c r="B872" s="70">
        <v>12587</v>
      </c>
      <c r="C872" s="50">
        <v>23.248106</v>
      </c>
      <c r="D872" s="50">
        <v>2.5489226999999994</v>
      </c>
      <c r="E872" s="50">
        <v>2.5489226999999999</v>
      </c>
    </row>
    <row r="873" spans="2:5">
      <c r="B873" s="71" t="s">
        <v>538</v>
      </c>
      <c r="C873" s="50">
        <v>23.248106</v>
      </c>
      <c r="D873" s="50">
        <v>2.5489226999999994</v>
      </c>
      <c r="E873" s="50">
        <v>2.5489226999999999</v>
      </c>
    </row>
    <row r="874" spans="2:5">
      <c r="B874" s="70">
        <v>13061</v>
      </c>
      <c r="C874" s="50">
        <v>16.084461000000001</v>
      </c>
      <c r="D874" s="50">
        <v>13.64409618</v>
      </c>
      <c r="E874" s="50">
        <v>13.617428070000001</v>
      </c>
    </row>
    <row r="875" spans="2:5">
      <c r="B875" s="71" t="s">
        <v>539</v>
      </c>
      <c r="C875" s="50">
        <v>16.084461000000001</v>
      </c>
      <c r="D875" s="50">
        <v>13.64409618</v>
      </c>
      <c r="E875" s="50">
        <v>13.617428070000001</v>
      </c>
    </row>
    <row r="876" spans="2:5">
      <c r="B876" s="70">
        <v>13374</v>
      </c>
      <c r="C876" s="50">
        <v>3.9261330000000001</v>
      </c>
      <c r="D876" s="50">
        <v>0</v>
      </c>
      <c r="E876" s="50">
        <v>0</v>
      </c>
    </row>
    <row r="877" spans="2:5">
      <c r="B877" s="71" t="s">
        <v>540</v>
      </c>
      <c r="C877" s="50">
        <v>3.9261330000000001</v>
      </c>
      <c r="D877" s="50">
        <v>0</v>
      </c>
      <c r="E877" s="50">
        <v>0</v>
      </c>
    </row>
    <row r="878" spans="2:5">
      <c r="B878" s="70">
        <v>13411</v>
      </c>
      <c r="C878" s="50">
        <v>104.46398499999999</v>
      </c>
      <c r="D878" s="50">
        <v>32.273276910000007</v>
      </c>
      <c r="E878" s="50">
        <v>28.194276910000003</v>
      </c>
    </row>
    <row r="879" spans="2:5">
      <c r="B879" s="71" t="s">
        <v>541</v>
      </c>
      <c r="C879" s="50">
        <v>104.46398499999999</v>
      </c>
      <c r="D879" s="50">
        <v>32.273276910000007</v>
      </c>
      <c r="E879" s="50">
        <v>28.194276910000003</v>
      </c>
    </row>
    <row r="880" spans="2:5">
      <c r="B880" s="70">
        <v>13438</v>
      </c>
      <c r="C880" s="50">
        <v>18.704284000000001</v>
      </c>
      <c r="D880" s="50">
        <v>12.604769080000001</v>
      </c>
      <c r="E880" s="50">
        <v>4.47169565</v>
      </c>
    </row>
    <row r="881" spans="2:5">
      <c r="B881" s="71" t="s">
        <v>542</v>
      </c>
      <c r="C881" s="50">
        <v>18.704284000000001</v>
      </c>
      <c r="D881" s="50">
        <v>12.604769080000001</v>
      </c>
      <c r="E881" s="50">
        <v>4.47169565</v>
      </c>
    </row>
    <row r="882" spans="2:5">
      <c r="B882" s="70">
        <v>13532</v>
      </c>
      <c r="C882" s="50">
        <v>60</v>
      </c>
      <c r="D882" s="50">
        <v>82.495870960000005</v>
      </c>
      <c r="E882" s="50">
        <v>82.495869930000012</v>
      </c>
    </row>
    <row r="883" spans="2:5">
      <c r="B883" s="71" t="s">
        <v>543</v>
      </c>
      <c r="C883" s="50">
        <v>60</v>
      </c>
      <c r="D883" s="50">
        <v>82.495870960000005</v>
      </c>
      <c r="E883" s="50">
        <v>82.495869930000012</v>
      </c>
    </row>
    <row r="884" spans="2:5">
      <c r="B884" s="70">
        <v>13576</v>
      </c>
      <c r="C884" s="50">
        <v>97.019242000000006</v>
      </c>
      <c r="D884" s="50">
        <v>61.141214429999991</v>
      </c>
      <c r="E884" s="50">
        <v>61.141211429999991</v>
      </c>
    </row>
    <row r="885" spans="2:5">
      <c r="B885" s="71" t="s">
        <v>918</v>
      </c>
      <c r="C885" s="50">
        <v>97.019242000000006</v>
      </c>
      <c r="D885" s="50">
        <v>61.141214429999991</v>
      </c>
      <c r="E885" s="50">
        <v>61.141211429999991</v>
      </c>
    </row>
    <row r="886" spans="2:5">
      <c r="B886" s="70">
        <v>13597</v>
      </c>
      <c r="C886" s="50">
        <v>3.5109650000000001</v>
      </c>
      <c r="D886" s="50">
        <v>9.2169819999999998</v>
      </c>
      <c r="E886" s="50">
        <v>9.2169810299999995</v>
      </c>
    </row>
    <row r="887" spans="2:5">
      <c r="B887" s="71" t="s">
        <v>544</v>
      </c>
      <c r="C887" s="50">
        <v>3.5109650000000001</v>
      </c>
      <c r="D887" s="50">
        <v>9.2169819999999998</v>
      </c>
      <c r="E887" s="50">
        <v>9.2169810299999995</v>
      </c>
    </row>
    <row r="888" spans="2:5">
      <c r="B888" s="70">
        <v>13620</v>
      </c>
      <c r="C888" s="50">
        <v>0.82143999999999995</v>
      </c>
      <c r="D888" s="50">
        <v>0</v>
      </c>
      <c r="E888" s="50">
        <v>0</v>
      </c>
    </row>
    <row r="889" spans="2:5">
      <c r="B889" s="71" t="s">
        <v>545</v>
      </c>
      <c r="C889" s="50">
        <v>0.82143999999999995</v>
      </c>
      <c r="D889" s="50">
        <v>0</v>
      </c>
      <c r="E889" s="50">
        <v>0</v>
      </c>
    </row>
    <row r="890" spans="2:5">
      <c r="B890" s="70">
        <v>13806</v>
      </c>
      <c r="C890" s="50">
        <v>130</v>
      </c>
      <c r="D890" s="50">
        <v>235</v>
      </c>
      <c r="E890" s="50">
        <v>233.90323957999999</v>
      </c>
    </row>
    <row r="891" spans="2:5">
      <c r="B891" s="71" t="s">
        <v>546</v>
      </c>
      <c r="C891" s="50">
        <v>130</v>
      </c>
      <c r="D891" s="50">
        <v>235</v>
      </c>
      <c r="E891" s="50">
        <v>233.90323957999999</v>
      </c>
    </row>
    <row r="892" spans="2:5">
      <c r="B892" s="70">
        <v>13896</v>
      </c>
      <c r="C892" s="50">
        <v>133.261686</v>
      </c>
      <c r="D892" s="50">
        <v>7.9044609999999405E-2</v>
      </c>
      <c r="E892" s="50">
        <v>7.9044610000000001E-2</v>
      </c>
    </row>
    <row r="893" spans="2:5">
      <c r="B893" s="71" t="s">
        <v>547</v>
      </c>
      <c r="C893" s="50">
        <v>133.261686</v>
      </c>
      <c r="D893" s="50">
        <v>7.9044609999999405E-2</v>
      </c>
      <c r="E893" s="50">
        <v>7.9044610000000001E-2</v>
      </c>
    </row>
    <row r="894" spans="2:5">
      <c r="B894" s="70">
        <v>14129</v>
      </c>
      <c r="C894" s="50">
        <v>25</v>
      </c>
      <c r="D894" s="50">
        <v>25</v>
      </c>
      <c r="E894" s="50">
        <v>5.7591357400000005</v>
      </c>
    </row>
    <row r="895" spans="2:5">
      <c r="B895" s="71" t="s">
        <v>548</v>
      </c>
      <c r="C895" s="50">
        <v>25</v>
      </c>
      <c r="D895" s="50">
        <v>25</v>
      </c>
      <c r="E895" s="50">
        <v>5.7591357400000005</v>
      </c>
    </row>
    <row r="896" spans="2:5">
      <c r="B896" s="70">
        <v>14215</v>
      </c>
      <c r="C896" s="50">
        <v>46.788364000000001</v>
      </c>
      <c r="D896" s="50">
        <v>12</v>
      </c>
      <c r="E896" s="50">
        <v>10.91967541</v>
      </c>
    </row>
    <row r="897" spans="2:5">
      <c r="B897" s="71" t="s">
        <v>549</v>
      </c>
      <c r="C897" s="50">
        <v>46.788364000000001</v>
      </c>
      <c r="D897" s="50">
        <v>12</v>
      </c>
      <c r="E897" s="50">
        <v>10.91967541</v>
      </c>
    </row>
    <row r="898" spans="2:5">
      <c r="B898" s="70">
        <v>14235</v>
      </c>
      <c r="C898" s="50">
        <v>15.189088999999999</v>
      </c>
      <c r="D898" s="50">
        <v>5.5181435099999998</v>
      </c>
      <c r="E898" s="50">
        <v>3.6839479000000002</v>
      </c>
    </row>
    <row r="899" spans="2:5">
      <c r="B899" s="71" t="s">
        <v>550</v>
      </c>
      <c r="C899" s="50">
        <v>15.189088999999999</v>
      </c>
      <c r="D899" s="50">
        <v>5.5181435099999998</v>
      </c>
      <c r="E899" s="50">
        <v>3.6839479000000002</v>
      </c>
    </row>
    <row r="900" spans="2:5">
      <c r="B900" s="70">
        <v>14236</v>
      </c>
      <c r="C900" s="50">
        <v>7.3082219999999998</v>
      </c>
      <c r="D900" s="50">
        <v>0.308222</v>
      </c>
      <c r="E900" s="50">
        <v>0</v>
      </c>
    </row>
    <row r="901" spans="2:5">
      <c r="B901" s="71" t="s">
        <v>551</v>
      </c>
      <c r="C901" s="50">
        <v>7.3082219999999998</v>
      </c>
      <c r="D901" s="50">
        <v>0.308222</v>
      </c>
      <c r="E901" s="50">
        <v>0</v>
      </c>
    </row>
    <row r="902" spans="2:5">
      <c r="B902" s="70">
        <v>14300</v>
      </c>
      <c r="C902" s="50">
        <v>29.918344999999999</v>
      </c>
      <c r="D902" s="50">
        <v>0</v>
      </c>
      <c r="E902" s="50">
        <v>0</v>
      </c>
    </row>
    <row r="903" spans="2:5">
      <c r="B903" s="71" t="s">
        <v>552</v>
      </c>
      <c r="C903" s="50">
        <v>29.918344999999999</v>
      </c>
      <c r="D903" s="50">
        <v>0</v>
      </c>
      <c r="E903" s="50">
        <v>0</v>
      </c>
    </row>
    <row r="904" spans="2:5">
      <c r="B904" s="70">
        <v>14396</v>
      </c>
      <c r="C904" s="50">
        <v>7.5657160000000001</v>
      </c>
      <c r="D904" s="50">
        <v>2.5657160000000001</v>
      </c>
      <c r="E904" s="50">
        <v>0</v>
      </c>
    </row>
    <row r="905" spans="2:5">
      <c r="B905" s="71" t="s">
        <v>553</v>
      </c>
      <c r="C905" s="50">
        <v>7.5657160000000001</v>
      </c>
      <c r="D905" s="50">
        <v>2.5657160000000001</v>
      </c>
      <c r="E905" s="50">
        <v>0</v>
      </c>
    </row>
    <row r="906" spans="2:5">
      <c r="B906" s="70">
        <v>14397</v>
      </c>
      <c r="C906" s="50">
        <v>27.736283</v>
      </c>
      <c r="D906" s="50">
        <v>7.1335106000000019</v>
      </c>
      <c r="E906" s="50">
        <v>7.1335103000000002</v>
      </c>
    </row>
    <row r="907" spans="2:5">
      <c r="B907" s="71" t="s">
        <v>554</v>
      </c>
      <c r="C907" s="50">
        <v>27.736283</v>
      </c>
      <c r="D907" s="50">
        <v>7.1335106000000019</v>
      </c>
      <c r="E907" s="50">
        <v>7.1335103000000002</v>
      </c>
    </row>
    <row r="908" spans="2:5">
      <c r="B908" s="70">
        <v>14399</v>
      </c>
      <c r="C908" s="50">
        <v>2.1915830000000001</v>
      </c>
      <c r="D908" s="50">
        <v>0</v>
      </c>
      <c r="E908" s="50">
        <v>0</v>
      </c>
    </row>
    <row r="909" spans="2:5">
      <c r="B909" s="71" t="s">
        <v>555</v>
      </c>
      <c r="C909" s="50">
        <v>2.1915830000000001</v>
      </c>
      <c r="D909" s="50">
        <v>0</v>
      </c>
      <c r="E909" s="50">
        <v>0</v>
      </c>
    </row>
    <row r="910" spans="2:5">
      <c r="B910" s="70">
        <v>14822</v>
      </c>
      <c r="C910" s="50">
        <v>0</v>
      </c>
      <c r="D910" s="50">
        <v>0</v>
      </c>
      <c r="E910" s="50">
        <v>0</v>
      </c>
    </row>
    <row r="911" spans="2:5">
      <c r="B911" s="71" t="s">
        <v>973</v>
      </c>
      <c r="C911" s="50">
        <v>0</v>
      </c>
      <c r="D911" s="50">
        <v>0</v>
      </c>
      <c r="E911" s="50">
        <v>0</v>
      </c>
    </row>
    <row r="912" spans="2:5">
      <c r="B912" s="70">
        <v>14826</v>
      </c>
      <c r="C912" s="50">
        <v>0</v>
      </c>
      <c r="D912" s="50">
        <v>0</v>
      </c>
      <c r="E912" s="50">
        <v>0</v>
      </c>
    </row>
    <row r="913" spans="2:5">
      <c r="B913" s="71" t="s">
        <v>974</v>
      </c>
      <c r="C913" s="50">
        <v>0</v>
      </c>
      <c r="D913" s="50">
        <v>0</v>
      </c>
      <c r="E913" s="50">
        <v>0</v>
      </c>
    </row>
    <row r="914" spans="2:5">
      <c r="B914" s="70">
        <v>14827</v>
      </c>
      <c r="C914" s="50">
        <v>0</v>
      </c>
      <c r="D914" s="50">
        <v>0</v>
      </c>
      <c r="E914" s="50">
        <v>0</v>
      </c>
    </row>
    <row r="915" spans="2:5">
      <c r="B915" s="71" t="s">
        <v>975</v>
      </c>
      <c r="C915" s="50">
        <v>0</v>
      </c>
      <c r="D915" s="50">
        <v>0</v>
      </c>
      <c r="E915" s="50">
        <v>0</v>
      </c>
    </row>
    <row r="916" spans="2:5">
      <c r="B916" s="70">
        <v>14824</v>
      </c>
      <c r="C916" s="50">
        <v>0</v>
      </c>
      <c r="D916" s="50">
        <v>0</v>
      </c>
      <c r="E916" s="50">
        <v>0</v>
      </c>
    </row>
    <row r="917" spans="2:5">
      <c r="B917" s="71" t="s">
        <v>976</v>
      </c>
      <c r="C917" s="50">
        <v>0</v>
      </c>
      <c r="D917" s="50">
        <v>0</v>
      </c>
      <c r="E917" s="50">
        <v>0</v>
      </c>
    </row>
    <row r="918" spans="2:5">
      <c r="B918" s="70">
        <v>14825</v>
      </c>
      <c r="C918" s="50">
        <v>0</v>
      </c>
      <c r="D918" s="50">
        <v>0</v>
      </c>
      <c r="E918" s="50">
        <v>0</v>
      </c>
    </row>
    <row r="919" spans="2:5">
      <c r="B919" s="71" t="s">
        <v>977</v>
      </c>
      <c r="C919" s="50">
        <v>0</v>
      </c>
      <c r="D919" s="50">
        <v>0</v>
      </c>
      <c r="E919" s="50">
        <v>0</v>
      </c>
    </row>
    <row r="920" spans="2:5">
      <c r="B920" s="69" t="s">
        <v>251</v>
      </c>
      <c r="C920" s="111">
        <v>0</v>
      </c>
      <c r="D920" s="111">
        <v>50</v>
      </c>
      <c r="E920" s="111">
        <v>49.999583580000007</v>
      </c>
    </row>
    <row r="921" spans="2:5">
      <c r="B921" s="70">
        <v>13806</v>
      </c>
      <c r="C921" s="50">
        <v>0</v>
      </c>
      <c r="D921" s="50">
        <v>50</v>
      </c>
      <c r="E921" s="50">
        <v>49.999583580000007</v>
      </c>
    </row>
    <row r="922" spans="2:5">
      <c r="B922" s="71" t="s">
        <v>546</v>
      </c>
      <c r="C922" s="50">
        <v>0</v>
      </c>
      <c r="D922" s="50">
        <v>50</v>
      </c>
      <c r="E922" s="50">
        <v>49.999583580000007</v>
      </c>
    </row>
    <row r="923" spans="2:5">
      <c r="B923" s="69" t="s">
        <v>273</v>
      </c>
      <c r="C923" s="111">
        <v>200.661202</v>
      </c>
      <c r="D923" s="111">
        <v>57.9</v>
      </c>
      <c r="E923" s="111">
        <v>57.9</v>
      </c>
    </row>
    <row r="924" spans="2:5">
      <c r="B924" s="70">
        <v>14625</v>
      </c>
      <c r="C924" s="50">
        <v>200.661202</v>
      </c>
      <c r="D924" s="50">
        <v>57.9</v>
      </c>
      <c r="E924" s="50">
        <v>57.9</v>
      </c>
    </row>
    <row r="925" spans="2:5">
      <c r="B925" s="71" t="s">
        <v>556</v>
      </c>
      <c r="C925" s="50">
        <v>200.661202</v>
      </c>
      <c r="D925" s="50">
        <v>57.9</v>
      </c>
      <c r="E925" s="50">
        <v>57.9</v>
      </c>
    </row>
    <row r="926" spans="2:5">
      <c r="B926" s="69" t="s">
        <v>252</v>
      </c>
      <c r="C926" s="111">
        <v>0</v>
      </c>
      <c r="D926" s="111">
        <v>163.19446300000001</v>
      </c>
      <c r="E926" s="111">
        <v>163.19445934000001</v>
      </c>
    </row>
    <row r="927" spans="2:5">
      <c r="B927" s="70">
        <v>13480</v>
      </c>
      <c r="C927" s="50">
        <v>0</v>
      </c>
      <c r="D927" s="50">
        <v>117.083583</v>
      </c>
      <c r="E927" s="50">
        <v>117.08358206</v>
      </c>
    </row>
    <row r="928" spans="2:5">
      <c r="B928" s="71" t="s">
        <v>557</v>
      </c>
      <c r="C928" s="50">
        <v>0</v>
      </c>
      <c r="D928" s="50">
        <v>117.083583</v>
      </c>
      <c r="E928" s="50">
        <v>117.08358206</v>
      </c>
    </row>
    <row r="929" spans="2:5">
      <c r="B929" s="70">
        <v>13532</v>
      </c>
      <c r="C929" s="50">
        <v>0</v>
      </c>
      <c r="D929" s="50">
        <v>8.8108799999999992</v>
      </c>
      <c r="E929" s="50">
        <v>8.8108799999999992</v>
      </c>
    </row>
    <row r="930" spans="2:5">
      <c r="B930" s="71" t="s">
        <v>543</v>
      </c>
      <c r="C930" s="50">
        <v>0</v>
      </c>
      <c r="D930" s="50">
        <v>8.8108799999999992</v>
      </c>
      <c r="E930" s="50">
        <v>8.8108799999999992</v>
      </c>
    </row>
    <row r="931" spans="2:5">
      <c r="B931" s="70">
        <v>13806</v>
      </c>
      <c r="C931" s="50">
        <v>0</v>
      </c>
      <c r="D931" s="50">
        <v>30</v>
      </c>
      <c r="E931" s="50">
        <v>29.999997280000002</v>
      </c>
    </row>
    <row r="932" spans="2:5">
      <c r="B932" s="71" t="s">
        <v>546</v>
      </c>
      <c r="C932" s="50">
        <v>0</v>
      </c>
      <c r="D932" s="50">
        <v>30</v>
      </c>
      <c r="E932" s="50">
        <v>29.999997280000002</v>
      </c>
    </row>
    <row r="933" spans="2:5">
      <c r="B933" s="70">
        <v>13958</v>
      </c>
      <c r="C933" s="50">
        <v>0</v>
      </c>
      <c r="D933" s="50">
        <v>0</v>
      </c>
      <c r="E933" s="50">
        <v>0</v>
      </c>
    </row>
    <row r="934" spans="2:5">
      <c r="B934" s="71" t="s">
        <v>558</v>
      </c>
      <c r="C934" s="50">
        <v>0</v>
      </c>
      <c r="D934" s="50">
        <v>0</v>
      </c>
      <c r="E934" s="50">
        <v>0</v>
      </c>
    </row>
    <row r="935" spans="2:5">
      <c r="B935" s="70">
        <v>13962</v>
      </c>
      <c r="C935" s="50">
        <v>0</v>
      </c>
      <c r="D935" s="50">
        <v>7.3</v>
      </c>
      <c r="E935" s="50">
        <v>7.3</v>
      </c>
    </row>
    <row r="936" spans="2:5">
      <c r="B936" s="71" t="s">
        <v>559</v>
      </c>
      <c r="C936" s="50">
        <v>0</v>
      </c>
      <c r="D936" s="50">
        <v>7.3</v>
      </c>
      <c r="E936" s="50">
        <v>7.3</v>
      </c>
    </row>
    <row r="937" spans="2:5">
      <c r="B937" s="70">
        <v>13969</v>
      </c>
      <c r="C937" s="50">
        <v>0</v>
      </c>
      <c r="D937" s="50">
        <v>0</v>
      </c>
      <c r="E937" s="50">
        <v>0</v>
      </c>
    </row>
    <row r="938" spans="2:5">
      <c r="B938" s="71" t="s">
        <v>560</v>
      </c>
      <c r="C938" s="50">
        <v>0</v>
      </c>
      <c r="D938" s="50">
        <v>0</v>
      </c>
      <c r="E938" s="50">
        <v>0</v>
      </c>
    </row>
    <row r="939" spans="2:5">
      <c r="B939" s="70">
        <v>13974</v>
      </c>
      <c r="C939" s="50">
        <v>0</v>
      </c>
      <c r="D939" s="50">
        <v>0</v>
      </c>
      <c r="E939" s="50">
        <v>0</v>
      </c>
    </row>
    <row r="940" spans="2:5">
      <c r="B940" s="71" t="s">
        <v>561</v>
      </c>
      <c r="C940" s="50">
        <v>0</v>
      </c>
      <c r="D940" s="50">
        <v>0</v>
      </c>
      <c r="E940" s="50">
        <v>0</v>
      </c>
    </row>
    <row r="941" spans="2:5">
      <c r="B941" s="64" t="s">
        <v>562</v>
      </c>
      <c r="C941" s="50">
        <v>204.78873899999999</v>
      </c>
      <c r="D941" s="50">
        <v>244.44421358</v>
      </c>
      <c r="E941" s="50">
        <v>232.35341957</v>
      </c>
    </row>
    <row r="942" spans="2:5">
      <c r="B942" s="69" t="s">
        <v>250</v>
      </c>
      <c r="C942" s="111">
        <v>204.78873899999999</v>
      </c>
      <c r="D942" s="111">
        <v>169.44421358</v>
      </c>
      <c r="E942" s="111">
        <v>157.40300239000001</v>
      </c>
    </row>
    <row r="943" spans="2:5">
      <c r="B943" s="70">
        <v>12532</v>
      </c>
      <c r="C943" s="50">
        <v>5.3908880000000003</v>
      </c>
      <c r="D943" s="50">
        <v>4.9566859900000004</v>
      </c>
      <c r="E943" s="50">
        <v>4.9566859900000004</v>
      </c>
    </row>
    <row r="944" spans="2:5">
      <c r="B944" s="71" t="s">
        <v>563</v>
      </c>
      <c r="C944" s="50">
        <v>5.3908880000000003</v>
      </c>
      <c r="D944" s="50">
        <v>4.9566859900000004</v>
      </c>
      <c r="E944" s="50">
        <v>4.9566859900000004</v>
      </c>
    </row>
    <row r="945" spans="2:5">
      <c r="B945" s="70">
        <v>12574</v>
      </c>
      <c r="C945" s="50">
        <v>11.437504000000001</v>
      </c>
      <c r="D945" s="50">
        <v>14.285130430000002</v>
      </c>
      <c r="E945" s="50">
        <v>14.285121419999999</v>
      </c>
    </row>
    <row r="946" spans="2:5">
      <c r="B946" s="71" t="s">
        <v>564</v>
      </c>
      <c r="C946" s="50">
        <v>11.437504000000001</v>
      </c>
      <c r="D946" s="50">
        <v>14.285130430000002</v>
      </c>
      <c r="E946" s="50">
        <v>14.285121419999999</v>
      </c>
    </row>
    <row r="947" spans="2:5">
      <c r="B947" s="70">
        <v>13051</v>
      </c>
      <c r="C947" s="50">
        <v>3.3092609999999998</v>
      </c>
      <c r="D947" s="50">
        <v>0</v>
      </c>
      <c r="E947" s="50">
        <v>0</v>
      </c>
    </row>
    <row r="948" spans="2:5">
      <c r="B948" s="71" t="s">
        <v>565</v>
      </c>
      <c r="C948" s="50">
        <v>3.3092609999999998</v>
      </c>
      <c r="D948" s="50">
        <v>0</v>
      </c>
      <c r="E948" s="50">
        <v>0</v>
      </c>
    </row>
    <row r="949" spans="2:5">
      <c r="B949" s="70">
        <v>13401</v>
      </c>
      <c r="C949" s="50">
        <v>20.879773</v>
      </c>
      <c r="D949" s="50">
        <v>13.411989519999999</v>
      </c>
      <c r="E949" s="50">
        <v>5.6680216800000007</v>
      </c>
    </row>
    <row r="950" spans="2:5">
      <c r="B950" s="71" t="s">
        <v>566</v>
      </c>
      <c r="C950" s="50">
        <v>20.879773</v>
      </c>
      <c r="D950" s="50">
        <v>13.411989519999999</v>
      </c>
      <c r="E950" s="50">
        <v>5.6680216800000007</v>
      </c>
    </row>
    <row r="951" spans="2:5">
      <c r="B951" s="70">
        <v>13456</v>
      </c>
      <c r="C951" s="50">
        <v>0.14254600000000001</v>
      </c>
      <c r="D951" s="50">
        <v>0</v>
      </c>
      <c r="E951" s="50">
        <v>0</v>
      </c>
    </row>
    <row r="952" spans="2:5">
      <c r="B952" s="71" t="s">
        <v>567</v>
      </c>
      <c r="C952" s="50">
        <v>0.14254600000000001</v>
      </c>
      <c r="D952" s="50">
        <v>0</v>
      </c>
      <c r="E952" s="50">
        <v>0</v>
      </c>
    </row>
    <row r="953" spans="2:5">
      <c r="B953" s="70">
        <v>13558</v>
      </c>
      <c r="C953" s="50">
        <v>24.981863000000001</v>
      </c>
      <c r="D953" s="50">
        <v>4.50116066</v>
      </c>
      <c r="E953" s="50">
        <v>4.5011599699999998</v>
      </c>
    </row>
    <row r="954" spans="2:5">
      <c r="B954" s="71" t="s">
        <v>568</v>
      </c>
      <c r="C954" s="50">
        <v>24.981863000000001</v>
      </c>
      <c r="D954" s="50">
        <v>4.50116066</v>
      </c>
      <c r="E954" s="50">
        <v>4.5011599699999998</v>
      </c>
    </row>
    <row r="955" spans="2:5">
      <c r="B955" s="70">
        <v>13595</v>
      </c>
      <c r="C955" s="50">
        <v>0.83579000000000003</v>
      </c>
      <c r="D955" s="50">
        <v>2.2231329800000004</v>
      </c>
      <c r="E955" s="50">
        <v>2.2231313099999999</v>
      </c>
    </row>
    <row r="956" spans="2:5">
      <c r="B956" s="71" t="s">
        <v>886</v>
      </c>
      <c r="C956" s="50">
        <v>0.83579000000000003</v>
      </c>
      <c r="D956" s="50">
        <v>2.2231329800000004</v>
      </c>
      <c r="E956" s="50">
        <v>2.2231313099999999</v>
      </c>
    </row>
    <row r="957" spans="2:5">
      <c r="B957" s="70">
        <v>13810</v>
      </c>
      <c r="C957" s="50">
        <v>110</v>
      </c>
      <c r="D957" s="50">
        <v>106.7</v>
      </c>
      <c r="E957" s="50">
        <v>106.69008787999999</v>
      </c>
    </row>
    <row r="958" spans="2:5">
      <c r="B958" s="71" t="s">
        <v>569</v>
      </c>
      <c r="C958" s="50">
        <v>110</v>
      </c>
      <c r="D958" s="50">
        <v>106.7</v>
      </c>
      <c r="E958" s="50">
        <v>106.69008787999999</v>
      </c>
    </row>
    <row r="959" spans="2:5">
      <c r="B959" s="70">
        <v>14596</v>
      </c>
      <c r="C959" s="50">
        <v>27.811114</v>
      </c>
      <c r="D959" s="50">
        <v>23.366114</v>
      </c>
      <c r="E959" s="50">
        <v>19.078794139999999</v>
      </c>
    </row>
    <row r="960" spans="2:5">
      <c r="B960" s="71" t="s">
        <v>570</v>
      </c>
      <c r="C960" s="50">
        <v>27.811114</v>
      </c>
      <c r="D960" s="50">
        <v>23.366114</v>
      </c>
      <c r="E960" s="50">
        <v>19.078794139999999</v>
      </c>
    </row>
    <row r="961" spans="2:5">
      <c r="B961" s="69" t="s">
        <v>251</v>
      </c>
      <c r="C961" s="111">
        <v>0</v>
      </c>
      <c r="D961" s="111">
        <v>75</v>
      </c>
      <c r="E961" s="111">
        <v>74.950417179999988</v>
      </c>
    </row>
    <row r="962" spans="2:5">
      <c r="B962" s="70">
        <v>13810</v>
      </c>
      <c r="C962" s="50">
        <v>0</v>
      </c>
      <c r="D962" s="50">
        <v>75</v>
      </c>
      <c r="E962" s="50">
        <v>74.950417179999988</v>
      </c>
    </row>
    <row r="963" spans="2:5">
      <c r="B963" s="71" t="s">
        <v>569</v>
      </c>
      <c r="C963" s="50">
        <v>0</v>
      </c>
      <c r="D963" s="50">
        <v>75</v>
      </c>
      <c r="E963" s="50">
        <v>74.950417179999988</v>
      </c>
    </row>
    <row r="964" spans="2:5">
      <c r="B964" s="69" t="s">
        <v>252</v>
      </c>
      <c r="C964" s="111">
        <v>0</v>
      </c>
      <c r="D964" s="111">
        <v>0</v>
      </c>
      <c r="E964" s="111">
        <v>0</v>
      </c>
    </row>
    <row r="965" spans="2:5">
      <c r="B965" s="70">
        <v>6102</v>
      </c>
      <c r="C965" s="50">
        <v>0</v>
      </c>
      <c r="D965" s="50">
        <v>0</v>
      </c>
      <c r="E965" s="50">
        <v>0</v>
      </c>
    </row>
    <row r="966" spans="2:5">
      <c r="B966" s="71" t="s">
        <v>571</v>
      </c>
      <c r="C966" s="50">
        <v>0</v>
      </c>
      <c r="D966" s="50">
        <v>0</v>
      </c>
      <c r="E966" s="50">
        <v>0</v>
      </c>
    </row>
    <row r="967" spans="2:5">
      <c r="B967" s="64" t="s">
        <v>265</v>
      </c>
      <c r="C967" s="50">
        <v>959.82303200000001</v>
      </c>
      <c r="D967" s="50">
        <v>492.07417416000004</v>
      </c>
      <c r="E967" s="50">
        <v>401.32740867000007</v>
      </c>
    </row>
    <row r="968" spans="2:5">
      <c r="B968" s="69" t="s">
        <v>250</v>
      </c>
      <c r="C968" s="111">
        <v>642.883779</v>
      </c>
      <c r="D968" s="111">
        <v>241.26962817</v>
      </c>
      <c r="E968" s="111">
        <v>241.26921609000004</v>
      </c>
    </row>
    <row r="969" spans="2:5">
      <c r="B969" s="70">
        <v>12556</v>
      </c>
      <c r="C969" s="50">
        <v>34.268635000000003</v>
      </c>
      <c r="D969" s="50">
        <v>49.138041530000002</v>
      </c>
      <c r="E969" s="50">
        <v>49.138041519999994</v>
      </c>
    </row>
    <row r="970" spans="2:5">
      <c r="B970" s="71" t="s">
        <v>572</v>
      </c>
      <c r="C970" s="50">
        <v>34.268635000000003</v>
      </c>
      <c r="D970" s="50">
        <v>49.138041530000002</v>
      </c>
      <c r="E970" s="50">
        <v>49.138041519999994</v>
      </c>
    </row>
    <row r="971" spans="2:5">
      <c r="B971" s="70">
        <v>12588</v>
      </c>
      <c r="C971" s="50">
        <v>19.379477000000001</v>
      </c>
      <c r="D971" s="50">
        <v>8.7943566099999995</v>
      </c>
      <c r="E971" s="50">
        <v>8.7943566000000004</v>
      </c>
    </row>
    <row r="972" spans="2:5">
      <c r="B972" s="71" t="s">
        <v>573</v>
      </c>
      <c r="C972" s="50">
        <v>19.379477000000001</v>
      </c>
      <c r="D972" s="50">
        <v>8.7943566099999995</v>
      </c>
      <c r="E972" s="50">
        <v>8.7943566000000004</v>
      </c>
    </row>
    <row r="973" spans="2:5">
      <c r="B973" s="70">
        <v>13062</v>
      </c>
      <c r="C973" s="50">
        <v>7.0139999999999994E-2</v>
      </c>
      <c r="D973" s="50">
        <v>0</v>
      </c>
      <c r="E973" s="50">
        <v>0</v>
      </c>
    </row>
    <row r="974" spans="2:5">
      <c r="B974" s="71" t="s">
        <v>574</v>
      </c>
      <c r="C974" s="50">
        <v>7.0139999999999994E-2</v>
      </c>
      <c r="D974" s="50">
        <v>0</v>
      </c>
      <c r="E974" s="50">
        <v>0</v>
      </c>
    </row>
    <row r="975" spans="2:5">
      <c r="B975" s="70">
        <v>13412</v>
      </c>
      <c r="C975" s="50">
        <v>35.031114000000002</v>
      </c>
      <c r="D975" s="50">
        <v>32.80038334999999</v>
      </c>
      <c r="E975" s="50">
        <v>32.800381999999999</v>
      </c>
    </row>
    <row r="976" spans="2:5">
      <c r="B976" s="71" t="s">
        <v>575</v>
      </c>
      <c r="C976" s="50">
        <v>35.031114000000002</v>
      </c>
      <c r="D976" s="50">
        <v>32.80038334999999</v>
      </c>
      <c r="E976" s="50">
        <v>32.800381999999999</v>
      </c>
    </row>
    <row r="977" spans="2:5">
      <c r="B977" s="70">
        <v>13462</v>
      </c>
      <c r="C977" s="50">
        <v>16.622897999999999</v>
      </c>
      <c r="D977" s="50">
        <v>2.2825255800000002</v>
      </c>
      <c r="E977" s="50">
        <v>2.2825255800000002</v>
      </c>
    </row>
    <row r="978" spans="2:5">
      <c r="B978" s="71" t="s">
        <v>576</v>
      </c>
      <c r="C978" s="50">
        <v>16.622897999999999</v>
      </c>
      <c r="D978" s="50">
        <v>2.2825255800000002</v>
      </c>
      <c r="E978" s="50">
        <v>2.2825255800000002</v>
      </c>
    </row>
    <row r="979" spans="2:5">
      <c r="B979" s="70">
        <v>13551</v>
      </c>
      <c r="C979" s="50">
        <v>65.787778000000003</v>
      </c>
      <c r="D979" s="50">
        <v>3.1650361000000014</v>
      </c>
      <c r="E979" s="50">
        <v>3.1650271000000001</v>
      </c>
    </row>
    <row r="980" spans="2:5">
      <c r="B980" s="71" t="s">
        <v>577</v>
      </c>
      <c r="C980" s="50">
        <v>65.787778000000003</v>
      </c>
      <c r="D980" s="50">
        <v>3.1650361000000014</v>
      </c>
      <c r="E980" s="50">
        <v>3.1650271000000001</v>
      </c>
    </row>
    <row r="981" spans="2:5">
      <c r="B981" s="70">
        <v>13816</v>
      </c>
      <c r="C981" s="50">
        <v>100</v>
      </c>
      <c r="D981" s="50">
        <v>122</v>
      </c>
      <c r="E981" s="50">
        <v>121.99999828999999</v>
      </c>
    </row>
    <row r="982" spans="2:5">
      <c r="B982" s="71" t="s">
        <v>578</v>
      </c>
      <c r="C982" s="50">
        <v>100</v>
      </c>
      <c r="D982" s="50">
        <v>122</v>
      </c>
      <c r="E982" s="50">
        <v>121.99999828999999</v>
      </c>
    </row>
    <row r="983" spans="2:5">
      <c r="B983" s="70">
        <v>13946</v>
      </c>
      <c r="C983" s="50">
        <v>371.72373700000003</v>
      </c>
      <c r="D983" s="50">
        <v>23.089285</v>
      </c>
      <c r="E983" s="50">
        <v>23.088885000000001</v>
      </c>
    </row>
    <row r="984" spans="2:5">
      <c r="B984" s="71" t="s">
        <v>579</v>
      </c>
      <c r="C984" s="50">
        <v>371.72373700000003</v>
      </c>
      <c r="D984" s="50">
        <v>23.089285</v>
      </c>
      <c r="E984" s="50">
        <v>23.088885000000001</v>
      </c>
    </row>
    <row r="985" spans="2:5">
      <c r="B985" s="70">
        <v>14853</v>
      </c>
      <c r="C985" s="50">
        <v>0</v>
      </c>
      <c r="D985" s="50">
        <v>0</v>
      </c>
      <c r="E985" s="50">
        <v>0</v>
      </c>
    </row>
    <row r="986" spans="2:5">
      <c r="B986" s="71" t="s">
        <v>978</v>
      </c>
      <c r="C986" s="50">
        <v>0</v>
      </c>
      <c r="D986" s="50">
        <v>0</v>
      </c>
      <c r="E986" s="50">
        <v>0</v>
      </c>
    </row>
    <row r="987" spans="2:5">
      <c r="B987" s="70">
        <v>14851</v>
      </c>
      <c r="C987" s="50">
        <v>0</v>
      </c>
      <c r="D987" s="50">
        <v>0</v>
      </c>
      <c r="E987" s="50">
        <v>0</v>
      </c>
    </row>
    <row r="988" spans="2:5">
      <c r="B988" s="71" t="s">
        <v>979</v>
      </c>
      <c r="C988" s="50">
        <v>0</v>
      </c>
      <c r="D988" s="50">
        <v>0</v>
      </c>
      <c r="E988" s="50">
        <v>0</v>
      </c>
    </row>
    <row r="989" spans="2:5">
      <c r="B989" s="70">
        <v>14852</v>
      </c>
      <c r="C989" s="50">
        <v>0</v>
      </c>
      <c r="D989" s="50">
        <v>0</v>
      </c>
      <c r="E989" s="50">
        <v>0</v>
      </c>
    </row>
    <row r="990" spans="2:5">
      <c r="B990" s="71" t="s">
        <v>980</v>
      </c>
      <c r="C990" s="50">
        <v>0</v>
      </c>
      <c r="D990" s="50">
        <v>0</v>
      </c>
      <c r="E990" s="50">
        <v>0</v>
      </c>
    </row>
    <row r="991" spans="2:5">
      <c r="B991" s="69" t="s">
        <v>251</v>
      </c>
      <c r="C991" s="111">
        <v>0</v>
      </c>
      <c r="D991" s="111">
        <v>25</v>
      </c>
      <c r="E991" s="111">
        <v>24.999999980000002</v>
      </c>
    </row>
    <row r="992" spans="2:5">
      <c r="B992" s="70">
        <v>13816</v>
      </c>
      <c r="C992" s="50">
        <v>0</v>
      </c>
      <c r="D992" s="50">
        <v>25</v>
      </c>
      <c r="E992" s="50">
        <v>24.999999980000002</v>
      </c>
    </row>
    <row r="993" spans="2:5">
      <c r="B993" s="71" t="s">
        <v>578</v>
      </c>
      <c r="C993" s="50">
        <v>0</v>
      </c>
      <c r="D993" s="50">
        <v>25</v>
      </c>
      <c r="E993" s="50">
        <v>24.999999980000002</v>
      </c>
    </row>
    <row r="994" spans="2:5">
      <c r="B994" s="69" t="s">
        <v>273</v>
      </c>
      <c r="C994" s="111">
        <v>316.93925300000001</v>
      </c>
      <c r="D994" s="111">
        <v>169.64634998999998</v>
      </c>
      <c r="E994" s="111">
        <v>78.900000000000006</v>
      </c>
    </row>
    <row r="995" spans="2:5">
      <c r="B995" s="70">
        <v>14617</v>
      </c>
      <c r="C995" s="50">
        <v>247.317834</v>
      </c>
      <c r="D995" s="50">
        <v>132.03318293999999</v>
      </c>
      <c r="E995" s="50">
        <v>78.900000000000006</v>
      </c>
    </row>
    <row r="996" spans="2:5">
      <c r="B996" s="71" t="s">
        <v>580</v>
      </c>
      <c r="C996" s="50">
        <v>247.317834</v>
      </c>
      <c r="D996" s="50">
        <v>132.03318293999999</v>
      </c>
      <c r="E996" s="50">
        <v>78.900000000000006</v>
      </c>
    </row>
    <row r="997" spans="2:5">
      <c r="B997" s="70">
        <v>14620</v>
      </c>
      <c r="C997" s="50">
        <v>69.621419000000003</v>
      </c>
      <c r="D997" s="50">
        <v>37.613167049999994</v>
      </c>
      <c r="E997" s="50">
        <v>0</v>
      </c>
    </row>
    <row r="998" spans="2:5">
      <c r="B998" s="71" t="s">
        <v>581</v>
      </c>
      <c r="C998" s="50">
        <v>69.621419000000003</v>
      </c>
      <c r="D998" s="50">
        <v>37.613167049999994</v>
      </c>
      <c r="E998" s="50">
        <v>0</v>
      </c>
    </row>
    <row r="999" spans="2:5">
      <c r="B999" s="69" t="s">
        <v>252</v>
      </c>
      <c r="C999" s="111">
        <v>0</v>
      </c>
      <c r="D999" s="111">
        <v>56.158195999999997</v>
      </c>
      <c r="E999" s="111">
        <v>56.1581926</v>
      </c>
    </row>
    <row r="1000" spans="2:5">
      <c r="B1000" s="70">
        <v>13642</v>
      </c>
      <c r="C1000" s="50">
        <v>0</v>
      </c>
      <c r="D1000" s="50">
        <v>26.158196</v>
      </c>
      <c r="E1000" s="50">
        <v>26.158195320000001</v>
      </c>
    </row>
    <row r="1001" spans="2:5">
      <c r="B1001" s="71" t="s">
        <v>582</v>
      </c>
      <c r="C1001" s="50">
        <v>0</v>
      </c>
      <c r="D1001" s="50">
        <v>26.158196</v>
      </c>
      <c r="E1001" s="50">
        <v>26.158195320000001</v>
      </c>
    </row>
    <row r="1002" spans="2:5">
      <c r="B1002" s="70">
        <v>13816</v>
      </c>
      <c r="C1002" s="50">
        <v>0</v>
      </c>
      <c r="D1002" s="50">
        <v>30</v>
      </c>
      <c r="E1002" s="50">
        <v>29.999997280000002</v>
      </c>
    </row>
    <row r="1003" spans="2:5">
      <c r="B1003" s="71" t="s">
        <v>578</v>
      </c>
      <c r="C1003" s="50">
        <v>0</v>
      </c>
      <c r="D1003" s="50">
        <v>30</v>
      </c>
      <c r="E1003" s="50">
        <v>29.999997280000002</v>
      </c>
    </row>
    <row r="1004" spans="2:5">
      <c r="B1004" s="64" t="s">
        <v>266</v>
      </c>
      <c r="C1004" s="50">
        <v>1928.5738679999999</v>
      </c>
      <c r="D1004" s="50">
        <v>2090.6571244300003</v>
      </c>
      <c r="E1004" s="50">
        <v>1596.3900435800001</v>
      </c>
    </row>
    <row r="1005" spans="2:5">
      <c r="B1005" s="69" t="s">
        <v>250</v>
      </c>
      <c r="C1005" s="111">
        <v>1828.5976929999999</v>
      </c>
      <c r="D1005" s="111">
        <v>1583.5977956900001</v>
      </c>
      <c r="E1005" s="111">
        <v>1103.8690923199999</v>
      </c>
    </row>
    <row r="1006" spans="2:5">
      <c r="B1006" s="70">
        <v>12091</v>
      </c>
      <c r="C1006" s="50">
        <v>31.715517999999999</v>
      </c>
      <c r="D1006" s="50">
        <v>0</v>
      </c>
      <c r="E1006" s="50">
        <v>0</v>
      </c>
    </row>
    <row r="1007" spans="2:5">
      <c r="B1007" s="71" t="s">
        <v>583</v>
      </c>
      <c r="C1007" s="50">
        <v>31.715517999999999</v>
      </c>
      <c r="D1007" s="50">
        <v>0</v>
      </c>
      <c r="E1007" s="50">
        <v>0</v>
      </c>
    </row>
    <row r="1008" spans="2:5">
      <c r="B1008" s="70">
        <v>12547</v>
      </c>
      <c r="C1008" s="50">
        <v>84.537451000000004</v>
      </c>
      <c r="D1008" s="50">
        <v>15.727258639999997</v>
      </c>
      <c r="E1008" s="50">
        <v>15.66711982</v>
      </c>
    </row>
    <row r="1009" spans="2:5">
      <c r="B1009" s="71" t="s">
        <v>584</v>
      </c>
      <c r="C1009" s="50">
        <v>84.537451000000004</v>
      </c>
      <c r="D1009" s="50">
        <v>15.727258639999997</v>
      </c>
      <c r="E1009" s="50">
        <v>15.66711982</v>
      </c>
    </row>
    <row r="1010" spans="2:5">
      <c r="B1010" s="70">
        <v>12589</v>
      </c>
      <c r="C1010" s="50">
        <v>13.670289</v>
      </c>
      <c r="D1010" s="50">
        <v>29.60788676</v>
      </c>
      <c r="E1010" s="50">
        <v>13.153300950000002</v>
      </c>
    </row>
    <row r="1011" spans="2:5">
      <c r="B1011" s="71" t="s">
        <v>585</v>
      </c>
      <c r="C1011" s="50">
        <v>13.670289</v>
      </c>
      <c r="D1011" s="50">
        <v>29.60788676</v>
      </c>
      <c r="E1011" s="50">
        <v>13.153300950000002</v>
      </c>
    </row>
    <row r="1012" spans="2:5">
      <c r="B1012" s="70">
        <v>13058</v>
      </c>
      <c r="C1012" s="50">
        <v>18.421782</v>
      </c>
      <c r="D1012" s="50">
        <v>3.6425963399999999</v>
      </c>
      <c r="E1012" s="50">
        <v>0</v>
      </c>
    </row>
    <row r="1013" spans="2:5">
      <c r="B1013" s="71" t="s">
        <v>586</v>
      </c>
      <c r="C1013" s="50">
        <v>18.421782</v>
      </c>
      <c r="D1013" s="50">
        <v>3.6425963399999999</v>
      </c>
      <c r="E1013" s="50">
        <v>0</v>
      </c>
    </row>
    <row r="1014" spans="2:5">
      <c r="B1014" s="70">
        <v>13376</v>
      </c>
      <c r="C1014" s="50">
        <v>5.5354210000000004</v>
      </c>
      <c r="D1014" s="50">
        <v>35.550209850000002</v>
      </c>
      <c r="E1014" s="50">
        <v>18.399664179999998</v>
      </c>
    </row>
    <row r="1015" spans="2:5">
      <c r="B1015" s="71" t="s">
        <v>587</v>
      </c>
      <c r="C1015" s="50">
        <v>5.5354210000000004</v>
      </c>
      <c r="D1015" s="50">
        <v>35.550209850000002</v>
      </c>
      <c r="E1015" s="50">
        <v>18.399664179999998</v>
      </c>
    </row>
    <row r="1016" spans="2:5">
      <c r="B1016" s="70">
        <v>13413</v>
      </c>
      <c r="C1016" s="50">
        <v>178.028255</v>
      </c>
      <c r="D1016" s="50">
        <v>108.33036928999998</v>
      </c>
      <c r="E1016" s="50">
        <v>96.481835720000021</v>
      </c>
    </row>
    <row r="1017" spans="2:5">
      <c r="B1017" s="71" t="s">
        <v>588</v>
      </c>
      <c r="C1017" s="50">
        <v>178.028255</v>
      </c>
      <c r="D1017" s="50">
        <v>108.33036928999998</v>
      </c>
      <c r="E1017" s="50">
        <v>96.481835720000021</v>
      </c>
    </row>
    <row r="1018" spans="2:5">
      <c r="B1018" s="70">
        <v>13428</v>
      </c>
      <c r="C1018" s="50">
        <v>25.471648999999999</v>
      </c>
      <c r="D1018" s="50">
        <v>12.701545440000002</v>
      </c>
      <c r="E1018" s="50">
        <v>12.70154544</v>
      </c>
    </row>
    <row r="1019" spans="2:5">
      <c r="B1019" s="71" t="s">
        <v>589</v>
      </c>
      <c r="C1019" s="50">
        <v>25.471648999999999</v>
      </c>
      <c r="D1019" s="50">
        <v>12.701545440000002</v>
      </c>
      <c r="E1019" s="50">
        <v>12.70154544</v>
      </c>
    </row>
    <row r="1020" spans="2:5">
      <c r="B1020" s="70">
        <v>13554</v>
      </c>
      <c r="C1020" s="50">
        <v>184.155475</v>
      </c>
      <c r="D1020" s="50">
        <v>147.41671106999996</v>
      </c>
      <c r="E1020" s="50">
        <v>141.49473138000002</v>
      </c>
    </row>
    <row r="1021" spans="2:5">
      <c r="B1021" s="71" t="s">
        <v>919</v>
      </c>
      <c r="C1021" s="50">
        <v>184.155475</v>
      </c>
      <c r="D1021" s="50">
        <v>147.41671106999996</v>
      </c>
      <c r="E1021" s="50">
        <v>141.49473138000002</v>
      </c>
    </row>
    <row r="1022" spans="2:5">
      <c r="B1022" s="70">
        <v>13612</v>
      </c>
      <c r="C1022" s="50">
        <v>1.089213</v>
      </c>
      <c r="D1022" s="50">
        <v>0</v>
      </c>
      <c r="E1022" s="50">
        <v>0</v>
      </c>
    </row>
    <row r="1023" spans="2:5">
      <c r="B1023" s="71" t="s">
        <v>590</v>
      </c>
      <c r="C1023" s="50">
        <v>1.089213</v>
      </c>
      <c r="D1023" s="50">
        <v>0</v>
      </c>
      <c r="E1023" s="50">
        <v>0</v>
      </c>
    </row>
    <row r="1024" spans="2:5">
      <c r="B1024" s="70">
        <v>13706</v>
      </c>
      <c r="C1024" s="50">
        <v>29.744506999999999</v>
      </c>
      <c r="D1024" s="50">
        <v>0</v>
      </c>
      <c r="E1024" s="50">
        <v>0</v>
      </c>
    </row>
    <row r="1025" spans="2:5">
      <c r="B1025" s="71" t="s">
        <v>591</v>
      </c>
      <c r="C1025" s="50">
        <v>29.744506999999999</v>
      </c>
      <c r="D1025" s="50">
        <v>0</v>
      </c>
      <c r="E1025" s="50">
        <v>0</v>
      </c>
    </row>
    <row r="1026" spans="2:5">
      <c r="B1026" s="70">
        <v>13707</v>
      </c>
      <c r="C1026" s="50">
        <v>5.938326</v>
      </c>
      <c r="D1026" s="50">
        <v>79.804802879999997</v>
      </c>
      <c r="E1026" s="50">
        <v>79.804802199999983</v>
      </c>
    </row>
    <row r="1027" spans="2:5">
      <c r="B1027" s="71" t="s">
        <v>592</v>
      </c>
      <c r="C1027" s="50">
        <v>5.938326</v>
      </c>
      <c r="D1027" s="50">
        <v>79.804802879999997</v>
      </c>
      <c r="E1027" s="50">
        <v>79.804802199999983</v>
      </c>
    </row>
    <row r="1028" spans="2:5">
      <c r="B1028" s="70">
        <v>13799</v>
      </c>
      <c r="C1028" s="50">
        <v>110</v>
      </c>
      <c r="D1028" s="50">
        <v>206.7</v>
      </c>
      <c r="E1028" s="50">
        <v>206.69999904999997</v>
      </c>
    </row>
    <row r="1029" spans="2:5">
      <c r="B1029" s="71" t="s">
        <v>593</v>
      </c>
      <c r="C1029" s="50">
        <v>110</v>
      </c>
      <c r="D1029" s="50">
        <v>206.7</v>
      </c>
      <c r="E1029" s="50">
        <v>206.69999904999997</v>
      </c>
    </row>
    <row r="1030" spans="2:5">
      <c r="B1030" s="70">
        <v>13890</v>
      </c>
      <c r="C1030" s="50">
        <v>15.289807</v>
      </c>
      <c r="D1030" s="50">
        <v>7.7700457899999993</v>
      </c>
      <c r="E1030" s="50">
        <v>7.7700457900000002</v>
      </c>
    </row>
    <row r="1031" spans="2:5">
      <c r="B1031" s="71" t="s">
        <v>594</v>
      </c>
      <c r="C1031" s="50">
        <v>15.289807</v>
      </c>
      <c r="D1031" s="50">
        <v>7.7700457899999993</v>
      </c>
      <c r="E1031" s="50">
        <v>7.7700457900000002</v>
      </c>
    </row>
    <row r="1032" spans="2:5">
      <c r="B1032" s="70">
        <v>14624</v>
      </c>
      <c r="C1032" s="50">
        <v>1125</v>
      </c>
      <c r="D1032" s="50">
        <v>760.852217</v>
      </c>
      <c r="E1032" s="50">
        <v>444.22683179999996</v>
      </c>
    </row>
    <row r="1033" spans="2:5">
      <c r="B1033" s="71" t="s">
        <v>595</v>
      </c>
      <c r="C1033" s="50">
        <v>1125</v>
      </c>
      <c r="D1033" s="50">
        <v>760.852217</v>
      </c>
      <c r="E1033" s="50">
        <v>444.22683179999996</v>
      </c>
    </row>
    <row r="1034" spans="2:5">
      <c r="B1034" s="70">
        <v>14673</v>
      </c>
      <c r="C1034" s="50">
        <v>0</v>
      </c>
      <c r="D1034" s="50">
        <v>2.5963340000000001</v>
      </c>
      <c r="E1034" s="50">
        <v>0</v>
      </c>
    </row>
    <row r="1035" spans="2:5">
      <c r="B1035" s="71" t="s">
        <v>596</v>
      </c>
      <c r="C1035" s="50">
        <v>0</v>
      </c>
      <c r="D1035" s="50">
        <v>2.5963340000000001</v>
      </c>
      <c r="E1035" s="50">
        <v>0</v>
      </c>
    </row>
    <row r="1036" spans="2:5">
      <c r="B1036" s="70">
        <v>14675</v>
      </c>
      <c r="C1036" s="50">
        <v>0</v>
      </c>
      <c r="D1036" s="50">
        <v>2.5963332000000001</v>
      </c>
      <c r="E1036" s="50">
        <v>0</v>
      </c>
    </row>
    <row r="1037" spans="2:5">
      <c r="B1037" s="71" t="s">
        <v>597</v>
      </c>
      <c r="C1037" s="50">
        <v>0</v>
      </c>
      <c r="D1037" s="50">
        <v>2.5963332000000001</v>
      </c>
      <c r="E1037" s="50">
        <v>0</v>
      </c>
    </row>
    <row r="1038" spans="2:5">
      <c r="B1038" s="70">
        <v>14676</v>
      </c>
      <c r="C1038" s="50">
        <v>0</v>
      </c>
      <c r="D1038" s="50">
        <v>8.3334511999999989</v>
      </c>
      <c r="E1038" s="50">
        <v>0</v>
      </c>
    </row>
    <row r="1039" spans="2:5">
      <c r="B1039" s="71" t="s">
        <v>598</v>
      </c>
      <c r="C1039" s="50">
        <v>0</v>
      </c>
      <c r="D1039" s="50">
        <v>8.3334511999999989</v>
      </c>
      <c r="E1039" s="50">
        <v>0</v>
      </c>
    </row>
    <row r="1040" spans="2:5">
      <c r="B1040" s="70">
        <v>14677</v>
      </c>
      <c r="C1040" s="50">
        <v>0</v>
      </c>
      <c r="D1040" s="50">
        <v>2.5963332000000001</v>
      </c>
      <c r="E1040" s="50">
        <v>0</v>
      </c>
    </row>
    <row r="1041" spans="2:5">
      <c r="B1041" s="71" t="s">
        <v>599</v>
      </c>
      <c r="C1041" s="50">
        <v>0</v>
      </c>
      <c r="D1041" s="50">
        <v>2.5963332000000001</v>
      </c>
      <c r="E1041" s="50">
        <v>0</v>
      </c>
    </row>
    <row r="1042" spans="2:5">
      <c r="B1042" s="70">
        <v>14692</v>
      </c>
      <c r="C1042" s="50">
        <v>0</v>
      </c>
      <c r="D1042" s="50">
        <v>129.66800000000001</v>
      </c>
      <c r="E1042" s="50">
        <v>43.417999999999999</v>
      </c>
    </row>
    <row r="1043" spans="2:5">
      <c r="B1043" s="71" t="s">
        <v>603</v>
      </c>
      <c r="C1043" s="50">
        <v>0</v>
      </c>
      <c r="D1043" s="50">
        <v>129.66800000000001</v>
      </c>
      <c r="E1043" s="50">
        <v>43.417999999999999</v>
      </c>
    </row>
    <row r="1044" spans="2:5">
      <c r="B1044" s="70">
        <v>14730</v>
      </c>
      <c r="C1044" s="50">
        <v>0</v>
      </c>
      <c r="D1044" s="50">
        <v>7.7594175999999999</v>
      </c>
      <c r="E1044" s="50">
        <v>5.8378557600000001</v>
      </c>
    </row>
    <row r="1045" spans="2:5">
      <c r="B1045" s="71" t="s">
        <v>600</v>
      </c>
      <c r="C1045" s="50">
        <v>0</v>
      </c>
      <c r="D1045" s="50">
        <v>7.7594175999999999</v>
      </c>
      <c r="E1045" s="50">
        <v>5.8378557600000001</v>
      </c>
    </row>
    <row r="1046" spans="2:5">
      <c r="B1046" s="70">
        <v>14731</v>
      </c>
      <c r="C1046" s="50">
        <v>0</v>
      </c>
      <c r="D1046" s="50">
        <v>4.3047333300000004</v>
      </c>
      <c r="E1046" s="50">
        <v>4.3047333300000004</v>
      </c>
    </row>
    <row r="1047" spans="2:5">
      <c r="B1047" s="71" t="s">
        <v>601</v>
      </c>
      <c r="C1047" s="50">
        <v>0</v>
      </c>
      <c r="D1047" s="50">
        <v>4.3047333300000004</v>
      </c>
      <c r="E1047" s="50">
        <v>4.3047333300000004</v>
      </c>
    </row>
    <row r="1048" spans="2:5">
      <c r="B1048" s="70">
        <v>14883</v>
      </c>
      <c r="C1048" s="50">
        <v>0</v>
      </c>
      <c r="D1048" s="50">
        <v>0</v>
      </c>
      <c r="E1048" s="50">
        <v>0</v>
      </c>
    </row>
    <row r="1049" spans="2:5">
      <c r="B1049" s="71" t="s">
        <v>981</v>
      </c>
      <c r="C1049" s="50">
        <v>0</v>
      </c>
      <c r="D1049" s="50">
        <v>0</v>
      </c>
      <c r="E1049" s="50">
        <v>0</v>
      </c>
    </row>
    <row r="1050" spans="2:5">
      <c r="B1050" s="70">
        <v>14887</v>
      </c>
      <c r="C1050" s="50">
        <v>0</v>
      </c>
      <c r="D1050" s="50">
        <v>0</v>
      </c>
      <c r="E1050" s="50">
        <v>0</v>
      </c>
    </row>
    <row r="1051" spans="2:5">
      <c r="B1051" s="71" t="s">
        <v>982</v>
      </c>
      <c r="C1051" s="50">
        <v>0</v>
      </c>
      <c r="D1051" s="50">
        <v>0</v>
      </c>
      <c r="E1051" s="50">
        <v>0</v>
      </c>
    </row>
    <row r="1052" spans="2:5">
      <c r="B1052" s="70">
        <v>14885</v>
      </c>
      <c r="C1052" s="50">
        <v>0</v>
      </c>
      <c r="D1052" s="50">
        <v>0</v>
      </c>
      <c r="E1052" s="50">
        <v>0</v>
      </c>
    </row>
    <row r="1053" spans="2:5">
      <c r="B1053" s="71" t="s">
        <v>983</v>
      </c>
      <c r="C1053" s="50">
        <v>0</v>
      </c>
      <c r="D1053" s="50">
        <v>0</v>
      </c>
      <c r="E1053" s="50">
        <v>0</v>
      </c>
    </row>
    <row r="1054" spans="2:5">
      <c r="B1054" s="70">
        <v>14889</v>
      </c>
      <c r="C1054" s="50">
        <v>0</v>
      </c>
      <c r="D1054" s="50">
        <v>-2.1827872842550278E-17</v>
      </c>
      <c r="E1054" s="50">
        <v>0</v>
      </c>
    </row>
    <row r="1055" spans="2:5">
      <c r="B1055" s="71" t="s">
        <v>984</v>
      </c>
      <c r="C1055" s="50">
        <v>0</v>
      </c>
      <c r="D1055" s="50">
        <v>-2.1827872842550278E-17</v>
      </c>
      <c r="E1055" s="50">
        <v>0</v>
      </c>
    </row>
    <row r="1056" spans="2:5">
      <c r="B1056" s="70">
        <v>14296</v>
      </c>
      <c r="C1056" s="50">
        <v>0</v>
      </c>
      <c r="D1056" s="50">
        <v>13.9086269</v>
      </c>
      <c r="E1056" s="50">
        <v>13.9086269</v>
      </c>
    </row>
    <row r="1057" spans="2:5">
      <c r="B1057" s="71" t="s">
        <v>985</v>
      </c>
      <c r="C1057" s="50">
        <v>0</v>
      </c>
      <c r="D1057" s="50">
        <v>13.9086269</v>
      </c>
      <c r="E1057" s="50">
        <v>13.9086269</v>
      </c>
    </row>
    <row r="1058" spans="2:5">
      <c r="B1058" s="70">
        <v>14979</v>
      </c>
      <c r="C1058" s="50">
        <v>0</v>
      </c>
      <c r="D1058" s="50">
        <v>0.80246340000000005</v>
      </c>
      <c r="E1058" s="50">
        <v>0</v>
      </c>
    </row>
    <row r="1059" spans="2:5">
      <c r="B1059" s="71" t="s">
        <v>1057</v>
      </c>
      <c r="C1059" s="50">
        <v>0</v>
      </c>
      <c r="D1059" s="50">
        <v>0.80246340000000005</v>
      </c>
      <c r="E1059" s="50">
        <v>0</v>
      </c>
    </row>
    <row r="1060" spans="2:5">
      <c r="B1060" s="70">
        <v>14976</v>
      </c>
      <c r="C1060" s="50">
        <v>0</v>
      </c>
      <c r="D1060" s="50">
        <v>0.80246340000000005</v>
      </c>
      <c r="E1060" s="50">
        <v>0</v>
      </c>
    </row>
    <row r="1061" spans="2:5">
      <c r="B1061" s="71" t="s">
        <v>1053</v>
      </c>
      <c r="C1061" s="50">
        <v>0</v>
      </c>
      <c r="D1061" s="50">
        <v>0.80246340000000005</v>
      </c>
      <c r="E1061" s="50">
        <v>0</v>
      </c>
    </row>
    <row r="1062" spans="2:5">
      <c r="B1062" s="70">
        <v>14977</v>
      </c>
      <c r="C1062" s="50">
        <v>0</v>
      </c>
      <c r="D1062" s="50">
        <v>0.80246340000000005</v>
      </c>
      <c r="E1062" s="50">
        <v>0</v>
      </c>
    </row>
    <row r="1063" spans="2:5">
      <c r="B1063" s="71" t="s">
        <v>1058</v>
      </c>
      <c r="C1063" s="50">
        <v>0</v>
      </c>
      <c r="D1063" s="50">
        <v>0.80246340000000005</v>
      </c>
      <c r="E1063" s="50">
        <v>0</v>
      </c>
    </row>
    <row r="1064" spans="2:5">
      <c r="B1064" s="70">
        <v>14978</v>
      </c>
      <c r="C1064" s="50">
        <v>0</v>
      </c>
      <c r="D1064" s="50">
        <v>0.80246340000000005</v>
      </c>
      <c r="E1064" s="50">
        <v>0</v>
      </c>
    </row>
    <row r="1065" spans="2:5">
      <c r="B1065" s="71" t="s">
        <v>1059</v>
      </c>
      <c r="C1065" s="50">
        <v>0</v>
      </c>
      <c r="D1065" s="50">
        <v>0.80246340000000005</v>
      </c>
      <c r="E1065" s="50">
        <v>0</v>
      </c>
    </row>
    <row r="1066" spans="2:5">
      <c r="B1066" s="70">
        <v>14974</v>
      </c>
      <c r="C1066" s="50">
        <v>0</v>
      </c>
      <c r="D1066" s="50">
        <v>0.13026739999999989</v>
      </c>
      <c r="E1066" s="50">
        <v>0</v>
      </c>
    </row>
    <row r="1067" spans="2:5">
      <c r="B1067" s="71" t="s">
        <v>1055</v>
      </c>
      <c r="C1067" s="50">
        <v>0</v>
      </c>
      <c r="D1067" s="50">
        <v>0.13026739999999989</v>
      </c>
      <c r="E1067" s="50">
        <v>0</v>
      </c>
    </row>
    <row r="1068" spans="2:5">
      <c r="B1068" s="70">
        <v>14972</v>
      </c>
      <c r="C1068" s="50">
        <v>0</v>
      </c>
      <c r="D1068" s="50">
        <v>0.13026739999999989</v>
      </c>
      <c r="E1068" s="50">
        <v>0</v>
      </c>
    </row>
    <row r="1069" spans="2:5">
      <c r="B1069" s="71" t="s">
        <v>1054</v>
      </c>
      <c r="C1069" s="50">
        <v>0</v>
      </c>
      <c r="D1069" s="50">
        <v>0.13026739999999989</v>
      </c>
      <c r="E1069" s="50">
        <v>0</v>
      </c>
    </row>
    <row r="1070" spans="2:5">
      <c r="B1070" s="70">
        <v>14975</v>
      </c>
      <c r="C1070" s="50">
        <v>0</v>
      </c>
      <c r="D1070" s="50">
        <v>0.13026739999999989</v>
      </c>
      <c r="E1070" s="50">
        <v>0</v>
      </c>
    </row>
    <row r="1071" spans="2:5">
      <c r="B1071" s="71" t="s">
        <v>1060</v>
      </c>
      <c r="C1071" s="50">
        <v>0</v>
      </c>
      <c r="D1071" s="50">
        <v>0.13026739999999989</v>
      </c>
      <c r="E1071" s="50">
        <v>0</v>
      </c>
    </row>
    <row r="1072" spans="2:5">
      <c r="B1072" s="70">
        <v>14973</v>
      </c>
      <c r="C1072" s="50">
        <v>0</v>
      </c>
      <c r="D1072" s="50">
        <v>0.13026739999999989</v>
      </c>
      <c r="E1072" s="50">
        <v>0</v>
      </c>
    </row>
    <row r="1073" spans="2:5">
      <c r="B1073" s="71" t="s">
        <v>1056</v>
      </c>
      <c r="C1073" s="50">
        <v>0</v>
      </c>
      <c r="D1073" s="50">
        <v>0.13026739999999989</v>
      </c>
      <c r="E1073" s="50">
        <v>0</v>
      </c>
    </row>
    <row r="1074" spans="2:5">
      <c r="B1074" s="69" t="s">
        <v>251</v>
      </c>
      <c r="C1074" s="111">
        <v>0</v>
      </c>
      <c r="D1074" s="111">
        <v>75</v>
      </c>
      <c r="E1074" s="111">
        <v>74.999965070000002</v>
      </c>
    </row>
    <row r="1075" spans="2:5">
      <c r="B1075" s="70">
        <v>13799</v>
      </c>
      <c r="C1075" s="50">
        <v>0</v>
      </c>
      <c r="D1075" s="50">
        <v>75</v>
      </c>
      <c r="E1075" s="50">
        <v>74.999965070000002</v>
      </c>
    </row>
    <row r="1076" spans="2:5">
      <c r="B1076" s="71" t="s">
        <v>593</v>
      </c>
      <c r="C1076" s="50">
        <v>0</v>
      </c>
      <c r="D1076" s="50">
        <v>75</v>
      </c>
      <c r="E1076" s="50">
        <v>74.999965070000002</v>
      </c>
    </row>
    <row r="1077" spans="2:5">
      <c r="B1077" s="69" t="s">
        <v>273</v>
      </c>
      <c r="C1077" s="111">
        <v>99.976174999999998</v>
      </c>
      <c r="D1077" s="111">
        <v>75.687328739999998</v>
      </c>
      <c r="E1077" s="111">
        <v>61.148991630000012</v>
      </c>
    </row>
    <row r="1078" spans="2:5">
      <c r="B1078" s="70">
        <v>14626</v>
      </c>
      <c r="C1078" s="50">
        <v>99.976174999999998</v>
      </c>
      <c r="D1078" s="50">
        <v>75.687328739999998</v>
      </c>
      <c r="E1078" s="50">
        <v>61.148991630000012</v>
      </c>
    </row>
    <row r="1079" spans="2:5">
      <c r="B1079" s="71" t="s">
        <v>602</v>
      </c>
      <c r="C1079" s="50">
        <v>99.976174999999998</v>
      </c>
      <c r="D1079" s="50">
        <v>75.687328739999998</v>
      </c>
      <c r="E1079" s="50">
        <v>61.148991630000012</v>
      </c>
    </row>
    <row r="1080" spans="2:5">
      <c r="B1080" s="69" t="s">
        <v>252</v>
      </c>
      <c r="C1080" s="111">
        <v>0</v>
      </c>
      <c r="D1080" s="111">
        <v>356.37200000000001</v>
      </c>
      <c r="E1080" s="111">
        <v>356.37199456000002</v>
      </c>
    </row>
    <row r="1081" spans="2:5">
      <c r="B1081" s="70">
        <v>13799</v>
      </c>
      <c r="C1081" s="50">
        <v>0</v>
      </c>
      <c r="D1081" s="50">
        <v>55</v>
      </c>
      <c r="E1081" s="50">
        <v>54.999994560000005</v>
      </c>
    </row>
    <row r="1082" spans="2:5">
      <c r="B1082" s="71" t="s">
        <v>593</v>
      </c>
      <c r="C1082" s="50">
        <v>0</v>
      </c>
      <c r="D1082" s="50">
        <v>55</v>
      </c>
      <c r="E1082" s="50">
        <v>54.999994560000005</v>
      </c>
    </row>
    <row r="1083" spans="2:5">
      <c r="B1083" s="70">
        <v>14692</v>
      </c>
      <c r="C1083" s="50">
        <v>0</v>
      </c>
      <c r="D1083" s="50">
        <v>301.37200000000001</v>
      </c>
      <c r="E1083" s="50">
        <v>301.37200000000001</v>
      </c>
    </row>
    <row r="1084" spans="2:5">
      <c r="B1084" s="71" t="s">
        <v>603</v>
      </c>
      <c r="C1084" s="50">
        <v>0</v>
      </c>
      <c r="D1084" s="50">
        <v>301.37200000000001</v>
      </c>
      <c r="E1084" s="50">
        <v>301.37200000000001</v>
      </c>
    </row>
    <row r="1085" spans="2:5">
      <c r="B1085" s="64" t="s">
        <v>267</v>
      </c>
      <c r="C1085" s="50">
        <v>373.67321099999998</v>
      </c>
      <c r="D1085" s="50">
        <v>627.1164730000005</v>
      </c>
      <c r="E1085" s="50">
        <v>574.63008167999953</v>
      </c>
    </row>
    <row r="1086" spans="2:5">
      <c r="B1086" s="69" t="s">
        <v>250</v>
      </c>
      <c r="C1086" s="111">
        <v>373.67321099999998</v>
      </c>
      <c r="D1086" s="111">
        <v>386.33326516000011</v>
      </c>
      <c r="E1086" s="111">
        <v>341.75150017999999</v>
      </c>
    </row>
    <row r="1087" spans="2:5">
      <c r="B1087" s="70">
        <v>12550</v>
      </c>
      <c r="C1087" s="50">
        <v>12.211252</v>
      </c>
      <c r="D1087" s="50">
        <v>8.4581143300000008</v>
      </c>
      <c r="E1087" s="50">
        <v>8.4581112300000001</v>
      </c>
    </row>
    <row r="1088" spans="2:5">
      <c r="B1088" s="71" t="s">
        <v>604</v>
      </c>
      <c r="C1088" s="50">
        <v>12.211252</v>
      </c>
      <c r="D1088" s="50">
        <v>8.4581143300000008</v>
      </c>
      <c r="E1088" s="50">
        <v>8.4581112300000001</v>
      </c>
    </row>
    <row r="1089" spans="2:5">
      <c r="B1089" s="70">
        <v>12591</v>
      </c>
      <c r="C1089" s="50">
        <v>11.477282000000001</v>
      </c>
      <c r="D1089" s="50">
        <v>23.808254119999997</v>
      </c>
      <c r="E1089" s="50">
        <v>23.808234120000002</v>
      </c>
    </row>
    <row r="1090" spans="2:5">
      <c r="B1090" s="71" t="s">
        <v>605</v>
      </c>
      <c r="C1090" s="50">
        <v>11.477282000000001</v>
      </c>
      <c r="D1090" s="50">
        <v>23.808254119999997</v>
      </c>
      <c r="E1090" s="50">
        <v>23.808234120000002</v>
      </c>
    </row>
    <row r="1091" spans="2:5">
      <c r="B1091" s="70">
        <v>13057</v>
      </c>
      <c r="C1091" s="50">
        <v>4.6562929999999998</v>
      </c>
      <c r="D1091" s="50">
        <v>6.1541243199999993</v>
      </c>
      <c r="E1091" s="50">
        <v>6.1541212399999994</v>
      </c>
    </row>
    <row r="1092" spans="2:5">
      <c r="B1092" s="71" t="s">
        <v>606</v>
      </c>
      <c r="C1092" s="50">
        <v>4.6562929999999998</v>
      </c>
      <c r="D1092" s="50">
        <v>6.1541243199999993</v>
      </c>
      <c r="E1092" s="50">
        <v>6.1541212399999994</v>
      </c>
    </row>
    <row r="1093" spans="2:5">
      <c r="B1093" s="70">
        <v>13415</v>
      </c>
      <c r="C1093" s="50">
        <v>30.867184000000002</v>
      </c>
      <c r="D1093" s="50">
        <v>7.0722937699999999</v>
      </c>
      <c r="E1093" s="50">
        <v>7.0722937699999999</v>
      </c>
    </row>
    <row r="1094" spans="2:5">
      <c r="B1094" s="71" t="s">
        <v>607</v>
      </c>
      <c r="C1094" s="50">
        <v>30.867184000000002</v>
      </c>
      <c r="D1094" s="50">
        <v>7.0722937699999999</v>
      </c>
      <c r="E1094" s="50">
        <v>7.0722937699999999</v>
      </c>
    </row>
    <row r="1095" spans="2:5">
      <c r="B1095" s="70">
        <v>13427</v>
      </c>
      <c r="C1095" s="50">
        <v>30.795404000000001</v>
      </c>
      <c r="D1095" s="50">
        <v>13.440902399999999</v>
      </c>
      <c r="E1095" s="50">
        <v>0.33387862000000001</v>
      </c>
    </row>
    <row r="1096" spans="2:5">
      <c r="B1096" s="71" t="s">
        <v>608</v>
      </c>
      <c r="C1096" s="50">
        <v>30.795404000000001</v>
      </c>
      <c r="D1096" s="50">
        <v>13.440902399999999</v>
      </c>
      <c r="E1096" s="50">
        <v>0.33387862000000001</v>
      </c>
    </row>
    <row r="1097" spans="2:5">
      <c r="B1097" s="70">
        <v>13583</v>
      </c>
      <c r="C1097" s="50">
        <v>46.550730999999999</v>
      </c>
      <c r="D1097" s="50">
        <v>57.199987710000002</v>
      </c>
      <c r="E1097" s="50">
        <v>52.126345230000005</v>
      </c>
    </row>
    <row r="1098" spans="2:5">
      <c r="B1098" s="71" t="s">
        <v>609</v>
      </c>
      <c r="C1098" s="50">
        <v>46.550730999999999</v>
      </c>
      <c r="D1098" s="50">
        <v>57.199987710000002</v>
      </c>
      <c r="E1098" s="50">
        <v>52.126345230000005</v>
      </c>
    </row>
    <row r="1099" spans="2:5">
      <c r="B1099" s="70">
        <v>13825</v>
      </c>
      <c r="C1099" s="50">
        <v>110</v>
      </c>
      <c r="D1099" s="50">
        <v>185</v>
      </c>
      <c r="E1099" s="50">
        <v>184.93773201999997</v>
      </c>
    </row>
    <row r="1100" spans="2:5">
      <c r="B1100" s="71" t="s">
        <v>610</v>
      </c>
      <c r="C1100" s="50">
        <v>110</v>
      </c>
      <c r="D1100" s="50">
        <v>185</v>
      </c>
      <c r="E1100" s="50">
        <v>184.93773201999997</v>
      </c>
    </row>
    <row r="1101" spans="2:5">
      <c r="B1101" s="70">
        <v>13985</v>
      </c>
      <c r="C1101" s="50">
        <v>0</v>
      </c>
      <c r="D1101" s="50">
        <v>1.716092</v>
      </c>
      <c r="E1101" s="50">
        <v>1.71609123</v>
      </c>
    </row>
    <row r="1102" spans="2:5">
      <c r="B1102" s="71" t="s">
        <v>626</v>
      </c>
      <c r="C1102" s="50">
        <v>0</v>
      </c>
      <c r="D1102" s="50">
        <v>1.716092</v>
      </c>
      <c r="E1102" s="50">
        <v>1.71609123</v>
      </c>
    </row>
    <row r="1103" spans="2:5">
      <c r="B1103" s="70">
        <v>14500</v>
      </c>
      <c r="C1103" s="50">
        <v>22.512328</v>
      </c>
      <c r="D1103" s="50">
        <v>2.5123280000000001</v>
      </c>
      <c r="E1103" s="50">
        <v>0</v>
      </c>
    </row>
    <row r="1104" spans="2:5">
      <c r="B1104" s="71" t="s">
        <v>611</v>
      </c>
      <c r="C1104" s="50">
        <v>22.512328</v>
      </c>
      <c r="D1104" s="50">
        <v>2.5123280000000001</v>
      </c>
      <c r="E1104" s="50">
        <v>0</v>
      </c>
    </row>
    <row r="1105" spans="2:5">
      <c r="B1105" s="70">
        <v>14611</v>
      </c>
      <c r="C1105" s="50">
        <v>38.903582999999998</v>
      </c>
      <c r="D1105" s="50">
        <v>18.010637710000001</v>
      </c>
      <c r="E1105" s="50">
        <v>17.662825160000001</v>
      </c>
    </row>
    <row r="1106" spans="2:5">
      <c r="B1106" s="71" t="s">
        <v>612</v>
      </c>
      <c r="C1106" s="50">
        <v>38.903582999999998</v>
      </c>
      <c r="D1106" s="50">
        <v>18.010637710000001</v>
      </c>
      <c r="E1106" s="50">
        <v>17.662825160000001</v>
      </c>
    </row>
    <row r="1107" spans="2:5">
      <c r="B1107" s="70">
        <v>14612</v>
      </c>
      <c r="C1107" s="50">
        <v>13.341984</v>
      </c>
      <c r="D1107" s="50">
        <v>0</v>
      </c>
      <c r="E1107" s="50">
        <v>0</v>
      </c>
    </row>
    <row r="1108" spans="2:5">
      <c r="B1108" s="71" t="s">
        <v>613</v>
      </c>
      <c r="C1108" s="50">
        <v>13.341984</v>
      </c>
      <c r="D1108" s="50">
        <v>0</v>
      </c>
      <c r="E1108" s="50">
        <v>0</v>
      </c>
    </row>
    <row r="1109" spans="2:5">
      <c r="B1109" s="70">
        <v>14622</v>
      </c>
      <c r="C1109" s="50">
        <v>52.357170000000004</v>
      </c>
      <c r="D1109" s="50">
        <v>35.289796000000003</v>
      </c>
      <c r="E1109" s="50">
        <v>33.32</v>
      </c>
    </row>
    <row r="1110" spans="2:5">
      <c r="B1110" s="71" t="s">
        <v>614</v>
      </c>
      <c r="C1110" s="50">
        <v>52.357170000000004</v>
      </c>
      <c r="D1110" s="50">
        <v>35.289796000000003</v>
      </c>
      <c r="E1110" s="50">
        <v>33.32</v>
      </c>
    </row>
    <row r="1111" spans="2:5">
      <c r="B1111" s="70">
        <v>14694</v>
      </c>
      <c r="C1111" s="50">
        <v>0</v>
      </c>
      <c r="D1111" s="50">
        <v>2.6253104</v>
      </c>
      <c r="E1111" s="50">
        <v>0</v>
      </c>
    </row>
    <row r="1112" spans="2:5">
      <c r="B1112" s="71" t="s">
        <v>615</v>
      </c>
      <c r="C1112" s="50">
        <v>0</v>
      </c>
      <c r="D1112" s="50">
        <v>2.6253104</v>
      </c>
      <c r="E1112" s="50">
        <v>0</v>
      </c>
    </row>
    <row r="1113" spans="2:5">
      <c r="B1113" s="70">
        <v>14695</v>
      </c>
      <c r="C1113" s="50">
        <v>0</v>
      </c>
      <c r="D1113" s="50">
        <v>2.6253104</v>
      </c>
      <c r="E1113" s="50">
        <v>0</v>
      </c>
    </row>
    <row r="1114" spans="2:5">
      <c r="B1114" s="71" t="s">
        <v>616</v>
      </c>
      <c r="C1114" s="50">
        <v>0</v>
      </c>
      <c r="D1114" s="50">
        <v>2.6253104</v>
      </c>
      <c r="E1114" s="50">
        <v>0</v>
      </c>
    </row>
    <row r="1115" spans="2:5">
      <c r="B1115" s="70">
        <v>14698</v>
      </c>
      <c r="C1115" s="50">
        <v>0</v>
      </c>
      <c r="D1115" s="50">
        <v>2.6253104</v>
      </c>
      <c r="E1115" s="50">
        <v>0</v>
      </c>
    </row>
    <row r="1116" spans="2:5">
      <c r="B1116" s="71" t="s">
        <v>617</v>
      </c>
      <c r="C1116" s="50">
        <v>0</v>
      </c>
      <c r="D1116" s="50">
        <v>2.6253104</v>
      </c>
      <c r="E1116" s="50">
        <v>0</v>
      </c>
    </row>
    <row r="1117" spans="2:5">
      <c r="B1117" s="70">
        <v>14699</v>
      </c>
      <c r="C1117" s="50">
        <v>0</v>
      </c>
      <c r="D1117" s="50">
        <v>5.5751480000000004</v>
      </c>
      <c r="E1117" s="50">
        <v>0</v>
      </c>
    </row>
    <row r="1118" spans="2:5">
      <c r="B1118" s="71" t="s">
        <v>618</v>
      </c>
      <c r="C1118" s="50">
        <v>0</v>
      </c>
      <c r="D1118" s="50">
        <v>5.5751480000000004</v>
      </c>
      <c r="E1118" s="50">
        <v>0</v>
      </c>
    </row>
    <row r="1119" spans="2:5">
      <c r="B1119" s="70">
        <v>14711</v>
      </c>
      <c r="C1119" s="50">
        <v>0</v>
      </c>
      <c r="D1119" s="50">
        <v>6.1618680000000001</v>
      </c>
      <c r="E1119" s="50">
        <v>6.1618675599999992</v>
      </c>
    </row>
    <row r="1120" spans="2:5">
      <c r="B1120" s="71" t="s">
        <v>619</v>
      </c>
      <c r="C1120" s="50">
        <v>0</v>
      </c>
      <c r="D1120" s="50">
        <v>6.1618680000000001</v>
      </c>
      <c r="E1120" s="50">
        <v>6.1618675599999992</v>
      </c>
    </row>
    <row r="1121" spans="2:5">
      <c r="B1121" s="70">
        <v>14785</v>
      </c>
      <c r="C1121" s="50">
        <v>0</v>
      </c>
      <c r="D1121" s="50">
        <v>2.1540428</v>
      </c>
      <c r="E1121" s="50">
        <v>0</v>
      </c>
    </row>
    <row r="1122" spans="2:5">
      <c r="B1122" s="71" t="s">
        <v>620</v>
      </c>
      <c r="C1122" s="50">
        <v>0</v>
      </c>
      <c r="D1122" s="50">
        <v>2.1540428</v>
      </c>
      <c r="E1122" s="50">
        <v>0</v>
      </c>
    </row>
    <row r="1123" spans="2:5">
      <c r="B1123" s="70">
        <v>14786</v>
      </c>
      <c r="C1123" s="50">
        <v>0</v>
      </c>
      <c r="D1123" s="50">
        <v>0.79782960000000003</v>
      </c>
      <c r="E1123" s="50">
        <v>0</v>
      </c>
    </row>
    <row r="1124" spans="2:5">
      <c r="B1124" s="71" t="s">
        <v>621</v>
      </c>
      <c r="C1124" s="50">
        <v>0</v>
      </c>
      <c r="D1124" s="50">
        <v>0.79782960000000003</v>
      </c>
      <c r="E1124" s="50">
        <v>0</v>
      </c>
    </row>
    <row r="1125" spans="2:5">
      <c r="B1125" s="70">
        <v>14787</v>
      </c>
      <c r="C1125" s="50">
        <v>0</v>
      </c>
      <c r="D1125" s="50">
        <v>2.1540428</v>
      </c>
      <c r="E1125" s="50">
        <v>0</v>
      </c>
    </row>
    <row r="1126" spans="2:5">
      <c r="B1126" s="71" t="s">
        <v>622</v>
      </c>
      <c r="C1126" s="50">
        <v>0</v>
      </c>
      <c r="D1126" s="50">
        <v>2.1540428</v>
      </c>
      <c r="E1126" s="50">
        <v>0</v>
      </c>
    </row>
    <row r="1127" spans="2:5">
      <c r="B1127" s="70">
        <v>14788</v>
      </c>
      <c r="C1127" s="50">
        <v>0</v>
      </c>
      <c r="D1127" s="50">
        <v>2.1540428</v>
      </c>
      <c r="E1127" s="50">
        <v>0</v>
      </c>
    </row>
    <row r="1128" spans="2:5">
      <c r="B1128" s="71" t="s">
        <v>623</v>
      </c>
      <c r="C1128" s="50">
        <v>0</v>
      </c>
      <c r="D1128" s="50">
        <v>2.1540428</v>
      </c>
      <c r="E1128" s="50">
        <v>0</v>
      </c>
    </row>
    <row r="1129" spans="2:5">
      <c r="B1129" s="70">
        <v>14789</v>
      </c>
      <c r="C1129" s="50">
        <v>0</v>
      </c>
      <c r="D1129" s="50">
        <v>0.79782960000000003</v>
      </c>
      <c r="E1129" s="50">
        <v>0</v>
      </c>
    </row>
    <row r="1130" spans="2:5">
      <c r="B1130" s="71" t="s">
        <v>624</v>
      </c>
      <c r="C1130" s="50">
        <v>0</v>
      </c>
      <c r="D1130" s="50">
        <v>0.79782960000000003</v>
      </c>
      <c r="E1130" s="50">
        <v>0</v>
      </c>
    </row>
    <row r="1131" spans="2:5">
      <c r="B1131" s="70">
        <v>14890</v>
      </c>
      <c r="C1131" s="50">
        <v>0</v>
      </c>
      <c r="D1131" s="50">
        <v>0</v>
      </c>
      <c r="E1131" s="50">
        <v>0</v>
      </c>
    </row>
    <row r="1132" spans="2:5">
      <c r="B1132" s="71" t="s">
        <v>986</v>
      </c>
      <c r="C1132" s="50">
        <v>0</v>
      </c>
      <c r="D1132" s="50">
        <v>0</v>
      </c>
      <c r="E1132" s="50">
        <v>0</v>
      </c>
    </row>
    <row r="1133" spans="2:5">
      <c r="B1133" s="69" t="s">
        <v>251</v>
      </c>
      <c r="C1133" s="111">
        <v>0</v>
      </c>
      <c r="D1133" s="111">
        <v>25</v>
      </c>
      <c r="E1133" s="111">
        <v>24.999994210000001</v>
      </c>
    </row>
    <row r="1134" spans="2:5">
      <c r="B1134" s="70">
        <v>13825</v>
      </c>
      <c r="C1134" s="50">
        <v>0</v>
      </c>
      <c r="D1134" s="50">
        <v>25</v>
      </c>
      <c r="E1134" s="50">
        <v>24.999994210000001</v>
      </c>
    </row>
    <row r="1135" spans="2:5">
      <c r="B1135" s="71" t="s">
        <v>610</v>
      </c>
      <c r="C1135" s="50">
        <v>0</v>
      </c>
      <c r="D1135" s="50">
        <v>25</v>
      </c>
      <c r="E1135" s="50">
        <v>24.999994210000001</v>
      </c>
    </row>
    <row r="1136" spans="2:5">
      <c r="B1136" s="69" t="s">
        <v>252</v>
      </c>
      <c r="C1136" s="111">
        <v>0</v>
      </c>
      <c r="D1136" s="111">
        <v>215.78320784000005</v>
      </c>
      <c r="E1136" s="111">
        <v>207.87858729000001</v>
      </c>
    </row>
    <row r="1137" spans="2:5">
      <c r="B1137" s="70">
        <v>13825</v>
      </c>
      <c r="C1137" s="50">
        <v>0</v>
      </c>
      <c r="D1137" s="50">
        <v>30</v>
      </c>
      <c r="E1137" s="50">
        <v>29.99999987</v>
      </c>
    </row>
    <row r="1138" spans="2:5">
      <c r="B1138" s="71" t="s">
        <v>610</v>
      </c>
      <c r="C1138" s="50">
        <v>0</v>
      </c>
      <c r="D1138" s="50">
        <v>30</v>
      </c>
      <c r="E1138" s="50">
        <v>29.99999987</v>
      </c>
    </row>
    <row r="1139" spans="2:5">
      <c r="B1139" s="70">
        <v>13928</v>
      </c>
      <c r="C1139" s="50">
        <v>0</v>
      </c>
      <c r="D1139" s="50">
        <v>176.13740884000003</v>
      </c>
      <c r="E1139" s="50">
        <v>168.23279008000003</v>
      </c>
    </row>
    <row r="1140" spans="2:5">
      <c r="B1140" s="71" t="s">
        <v>320</v>
      </c>
      <c r="C1140" s="50">
        <v>0</v>
      </c>
      <c r="D1140" s="50">
        <v>176.13740884000003</v>
      </c>
      <c r="E1140" s="50">
        <v>168.23279008000003</v>
      </c>
    </row>
    <row r="1141" spans="2:5">
      <c r="B1141" s="70">
        <v>13982</v>
      </c>
      <c r="C1141" s="50">
        <v>0</v>
      </c>
      <c r="D1141" s="50">
        <v>7.603008</v>
      </c>
      <c r="E1141" s="50">
        <v>7.6030067099999998</v>
      </c>
    </row>
    <row r="1142" spans="2:5">
      <c r="B1142" s="71" t="s">
        <v>625</v>
      </c>
      <c r="C1142" s="50">
        <v>0</v>
      </c>
      <c r="D1142" s="50">
        <v>7.603008</v>
      </c>
      <c r="E1142" s="50">
        <v>7.6030067099999998</v>
      </c>
    </row>
    <row r="1143" spans="2:5">
      <c r="B1143" s="70">
        <v>13985</v>
      </c>
      <c r="C1143" s="50">
        <v>0</v>
      </c>
      <c r="D1143" s="50">
        <v>2.0427909999999998</v>
      </c>
      <c r="E1143" s="50">
        <v>2.0427906299999998</v>
      </c>
    </row>
    <row r="1144" spans="2:5">
      <c r="B1144" s="71" t="s">
        <v>626</v>
      </c>
      <c r="C1144" s="50">
        <v>0</v>
      </c>
      <c r="D1144" s="50">
        <v>2.0427909999999998</v>
      </c>
      <c r="E1144" s="50">
        <v>2.0427906299999998</v>
      </c>
    </row>
    <row r="1145" spans="2:5">
      <c r="B1145" s="64" t="s">
        <v>268</v>
      </c>
      <c r="C1145" s="50">
        <v>800.69218699999999</v>
      </c>
      <c r="D1145" s="50">
        <v>1098.9290606199997</v>
      </c>
      <c r="E1145" s="50">
        <v>1057.4768732100001</v>
      </c>
    </row>
    <row r="1146" spans="2:5">
      <c r="B1146" s="69" t="s">
        <v>250</v>
      </c>
      <c r="C1146" s="111">
        <v>800.69218699999999</v>
      </c>
      <c r="D1146" s="111">
        <v>950.4341208699999</v>
      </c>
      <c r="E1146" s="111">
        <v>931.2665482000001</v>
      </c>
    </row>
    <row r="1147" spans="2:5">
      <c r="B1147" s="70">
        <v>12553</v>
      </c>
      <c r="C1147" s="50">
        <v>22.618455999999998</v>
      </c>
      <c r="D1147" s="50">
        <v>9.9930304900000024</v>
      </c>
      <c r="E1147" s="50">
        <v>9.9430304899999999</v>
      </c>
    </row>
    <row r="1148" spans="2:5" ht="23.25" customHeight="1">
      <c r="B1148" s="71" t="s">
        <v>627</v>
      </c>
      <c r="C1148" s="50">
        <v>22.618455999999998</v>
      </c>
      <c r="D1148" s="50">
        <v>9.9930304900000024</v>
      </c>
      <c r="E1148" s="50">
        <v>9.9430304899999999</v>
      </c>
    </row>
    <row r="1149" spans="2:5">
      <c r="B1149" s="70">
        <v>12593</v>
      </c>
      <c r="C1149" s="50">
        <v>7.8434879999999998</v>
      </c>
      <c r="D1149" s="50">
        <v>4.23029645</v>
      </c>
      <c r="E1149" s="50">
        <v>4.2302934500000005</v>
      </c>
    </row>
    <row r="1150" spans="2:5">
      <c r="B1150" s="71" t="s">
        <v>628</v>
      </c>
      <c r="C1150" s="50">
        <v>7.8434879999999998</v>
      </c>
      <c r="D1150" s="50">
        <v>4.23029645</v>
      </c>
      <c r="E1150" s="50">
        <v>4.2302934500000005</v>
      </c>
    </row>
    <row r="1151" spans="2:5">
      <c r="B1151" s="70">
        <v>12723</v>
      </c>
      <c r="C1151" s="50">
        <v>39.327241999999998</v>
      </c>
      <c r="D1151" s="50">
        <v>0</v>
      </c>
      <c r="E1151" s="50">
        <v>0</v>
      </c>
    </row>
    <row r="1152" spans="2:5">
      <c r="B1152" s="71" t="s">
        <v>629</v>
      </c>
      <c r="C1152" s="50">
        <v>39.327241999999998</v>
      </c>
      <c r="D1152" s="50">
        <v>0</v>
      </c>
      <c r="E1152" s="50">
        <v>0</v>
      </c>
    </row>
    <row r="1153" spans="2:5">
      <c r="B1153" s="70">
        <v>13064</v>
      </c>
      <c r="C1153" s="50">
        <v>13.344725</v>
      </c>
      <c r="D1153" s="50">
        <v>19.625971109999998</v>
      </c>
      <c r="E1153" s="50">
        <v>19.625970210000002</v>
      </c>
    </row>
    <row r="1154" spans="2:5">
      <c r="B1154" s="71" t="s">
        <v>630</v>
      </c>
      <c r="C1154" s="50">
        <v>13.344725</v>
      </c>
      <c r="D1154" s="50">
        <v>19.625971109999998</v>
      </c>
      <c r="E1154" s="50">
        <v>19.625970210000002</v>
      </c>
    </row>
    <row r="1155" spans="2:5">
      <c r="B1155" s="70">
        <v>13359</v>
      </c>
      <c r="C1155" s="50">
        <v>5.2051790000000002</v>
      </c>
      <c r="D1155" s="50">
        <v>0</v>
      </c>
      <c r="E1155" s="50">
        <v>0</v>
      </c>
    </row>
    <row r="1156" spans="2:5">
      <c r="B1156" s="71" t="s">
        <v>631</v>
      </c>
      <c r="C1156" s="50">
        <v>5.2051790000000002</v>
      </c>
      <c r="D1156" s="50">
        <v>0</v>
      </c>
      <c r="E1156" s="50">
        <v>0</v>
      </c>
    </row>
    <row r="1157" spans="2:5">
      <c r="B1157" s="70">
        <v>13416</v>
      </c>
      <c r="C1157" s="50">
        <v>93.529481000000004</v>
      </c>
      <c r="D1157" s="50">
        <v>90.898691710000008</v>
      </c>
      <c r="E1157" s="50">
        <v>78.823642879999994</v>
      </c>
    </row>
    <row r="1158" spans="2:5">
      <c r="B1158" s="71" t="s">
        <v>632</v>
      </c>
      <c r="C1158" s="50">
        <v>93.529481000000004</v>
      </c>
      <c r="D1158" s="50">
        <v>90.898691710000008</v>
      </c>
      <c r="E1158" s="50">
        <v>78.823642879999994</v>
      </c>
    </row>
    <row r="1159" spans="2:5">
      <c r="B1159" s="70">
        <v>13430</v>
      </c>
      <c r="C1159" s="50">
        <v>14.090305000000001</v>
      </c>
      <c r="D1159" s="50">
        <v>0.57787280999999957</v>
      </c>
      <c r="E1159" s="50">
        <v>0.57787281000000001</v>
      </c>
    </row>
    <row r="1160" spans="2:5">
      <c r="B1160" s="71" t="s">
        <v>633</v>
      </c>
      <c r="C1160" s="50">
        <v>14.090305000000001</v>
      </c>
      <c r="D1160" s="50">
        <v>0.57787280999999957</v>
      </c>
      <c r="E1160" s="50">
        <v>0.57787281000000001</v>
      </c>
    </row>
    <row r="1161" spans="2:5">
      <c r="B1161" s="70">
        <v>13518</v>
      </c>
      <c r="C1161" s="50">
        <v>370.66497299999997</v>
      </c>
      <c r="D1161" s="50">
        <v>467.66759500000001</v>
      </c>
      <c r="E1161" s="50">
        <v>467.66759441000005</v>
      </c>
    </row>
    <row r="1162" spans="2:5">
      <c r="B1162" s="71" t="s">
        <v>634</v>
      </c>
      <c r="C1162" s="50">
        <v>370.66497299999997</v>
      </c>
      <c r="D1162" s="50">
        <v>467.66759500000001</v>
      </c>
      <c r="E1162" s="50">
        <v>467.66759441000005</v>
      </c>
    </row>
    <row r="1163" spans="2:5">
      <c r="B1163" s="70">
        <v>13585</v>
      </c>
      <c r="C1163" s="50">
        <v>47.324585999999996</v>
      </c>
      <c r="D1163" s="50">
        <v>41.979165619999989</v>
      </c>
      <c r="E1163" s="50">
        <v>41.979165619999996</v>
      </c>
    </row>
    <row r="1164" spans="2:5">
      <c r="B1164" s="71" t="s">
        <v>635</v>
      </c>
      <c r="C1164" s="50">
        <v>47.324585999999996</v>
      </c>
      <c r="D1164" s="50">
        <v>41.979165619999989</v>
      </c>
      <c r="E1164" s="50">
        <v>41.979165619999996</v>
      </c>
    </row>
    <row r="1165" spans="2:5">
      <c r="B1165" s="70">
        <v>13803</v>
      </c>
      <c r="C1165" s="50">
        <v>110</v>
      </c>
      <c r="D1165" s="50">
        <v>256.7</v>
      </c>
      <c r="E1165" s="50">
        <v>256.69999860999997</v>
      </c>
    </row>
    <row r="1166" spans="2:5">
      <c r="B1166" s="71" t="s">
        <v>636</v>
      </c>
      <c r="C1166" s="50">
        <v>110</v>
      </c>
      <c r="D1166" s="50">
        <v>256.7</v>
      </c>
      <c r="E1166" s="50">
        <v>256.69999860999997</v>
      </c>
    </row>
    <row r="1167" spans="2:5">
      <c r="B1167" s="70">
        <v>13892</v>
      </c>
      <c r="C1167" s="50">
        <v>60</v>
      </c>
      <c r="D1167" s="50">
        <v>34.426909680000001</v>
      </c>
      <c r="E1167" s="50">
        <v>33.76362499999999</v>
      </c>
    </row>
    <row r="1168" spans="2:5">
      <c r="B1168" s="71" t="s">
        <v>637</v>
      </c>
      <c r="C1168" s="50">
        <v>60</v>
      </c>
      <c r="D1168" s="50">
        <v>34.426909680000001</v>
      </c>
      <c r="E1168" s="50">
        <v>33.76362499999999</v>
      </c>
    </row>
    <row r="1169" spans="2:5">
      <c r="B1169" s="70">
        <v>14527</v>
      </c>
      <c r="C1169" s="50">
        <v>16.743752000000001</v>
      </c>
      <c r="D1169" s="50">
        <v>16.743752000000001</v>
      </c>
      <c r="E1169" s="50">
        <v>10.364519339999999</v>
      </c>
    </row>
    <row r="1170" spans="2:5">
      <c r="B1170" s="71" t="s">
        <v>638</v>
      </c>
      <c r="C1170" s="50">
        <v>16.743752000000001</v>
      </c>
      <c r="D1170" s="50">
        <v>16.743752000000001</v>
      </c>
      <c r="E1170" s="50">
        <v>10.364519339999999</v>
      </c>
    </row>
    <row r="1171" spans="2:5">
      <c r="B1171" s="70">
        <v>14739</v>
      </c>
      <c r="C1171" s="50">
        <v>0</v>
      </c>
      <c r="D1171" s="50">
        <v>7.5908360000000004</v>
      </c>
      <c r="E1171" s="50">
        <v>7.5908353799999997</v>
      </c>
    </row>
    <row r="1172" spans="2:5">
      <c r="B1172" s="71" t="s">
        <v>639</v>
      </c>
      <c r="C1172" s="50">
        <v>0</v>
      </c>
      <c r="D1172" s="50">
        <v>7.5908360000000004</v>
      </c>
      <c r="E1172" s="50">
        <v>7.5908353799999997</v>
      </c>
    </row>
    <row r="1173" spans="2:5">
      <c r="B1173" s="70">
        <v>14871</v>
      </c>
      <c r="C1173" s="50">
        <v>0</v>
      </c>
      <c r="D1173" s="50">
        <v>0</v>
      </c>
      <c r="E1173" s="50">
        <v>0</v>
      </c>
    </row>
    <row r="1174" spans="2:5">
      <c r="B1174" s="71" t="s">
        <v>987</v>
      </c>
      <c r="C1174" s="50">
        <v>0</v>
      </c>
      <c r="D1174" s="50">
        <v>0</v>
      </c>
      <c r="E1174" s="50">
        <v>0</v>
      </c>
    </row>
    <row r="1175" spans="2:5">
      <c r="B1175" s="70">
        <v>14869</v>
      </c>
      <c r="C1175" s="50">
        <v>0</v>
      </c>
      <c r="D1175" s="50">
        <v>0</v>
      </c>
      <c r="E1175" s="50">
        <v>0</v>
      </c>
    </row>
    <row r="1176" spans="2:5">
      <c r="B1176" s="71" t="s">
        <v>988</v>
      </c>
      <c r="C1176" s="50">
        <v>0</v>
      </c>
      <c r="D1176" s="50">
        <v>0</v>
      </c>
      <c r="E1176" s="50">
        <v>0</v>
      </c>
    </row>
    <row r="1177" spans="2:5">
      <c r="B1177" s="70">
        <v>14870</v>
      </c>
      <c r="C1177" s="50">
        <v>0</v>
      </c>
      <c r="D1177" s="50">
        <v>0</v>
      </c>
      <c r="E1177" s="50">
        <v>0</v>
      </c>
    </row>
    <row r="1178" spans="2:5">
      <c r="B1178" s="71" t="s">
        <v>989</v>
      </c>
      <c r="C1178" s="50">
        <v>0</v>
      </c>
      <c r="D1178" s="50">
        <v>0</v>
      </c>
      <c r="E1178" s="50">
        <v>0</v>
      </c>
    </row>
    <row r="1179" spans="2:5">
      <c r="B1179" s="70">
        <v>14872</v>
      </c>
      <c r="C1179" s="50">
        <v>0</v>
      </c>
      <c r="D1179" s="50">
        <v>0</v>
      </c>
      <c r="E1179" s="50">
        <v>0</v>
      </c>
    </row>
    <row r="1180" spans="2:5">
      <c r="B1180" s="71" t="s">
        <v>990</v>
      </c>
      <c r="C1180" s="50">
        <v>0</v>
      </c>
      <c r="D1180" s="50">
        <v>0</v>
      </c>
      <c r="E1180" s="50">
        <v>0</v>
      </c>
    </row>
    <row r="1181" spans="2:5">
      <c r="B1181" s="70">
        <v>14868</v>
      </c>
      <c r="C1181" s="50">
        <v>0</v>
      </c>
      <c r="D1181" s="50">
        <v>0</v>
      </c>
      <c r="E1181" s="50">
        <v>0</v>
      </c>
    </row>
    <row r="1182" spans="2:5">
      <c r="B1182" s="71" t="s">
        <v>991</v>
      </c>
      <c r="C1182" s="50">
        <v>0</v>
      </c>
      <c r="D1182" s="50">
        <v>0</v>
      </c>
      <c r="E1182" s="50">
        <v>0</v>
      </c>
    </row>
    <row r="1183" spans="2:5">
      <c r="B1183" s="69" t="s">
        <v>251</v>
      </c>
      <c r="C1183" s="111">
        <v>0</v>
      </c>
      <c r="D1183" s="111">
        <v>75</v>
      </c>
      <c r="E1183" s="111">
        <v>74.999994760000007</v>
      </c>
    </row>
    <row r="1184" spans="2:5">
      <c r="B1184" s="70">
        <v>13803</v>
      </c>
      <c r="C1184" s="50">
        <v>0</v>
      </c>
      <c r="D1184" s="50">
        <v>75</v>
      </c>
      <c r="E1184" s="50">
        <v>74.999994760000007</v>
      </c>
    </row>
    <row r="1185" spans="2:5">
      <c r="B1185" s="71" t="s">
        <v>636</v>
      </c>
      <c r="C1185" s="50">
        <v>0</v>
      </c>
      <c r="D1185" s="50">
        <v>75</v>
      </c>
      <c r="E1185" s="50">
        <v>74.999994760000007</v>
      </c>
    </row>
    <row r="1186" spans="2:5">
      <c r="B1186" s="69" t="s">
        <v>252</v>
      </c>
      <c r="C1186" s="111">
        <v>0</v>
      </c>
      <c r="D1186" s="111">
        <v>73.494939749999986</v>
      </c>
      <c r="E1186" s="111">
        <v>51.210330249999998</v>
      </c>
    </row>
    <row r="1187" spans="2:5">
      <c r="B1187" s="70">
        <v>13803</v>
      </c>
      <c r="C1187" s="50">
        <v>0</v>
      </c>
      <c r="D1187" s="50">
        <v>50</v>
      </c>
      <c r="E1187" s="50">
        <v>49.9999951</v>
      </c>
    </row>
    <row r="1188" spans="2:5">
      <c r="B1188" s="71" t="s">
        <v>636</v>
      </c>
      <c r="C1188" s="50">
        <v>0</v>
      </c>
      <c r="D1188" s="50">
        <v>50</v>
      </c>
      <c r="E1188" s="50">
        <v>49.9999951</v>
      </c>
    </row>
    <row r="1189" spans="2:5">
      <c r="B1189" s="70">
        <v>14291</v>
      </c>
      <c r="C1189" s="50">
        <v>0</v>
      </c>
      <c r="D1189" s="50">
        <v>1.2103360000000001</v>
      </c>
      <c r="E1189" s="50">
        <v>1.2103351499999999</v>
      </c>
    </row>
    <row r="1190" spans="2:5">
      <c r="B1190" s="71" t="s">
        <v>640</v>
      </c>
      <c r="C1190" s="50">
        <v>0</v>
      </c>
      <c r="D1190" s="50">
        <v>1.2103360000000001</v>
      </c>
      <c r="E1190" s="50">
        <v>1.2103351499999999</v>
      </c>
    </row>
    <row r="1191" spans="2:5">
      <c r="B1191" s="64" t="s">
        <v>641</v>
      </c>
      <c r="C1191" s="50">
        <v>187.567971</v>
      </c>
      <c r="D1191" s="50">
        <v>369.67697569000001</v>
      </c>
      <c r="E1191" s="50">
        <v>354.89886876999998</v>
      </c>
    </row>
    <row r="1192" spans="2:5">
      <c r="B1192" s="69" t="s">
        <v>250</v>
      </c>
      <c r="C1192" s="111">
        <v>187.567971</v>
      </c>
      <c r="D1192" s="111">
        <v>339.67697569000001</v>
      </c>
      <c r="E1192" s="111">
        <v>324.89887149000003</v>
      </c>
    </row>
    <row r="1193" spans="2:5">
      <c r="B1193" s="70">
        <v>12559</v>
      </c>
      <c r="C1193" s="50">
        <v>44.016091000000003</v>
      </c>
      <c r="D1193" s="50">
        <v>29.365683830000002</v>
      </c>
      <c r="E1193" s="50">
        <v>14.76368383</v>
      </c>
    </row>
    <row r="1194" spans="2:5">
      <c r="B1194" s="71" t="s">
        <v>642</v>
      </c>
      <c r="C1194" s="50">
        <v>44.016091000000003</v>
      </c>
      <c r="D1194" s="50">
        <v>29.365683830000002</v>
      </c>
      <c r="E1194" s="50">
        <v>14.76368383</v>
      </c>
    </row>
    <row r="1195" spans="2:5">
      <c r="B1195" s="70">
        <v>12596</v>
      </c>
      <c r="C1195" s="50">
        <v>7.3094570000000001</v>
      </c>
      <c r="D1195" s="50">
        <v>0</v>
      </c>
      <c r="E1195" s="50">
        <v>0</v>
      </c>
    </row>
    <row r="1196" spans="2:5">
      <c r="B1196" s="71" t="s">
        <v>643</v>
      </c>
      <c r="C1196" s="50">
        <v>7.3094570000000001</v>
      </c>
      <c r="D1196" s="50">
        <v>0</v>
      </c>
      <c r="E1196" s="50">
        <v>0</v>
      </c>
    </row>
    <row r="1197" spans="2:5">
      <c r="B1197" s="70">
        <v>13073</v>
      </c>
      <c r="C1197" s="50">
        <v>6.376728</v>
      </c>
      <c r="D1197" s="50">
        <v>0.85456686000000037</v>
      </c>
      <c r="E1197" s="50">
        <v>0.85456686000000004</v>
      </c>
    </row>
    <row r="1198" spans="2:5">
      <c r="B1198" s="71" t="s">
        <v>644</v>
      </c>
      <c r="C1198" s="50">
        <v>6.376728</v>
      </c>
      <c r="D1198" s="50">
        <v>0.85456686000000037</v>
      </c>
      <c r="E1198" s="50">
        <v>0.85456686000000004</v>
      </c>
    </row>
    <row r="1199" spans="2:5">
      <c r="B1199" s="70">
        <v>13360</v>
      </c>
      <c r="C1199" s="50">
        <v>4.3472999999999998E-2</v>
      </c>
      <c r="D1199" s="50">
        <v>0</v>
      </c>
      <c r="E1199" s="50">
        <v>0</v>
      </c>
    </row>
    <row r="1200" spans="2:5">
      <c r="B1200" s="71" t="s">
        <v>645</v>
      </c>
      <c r="C1200" s="50">
        <v>4.3472999999999998E-2</v>
      </c>
      <c r="D1200" s="50">
        <v>0</v>
      </c>
      <c r="E1200" s="50">
        <v>0</v>
      </c>
    </row>
    <row r="1201" spans="2:5">
      <c r="B1201" s="70">
        <v>13418</v>
      </c>
      <c r="C1201" s="50">
        <v>0.12643099999999999</v>
      </c>
      <c r="D1201" s="50">
        <v>0</v>
      </c>
      <c r="E1201" s="50">
        <v>0</v>
      </c>
    </row>
    <row r="1202" spans="2:5">
      <c r="B1202" s="71" t="s">
        <v>646</v>
      </c>
      <c r="C1202" s="50">
        <v>0.12643099999999999</v>
      </c>
      <c r="D1202" s="50">
        <v>0</v>
      </c>
      <c r="E1202" s="50">
        <v>0</v>
      </c>
    </row>
    <row r="1203" spans="2:5">
      <c r="B1203" s="70">
        <v>13464</v>
      </c>
      <c r="C1203" s="50">
        <v>11.724240999999999</v>
      </c>
      <c r="D1203" s="50">
        <v>0</v>
      </c>
      <c r="E1203" s="50">
        <v>0</v>
      </c>
    </row>
    <row r="1204" spans="2:5">
      <c r="B1204" s="71" t="s">
        <v>647</v>
      </c>
      <c r="C1204" s="50">
        <v>11.724240999999999</v>
      </c>
      <c r="D1204" s="50">
        <v>0</v>
      </c>
      <c r="E1204" s="50">
        <v>0</v>
      </c>
    </row>
    <row r="1205" spans="2:5">
      <c r="B1205" s="70">
        <v>13590</v>
      </c>
      <c r="C1205" s="50">
        <v>7.9715499999999997</v>
      </c>
      <c r="D1205" s="50">
        <v>6.178382</v>
      </c>
      <c r="E1205" s="50">
        <v>6.1783813800000003</v>
      </c>
    </row>
    <row r="1206" spans="2:5">
      <c r="B1206" s="71" t="s">
        <v>648</v>
      </c>
      <c r="C1206" s="50">
        <v>7.9715499999999997</v>
      </c>
      <c r="D1206" s="50">
        <v>6.178382</v>
      </c>
      <c r="E1206" s="50">
        <v>6.1783813800000003</v>
      </c>
    </row>
    <row r="1207" spans="2:5">
      <c r="B1207" s="70">
        <v>13811</v>
      </c>
      <c r="C1207" s="50">
        <v>110</v>
      </c>
      <c r="D1207" s="50">
        <v>106.7</v>
      </c>
      <c r="E1207" s="50">
        <v>106.52389722999999</v>
      </c>
    </row>
    <row r="1208" spans="2:5">
      <c r="B1208" s="71" t="s">
        <v>649</v>
      </c>
      <c r="C1208" s="50">
        <v>110</v>
      </c>
      <c r="D1208" s="50">
        <v>106.7</v>
      </c>
      <c r="E1208" s="50">
        <v>106.52389722999999</v>
      </c>
    </row>
    <row r="1209" spans="2:5">
      <c r="B1209" s="70">
        <v>14720</v>
      </c>
      <c r="C1209" s="50">
        <v>0</v>
      </c>
      <c r="D1209" s="50">
        <v>196.57834299999999</v>
      </c>
      <c r="E1209" s="50">
        <v>196.57834219</v>
      </c>
    </row>
    <row r="1210" spans="2:5">
      <c r="B1210" s="71" t="s">
        <v>650</v>
      </c>
      <c r="C1210" s="50">
        <v>0</v>
      </c>
      <c r="D1210" s="50">
        <v>196.57834299999999</v>
      </c>
      <c r="E1210" s="50">
        <v>196.57834219</v>
      </c>
    </row>
    <row r="1211" spans="2:5">
      <c r="B1211" s="69" t="s">
        <v>252</v>
      </c>
      <c r="C1211" s="111">
        <v>0</v>
      </c>
      <c r="D1211" s="111">
        <v>30</v>
      </c>
      <c r="E1211" s="111">
        <v>29.999997280000002</v>
      </c>
    </row>
    <row r="1212" spans="2:5">
      <c r="B1212" s="70">
        <v>13811</v>
      </c>
      <c r="C1212" s="50">
        <v>0</v>
      </c>
      <c r="D1212" s="50">
        <v>30</v>
      </c>
      <c r="E1212" s="50">
        <v>29.999997280000002</v>
      </c>
    </row>
    <row r="1213" spans="2:5">
      <c r="B1213" s="71" t="s">
        <v>649</v>
      </c>
      <c r="C1213" s="50">
        <v>0</v>
      </c>
      <c r="D1213" s="50">
        <v>30</v>
      </c>
      <c r="E1213" s="50">
        <v>29.999997280000002</v>
      </c>
    </row>
    <row r="1214" spans="2:5">
      <c r="B1214" s="70">
        <v>13989</v>
      </c>
      <c r="C1214" s="50">
        <v>0</v>
      </c>
      <c r="D1214" s="50">
        <v>0</v>
      </c>
      <c r="E1214" s="50">
        <v>0</v>
      </c>
    </row>
    <row r="1215" spans="2:5">
      <c r="B1215" s="71" t="s">
        <v>651</v>
      </c>
      <c r="C1215" s="50">
        <v>0</v>
      </c>
      <c r="D1215" s="50">
        <v>0</v>
      </c>
      <c r="E1215" s="50">
        <v>0</v>
      </c>
    </row>
    <row r="1216" spans="2:5">
      <c r="B1216" s="64" t="s">
        <v>269</v>
      </c>
      <c r="C1216" s="50">
        <v>2054.7983949999998</v>
      </c>
      <c r="D1216" s="50">
        <v>3875.2095686999996</v>
      </c>
      <c r="E1216" s="50">
        <v>3785.4075602100002</v>
      </c>
    </row>
    <row r="1217" spans="2:5">
      <c r="B1217" s="69" t="s">
        <v>250</v>
      </c>
      <c r="C1217" s="111">
        <v>1120.402957</v>
      </c>
      <c r="D1217" s="111">
        <v>2765.7859938899996</v>
      </c>
      <c r="E1217" s="111">
        <v>2676.3994662200002</v>
      </c>
    </row>
    <row r="1218" spans="2:5">
      <c r="B1218" s="70">
        <v>12560</v>
      </c>
      <c r="C1218" s="50">
        <v>57.486593999999997</v>
      </c>
      <c r="D1218" s="50">
        <v>27.771999930000007</v>
      </c>
      <c r="E1218" s="50">
        <v>21.131964539999998</v>
      </c>
    </row>
    <row r="1219" spans="2:5">
      <c r="B1219" s="71" t="s">
        <v>652</v>
      </c>
      <c r="C1219" s="50">
        <v>57.486593999999997</v>
      </c>
      <c r="D1219" s="50">
        <v>27.771999930000007</v>
      </c>
      <c r="E1219" s="50">
        <v>21.131964539999998</v>
      </c>
    </row>
    <row r="1220" spans="2:5">
      <c r="B1220" s="70">
        <v>12594</v>
      </c>
      <c r="C1220" s="50">
        <v>9.4158229999999996</v>
      </c>
      <c r="D1220" s="50">
        <v>6.7154663100000009</v>
      </c>
      <c r="E1220" s="50">
        <v>6.7154653700000004</v>
      </c>
    </row>
    <row r="1221" spans="2:5">
      <c r="B1221" s="71" t="s">
        <v>653</v>
      </c>
      <c r="C1221" s="50">
        <v>9.4158229999999996</v>
      </c>
      <c r="D1221" s="50">
        <v>6.7154663100000009</v>
      </c>
      <c r="E1221" s="50">
        <v>6.7154653700000004</v>
      </c>
    </row>
    <row r="1222" spans="2:5">
      <c r="B1222" s="70">
        <v>12897</v>
      </c>
      <c r="C1222" s="50">
        <v>0</v>
      </c>
      <c r="D1222" s="50">
        <v>43.903169439999999</v>
      </c>
      <c r="E1222" s="50">
        <v>43.903169439999999</v>
      </c>
    </row>
    <row r="1223" spans="2:5">
      <c r="B1223" s="71" t="s">
        <v>654</v>
      </c>
      <c r="C1223" s="50">
        <v>0</v>
      </c>
      <c r="D1223" s="50">
        <v>43.903169439999999</v>
      </c>
      <c r="E1223" s="50">
        <v>43.903169439999999</v>
      </c>
    </row>
    <row r="1224" spans="2:5">
      <c r="B1224" s="70">
        <v>13070</v>
      </c>
      <c r="C1224" s="50">
        <v>32.619756000000002</v>
      </c>
      <c r="D1224" s="50">
        <v>14.563108910000002</v>
      </c>
      <c r="E1224" s="50">
        <v>14.56310891</v>
      </c>
    </row>
    <row r="1225" spans="2:5">
      <c r="B1225" s="71" t="s">
        <v>655</v>
      </c>
      <c r="C1225" s="50">
        <v>32.619756000000002</v>
      </c>
      <c r="D1225" s="50">
        <v>14.563108910000002</v>
      </c>
      <c r="E1225" s="50">
        <v>14.56310891</v>
      </c>
    </row>
    <row r="1226" spans="2:5">
      <c r="B1226" s="70">
        <v>13417</v>
      </c>
      <c r="C1226" s="50">
        <v>123.937743</v>
      </c>
      <c r="D1226" s="50">
        <v>108.25080146000001</v>
      </c>
      <c r="E1226" s="50">
        <v>102.89943667999999</v>
      </c>
    </row>
    <row r="1227" spans="2:5">
      <c r="B1227" s="71" t="s">
        <v>656</v>
      </c>
      <c r="C1227" s="50">
        <v>123.937743</v>
      </c>
      <c r="D1227" s="50">
        <v>108.25080146000001</v>
      </c>
      <c r="E1227" s="50">
        <v>102.89943667999999</v>
      </c>
    </row>
    <row r="1228" spans="2:5">
      <c r="B1228" s="70">
        <v>13425</v>
      </c>
      <c r="C1228" s="50">
        <v>48.704104999999998</v>
      </c>
      <c r="D1228" s="50">
        <v>13.387259290000003</v>
      </c>
      <c r="E1228" s="50">
        <v>13.387258289999998</v>
      </c>
    </row>
    <row r="1229" spans="2:5">
      <c r="B1229" s="71" t="s">
        <v>657</v>
      </c>
      <c r="C1229" s="50">
        <v>48.704104999999998</v>
      </c>
      <c r="D1229" s="50">
        <v>13.387259290000003</v>
      </c>
      <c r="E1229" s="50">
        <v>13.387258289999998</v>
      </c>
    </row>
    <row r="1230" spans="2:5">
      <c r="B1230" s="70">
        <v>13571</v>
      </c>
      <c r="C1230" s="50">
        <v>6.7301149999999996</v>
      </c>
      <c r="D1230" s="50">
        <v>14.014075940000001</v>
      </c>
      <c r="E1230" s="50">
        <v>14.014075939999998</v>
      </c>
    </row>
    <row r="1231" spans="2:5">
      <c r="B1231" s="71" t="s">
        <v>658</v>
      </c>
      <c r="C1231" s="50">
        <v>6.7301149999999996</v>
      </c>
      <c r="D1231" s="50">
        <v>14.014075940000001</v>
      </c>
      <c r="E1231" s="50">
        <v>14.014075939999998</v>
      </c>
    </row>
    <row r="1232" spans="2:5">
      <c r="B1232" s="70">
        <v>13594</v>
      </c>
      <c r="C1232" s="50">
        <v>193.58493100000001</v>
      </c>
      <c r="D1232" s="50">
        <v>123.11991913999998</v>
      </c>
      <c r="E1232" s="50">
        <v>105.71598593999998</v>
      </c>
    </row>
    <row r="1233" spans="2:5">
      <c r="B1233" s="71" t="s">
        <v>920</v>
      </c>
      <c r="C1233" s="50">
        <v>193.58493100000001</v>
      </c>
      <c r="D1233" s="50">
        <v>123.11991913999998</v>
      </c>
      <c r="E1233" s="50">
        <v>105.71598593999998</v>
      </c>
    </row>
    <row r="1234" spans="2:5">
      <c r="B1234" s="70">
        <v>13614</v>
      </c>
      <c r="C1234" s="50">
        <v>47.228037</v>
      </c>
      <c r="D1234" s="50">
        <v>5.9705126200000009</v>
      </c>
      <c r="E1234" s="50">
        <v>5.97051262</v>
      </c>
    </row>
    <row r="1235" spans="2:5">
      <c r="B1235" s="71" t="s">
        <v>659</v>
      </c>
      <c r="C1235" s="50">
        <v>47.228037</v>
      </c>
      <c r="D1235" s="50">
        <v>5.9705126200000009</v>
      </c>
      <c r="E1235" s="50">
        <v>5.97051262</v>
      </c>
    </row>
    <row r="1236" spans="2:5">
      <c r="B1236" s="70">
        <v>13802</v>
      </c>
      <c r="C1236" s="50">
        <v>130</v>
      </c>
      <c r="D1236" s="50">
        <v>231.1</v>
      </c>
      <c r="E1236" s="50">
        <v>231.09999900999998</v>
      </c>
    </row>
    <row r="1237" spans="2:5">
      <c r="B1237" s="71" t="s">
        <v>660</v>
      </c>
      <c r="C1237" s="50">
        <v>130</v>
      </c>
      <c r="D1237" s="50">
        <v>231.1</v>
      </c>
      <c r="E1237" s="50">
        <v>231.09999900999998</v>
      </c>
    </row>
    <row r="1238" spans="2:5">
      <c r="B1238" s="70">
        <v>14127</v>
      </c>
      <c r="C1238" s="50">
        <v>100</v>
      </c>
      <c r="D1238" s="50">
        <v>274.74900117000004</v>
      </c>
      <c r="E1238" s="50">
        <v>274.52024977999997</v>
      </c>
    </row>
    <row r="1239" spans="2:5">
      <c r="B1239" s="71" t="s">
        <v>661</v>
      </c>
      <c r="C1239" s="50">
        <v>100</v>
      </c>
      <c r="D1239" s="50">
        <v>274.74900117000004</v>
      </c>
      <c r="E1239" s="50">
        <v>274.52024977999997</v>
      </c>
    </row>
    <row r="1240" spans="2:5">
      <c r="B1240" s="70">
        <v>14250</v>
      </c>
      <c r="C1240" s="50">
        <v>0</v>
      </c>
      <c r="D1240" s="50">
        <v>2.1297999999999999</v>
      </c>
      <c r="E1240" s="50">
        <v>2.1184017499999999</v>
      </c>
    </row>
    <row r="1241" spans="2:5">
      <c r="B1241" s="71" t="s">
        <v>662</v>
      </c>
      <c r="C1241" s="50">
        <v>0</v>
      </c>
      <c r="D1241" s="50">
        <v>2.1297999999999999</v>
      </c>
      <c r="E1241" s="50">
        <v>2.1184017499999999</v>
      </c>
    </row>
    <row r="1242" spans="2:5">
      <c r="B1242" s="70">
        <v>14556</v>
      </c>
      <c r="C1242" s="50">
        <v>87.811858999999998</v>
      </c>
      <c r="D1242" s="50">
        <v>44.018582000000002</v>
      </c>
      <c r="E1242" s="50">
        <v>28.806030929999999</v>
      </c>
    </row>
    <row r="1243" spans="2:5">
      <c r="B1243" s="71" t="s">
        <v>663</v>
      </c>
      <c r="C1243" s="50">
        <v>87.811858999999998</v>
      </c>
      <c r="D1243" s="50">
        <v>44.018582000000002</v>
      </c>
      <c r="E1243" s="50">
        <v>28.806030929999999</v>
      </c>
    </row>
    <row r="1244" spans="2:5">
      <c r="B1244" s="70">
        <v>14588</v>
      </c>
      <c r="C1244" s="50">
        <v>0</v>
      </c>
      <c r="D1244" s="50">
        <v>618.79134728999998</v>
      </c>
      <c r="E1244" s="50">
        <v>618.79134728999998</v>
      </c>
    </row>
    <row r="1245" spans="2:5">
      <c r="B1245" s="71" t="s">
        <v>921</v>
      </c>
      <c r="C1245" s="50">
        <v>0</v>
      </c>
      <c r="D1245" s="50">
        <v>618.79134728999998</v>
      </c>
      <c r="E1245" s="50">
        <v>618.79134728999998</v>
      </c>
    </row>
    <row r="1246" spans="2:5">
      <c r="B1246" s="70">
        <v>14595</v>
      </c>
      <c r="C1246" s="50">
        <v>7.3086039999999999</v>
      </c>
      <c r="D1246" s="50">
        <v>6.0086040000000001</v>
      </c>
      <c r="E1246" s="50">
        <v>5.9061058700000002</v>
      </c>
    </row>
    <row r="1247" spans="2:5">
      <c r="B1247" s="71" t="s">
        <v>664</v>
      </c>
      <c r="C1247" s="50">
        <v>7.3086039999999999</v>
      </c>
      <c r="D1247" s="50">
        <v>6.0086040000000001</v>
      </c>
      <c r="E1247" s="50">
        <v>5.9061058700000002</v>
      </c>
    </row>
    <row r="1248" spans="2:5">
      <c r="B1248" s="70">
        <v>14602</v>
      </c>
      <c r="C1248" s="50">
        <v>196.477464</v>
      </c>
      <c r="D1248" s="50">
        <v>373.96174400000001</v>
      </c>
      <c r="E1248" s="50">
        <v>373.96174400000001</v>
      </c>
    </row>
    <row r="1249" spans="2:5">
      <c r="B1249" s="71" t="s">
        <v>665</v>
      </c>
      <c r="C1249" s="50">
        <v>196.477464</v>
      </c>
      <c r="D1249" s="50">
        <v>373.96174400000001</v>
      </c>
      <c r="E1249" s="50">
        <v>373.96174400000001</v>
      </c>
    </row>
    <row r="1250" spans="2:5">
      <c r="B1250" s="70">
        <v>14603</v>
      </c>
      <c r="C1250" s="50">
        <v>79.097926000000001</v>
      </c>
      <c r="D1250" s="50">
        <v>142.429</v>
      </c>
      <c r="E1250" s="50">
        <v>142.429</v>
      </c>
    </row>
    <row r="1251" spans="2:5">
      <c r="B1251" s="71" t="s">
        <v>666</v>
      </c>
      <c r="C1251" s="50">
        <v>79.097926000000001</v>
      </c>
      <c r="D1251" s="50">
        <v>142.429</v>
      </c>
      <c r="E1251" s="50">
        <v>142.429</v>
      </c>
    </row>
    <row r="1252" spans="2:5">
      <c r="B1252" s="70">
        <v>14690</v>
      </c>
      <c r="C1252" s="50">
        <v>0</v>
      </c>
      <c r="D1252" s="50">
        <v>4.3558880000000002</v>
      </c>
      <c r="E1252" s="50">
        <v>4.3558879500000005</v>
      </c>
    </row>
    <row r="1253" spans="2:5">
      <c r="B1253" s="71" t="s">
        <v>667</v>
      </c>
      <c r="C1253" s="50">
        <v>0</v>
      </c>
      <c r="D1253" s="50">
        <v>4.3558880000000002</v>
      </c>
      <c r="E1253" s="50">
        <v>4.3558879500000005</v>
      </c>
    </row>
    <row r="1254" spans="2:5">
      <c r="B1254" s="70">
        <v>14712</v>
      </c>
      <c r="C1254" s="50">
        <v>0</v>
      </c>
      <c r="D1254" s="50">
        <v>8.3447565199999989</v>
      </c>
      <c r="E1254" s="50">
        <v>8.3447560399999983</v>
      </c>
    </row>
    <row r="1255" spans="2:5">
      <c r="B1255" s="71" t="s">
        <v>668</v>
      </c>
      <c r="C1255" s="50">
        <v>0</v>
      </c>
      <c r="D1255" s="50">
        <v>8.3447565199999989</v>
      </c>
      <c r="E1255" s="50">
        <v>8.3447560399999983</v>
      </c>
    </row>
    <row r="1256" spans="2:5">
      <c r="B1256" s="70">
        <v>14745</v>
      </c>
      <c r="C1256" s="50">
        <v>0</v>
      </c>
      <c r="D1256" s="50">
        <v>450</v>
      </c>
      <c r="E1256" s="50">
        <v>450</v>
      </c>
    </row>
    <row r="1257" spans="2:5">
      <c r="B1257" s="71" t="s">
        <v>675</v>
      </c>
      <c r="C1257" s="50">
        <v>0</v>
      </c>
      <c r="D1257" s="50">
        <v>38</v>
      </c>
      <c r="E1257" s="50">
        <v>38</v>
      </c>
    </row>
    <row r="1258" spans="2:5">
      <c r="B1258" s="71" t="s">
        <v>676</v>
      </c>
      <c r="C1258" s="50">
        <v>0</v>
      </c>
      <c r="D1258" s="50">
        <v>44.757868000000002</v>
      </c>
      <c r="E1258" s="50">
        <v>44.757868000000002</v>
      </c>
    </row>
    <row r="1259" spans="2:5">
      <c r="B1259" s="71" t="s">
        <v>677</v>
      </c>
      <c r="C1259" s="50">
        <v>0</v>
      </c>
      <c r="D1259" s="50">
        <v>20</v>
      </c>
      <c r="E1259" s="50">
        <v>20</v>
      </c>
    </row>
    <row r="1260" spans="2:5">
      <c r="B1260" s="71" t="s">
        <v>678</v>
      </c>
      <c r="C1260" s="50">
        <v>0</v>
      </c>
      <c r="D1260" s="50">
        <v>80</v>
      </c>
      <c r="E1260" s="50">
        <v>80</v>
      </c>
    </row>
    <row r="1261" spans="2:5">
      <c r="B1261" s="71" t="s">
        <v>679</v>
      </c>
      <c r="C1261" s="50">
        <v>0</v>
      </c>
      <c r="D1261" s="50">
        <v>70</v>
      </c>
      <c r="E1261" s="50">
        <v>70</v>
      </c>
    </row>
    <row r="1262" spans="2:5">
      <c r="B1262" s="71" t="s">
        <v>680</v>
      </c>
      <c r="C1262" s="50">
        <v>0</v>
      </c>
      <c r="D1262" s="50">
        <v>36.223882000000003</v>
      </c>
      <c r="E1262" s="50">
        <v>36.223882000000003</v>
      </c>
    </row>
    <row r="1263" spans="2:5">
      <c r="B1263" s="71" t="s">
        <v>681</v>
      </c>
      <c r="C1263" s="50">
        <v>0</v>
      </c>
      <c r="D1263" s="50">
        <v>47.471730000000001</v>
      </c>
      <c r="E1263" s="50">
        <v>47.471730000000001</v>
      </c>
    </row>
    <row r="1264" spans="2:5">
      <c r="B1264" s="71" t="s">
        <v>682</v>
      </c>
      <c r="C1264" s="50">
        <v>0</v>
      </c>
      <c r="D1264" s="50">
        <v>45</v>
      </c>
      <c r="E1264" s="50">
        <v>45</v>
      </c>
    </row>
    <row r="1265" spans="2:5">
      <c r="B1265" s="71" t="s">
        <v>683</v>
      </c>
      <c r="C1265" s="50">
        <v>0</v>
      </c>
      <c r="D1265" s="50">
        <v>40</v>
      </c>
      <c r="E1265" s="50">
        <v>40</v>
      </c>
    </row>
    <row r="1266" spans="2:5">
      <c r="B1266" s="71" t="s">
        <v>684</v>
      </c>
      <c r="C1266" s="50">
        <v>0</v>
      </c>
      <c r="D1266" s="50">
        <v>28.546520000000001</v>
      </c>
      <c r="E1266" s="50">
        <v>28.546520000000001</v>
      </c>
    </row>
    <row r="1267" spans="2:5">
      <c r="B1267" s="70">
        <v>14812</v>
      </c>
      <c r="C1267" s="50">
        <v>0</v>
      </c>
      <c r="D1267" s="50">
        <v>2.4240756000000001</v>
      </c>
      <c r="E1267" s="50">
        <v>0</v>
      </c>
    </row>
    <row r="1268" spans="2:5">
      <c r="B1268" s="71" t="s">
        <v>669</v>
      </c>
      <c r="C1268" s="50">
        <v>0</v>
      </c>
      <c r="D1268" s="50">
        <v>2.4240756000000001</v>
      </c>
      <c r="E1268" s="50">
        <v>0</v>
      </c>
    </row>
    <row r="1269" spans="2:5">
      <c r="B1269" s="70">
        <v>14813</v>
      </c>
      <c r="C1269" s="50">
        <v>0</v>
      </c>
      <c r="D1269" s="50">
        <v>27.817513000000002</v>
      </c>
      <c r="E1269" s="50">
        <v>0</v>
      </c>
    </row>
    <row r="1270" spans="2:5">
      <c r="B1270" s="71" t="s">
        <v>670</v>
      </c>
      <c r="C1270" s="50">
        <v>0</v>
      </c>
      <c r="D1270" s="50">
        <v>27.817513000000002</v>
      </c>
      <c r="E1270" s="50">
        <v>0</v>
      </c>
    </row>
    <row r="1271" spans="2:5">
      <c r="B1271" s="70">
        <v>14814</v>
      </c>
      <c r="C1271" s="50">
        <v>0</v>
      </c>
      <c r="D1271" s="50">
        <v>6.2498328000000001</v>
      </c>
      <c r="E1271" s="50">
        <v>0</v>
      </c>
    </row>
    <row r="1272" spans="2:5">
      <c r="B1272" s="71" t="s">
        <v>671</v>
      </c>
      <c r="C1272" s="50">
        <v>0</v>
      </c>
      <c r="D1272" s="50">
        <v>6.2498328000000001</v>
      </c>
      <c r="E1272" s="50">
        <v>0</v>
      </c>
    </row>
    <row r="1273" spans="2:5">
      <c r="B1273" s="70">
        <v>14900</v>
      </c>
      <c r="C1273" s="50">
        <v>0</v>
      </c>
      <c r="D1273" s="50">
        <v>4.1758332000000005</v>
      </c>
      <c r="E1273" s="50">
        <v>0</v>
      </c>
    </row>
    <row r="1274" spans="2:5">
      <c r="B1274" s="71" t="s">
        <v>672</v>
      </c>
      <c r="C1274" s="50">
        <v>0</v>
      </c>
      <c r="D1274" s="50">
        <v>4.1758332000000005</v>
      </c>
      <c r="E1274" s="50">
        <v>0</v>
      </c>
    </row>
    <row r="1275" spans="2:5">
      <c r="B1275" s="70">
        <v>14904</v>
      </c>
      <c r="C1275" s="50">
        <v>0</v>
      </c>
      <c r="D1275" s="50">
        <v>3.7687374</v>
      </c>
      <c r="E1275" s="50">
        <v>0</v>
      </c>
    </row>
    <row r="1276" spans="2:5">
      <c r="B1276" s="71" t="s">
        <v>673</v>
      </c>
      <c r="C1276" s="50">
        <v>0</v>
      </c>
      <c r="D1276" s="50">
        <v>3.7687374</v>
      </c>
      <c r="E1276" s="50">
        <v>0</v>
      </c>
    </row>
    <row r="1277" spans="2:5">
      <c r="B1277" s="70">
        <v>14860</v>
      </c>
      <c r="C1277" s="50">
        <v>0</v>
      </c>
      <c r="D1277" s="50">
        <v>0</v>
      </c>
      <c r="E1277" s="50">
        <v>0</v>
      </c>
    </row>
    <row r="1278" spans="2:5">
      <c r="B1278" s="71" t="s">
        <v>992</v>
      </c>
      <c r="C1278" s="50">
        <v>0</v>
      </c>
      <c r="D1278" s="50">
        <v>0</v>
      </c>
      <c r="E1278" s="50">
        <v>0</v>
      </c>
    </row>
    <row r="1279" spans="2:5">
      <c r="B1279" s="70">
        <v>14849</v>
      </c>
      <c r="C1279" s="50">
        <v>0</v>
      </c>
      <c r="D1279" s="50">
        <v>0</v>
      </c>
      <c r="E1279" s="50">
        <v>0</v>
      </c>
    </row>
    <row r="1280" spans="2:5">
      <c r="B1280" s="71" t="s">
        <v>993</v>
      </c>
      <c r="C1280" s="50">
        <v>0</v>
      </c>
      <c r="D1280" s="50">
        <v>0</v>
      </c>
      <c r="E1280" s="50">
        <v>0</v>
      </c>
    </row>
    <row r="1281" spans="2:5">
      <c r="B1281" s="70">
        <v>14850</v>
      </c>
      <c r="C1281" s="50">
        <v>0</v>
      </c>
      <c r="D1281" s="50">
        <v>0</v>
      </c>
      <c r="E1281" s="50">
        <v>0</v>
      </c>
    </row>
    <row r="1282" spans="2:5">
      <c r="B1282" s="71" t="s">
        <v>994</v>
      </c>
      <c r="C1282" s="50">
        <v>0</v>
      </c>
      <c r="D1282" s="50">
        <v>0</v>
      </c>
      <c r="E1282" s="50">
        <v>0</v>
      </c>
    </row>
    <row r="1283" spans="2:5">
      <c r="B1283" s="70">
        <v>14848</v>
      </c>
      <c r="C1283" s="50">
        <v>0</v>
      </c>
      <c r="D1283" s="50">
        <v>0</v>
      </c>
      <c r="E1283" s="50">
        <v>0</v>
      </c>
    </row>
    <row r="1284" spans="2:5">
      <c r="B1284" s="71" t="s">
        <v>995</v>
      </c>
      <c r="C1284" s="50">
        <v>0</v>
      </c>
      <c r="D1284" s="50">
        <v>0</v>
      </c>
      <c r="E1284" s="50">
        <v>0</v>
      </c>
    </row>
    <row r="1285" spans="2:5">
      <c r="B1285" s="70">
        <v>14847</v>
      </c>
      <c r="C1285" s="50">
        <v>0</v>
      </c>
      <c r="D1285" s="50">
        <v>0</v>
      </c>
      <c r="E1285" s="50">
        <v>0</v>
      </c>
    </row>
    <row r="1286" spans="2:5" ht="16.899999999999999" customHeight="1">
      <c r="B1286" s="71" t="s">
        <v>996</v>
      </c>
      <c r="C1286" s="50">
        <v>0</v>
      </c>
      <c r="D1286" s="50">
        <v>0</v>
      </c>
      <c r="E1286" s="50">
        <v>0</v>
      </c>
    </row>
    <row r="1287" spans="2:5">
      <c r="B1287" s="70">
        <v>14846</v>
      </c>
      <c r="C1287" s="50">
        <v>0</v>
      </c>
      <c r="D1287" s="50">
        <v>0</v>
      </c>
      <c r="E1287" s="50">
        <v>0</v>
      </c>
    </row>
    <row r="1288" spans="2:5">
      <c r="B1288" s="71" t="s">
        <v>997</v>
      </c>
      <c r="C1288" s="50">
        <v>0</v>
      </c>
      <c r="D1288" s="50">
        <v>0</v>
      </c>
      <c r="E1288" s="50">
        <v>0</v>
      </c>
    </row>
    <row r="1289" spans="2:5">
      <c r="B1289" s="70">
        <v>13631</v>
      </c>
      <c r="C1289" s="50">
        <v>0</v>
      </c>
      <c r="D1289" s="50">
        <v>206.68463488999998</v>
      </c>
      <c r="E1289" s="50">
        <v>206.68463488999998</v>
      </c>
    </row>
    <row r="1290" spans="2:5">
      <c r="B1290" s="71" t="s">
        <v>1024</v>
      </c>
      <c r="C1290" s="50">
        <v>0</v>
      </c>
      <c r="D1290" s="50">
        <v>206.68463488999998</v>
      </c>
      <c r="E1290" s="50">
        <v>206.68463488999998</v>
      </c>
    </row>
    <row r="1291" spans="2:5">
      <c r="B1291" s="70">
        <v>15019</v>
      </c>
      <c r="C1291" s="50">
        <v>0</v>
      </c>
      <c r="D1291" s="50">
        <v>1.0803309799999996</v>
      </c>
      <c r="E1291" s="50">
        <v>1.0803309800000001</v>
      </c>
    </row>
    <row r="1292" spans="2:5">
      <c r="B1292" s="71" t="s">
        <v>1032</v>
      </c>
      <c r="C1292" s="50">
        <v>0</v>
      </c>
      <c r="D1292" s="50">
        <v>1.0803309799999996</v>
      </c>
      <c r="E1292" s="50">
        <v>1.0803309800000001</v>
      </c>
    </row>
    <row r="1293" spans="2:5">
      <c r="B1293" s="69" t="s">
        <v>251</v>
      </c>
      <c r="C1293" s="111">
        <v>0</v>
      </c>
      <c r="D1293" s="111">
        <v>70</v>
      </c>
      <c r="E1293" s="111">
        <v>69.880519180000007</v>
      </c>
    </row>
    <row r="1294" spans="2:5">
      <c r="B1294" s="70">
        <v>13802</v>
      </c>
      <c r="C1294" s="50">
        <v>0</v>
      </c>
      <c r="D1294" s="50">
        <v>70</v>
      </c>
      <c r="E1294" s="50">
        <v>69.880519180000007</v>
      </c>
    </row>
    <row r="1295" spans="2:5">
      <c r="B1295" s="71" t="s">
        <v>660</v>
      </c>
      <c r="C1295" s="50">
        <v>0</v>
      </c>
      <c r="D1295" s="50">
        <v>70</v>
      </c>
      <c r="E1295" s="50">
        <v>69.880519180000007</v>
      </c>
    </row>
    <row r="1296" spans="2:5">
      <c r="B1296" s="69" t="s">
        <v>252</v>
      </c>
      <c r="C1296" s="111">
        <v>934.39543800000001</v>
      </c>
      <c r="D1296" s="111">
        <v>1039.42357481</v>
      </c>
      <c r="E1296" s="111">
        <v>1039.1275748099999</v>
      </c>
    </row>
    <row r="1297" spans="2:5">
      <c r="B1297" s="70">
        <v>13802</v>
      </c>
      <c r="C1297" s="50">
        <v>0</v>
      </c>
      <c r="D1297" s="50">
        <v>25.295999999999999</v>
      </c>
      <c r="E1297" s="50">
        <v>25</v>
      </c>
    </row>
    <row r="1298" spans="2:5">
      <c r="B1298" s="71" t="s">
        <v>660</v>
      </c>
      <c r="C1298" s="50">
        <v>0</v>
      </c>
      <c r="D1298" s="50">
        <v>25.295999999999999</v>
      </c>
      <c r="E1298" s="50">
        <v>25</v>
      </c>
    </row>
    <row r="1299" spans="2:5">
      <c r="B1299" s="70">
        <v>14294</v>
      </c>
      <c r="C1299" s="50">
        <v>0</v>
      </c>
      <c r="D1299" s="50">
        <v>0</v>
      </c>
      <c r="E1299" s="50">
        <v>0</v>
      </c>
    </row>
    <row r="1300" spans="2:5">
      <c r="B1300" s="71" t="s">
        <v>674</v>
      </c>
      <c r="C1300" s="50">
        <v>0</v>
      </c>
      <c r="D1300" s="50">
        <v>0</v>
      </c>
      <c r="E1300" s="50">
        <v>0</v>
      </c>
    </row>
    <row r="1301" spans="2:5">
      <c r="B1301" s="70">
        <v>14588</v>
      </c>
      <c r="C1301" s="50">
        <v>0</v>
      </c>
      <c r="D1301" s="50">
        <v>76.127574809999999</v>
      </c>
      <c r="E1301" s="50">
        <v>76.127574809999999</v>
      </c>
    </row>
    <row r="1302" spans="2:5">
      <c r="B1302" s="71" t="s">
        <v>921</v>
      </c>
      <c r="C1302" s="50">
        <v>0</v>
      </c>
      <c r="D1302" s="50">
        <v>76.127574809999999</v>
      </c>
      <c r="E1302" s="50">
        <v>76.127574809999999</v>
      </c>
    </row>
    <row r="1303" spans="2:5">
      <c r="B1303" s="70">
        <v>14745</v>
      </c>
      <c r="C1303" s="50">
        <v>0</v>
      </c>
      <c r="D1303" s="50">
        <v>938</v>
      </c>
      <c r="E1303" s="50">
        <v>938</v>
      </c>
    </row>
    <row r="1304" spans="2:5">
      <c r="B1304" s="71" t="s">
        <v>675</v>
      </c>
      <c r="C1304" s="50">
        <v>0</v>
      </c>
      <c r="D1304" s="50">
        <v>78</v>
      </c>
      <c r="E1304" s="50">
        <v>78</v>
      </c>
    </row>
    <row r="1305" spans="2:5">
      <c r="B1305" s="71" t="s">
        <v>676</v>
      </c>
      <c r="C1305" s="50">
        <v>0</v>
      </c>
      <c r="D1305" s="50">
        <v>83.461578000000003</v>
      </c>
      <c r="E1305" s="50">
        <v>83.461578000000003</v>
      </c>
    </row>
    <row r="1306" spans="2:5">
      <c r="B1306" s="71" t="s">
        <v>677</v>
      </c>
      <c r="C1306" s="50">
        <v>0</v>
      </c>
      <c r="D1306" s="50">
        <v>55.807633000000003</v>
      </c>
      <c r="E1306" s="50">
        <v>55.807633000000003</v>
      </c>
    </row>
    <row r="1307" spans="2:5">
      <c r="B1307" s="71" t="s">
        <v>678</v>
      </c>
      <c r="C1307" s="50">
        <v>0</v>
      </c>
      <c r="D1307" s="50">
        <v>155</v>
      </c>
      <c r="E1307" s="50">
        <v>155</v>
      </c>
    </row>
    <row r="1308" spans="2:5">
      <c r="B1308" s="71" t="s">
        <v>679</v>
      </c>
      <c r="C1308" s="50">
        <v>0</v>
      </c>
      <c r="D1308" s="50">
        <v>160</v>
      </c>
      <c r="E1308" s="50">
        <v>160</v>
      </c>
    </row>
    <row r="1309" spans="2:5">
      <c r="B1309" s="71" t="s">
        <v>680</v>
      </c>
      <c r="C1309" s="50">
        <v>0</v>
      </c>
      <c r="D1309" s="50">
        <v>40</v>
      </c>
      <c r="E1309" s="50">
        <v>40</v>
      </c>
    </row>
    <row r="1310" spans="2:5">
      <c r="B1310" s="71" t="s">
        <v>681</v>
      </c>
      <c r="C1310" s="50">
        <v>0</v>
      </c>
      <c r="D1310" s="50">
        <v>80</v>
      </c>
      <c r="E1310" s="50">
        <v>80</v>
      </c>
    </row>
    <row r="1311" spans="2:5">
      <c r="B1311" s="71" t="s">
        <v>682</v>
      </c>
      <c r="C1311" s="50">
        <v>0</v>
      </c>
      <c r="D1311" s="50">
        <v>150</v>
      </c>
      <c r="E1311" s="50">
        <v>150</v>
      </c>
    </row>
    <row r="1312" spans="2:5">
      <c r="B1312" s="71" t="s">
        <v>683</v>
      </c>
      <c r="C1312" s="50">
        <v>0</v>
      </c>
      <c r="D1312" s="50">
        <v>80</v>
      </c>
      <c r="E1312" s="50">
        <v>80</v>
      </c>
    </row>
    <row r="1313" spans="2:5">
      <c r="B1313" s="71" t="s">
        <v>684</v>
      </c>
      <c r="C1313" s="50">
        <v>0</v>
      </c>
      <c r="D1313" s="50">
        <v>55.730789000000001</v>
      </c>
      <c r="E1313" s="50">
        <v>55.730789000000001</v>
      </c>
    </row>
    <row r="1314" spans="2:5">
      <c r="B1314" s="64" t="s">
        <v>685</v>
      </c>
      <c r="C1314" s="50">
        <v>362.78637300000003</v>
      </c>
      <c r="D1314" s="50">
        <v>331.62833315</v>
      </c>
      <c r="E1314" s="50">
        <v>322.47579915999995</v>
      </c>
    </row>
    <row r="1315" spans="2:5">
      <c r="B1315" s="69" t="s">
        <v>250</v>
      </c>
      <c r="C1315" s="111">
        <v>362.78637300000003</v>
      </c>
      <c r="D1315" s="111">
        <v>301.62833315</v>
      </c>
      <c r="E1315" s="111">
        <v>292.47583787999997</v>
      </c>
    </row>
    <row r="1316" spans="2:5">
      <c r="B1316" s="70">
        <v>13075</v>
      </c>
      <c r="C1316" s="50">
        <v>7.0139999999999994E-2</v>
      </c>
      <c r="D1316" s="50">
        <v>3.9379849999999998</v>
      </c>
      <c r="E1316" s="50">
        <v>3.9379840399999999</v>
      </c>
    </row>
    <row r="1317" spans="2:5">
      <c r="B1317" s="71" t="s">
        <v>686</v>
      </c>
      <c r="C1317" s="50">
        <v>7.0139999999999994E-2</v>
      </c>
      <c r="D1317" s="50">
        <v>3.9379849999999998</v>
      </c>
      <c r="E1317" s="50">
        <v>3.9379840399999999</v>
      </c>
    </row>
    <row r="1318" spans="2:5">
      <c r="B1318" s="70">
        <v>13362</v>
      </c>
      <c r="C1318" s="50">
        <v>4.3472999999999998E-2</v>
      </c>
      <c r="D1318" s="50">
        <v>0</v>
      </c>
      <c r="E1318" s="50">
        <v>0</v>
      </c>
    </row>
    <row r="1319" spans="2:5">
      <c r="B1319" s="71" t="s">
        <v>687</v>
      </c>
      <c r="C1319" s="50">
        <v>4.3472999999999998E-2</v>
      </c>
      <c r="D1319" s="50">
        <v>0</v>
      </c>
      <c r="E1319" s="50">
        <v>0</v>
      </c>
    </row>
    <row r="1320" spans="2:5">
      <c r="B1320" s="70">
        <v>13419</v>
      </c>
      <c r="C1320" s="50">
        <v>16.658826999999999</v>
      </c>
      <c r="D1320" s="50">
        <v>5.6976912800000008</v>
      </c>
      <c r="E1320" s="50">
        <v>5.6976872800000002</v>
      </c>
    </row>
    <row r="1321" spans="2:5">
      <c r="B1321" s="71" t="s">
        <v>688</v>
      </c>
      <c r="C1321" s="50">
        <v>16.658826999999999</v>
      </c>
      <c r="D1321" s="50">
        <v>5.6976912800000008</v>
      </c>
      <c r="E1321" s="50">
        <v>5.6976872800000002</v>
      </c>
    </row>
    <row r="1322" spans="2:5">
      <c r="B1322" s="70">
        <v>13457</v>
      </c>
      <c r="C1322" s="50">
        <v>3.843791</v>
      </c>
      <c r="D1322" s="50">
        <v>3.421901870000001</v>
      </c>
      <c r="E1322" s="50">
        <v>3.4219018700000001</v>
      </c>
    </row>
    <row r="1323" spans="2:5" ht="24" customHeight="1">
      <c r="B1323" s="71" t="s">
        <v>689</v>
      </c>
      <c r="C1323" s="50">
        <v>3.843791</v>
      </c>
      <c r="D1323" s="50">
        <v>3.421901870000001</v>
      </c>
      <c r="E1323" s="50">
        <v>3.4219018700000001</v>
      </c>
    </row>
    <row r="1324" spans="2:5">
      <c r="B1324" s="70">
        <v>13592</v>
      </c>
      <c r="C1324" s="50">
        <v>1.400911</v>
      </c>
      <c r="D1324" s="50">
        <v>0</v>
      </c>
      <c r="E1324" s="50">
        <v>0</v>
      </c>
    </row>
    <row r="1325" spans="2:5">
      <c r="B1325" s="71" t="s">
        <v>690</v>
      </c>
      <c r="C1325" s="50">
        <v>1.400911</v>
      </c>
      <c r="D1325" s="50">
        <v>0</v>
      </c>
      <c r="E1325" s="50">
        <v>0</v>
      </c>
    </row>
    <row r="1326" spans="2:5">
      <c r="B1326" s="70">
        <v>13798</v>
      </c>
      <c r="C1326" s="50">
        <v>110</v>
      </c>
      <c r="D1326" s="50">
        <v>109.7</v>
      </c>
      <c r="E1326" s="50">
        <v>106.7</v>
      </c>
    </row>
    <row r="1327" spans="2:5">
      <c r="B1327" s="71" t="s">
        <v>691</v>
      </c>
      <c r="C1327" s="50">
        <v>110</v>
      </c>
      <c r="D1327" s="50">
        <v>109.7</v>
      </c>
      <c r="E1327" s="50">
        <v>106.7</v>
      </c>
    </row>
    <row r="1328" spans="2:5">
      <c r="B1328" s="70">
        <v>13894</v>
      </c>
      <c r="C1328" s="50">
        <v>0</v>
      </c>
      <c r="D1328" s="50">
        <v>15.609306</v>
      </c>
      <c r="E1328" s="50">
        <v>14.96465527</v>
      </c>
    </row>
    <row r="1329" spans="2:5">
      <c r="B1329" s="71" t="s">
        <v>692</v>
      </c>
      <c r="C1329" s="50">
        <v>0</v>
      </c>
      <c r="D1329" s="50">
        <v>15.609306</v>
      </c>
      <c r="E1329" s="50">
        <v>14.96465527</v>
      </c>
    </row>
    <row r="1330" spans="2:5">
      <c r="B1330" s="70">
        <v>14247</v>
      </c>
      <c r="C1330" s="50">
        <v>0</v>
      </c>
      <c r="D1330" s="50">
        <v>20</v>
      </c>
      <c r="E1330" s="50">
        <v>19.686872989999998</v>
      </c>
    </row>
    <row r="1331" spans="2:5">
      <c r="B1331" s="71" t="s">
        <v>693</v>
      </c>
      <c r="C1331" s="50">
        <v>0</v>
      </c>
      <c r="D1331" s="50">
        <v>20</v>
      </c>
      <c r="E1331" s="50">
        <v>19.686872989999998</v>
      </c>
    </row>
    <row r="1332" spans="2:5">
      <c r="B1332" s="70">
        <v>14254</v>
      </c>
      <c r="C1332" s="50">
        <v>0</v>
      </c>
      <c r="D1332" s="50">
        <v>1.2</v>
      </c>
      <c r="E1332" s="50">
        <v>1.16940453</v>
      </c>
    </row>
    <row r="1333" spans="2:5">
      <c r="B1333" s="71" t="s">
        <v>694</v>
      </c>
      <c r="C1333" s="50">
        <v>0</v>
      </c>
      <c r="D1333" s="50">
        <v>1.2</v>
      </c>
      <c r="E1333" s="50">
        <v>1.16940453</v>
      </c>
    </row>
    <row r="1334" spans="2:5">
      <c r="B1334" s="70">
        <v>14637</v>
      </c>
      <c r="C1334" s="50">
        <v>230.76923099999999</v>
      </c>
      <c r="D1334" s="50">
        <v>142.06144900000001</v>
      </c>
      <c r="E1334" s="50">
        <v>136.89733190000001</v>
      </c>
    </row>
    <row r="1335" spans="2:5">
      <c r="B1335" s="71" t="s">
        <v>695</v>
      </c>
      <c r="C1335" s="50">
        <v>230.76923099999999</v>
      </c>
      <c r="D1335" s="50">
        <v>142.06144900000001</v>
      </c>
      <c r="E1335" s="50">
        <v>136.89733190000001</v>
      </c>
    </row>
    <row r="1336" spans="2:5">
      <c r="B1336" s="69" t="s">
        <v>252</v>
      </c>
      <c r="C1336" s="111">
        <v>0</v>
      </c>
      <c r="D1336" s="111">
        <v>30</v>
      </c>
      <c r="E1336" s="111">
        <v>29.999961280000001</v>
      </c>
    </row>
    <row r="1337" spans="2:5">
      <c r="B1337" s="70">
        <v>13798</v>
      </c>
      <c r="C1337" s="50">
        <v>0</v>
      </c>
      <c r="D1337" s="50">
        <v>30</v>
      </c>
      <c r="E1337" s="50">
        <v>29.999961280000001</v>
      </c>
    </row>
    <row r="1338" spans="2:5">
      <c r="B1338" s="71" t="s">
        <v>691</v>
      </c>
      <c r="C1338" s="50">
        <v>0</v>
      </c>
      <c r="D1338" s="50">
        <v>30</v>
      </c>
      <c r="E1338" s="50">
        <v>29.999961280000001</v>
      </c>
    </row>
    <row r="1339" spans="2:5">
      <c r="B1339" s="64" t="s">
        <v>270</v>
      </c>
      <c r="C1339" s="50">
        <v>494.69709499999999</v>
      </c>
      <c r="D1339" s="50">
        <v>377.49650921000006</v>
      </c>
      <c r="E1339" s="50">
        <v>375.28407300999999</v>
      </c>
    </row>
    <row r="1340" spans="2:5">
      <c r="B1340" s="69" t="s">
        <v>250</v>
      </c>
      <c r="C1340" s="111">
        <v>494.69709499999999</v>
      </c>
      <c r="D1340" s="111">
        <v>347.49650921000006</v>
      </c>
      <c r="E1340" s="111">
        <v>345.28407573000004</v>
      </c>
    </row>
    <row r="1341" spans="2:5">
      <c r="B1341" s="70">
        <v>12563</v>
      </c>
      <c r="C1341" s="50">
        <v>12.331621</v>
      </c>
      <c r="D1341" s="50">
        <v>4.7101888199999999</v>
      </c>
      <c r="E1341" s="50">
        <v>4.7101888199999999</v>
      </c>
    </row>
    <row r="1342" spans="2:5">
      <c r="B1342" s="71" t="s">
        <v>696</v>
      </c>
      <c r="C1342" s="50">
        <v>12.331621</v>
      </c>
      <c r="D1342" s="50">
        <v>4.7101888199999999</v>
      </c>
      <c r="E1342" s="50">
        <v>4.7101888199999999</v>
      </c>
    </row>
    <row r="1343" spans="2:5">
      <c r="B1343" s="70">
        <v>12592</v>
      </c>
      <c r="C1343" s="50">
        <v>1.2984329999999999</v>
      </c>
      <c r="D1343" s="50">
        <v>0</v>
      </c>
      <c r="E1343" s="50">
        <v>0</v>
      </c>
    </row>
    <row r="1344" spans="2:5">
      <c r="B1344" s="71" t="s">
        <v>697</v>
      </c>
      <c r="C1344" s="50">
        <v>1.2984329999999999</v>
      </c>
      <c r="D1344" s="50">
        <v>0</v>
      </c>
      <c r="E1344" s="50">
        <v>0</v>
      </c>
    </row>
    <row r="1345" spans="2:5">
      <c r="B1345" s="70">
        <v>13071</v>
      </c>
      <c r="C1345" s="50">
        <v>2.1614870000000002</v>
      </c>
      <c r="D1345" s="50">
        <v>6.940689169999998</v>
      </c>
      <c r="E1345" s="50">
        <v>6.9406881699999996</v>
      </c>
    </row>
    <row r="1346" spans="2:5">
      <c r="B1346" s="71" t="s">
        <v>698</v>
      </c>
      <c r="C1346" s="50">
        <v>2.1614870000000002</v>
      </c>
      <c r="D1346" s="50">
        <v>6.940689169999998</v>
      </c>
      <c r="E1346" s="50">
        <v>6.9406881699999996</v>
      </c>
    </row>
    <row r="1347" spans="2:5">
      <c r="B1347" s="70">
        <v>13364</v>
      </c>
      <c r="C1347" s="50">
        <v>5.3703859999999999</v>
      </c>
      <c r="D1347" s="50">
        <v>0</v>
      </c>
      <c r="E1347" s="50">
        <v>0</v>
      </c>
    </row>
    <row r="1348" spans="2:5">
      <c r="B1348" s="71" t="s">
        <v>699</v>
      </c>
      <c r="C1348" s="50">
        <v>5.3703859999999999</v>
      </c>
      <c r="D1348" s="50">
        <v>0</v>
      </c>
      <c r="E1348" s="50">
        <v>0</v>
      </c>
    </row>
    <row r="1349" spans="2:5">
      <c r="B1349" s="70">
        <v>13421</v>
      </c>
      <c r="C1349" s="50">
        <v>35.607042</v>
      </c>
      <c r="D1349" s="50">
        <v>28.264734000000001</v>
      </c>
      <c r="E1349" s="50">
        <v>28.264733170000003</v>
      </c>
    </row>
    <row r="1350" spans="2:5">
      <c r="B1350" s="71" t="s">
        <v>700</v>
      </c>
      <c r="C1350" s="50">
        <v>35.607042</v>
      </c>
      <c r="D1350" s="50">
        <v>28.264734000000001</v>
      </c>
      <c r="E1350" s="50">
        <v>28.264733170000003</v>
      </c>
    </row>
    <row r="1351" spans="2:5">
      <c r="B1351" s="70">
        <v>13447</v>
      </c>
      <c r="C1351" s="50">
        <v>16.427142</v>
      </c>
      <c r="D1351" s="50">
        <v>13.944281960000001</v>
      </c>
      <c r="E1351" s="50">
        <v>13.944281960000001</v>
      </c>
    </row>
    <row r="1352" spans="2:5">
      <c r="B1352" s="71" t="s">
        <v>701</v>
      </c>
      <c r="C1352" s="50">
        <v>16.427142</v>
      </c>
      <c r="D1352" s="50">
        <v>13.944281960000001</v>
      </c>
      <c r="E1352" s="50">
        <v>13.944281960000001</v>
      </c>
    </row>
    <row r="1353" spans="2:5">
      <c r="B1353" s="70">
        <v>13537</v>
      </c>
      <c r="C1353" s="50">
        <v>282.115004</v>
      </c>
      <c r="D1353" s="50">
        <v>136.86306299</v>
      </c>
      <c r="E1353" s="50">
        <v>136.86306198999998</v>
      </c>
    </row>
    <row r="1354" spans="2:5">
      <c r="B1354" s="71" t="s">
        <v>702</v>
      </c>
      <c r="C1354" s="50">
        <v>282.115004</v>
      </c>
      <c r="D1354" s="50">
        <v>136.86306299</v>
      </c>
      <c r="E1354" s="50">
        <v>136.86306198999998</v>
      </c>
    </row>
    <row r="1355" spans="2:5">
      <c r="B1355" s="70">
        <v>13581</v>
      </c>
      <c r="C1355" s="50">
        <v>4.9170999999999999E-2</v>
      </c>
      <c r="D1355" s="50">
        <v>0</v>
      </c>
      <c r="E1355" s="50">
        <v>0</v>
      </c>
    </row>
    <row r="1356" spans="2:5">
      <c r="B1356" s="71" t="s">
        <v>922</v>
      </c>
      <c r="C1356" s="50">
        <v>4.9170999999999999E-2</v>
      </c>
      <c r="D1356" s="50">
        <v>0</v>
      </c>
      <c r="E1356" s="50">
        <v>0</v>
      </c>
    </row>
    <row r="1357" spans="2:5">
      <c r="B1357" s="70">
        <v>13602</v>
      </c>
      <c r="C1357" s="50">
        <v>9.3368090000000006</v>
      </c>
      <c r="D1357" s="50">
        <v>30.673552269999995</v>
      </c>
      <c r="E1357" s="50">
        <v>28.461121930000001</v>
      </c>
    </row>
    <row r="1358" spans="2:5">
      <c r="B1358" s="71" t="s">
        <v>703</v>
      </c>
      <c r="C1358" s="50">
        <v>9.3368090000000006</v>
      </c>
      <c r="D1358" s="50">
        <v>30.673552269999995</v>
      </c>
      <c r="E1358" s="50">
        <v>28.461121930000001</v>
      </c>
    </row>
    <row r="1359" spans="2:5">
      <c r="B1359" s="70">
        <v>13804</v>
      </c>
      <c r="C1359" s="50">
        <v>130</v>
      </c>
      <c r="D1359" s="50">
        <v>126.1</v>
      </c>
      <c r="E1359" s="50">
        <v>126.09999969</v>
      </c>
    </row>
    <row r="1360" spans="2:5">
      <c r="B1360" s="71" t="s">
        <v>704</v>
      </c>
      <c r="C1360" s="50">
        <v>130</v>
      </c>
      <c r="D1360" s="50">
        <v>126.1</v>
      </c>
      <c r="E1360" s="50">
        <v>126.09999969</v>
      </c>
    </row>
    <row r="1361" spans="2:5">
      <c r="B1361" s="69" t="s">
        <v>252</v>
      </c>
      <c r="C1361" s="111">
        <v>0</v>
      </c>
      <c r="D1361" s="111">
        <v>30</v>
      </c>
      <c r="E1361" s="111">
        <v>29.999997280000002</v>
      </c>
    </row>
    <row r="1362" spans="2:5">
      <c r="B1362" s="70">
        <v>13804</v>
      </c>
      <c r="C1362" s="50">
        <v>0</v>
      </c>
      <c r="D1362" s="50">
        <v>30</v>
      </c>
      <c r="E1362" s="50">
        <v>29.999997280000002</v>
      </c>
    </row>
    <row r="1363" spans="2:5">
      <c r="B1363" s="71" t="s">
        <v>704</v>
      </c>
      <c r="C1363" s="50">
        <v>0</v>
      </c>
      <c r="D1363" s="50">
        <v>30</v>
      </c>
      <c r="E1363" s="50">
        <v>29.999997280000002</v>
      </c>
    </row>
    <row r="1364" spans="2:5">
      <c r="B1364" s="64" t="s">
        <v>705</v>
      </c>
      <c r="C1364" s="50">
        <v>211.06730200000001</v>
      </c>
      <c r="D1364" s="50">
        <v>310.57188242999996</v>
      </c>
      <c r="E1364" s="50">
        <v>291.13285361000004</v>
      </c>
    </row>
    <row r="1365" spans="2:5">
      <c r="B1365" s="69" t="s">
        <v>250</v>
      </c>
      <c r="C1365" s="111">
        <v>211.06730200000001</v>
      </c>
      <c r="D1365" s="111">
        <v>180.57188242999999</v>
      </c>
      <c r="E1365" s="111">
        <v>161.13287144999998</v>
      </c>
    </row>
    <row r="1366" spans="2:5">
      <c r="B1366" s="70">
        <v>12539</v>
      </c>
      <c r="C1366" s="50">
        <v>0.47504800000000003</v>
      </c>
      <c r="D1366" s="50">
        <v>1.3828967700000001</v>
      </c>
      <c r="E1366" s="50">
        <v>1.3828967700000001</v>
      </c>
    </row>
    <row r="1367" spans="2:5">
      <c r="B1367" s="71" t="s">
        <v>706</v>
      </c>
      <c r="C1367" s="50">
        <v>0.47504800000000003</v>
      </c>
      <c r="D1367" s="50">
        <v>1.3828967700000001</v>
      </c>
      <c r="E1367" s="50">
        <v>1.3828967700000001</v>
      </c>
    </row>
    <row r="1368" spans="2:5">
      <c r="B1368" s="70">
        <v>12581</v>
      </c>
      <c r="C1368" s="50">
        <v>6.5354039999999998</v>
      </c>
      <c r="D1368" s="50">
        <v>2.371518</v>
      </c>
      <c r="E1368" s="50">
        <v>2.3715173900000002</v>
      </c>
    </row>
    <row r="1369" spans="2:5">
      <c r="B1369" s="71" t="s">
        <v>707</v>
      </c>
      <c r="C1369" s="50">
        <v>6.5354039999999998</v>
      </c>
      <c r="D1369" s="50">
        <v>2.371518</v>
      </c>
      <c r="E1369" s="50">
        <v>2.3715173900000002</v>
      </c>
    </row>
    <row r="1370" spans="2:5">
      <c r="B1370" s="70">
        <v>13063</v>
      </c>
      <c r="C1370" s="50">
        <v>7.0139999999999994E-2</v>
      </c>
      <c r="D1370" s="50">
        <v>0</v>
      </c>
      <c r="E1370" s="50">
        <v>0</v>
      </c>
    </row>
    <row r="1371" spans="2:5">
      <c r="B1371" s="71" t="s">
        <v>708</v>
      </c>
      <c r="C1371" s="50">
        <v>7.0139999999999994E-2</v>
      </c>
      <c r="D1371" s="50">
        <v>0</v>
      </c>
      <c r="E1371" s="50">
        <v>0</v>
      </c>
    </row>
    <row r="1372" spans="2:5">
      <c r="B1372" s="70">
        <v>13407</v>
      </c>
      <c r="C1372" s="50">
        <v>22.762699999999999</v>
      </c>
      <c r="D1372" s="50">
        <v>6.014604949999999</v>
      </c>
      <c r="E1372" s="50">
        <v>1.8439824599999999</v>
      </c>
    </row>
    <row r="1373" spans="2:5">
      <c r="B1373" s="71" t="s">
        <v>709</v>
      </c>
      <c r="C1373" s="50">
        <v>22.762699999999999</v>
      </c>
      <c r="D1373" s="50">
        <v>6.014604949999999</v>
      </c>
      <c r="E1373" s="50">
        <v>1.8439824599999999</v>
      </c>
    </row>
    <row r="1374" spans="2:5">
      <c r="B1374" s="70">
        <v>13463</v>
      </c>
      <c r="C1374" s="50">
        <v>6.8184250000000004</v>
      </c>
      <c r="D1374" s="50">
        <v>15.425188890000001</v>
      </c>
      <c r="E1374" s="50">
        <v>15.419098289999999</v>
      </c>
    </row>
    <row r="1375" spans="2:5">
      <c r="B1375" s="71" t="s">
        <v>710</v>
      </c>
      <c r="C1375" s="50">
        <v>6.8184250000000004</v>
      </c>
      <c r="D1375" s="50">
        <v>15.425188890000001</v>
      </c>
      <c r="E1375" s="50">
        <v>15.419098289999999</v>
      </c>
    </row>
    <row r="1376" spans="2:5">
      <c r="B1376" s="70">
        <v>13540</v>
      </c>
      <c r="C1376" s="50">
        <v>65.802578999999994</v>
      </c>
      <c r="D1376" s="50">
        <v>33.361886689999999</v>
      </c>
      <c r="E1376" s="50">
        <v>33.361886689999999</v>
      </c>
    </row>
    <row r="1377" spans="2:5">
      <c r="B1377" s="71" t="s">
        <v>887</v>
      </c>
      <c r="C1377" s="50">
        <v>65.802578999999994</v>
      </c>
      <c r="D1377" s="50">
        <v>33.361886689999999</v>
      </c>
      <c r="E1377" s="50">
        <v>33.361886689999999</v>
      </c>
    </row>
    <row r="1378" spans="2:5">
      <c r="B1378" s="70">
        <v>13566</v>
      </c>
      <c r="C1378" s="50">
        <v>2.5137930000000002</v>
      </c>
      <c r="D1378" s="50">
        <v>6.7535399099999989</v>
      </c>
      <c r="E1378" s="50">
        <v>6.7535399099999989</v>
      </c>
    </row>
    <row r="1379" spans="2:5">
      <c r="B1379" s="71" t="s">
        <v>923</v>
      </c>
      <c r="C1379" s="50">
        <v>2.5137930000000002</v>
      </c>
      <c r="D1379" s="50">
        <v>6.7535399099999989</v>
      </c>
      <c r="E1379" s="50">
        <v>6.7535399099999989</v>
      </c>
    </row>
    <row r="1380" spans="2:5">
      <c r="B1380" s="70">
        <v>13617</v>
      </c>
      <c r="C1380" s="50">
        <v>6.089213</v>
      </c>
      <c r="D1380" s="50">
        <v>4.9820000000298021E-5</v>
      </c>
      <c r="E1380" s="50">
        <v>0</v>
      </c>
    </row>
    <row r="1381" spans="2:5">
      <c r="B1381" s="71" t="s">
        <v>711</v>
      </c>
      <c r="C1381" s="50">
        <v>6.089213</v>
      </c>
      <c r="D1381" s="50">
        <v>4.9820000000298021E-5</v>
      </c>
      <c r="E1381" s="50">
        <v>0</v>
      </c>
    </row>
    <row r="1382" spans="2:5">
      <c r="B1382" s="70">
        <v>13819</v>
      </c>
      <c r="C1382" s="50">
        <v>100</v>
      </c>
      <c r="D1382" s="50">
        <v>100</v>
      </c>
      <c r="E1382" s="50">
        <v>99.999949940000008</v>
      </c>
    </row>
    <row r="1383" spans="2:5">
      <c r="B1383" s="71" t="s">
        <v>712</v>
      </c>
      <c r="C1383" s="50">
        <v>100</v>
      </c>
      <c r="D1383" s="50">
        <v>100</v>
      </c>
      <c r="E1383" s="50">
        <v>99.999949940000008</v>
      </c>
    </row>
    <row r="1384" spans="2:5">
      <c r="B1384" s="70">
        <v>14678</v>
      </c>
      <c r="C1384" s="50">
        <v>0</v>
      </c>
      <c r="D1384" s="50">
        <v>2.6059923999999999</v>
      </c>
      <c r="E1384" s="50">
        <v>0</v>
      </c>
    </row>
    <row r="1385" spans="2:5">
      <c r="B1385" s="71" t="s">
        <v>713</v>
      </c>
      <c r="C1385" s="50">
        <v>0</v>
      </c>
      <c r="D1385" s="50">
        <v>2.6059923999999999</v>
      </c>
      <c r="E1385" s="50">
        <v>0</v>
      </c>
    </row>
    <row r="1386" spans="2:5">
      <c r="B1386" s="70">
        <v>14679</v>
      </c>
      <c r="C1386" s="50">
        <v>0</v>
      </c>
      <c r="D1386" s="50">
        <v>2.6059923999999999</v>
      </c>
      <c r="E1386" s="50">
        <v>0</v>
      </c>
    </row>
    <row r="1387" spans="2:5">
      <c r="B1387" s="71" t="s">
        <v>714</v>
      </c>
      <c r="C1387" s="50">
        <v>0</v>
      </c>
      <c r="D1387" s="50">
        <v>2.6059923999999999</v>
      </c>
      <c r="E1387" s="50">
        <v>0</v>
      </c>
    </row>
    <row r="1388" spans="2:5">
      <c r="B1388" s="70">
        <v>14681</v>
      </c>
      <c r="C1388" s="50">
        <v>0</v>
      </c>
      <c r="D1388" s="50">
        <v>2.6059923999999999</v>
      </c>
      <c r="E1388" s="50">
        <v>0</v>
      </c>
    </row>
    <row r="1389" spans="2:5">
      <c r="B1389" s="71" t="s">
        <v>715</v>
      </c>
      <c r="C1389" s="50">
        <v>0</v>
      </c>
      <c r="D1389" s="50">
        <v>2.6059923999999999</v>
      </c>
      <c r="E1389" s="50">
        <v>0</v>
      </c>
    </row>
    <row r="1390" spans="2:5">
      <c r="B1390" s="70">
        <v>14923</v>
      </c>
      <c r="C1390" s="50">
        <v>0</v>
      </c>
      <c r="D1390" s="50">
        <v>0.79195859999999996</v>
      </c>
      <c r="E1390" s="50">
        <v>0</v>
      </c>
    </row>
    <row r="1391" spans="2:5">
      <c r="B1391" s="71" t="s">
        <v>716</v>
      </c>
      <c r="C1391" s="50">
        <v>0</v>
      </c>
      <c r="D1391" s="50">
        <v>0.79195859999999996</v>
      </c>
      <c r="E1391" s="50">
        <v>0</v>
      </c>
    </row>
    <row r="1392" spans="2:5">
      <c r="B1392" s="70">
        <v>14924</v>
      </c>
      <c r="C1392" s="50">
        <v>0</v>
      </c>
      <c r="D1392" s="50">
        <v>0.79195859999999996</v>
      </c>
      <c r="E1392" s="50">
        <v>0</v>
      </c>
    </row>
    <row r="1393" spans="2:5">
      <c r="B1393" s="71" t="s">
        <v>717</v>
      </c>
      <c r="C1393" s="50">
        <v>0</v>
      </c>
      <c r="D1393" s="50">
        <v>0.79195859999999996</v>
      </c>
      <c r="E1393" s="50">
        <v>0</v>
      </c>
    </row>
    <row r="1394" spans="2:5">
      <c r="B1394" s="70">
        <v>14925</v>
      </c>
      <c r="C1394" s="50">
        <v>0</v>
      </c>
      <c r="D1394" s="50">
        <v>2.1381926</v>
      </c>
      <c r="E1394" s="50">
        <v>0</v>
      </c>
    </row>
    <row r="1395" spans="2:5">
      <c r="B1395" s="71" t="s">
        <v>718</v>
      </c>
      <c r="C1395" s="50">
        <v>0</v>
      </c>
      <c r="D1395" s="50">
        <v>2.1381926</v>
      </c>
      <c r="E1395" s="50">
        <v>0</v>
      </c>
    </row>
    <row r="1396" spans="2:5">
      <c r="B1396" s="70">
        <v>14926</v>
      </c>
      <c r="C1396" s="50">
        <v>0</v>
      </c>
      <c r="D1396" s="50">
        <v>0.79195859999999996</v>
      </c>
      <c r="E1396" s="50">
        <v>0</v>
      </c>
    </row>
    <row r="1397" spans="2:5">
      <c r="B1397" s="71" t="s">
        <v>719</v>
      </c>
      <c r="C1397" s="50">
        <v>0</v>
      </c>
      <c r="D1397" s="50">
        <v>0.79195859999999996</v>
      </c>
      <c r="E1397" s="50">
        <v>0</v>
      </c>
    </row>
    <row r="1398" spans="2:5">
      <c r="B1398" s="70">
        <v>14927</v>
      </c>
      <c r="C1398" s="50">
        <v>0</v>
      </c>
      <c r="D1398" s="50">
        <v>2.1381926</v>
      </c>
      <c r="E1398" s="50">
        <v>0</v>
      </c>
    </row>
    <row r="1399" spans="2:5">
      <c r="B1399" s="71" t="s">
        <v>720</v>
      </c>
      <c r="C1399" s="50">
        <v>0</v>
      </c>
      <c r="D1399" s="50">
        <v>2.1381926</v>
      </c>
      <c r="E1399" s="50">
        <v>0</v>
      </c>
    </row>
    <row r="1400" spans="2:5">
      <c r="B1400" s="70">
        <v>14937</v>
      </c>
      <c r="C1400" s="50">
        <v>0</v>
      </c>
      <c r="D1400" s="50">
        <v>6.000000000931323E-7</v>
      </c>
      <c r="E1400" s="50">
        <v>0</v>
      </c>
    </row>
    <row r="1401" spans="2:5">
      <c r="B1401" s="71" t="s">
        <v>721</v>
      </c>
      <c r="C1401" s="50">
        <v>0</v>
      </c>
      <c r="D1401" s="50">
        <v>6.000000000931323E-7</v>
      </c>
      <c r="E1401" s="50">
        <v>0</v>
      </c>
    </row>
    <row r="1402" spans="2:5">
      <c r="B1402" s="70">
        <v>14938</v>
      </c>
      <c r="C1402" s="50">
        <v>0</v>
      </c>
      <c r="D1402" s="50">
        <v>0.79195859999999996</v>
      </c>
      <c r="E1402" s="50">
        <v>0</v>
      </c>
    </row>
    <row r="1403" spans="2:5">
      <c r="B1403" s="71" t="s">
        <v>722</v>
      </c>
      <c r="C1403" s="50">
        <v>0</v>
      </c>
      <c r="D1403" s="50">
        <v>0.79195859999999996</v>
      </c>
      <c r="E1403" s="50">
        <v>0</v>
      </c>
    </row>
    <row r="1404" spans="2:5">
      <c r="B1404" s="70">
        <v>14857</v>
      </c>
      <c r="C1404" s="50">
        <v>0</v>
      </c>
      <c r="D1404" s="50">
        <v>0</v>
      </c>
      <c r="E1404" s="50">
        <v>0</v>
      </c>
    </row>
    <row r="1405" spans="2:5">
      <c r="B1405" s="71" t="s">
        <v>998</v>
      </c>
      <c r="C1405" s="50">
        <v>0</v>
      </c>
      <c r="D1405" s="50">
        <v>0</v>
      </c>
      <c r="E1405" s="50">
        <v>0</v>
      </c>
    </row>
    <row r="1406" spans="2:5">
      <c r="B1406" s="70">
        <v>14854</v>
      </c>
      <c r="C1406" s="50">
        <v>0</v>
      </c>
      <c r="D1406" s="50">
        <v>0</v>
      </c>
      <c r="E1406" s="50">
        <v>0</v>
      </c>
    </row>
    <row r="1407" spans="2:5">
      <c r="B1407" s="71" t="s">
        <v>999</v>
      </c>
      <c r="C1407" s="50">
        <v>0</v>
      </c>
      <c r="D1407" s="50">
        <v>0</v>
      </c>
      <c r="E1407" s="50">
        <v>0</v>
      </c>
    </row>
    <row r="1408" spans="2:5">
      <c r="B1408" s="70">
        <v>14856</v>
      </c>
      <c r="C1408" s="50">
        <v>0</v>
      </c>
      <c r="D1408" s="50">
        <v>0</v>
      </c>
      <c r="E1408" s="50">
        <v>0</v>
      </c>
    </row>
    <row r="1409" spans="2:5">
      <c r="B1409" s="71" t="s">
        <v>1000</v>
      </c>
      <c r="C1409" s="50">
        <v>0</v>
      </c>
      <c r="D1409" s="50">
        <v>0</v>
      </c>
      <c r="E1409" s="50">
        <v>0</v>
      </c>
    </row>
    <row r="1410" spans="2:5">
      <c r="B1410" s="70">
        <v>14855</v>
      </c>
      <c r="C1410" s="50">
        <v>0</v>
      </c>
      <c r="D1410" s="50">
        <v>0</v>
      </c>
      <c r="E1410" s="50">
        <v>0</v>
      </c>
    </row>
    <row r="1411" spans="2:5">
      <c r="B1411" s="71" t="s">
        <v>1001</v>
      </c>
      <c r="C1411" s="50">
        <v>0</v>
      </c>
      <c r="D1411" s="50">
        <v>0</v>
      </c>
      <c r="E1411" s="50">
        <v>0</v>
      </c>
    </row>
    <row r="1412" spans="2:5">
      <c r="B1412" s="69" t="s">
        <v>251</v>
      </c>
      <c r="C1412" s="111">
        <v>0</v>
      </c>
      <c r="D1412" s="111">
        <v>50</v>
      </c>
      <c r="E1412" s="111">
        <v>49.99998978</v>
      </c>
    </row>
    <row r="1413" spans="2:5">
      <c r="B1413" s="70">
        <v>13819</v>
      </c>
      <c r="C1413" s="50">
        <v>0</v>
      </c>
      <c r="D1413" s="50">
        <v>50</v>
      </c>
      <c r="E1413" s="50">
        <v>49.99998978</v>
      </c>
    </row>
    <row r="1414" spans="2:5">
      <c r="B1414" s="71" t="s">
        <v>712</v>
      </c>
      <c r="C1414" s="50">
        <v>0</v>
      </c>
      <c r="D1414" s="50">
        <v>50</v>
      </c>
      <c r="E1414" s="50">
        <v>49.99998978</v>
      </c>
    </row>
    <row r="1415" spans="2:5">
      <c r="B1415" s="69" t="s">
        <v>252</v>
      </c>
      <c r="C1415" s="111">
        <v>0</v>
      </c>
      <c r="D1415" s="111">
        <v>80</v>
      </c>
      <c r="E1415" s="111">
        <v>79.999992379999995</v>
      </c>
    </row>
    <row r="1416" spans="2:5">
      <c r="B1416" s="70">
        <v>13819</v>
      </c>
      <c r="C1416" s="50">
        <v>0</v>
      </c>
      <c r="D1416" s="50">
        <v>80</v>
      </c>
      <c r="E1416" s="50">
        <v>79.999992379999995</v>
      </c>
    </row>
    <row r="1417" spans="2:5">
      <c r="B1417" s="71" t="s">
        <v>712</v>
      </c>
      <c r="C1417" s="50">
        <v>0</v>
      </c>
      <c r="D1417" s="50">
        <v>80</v>
      </c>
      <c r="E1417" s="50">
        <v>79.999992379999995</v>
      </c>
    </row>
    <row r="1418" spans="2:5">
      <c r="B1418" s="64" t="s">
        <v>723</v>
      </c>
      <c r="C1418" s="50">
        <v>546.81795099999999</v>
      </c>
      <c r="D1418" s="50">
        <v>887.31033979999995</v>
      </c>
      <c r="E1418" s="50">
        <v>833.38898023000002</v>
      </c>
    </row>
    <row r="1419" spans="2:5">
      <c r="B1419" s="69" t="s">
        <v>250</v>
      </c>
      <c r="C1419" s="111">
        <v>546.81795099999999</v>
      </c>
      <c r="D1419" s="111">
        <v>467.04158384000004</v>
      </c>
      <c r="E1419" s="111">
        <v>447.14269102999998</v>
      </c>
    </row>
    <row r="1420" spans="2:5">
      <c r="B1420" s="70">
        <v>86</v>
      </c>
      <c r="C1420" s="50">
        <v>0</v>
      </c>
      <c r="D1420" s="50">
        <v>0</v>
      </c>
      <c r="E1420" s="50">
        <v>0</v>
      </c>
    </row>
    <row r="1421" spans="2:5">
      <c r="B1421" s="71" t="s">
        <v>738</v>
      </c>
      <c r="C1421" s="50">
        <v>0</v>
      </c>
      <c r="D1421" s="50">
        <v>0</v>
      </c>
      <c r="E1421" s="50">
        <v>0</v>
      </c>
    </row>
    <row r="1422" spans="2:5">
      <c r="B1422" s="70">
        <v>4178</v>
      </c>
      <c r="C1422" s="50">
        <v>150</v>
      </c>
      <c r="D1422" s="50">
        <v>0</v>
      </c>
      <c r="E1422" s="50">
        <v>0</v>
      </c>
    </row>
    <row r="1423" spans="2:5">
      <c r="B1423" s="71" t="s">
        <v>737</v>
      </c>
      <c r="C1423" s="50">
        <v>150</v>
      </c>
      <c r="D1423" s="50">
        <v>0</v>
      </c>
      <c r="E1423" s="50">
        <v>0</v>
      </c>
    </row>
    <row r="1424" spans="2:5">
      <c r="B1424" s="70">
        <v>12541</v>
      </c>
      <c r="C1424" s="50">
        <v>18.120543000000001</v>
      </c>
      <c r="D1424" s="50">
        <v>22.967770129999998</v>
      </c>
      <c r="E1424" s="50">
        <v>22.967764039999999</v>
      </c>
    </row>
    <row r="1425" spans="2:5">
      <c r="B1425" s="71" t="s">
        <v>724</v>
      </c>
      <c r="C1425" s="50">
        <v>18.120543000000001</v>
      </c>
      <c r="D1425" s="50">
        <v>22.967770129999998</v>
      </c>
      <c r="E1425" s="50">
        <v>22.967764039999999</v>
      </c>
    </row>
    <row r="1426" spans="2:5">
      <c r="B1426" s="70">
        <v>12584</v>
      </c>
      <c r="C1426" s="50">
        <v>57.649901</v>
      </c>
      <c r="D1426" s="50">
        <v>33.381730069999996</v>
      </c>
      <c r="E1426" s="50">
        <v>33.379833670000004</v>
      </c>
    </row>
    <row r="1427" spans="2:5">
      <c r="B1427" s="71" t="s">
        <v>725</v>
      </c>
      <c r="C1427" s="50">
        <v>57.649901</v>
      </c>
      <c r="D1427" s="50">
        <v>33.381730069999996</v>
      </c>
      <c r="E1427" s="50">
        <v>33.379833670000004</v>
      </c>
    </row>
    <row r="1428" spans="2:5">
      <c r="B1428" s="70">
        <v>13060</v>
      </c>
      <c r="C1428" s="50">
        <v>8.2160989999999998</v>
      </c>
      <c r="D1428" s="50">
        <v>6.1870018000000009</v>
      </c>
      <c r="E1428" s="50">
        <v>6.1870018000000009</v>
      </c>
    </row>
    <row r="1429" spans="2:5">
      <c r="B1429" s="71" t="s">
        <v>726</v>
      </c>
      <c r="C1429" s="50">
        <v>8.2160989999999998</v>
      </c>
      <c r="D1429" s="50">
        <v>6.1870018000000009</v>
      </c>
      <c r="E1429" s="50">
        <v>6.1870018000000009</v>
      </c>
    </row>
    <row r="1430" spans="2:5">
      <c r="B1430" s="70">
        <v>13409</v>
      </c>
      <c r="C1430" s="50">
        <v>65.211185</v>
      </c>
      <c r="D1430" s="50">
        <v>29.565346090000002</v>
      </c>
      <c r="E1430" s="50">
        <v>19.419077509999997</v>
      </c>
    </row>
    <row r="1431" spans="2:5">
      <c r="B1431" s="71" t="s">
        <v>727</v>
      </c>
      <c r="C1431" s="50">
        <v>65.211185</v>
      </c>
      <c r="D1431" s="50">
        <v>29.565346090000002</v>
      </c>
      <c r="E1431" s="50">
        <v>19.419077509999997</v>
      </c>
    </row>
    <row r="1432" spans="2:5">
      <c r="B1432" s="70">
        <v>13465</v>
      </c>
      <c r="C1432" s="50">
        <v>4.7072700000000003</v>
      </c>
      <c r="D1432" s="50">
        <v>0</v>
      </c>
      <c r="E1432" s="50">
        <v>0</v>
      </c>
    </row>
    <row r="1433" spans="2:5">
      <c r="B1433" s="71" t="s">
        <v>728</v>
      </c>
      <c r="C1433" s="50">
        <v>4.7072700000000003</v>
      </c>
      <c r="D1433" s="50">
        <v>0</v>
      </c>
      <c r="E1433" s="50">
        <v>0</v>
      </c>
    </row>
    <row r="1434" spans="2:5">
      <c r="B1434" s="70">
        <v>13543</v>
      </c>
      <c r="C1434" s="50">
        <v>40.944746000000002</v>
      </c>
      <c r="D1434" s="50">
        <v>55.123358769999996</v>
      </c>
      <c r="E1434" s="50">
        <v>46.058195510000004</v>
      </c>
    </row>
    <row r="1435" spans="2:5">
      <c r="B1435" s="71" t="s">
        <v>729</v>
      </c>
      <c r="C1435" s="50">
        <v>40.944746000000002</v>
      </c>
      <c r="D1435" s="50">
        <v>55.123358769999996</v>
      </c>
      <c r="E1435" s="50">
        <v>46.058195510000004</v>
      </c>
    </row>
    <row r="1436" spans="2:5">
      <c r="B1436" s="70">
        <v>13573</v>
      </c>
      <c r="C1436" s="50">
        <v>1.3125</v>
      </c>
      <c r="D1436" s="50">
        <v>0</v>
      </c>
      <c r="E1436" s="50">
        <v>0</v>
      </c>
    </row>
    <row r="1437" spans="2:5">
      <c r="B1437" s="71" t="s">
        <v>730</v>
      </c>
      <c r="C1437" s="50">
        <v>1.3125</v>
      </c>
      <c r="D1437" s="50">
        <v>0</v>
      </c>
      <c r="E1437" s="50">
        <v>0</v>
      </c>
    </row>
    <row r="1438" spans="2:5">
      <c r="B1438" s="70">
        <v>13606</v>
      </c>
      <c r="C1438" s="50">
        <v>17.023765999999998</v>
      </c>
      <c r="D1438" s="50">
        <v>1.5258189799999999</v>
      </c>
      <c r="E1438" s="50">
        <v>1.5258189799999999</v>
      </c>
    </row>
    <row r="1439" spans="2:5">
      <c r="B1439" s="71" t="s">
        <v>731</v>
      </c>
      <c r="C1439" s="50">
        <v>17.023765999999998</v>
      </c>
      <c r="D1439" s="50">
        <v>1.5258189799999999</v>
      </c>
      <c r="E1439" s="50">
        <v>1.5258189799999999</v>
      </c>
    </row>
    <row r="1440" spans="2:5">
      <c r="B1440" s="70">
        <v>13641</v>
      </c>
      <c r="C1440" s="50">
        <v>0</v>
      </c>
      <c r="D1440" s="50">
        <v>0</v>
      </c>
      <c r="E1440" s="50">
        <v>0</v>
      </c>
    </row>
    <row r="1441" spans="2:5">
      <c r="B1441" s="71" t="s">
        <v>739</v>
      </c>
      <c r="C1441" s="50">
        <v>0</v>
      </c>
      <c r="D1441" s="50">
        <v>0</v>
      </c>
      <c r="E1441" s="50">
        <v>0</v>
      </c>
    </row>
    <row r="1442" spans="2:5">
      <c r="B1442" s="70">
        <v>13827</v>
      </c>
      <c r="C1442" s="50">
        <v>130</v>
      </c>
      <c r="D1442" s="50">
        <v>210</v>
      </c>
      <c r="E1442" s="50">
        <v>209.62314517000002</v>
      </c>
    </row>
    <row r="1443" spans="2:5">
      <c r="B1443" s="71" t="s">
        <v>732</v>
      </c>
      <c r="C1443" s="50">
        <v>130</v>
      </c>
      <c r="D1443" s="50">
        <v>210</v>
      </c>
      <c r="E1443" s="50">
        <v>209.62314517000002</v>
      </c>
    </row>
    <row r="1444" spans="2:5">
      <c r="B1444" s="70">
        <v>14308</v>
      </c>
      <c r="C1444" s="50">
        <v>5.4548110000000003</v>
      </c>
      <c r="D1444" s="50">
        <v>0</v>
      </c>
      <c r="E1444" s="50">
        <v>0</v>
      </c>
    </row>
    <row r="1445" spans="2:5">
      <c r="B1445" s="71" t="s">
        <v>733</v>
      </c>
      <c r="C1445" s="50">
        <v>5.4548110000000003</v>
      </c>
      <c r="D1445" s="50">
        <v>0</v>
      </c>
      <c r="E1445" s="50">
        <v>0</v>
      </c>
    </row>
    <row r="1446" spans="2:5">
      <c r="B1446" s="70">
        <v>14309</v>
      </c>
      <c r="C1446" s="50">
        <v>0</v>
      </c>
      <c r="D1446" s="50">
        <v>100</v>
      </c>
      <c r="E1446" s="50">
        <v>100</v>
      </c>
    </row>
    <row r="1447" spans="2:5">
      <c r="B1447" s="71" t="s">
        <v>734</v>
      </c>
      <c r="C1447" s="50">
        <v>0</v>
      </c>
      <c r="D1447" s="50">
        <v>100</v>
      </c>
      <c r="E1447" s="50">
        <v>100</v>
      </c>
    </row>
    <row r="1448" spans="2:5">
      <c r="B1448" s="70">
        <v>14565</v>
      </c>
      <c r="C1448" s="50">
        <v>8.2905580000000008</v>
      </c>
      <c r="D1448" s="50">
        <v>8.2905580000000008</v>
      </c>
      <c r="E1448" s="50">
        <v>7.9818543499999999</v>
      </c>
    </row>
    <row r="1449" spans="2:5">
      <c r="B1449" s="71" t="s">
        <v>735</v>
      </c>
      <c r="C1449" s="50">
        <v>8.2905580000000008</v>
      </c>
      <c r="D1449" s="50">
        <v>8.2905580000000008</v>
      </c>
      <c r="E1449" s="50">
        <v>7.9818543499999999</v>
      </c>
    </row>
    <row r="1450" spans="2:5">
      <c r="B1450" s="70">
        <v>14618</v>
      </c>
      <c r="C1450" s="50">
        <v>39.886572000000001</v>
      </c>
      <c r="D1450" s="50">
        <v>0</v>
      </c>
      <c r="E1450" s="50">
        <v>0</v>
      </c>
    </row>
    <row r="1451" spans="2:5">
      <c r="B1451" s="71" t="s">
        <v>736</v>
      </c>
      <c r="C1451" s="50">
        <v>39.886572000000001</v>
      </c>
      <c r="D1451" s="50">
        <v>0</v>
      </c>
      <c r="E1451" s="50">
        <v>0</v>
      </c>
    </row>
    <row r="1452" spans="2:5">
      <c r="B1452" s="70">
        <v>14828</v>
      </c>
      <c r="C1452" s="50">
        <v>0</v>
      </c>
      <c r="D1452" s="50">
        <v>0</v>
      </c>
      <c r="E1452" s="50">
        <v>0</v>
      </c>
    </row>
    <row r="1453" spans="2:5">
      <c r="B1453" s="71" t="s">
        <v>1002</v>
      </c>
      <c r="C1453" s="50">
        <v>0</v>
      </c>
      <c r="D1453" s="50">
        <v>0</v>
      </c>
      <c r="E1453" s="50">
        <v>0</v>
      </c>
    </row>
    <row r="1454" spans="2:5">
      <c r="B1454" s="69" t="s">
        <v>251</v>
      </c>
      <c r="C1454" s="111">
        <v>0</v>
      </c>
      <c r="D1454" s="111">
        <v>50</v>
      </c>
      <c r="E1454" s="111">
        <v>49.999955790000001</v>
      </c>
    </row>
    <row r="1455" spans="2:5">
      <c r="B1455" s="70">
        <v>13827</v>
      </c>
      <c r="C1455" s="50">
        <v>0</v>
      </c>
      <c r="D1455" s="50">
        <v>50</v>
      </c>
      <c r="E1455" s="50">
        <v>49.999955790000001</v>
      </c>
    </row>
    <row r="1456" spans="2:5">
      <c r="B1456" s="71" t="s">
        <v>732</v>
      </c>
      <c r="C1456" s="50">
        <v>0</v>
      </c>
      <c r="D1456" s="50">
        <v>50</v>
      </c>
      <c r="E1456" s="50">
        <v>49.999955790000001</v>
      </c>
    </row>
    <row r="1457" spans="2:5">
      <c r="B1457" s="69" t="s">
        <v>252</v>
      </c>
      <c r="C1457" s="111">
        <v>0</v>
      </c>
      <c r="D1457" s="111">
        <v>370.26875595999996</v>
      </c>
      <c r="E1457" s="111">
        <v>336.24633340999998</v>
      </c>
    </row>
    <row r="1458" spans="2:5">
      <c r="B1458" s="70">
        <v>13641</v>
      </c>
      <c r="C1458" s="50">
        <v>0</v>
      </c>
      <c r="D1458" s="50">
        <v>43.501463269999995</v>
      </c>
      <c r="E1458" s="50">
        <v>43.501462590000003</v>
      </c>
    </row>
    <row r="1459" spans="2:5">
      <c r="B1459" s="71" t="s">
        <v>739</v>
      </c>
      <c r="C1459" s="50">
        <v>0</v>
      </c>
      <c r="D1459" s="50">
        <v>43.501463269999995</v>
      </c>
      <c r="E1459" s="50">
        <v>43.501462590000003</v>
      </c>
    </row>
    <row r="1460" spans="2:5">
      <c r="B1460" s="70">
        <v>13827</v>
      </c>
      <c r="C1460" s="50">
        <v>0</v>
      </c>
      <c r="D1460" s="50">
        <v>30</v>
      </c>
      <c r="E1460" s="50">
        <v>29.999999690000003</v>
      </c>
    </row>
    <row r="1461" spans="2:5">
      <c r="B1461" s="71" t="s">
        <v>732</v>
      </c>
      <c r="C1461" s="50">
        <v>0</v>
      </c>
      <c r="D1461" s="50">
        <v>30</v>
      </c>
      <c r="E1461" s="50">
        <v>29.999999690000003</v>
      </c>
    </row>
    <row r="1462" spans="2:5">
      <c r="B1462" s="70">
        <v>14309</v>
      </c>
      <c r="C1462" s="50">
        <v>0</v>
      </c>
      <c r="D1462" s="50">
        <v>296.76729268999998</v>
      </c>
      <c r="E1462" s="50">
        <v>262.74487112999998</v>
      </c>
    </row>
    <row r="1463" spans="2:5">
      <c r="B1463" s="71" t="s">
        <v>734</v>
      </c>
      <c r="C1463" s="50">
        <v>0</v>
      </c>
      <c r="D1463" s="50">
        <v>296.76729268999998</v>
      </c>
      <c r="E1463" s="50">
        <v>262.74487112999998</v>
      </c>
    </row>
    <row r="1464" spans="2:5">
      <c r="B1464" s="64" t="s">
        <v>740</v>
      </c>
      <c r="C1464" s="50">
        <v>781.06312100000002</v>
      </c>
      <c r="D1464" s="50">
        <v>984.21227235000026</v>
      </c>
      <c r="E1464" s="50">
        <v>971.17460002999985</v>
      </c>
    </row>
    <row r="1465" spans="2:5">
      <c r="B1465" s="69" t="s">
        <v>250</v>
      </c>
      <c r="C1465" s="111">
        <v>781.06312100000002</v>
      </c>
      <c r="D1465" s="111">
        <v>613.05655165000019</v>
      </c>
      <c r="E1465" s="111">
        <v>600.01889196999991</v>
      </c>
    </row>
    <row r="1466" spans="2:5">
      <c r="B1466" s="70">
        <v>1729</v>
      </c>
      <c r="C1466" s="50">
        <v>300</v>
      </c>
      <c r="D1466" s="50">
        <v>301.896771</v>
      </c>
      <c r="E1466" s="50">
        <v>293.85085357999998</v>
      </c>
    </row>
    <row r="1467" spans="2:5">
      <c r="B1467" s="71" t="s">
        <v>751</v>
      </c>
      <c r="C1467" s="50">
        <v>300</v>
      </c>
      <c r="D1467" s="50">
        <v>301.896771</v>
      </c>
      <c r="E1467" s="50">
        <v>293.85085357999998</v>
      </c>
    </row>
    <row r="1468" spans="2:5">
      <c r="B1468" s="70">
        <v>12531</v>
      </c>
      <c r="C1468" s="50">
        <v>6.8048260000000003</v>
      </c>
      <c r="D1468" s="50">
        <v>0</v>
      </c>
      <c r="E1468" s="50">
        <v>0</v>
      </c>
    </row>
    <row r="1469" spans="2:5">
      <c r="B1469" s="71" t="s">
        <v>741</v>
      </c>
      <c r="C1469" s="50">
        <v>6.8048260000000003</v>
      </c>
      <c r="D1469" s="50">
        <v>0</v>
      </c>
      <c r="E1469" s="50">
        <v>0</v>
      </c>
    </row>
    <row r="1470" spans="2:5">
      <c r="B1470" s="70">
        <v>12573</v>
      </c>
      <c r="C1470" s="50">
        <v>3.961821</v>
      </c>
      <c r="D1470" s="50">
        <v>7.0810378700000003</v>
      </c>
      <c r="E1470" s="50">
        <v>7.0810378700000003</v>
      </c>
    </row>
    <row r="1471" spans="2:5">
      <c r="B1471" s="71" t="s">
        <v>742</v>
      </c>
      <c r="C1471" s="50">
        <v>3.961821</v>
      </c>
      <c r="D1471" s="50">
        <v>7.0810378700000003</v>
      </c>
      <c r="E1471" s="50">
        <v>7.0810378700000003</v>
      </c>
    </row>
    <row r="1472" spans="2:5">
      <c r="B1472" s="70">
        <v>13053</v>
      </c>
      <c r="C1472" s="50">
        <v>6.1158799999999998</v>
      </c>
      <c r="D1472" s="50">
        <v>17.47188066</v>
      </c>
      <c r="E1472" s="50">
        <v>13.662897579999999</v>
      </c>
    </row>
    <row r="1473" spans="2:5">
      <c r="B1473" s="71" t="s">
        <v>743</v>
      </c>
      <c r="C1473" s="50">
        <v>6.1158799999999998</v>
      </c>
      <c r="D1473" s="50">
        <v>17.47188066</v>
      </c>
      <c r="E1473" s="50">
        <v>13.662897579999999</v>
      </c>
    </row>
    <row r="1474" spans="2:5">
      <c r="B1474" s="70">
        <v>13400</v>
      </c>
      <c r="C1474" s="50">
        <v>12.897713</v>
      </c>
      <c r="D1474" s="50">
        <v>13.771701999999999</v>
      </c>
      <c r="E1474" s="50">
        <v>13.771701999999999</v>
      </c>
    </row>
    <row r="1475" spans="2:5">
      <c r="B1475" s="71" t="s">
        <v>744</v>
      </c>
      <c r="C1475" s="50">
        <v>12.897713</v>
      </c>
      <c r="D1475" s="50">
        <v>13.771701999999999</v>
      </c>
      <c r="E1475" s="50">
        <v>13.771701999999999</v>
      </c>
    </row>
    <row r="1476" spans="2:5">
      <c r="B1476" s="70">
        <v>13555</v>
      </c>
      <c r="C1476" s="50">
        <v>8.6418610000000005</v>
      </c>
      <c r="D1476" s="50">
        <v>5.2385091600000004</v>
      </c>
      <c r="E1476" s="50">
        <v>5.2385040600000004</v>
      </c>
    </row>
    <row r="1477" spans="2:5">
      <c r="B1477" s="71" t="s">
        <v>888</v>
      </c>
      <c r="C1477" s="50">
        <v>8.6418610000000005</v>
      </c>
      <c r="D1477" s="50">
        <v>5.2385091600000004</v>
      </c>
      <c r="E1477" s="50">
        <v>5.2385040600000004</v>
      </c>
    </row>
    <row r="1478" spans="2:5">
      <c r="B1478" s="70">
        <v>13604</v>
      </c>
      <c r="C1478" s="50">
        <v>1.74034</v>
      </c>
      <c r="D1478" s="50">
        <v>6.7660267699999999</v>
      </c>
      <c r="E1478" s="50">
        <v>6.7660257700000006</v>
      </c>
    </row>
    <row r="1479" spans="2:5">
      <c r="B1479" s="71" t="s">
        <v>745</v>
      </c>
      <c r="C1479" s="50">
        <v>1.74034</v>
      </c>
      <c r="D1479" s="50">
        <v>6.7660267699999999</v>
      </c>
      <c r="E1479" s="50">
        <v>6.7660257700000006</v>
      </c>
    </row>
    <row r="1480" spans="2:5">
      <c r="B1480" s="70">
        <v>13672</v>
      </c>
      <c r="C1480" s="50">
        <v>34.321441</v>
      </c>
      <c r="D1480" s="50">
        <v>11.120454909999998</v>
      </c>
      <c r="E1480" s="50">
        <v>11.120454859999999</v>
      </c>
    </row>
    <row r="1481" spans="2:5">
      <c r="B1481" s="71" t="s">
        <v>746</v>
      </c>
      <c r="C1481" s="50">
        <v>34.321441</v>
      </c>
      <c r="D1481" s="50">
        <v>11.120454909999998</v>
      </c>
      <c r="E1481" s="50">
        <v>11.120454859999999</v>
      </c>
    </row>
    <row r="1482" spans="2:5">
      <c r="B1482" s="70">
        <v>13813</v>
      </c>
      <c r="C1482" s="50">
        <v>100</v>
      </c>
      <c r="D1482" s="50">
        <v>112</v>
      </c>
      <c r="E1482" s="50">
        <v>111.99999903999999</v>
      </c>
    </row>
    <row r="1483" spans="2:5">
      <c r="B1483" s="71" t="s">
        <v>747</v>
      </c>
      <c r="C1483" s="50">
        <v>100</v>
      </c>
      <c r="D1483" s="50">
        <v>112</v>
      </c>
      <c r="E1483" s="50">
        <v>111.99999903999999</v>
      </c>
    </row>
    <row r="1484" spans="2:5">
      <c r="B1484" s="70">
        <v>14105</v>
      </c>
      <c r="C1484" s="50">
        <v>0</v>
      </c>
      <c r="D1484" s="50">
        <v>1.4999999990686774E-7</v>
      </c>
      <c r="E1484" s="50">
        <v>0</v>
      </c>
    </row>
    <row r="1485" spans="2:5">
      <c r="B1485" s="71" t="s">
        <v>748</v>
      </c>
      <c r="C1485" s="50">
        <v>0</v>
      </c>
      <c r="D1485" s="50">
        <v>1.4999999990686774E-7</v>
      </c>
      <c r="E1485" s="50">
        <v>0</v>
      </c>
    </row>
    <row r="1486" spans="2:5">
      <c r="B1486" s="70">
        <v>14278</v>
      </c>
      <c r="C1486" s="50">
        <v>306.57923899999997</v>
      </c>
      <c r="D1486" s="50">
        <v>125.88264992999997</v>
      </c>
      <c r="E1486" s="50">
        <v>125.88264993000001</v>
      </c>
    </row>
    <row r="1487" spans="2:5">
      <c r="B1487" s="71" t="s">
        <v>749</v>
      </c>
      <c r="C1487" s="50">
        <v>306.57923899999997</v>
      </c>
      <c r="D1487" s="50">
        <v>125.88264992999997</v>
      </c>
      <c r="E1487" s="50">
        <v>125.88264993000001</v>
      </c>
    </row>
    <row r="1488" spans="2:5">
      <c r="B1488" s="70">
        <v>14916</v>
      </c>
      <c r="C1488" s="50">
        <v>0</v>
      </c>
      <c r="D1488" s="50">
        <v>11.827519199999999</v>
      </c>
      <c r="E1488" s="50">
        <v>10.64476728</v>
      </c>
    </row>
    <row r="1489" spans="2:5">
      <c r="B1489" s="71" t="s">
        <v>750</v>
      </c>
      <c r="C1489" s="50">
        <v>0</v>
      </c>
      <c r="D1489" s="50">
        <v>11.827519199999999</v>
      </c>
      <c r="E1489" s="50">
        <v>10.64476728</v>
      </c>
    </row>
    <row r="1490" spans="2:5">
      <c r="B1490" s="70">
        <v>14865</v>
      </c>
      <c r="C1490" s="50">
        <v>0</v>
      </c>
      <c r="D1490" s="50">
        <v>0</v>
      </c>
      <c r="E1490" s="50">
        <v>0</v>
      </c>
    </row>
    <row r="1491" spans="2:5">
      <c r="B1491" s="71" t="s">
        <v>1003</v>
      </c>
      <c r="C1491" s="50">
        <v>0</v>
      </c>
      <c r="D1491" s="50">
        <v>0</v>
      </c>
      <c r="E1491" s="50">
        <v>0</v>
      </c>
    </row>
    <row r="1492" spans="2:5">
      <c r="B1492" s="70">
        <v>14866</v>
      </c>
      <c r="C1492" s="50">
        <v>0</v>
      </c>
      <c r="D1492" s="50">
        <v>0</v>
      </c>
      <c r="E1492" s="50">
        <v>0</v>
      </c>
    </row>
    <row r="1493" spans="2:5">
      <c r="B1493" s="71" t="s">
        <v>1004</v>
      </c>
      <c r="C1493" s="50">
        <v>0</v>
      </c>
      <c r="D1493" s="50">
        <v>0</v>
      </c>
      <c r="E1493" s="50">
        <v>0</v>
      </c>
    </row>
    <row r="1494" spans="2:5">
      <c r="B1494" s="70">
        <v>14863</v>
      </c>
      <c r="C1494" s="50">
        <v>0</v>
      </c>
      <c r="D1494" s="50">
        <v>0</v>
      </c>
      <c r="E1494" s="50">
        <v>0</v>
      </c>
    </row>
    <row r="1495" spans="2:5">
      <c r="B1495" s="71" t="s">
        <v>1005</v>
      </c>
      <c r="C1495" s="50">
        <v>0</v>
      </c>
      <c r="D1495" s="50">
        <v>0</v>
      </c>
      <c r="E1495" s="50">
        <v>0</v>
      </c>
    </row>
    <row r="1496" spans="2:5">
      <c r="B1496" s="70">
        <v>14861</v>
      </c>
      <c r="C1496" s="50">
        <v>0</v>
      </c>
      <c r="D1496" s="50">
        <v>-2.1827872842550278E-17</v>
      </c>
      <c r="E1496" s="50">
        <v>0</v>
      </c>
    </row>
    <row r="1497" spans="2:5">
      <c r="B1497" s="71" t="s">
        <v>1006</v>
      </c>
      <c r="C1497" s="50">
        <v>0</v>
      </c>
      <c r="D1497" s="50">
        <v>-2.1827872842550278E-17</v>
      </c>
      <c r="E1497" s="50">
        <v>0</v>
      </c>
    </row>
    <row r="1498" spans="2:5">
      <c r="B1498" s="70">
        <v>14864</v>
      </c>
      <c r="C1498" s="50">
        <v>0</v>
      </c>
      <c r="D1498" s="50">
        <v>0</v>
      </c>
      <c r="E1498" s="50">
        <v>0</v>
      </c>
    </row>
    <row r="1499" spans="2:5">
      <c r="B1499" s="71" t="s">
        <v>1007</v>
      </c>
      <c r="C1499" s="50">
        <v>0</v>
      </c>
      <c r="D1499" s="50">
        <v>0</v>
      </c>
      <c r="E1499" s="50">
        <v>0</v>
      </c>
    </row>
    <row r="1500" spans="2:5">
      <c r="B1500" s="70">
        <v>14862</v>
      </c>
      <c r="C1500" s="50">
        <v>0</v>
      </c>
      <c r="D1500" s="50">
        <v>0</v>
      </c>
      <c r="E1500" s="50">
        <v>0</v>
      </c>
    </row>
    <row r="1501" spans="2:5">
      <c r="B1501" s="71" t="s">
        <v>1008</v>
      </c>
      <c r="C1501" s="50">
        <v>0</v>
      </c>
      <c r="D1501" s="50">
        <v>0</v>
      </c>
      <c r="E1501" s="50">
        <v>0</v>
      </c>
    </row>
    <row r="1502" spans="2:5">
      <c r="B1502" s="69" t="s">
        <v>251</v>
      </c>
      <c r="C1502" s="111">
        <v>0</v>
      </c>
      <c r="D1502" s="111">
        <v>25</v>
      </c>
      <c r="E1502" s="111">
        <v>24.99999008</v>
      </c>
    </row>
    <row r="1503" spans="2:5">
      <c r="B1503" s="70">
        <v>13813</v>
      </c>
      <c r="C1503" s="50">
        <v>0</v>
      </c>
      <c r="D1503" s="50">
        <v>25</v>
      </c>
      <c r="E1503" s="50">
        <v>24.99999008</v>
      </c>
    </row>
    <row r="1504" spans="2:5">
      <c r="B1504" s="71" t="s">
        <v>747</v>
      </c>
      <c r="C1504" s="50">
        <v>0</v>
      </c>
      <c r="D1504" s="50">
        <v>25</v>
      </c>
      <c r="E1504" s="50">
        <v>24.99999008</v>
      </c>
    </row>
    <row r="1505" spans="2:5">
      <c r="B1505" s="69" t="s">
        <v>252</v>
      </c>
      <c r="C1505" s="111">
        <v>0</v>
      </c>
      <c r="D1505" s="111">
        <v>346.15572069999996</v>
      </c>
      <c r="E1505" s="111">
        <v>346.15571798000002</v>
      </c>
    </row>
    <row r="1506" spans="2:5">
      <c r="B1506" s="70">
        <v>12082</v>
      </c>
      <c r="C1506" s="50">
        <v>0</v>
      </c>
      <c r="D1506" s="50">
        <v>0</v>
      </c>
      <c r="E1506" s="50">
        <v>0</v>
      </c>
    </row>
    <row r="1507" spans="2:5">
      <c r="B1507" s="71" t="s">
        <v>752</v>
      </c>
      <c r="C1507" s="50">
        <v>0</v>
      </c>
      <c r="D1507" s="50">
        <v>0</v>
      </c>
      <c r="E1507" s="50">
        <v>0</v>
      </c>
    </row>
    <row r="1508" spans="2:5">
      <c r="B1508" s="70">
        <v>12720</v>
      </c>
      <c r="C1508" s="50">
        <v>0</v>
      </c>
      <c r="D1508" s="50">
        <v>316.15572069999996</v>
      </c>
      <c r="E1508" s="50">
        <v>316.15572069999996</v>
      </c>
    </row>
    <row r="1509" spans="2:5">
      <c r="B1509" s="71" t="s">
        <v>753</v>
      </c>
      <c r="C1509" s="50">
        <v>0</v>
      </c>
      <c r="D1509" s="50">
        <v>316.15572069999996</v>
      </c>
      <c r="E1509" s="50">
        <v>316.15572069999996</v>
      </c>
    </row>
    <row r="1510" spans="2:5">
      <c r="B1510" s="70">
        <v>13813</v>
      </c>
      <c r="C1510" s="50">
        <v>0</v>
      </c>
      <c r="D1510" s="50">
        <v>30</v>
      </c>
      <c r="E1510" s="50">
        <v>29.999997280000002</v>
      </c>
    </row>
    <row r="1511" spans="2:5">
      <c r="B1511" s="71" t="s">
        <v>747</v>
      </c>
      <c r="C1511" s="50">
        <v>0</v>
      </c>
      <c r="D1511" s="50">
        <v>30</v>
      </c>
      <c r="E1511" s="50">
        <v>29.999997280000002</v>
      </c>
    </row>
    <row r="1512" spans="2:5">
      <c r="B1512" s="64" t="s">
        <v>754</v>
      </c>
      <c r="C1512" s="50">
        <v>198.24744899999999</v>
      </c>
      <c r="D1512" s="50">
        <v>243.02695488999998</v>
      </c>
      <c r="E1512" s="50">
        <v>198.69744431999999</v>
      </c>
    </row>
    <row r="1513" spans="2:5">
      <c r="B1513" s="69" t="s">
        <v>250</v>
      </c>
      <c r="C1513" s="111">
        <v>198.24744899999999</v>
      </c>
      <c r="D1513" s="111">
        <v>188.02695488999998</v>
      </c>
      <c r="E1513" s="111">
        <v>143.69745950999999</v>
      </c>
    </row>
    <row r="1514" spans="2:5">
      <c r="B1514" s="70">
        <v>12548</v>
      </c>
      <c r="C1514" s="50">
        <v>8.0743170000000006</v>
      </c>
      <c r="D1514" s="50">
        <v>0</v>
      </c>
      <c r="E1514" s="50">
        <v>0</v>
      </c>
    </row>
    <row r="1515" spans="2:5">
      <c r="B1515" s="71" t="s">
        <v>755</v>
      </c>
      <c r="C1515" s="50">
        <v>8.0743170000000006</v>
      </c>
      <c r="D1515" s="50">
        <v>0</v>
      </c>
      <c r="E1515" s="50">
        <v>0</v>
      </c>
    </row>
    <row r="1516" spans="2:5">
      <c r="B1516" s="70">
        <v>13069</v>
      </c>
      <c r="C1516" s="50">
        <v>8.0825940000000003</v>
      </c>
      <c r="D1516" s="50">
        <v>0</v>
      </c>
      <c r="E1516" s="50">
        <v>0</v>
      </c>
    </row>
    <row r="1517" spans="2:5">
      <c r="B1517" s="71" t="s">
        <v>756</v>
      </c>
      <c r="C1517" s="50">
        <v>8.0825940000000003</v>
      </c>
      <c r="D1517" s="50">
        <v>0</v>
      </c>
      <c r="E1517" s="50">
        <v>0</v>
      </c>
    </row>
    <row r="1518" spans="2:5">
      <c r="B1518" s="70">
        <v>13414</v>
      </c>
      <c r="C1518" s="50">
        <v>15.588058999999999</v>
      </c>
      <c r="D1518" s="50">
        <v>21.026954889999995</v>
      </c>
      <c r="E1518" s="50">
        <v>21.026954889999999</v>
      </c>
    </row>
    <row r="1519" spans="2:5">
      <c r="B1519" s="71" t="s">
        <v>757</v>
      </c>
      <c r="C1519" s="50">
        <v>15.588058999999999</v>
      </c>
      <c r="D1519" s="50">
        <v>21.026954889999995</v>
      </c>
      <c r="E1519" s="50">
        <v>21.026954889999999</v>
      </c>
    </row>
    <row r="1520" spans="2:5">
      <c r="B1520" s="70">
        <v>13451</v>
      </c>
      <c r="C1520" s="50">
        <v>8.1677E-2</v>
      </c>
      <c r="D1520" s="50">
        <v>0</v>
      </c>
      <c r="E1520" s="50">
        <v>0</v>
      </c>
    </row>
    <row r="1521" spans="2:5">
      <c r="B1521" s="71" t="s">
        <v>758</v>
      </c>
      <c r="C1521" s="50">
        <v>8.1677E-2</v>
      </c>
      <c r="D1521" s="50">
        <v>0</v>
      </c>
      <c r="E1521" s="50">
        <v>0</v>
      </c>
    </row>
    <row r="1522" spans="2:5">
      <c r="B1522" s="70">
        <v>13557</v>
      </c>
      <c r="C1522" s="50">
        <v>4.4754000000000002E-2</v>
      </c>
      <c r="D1522" s="50">
        <v>0</v>
      </c>
      <c r="E1522" s="50">
        <v>0</v>
      </c>
    </row>
    <row r="1523" spans="2:5">
      <c r="B1523" s="71" t="s">
        <v>759</v>
      </c>
      <c r="C1523" s="50">
        <v>4.4754000000000002E-2</v>
      </c>
      <c r="D1523" s="50">
        <v>0</v>
      </c>
      <c r="E1523" s="50">
        <v>0</v>
      </c>
    </row>
    <row r="1524" spans="2:5">
      <c r="B1524" s="70">
        <v>13593</v>
      </c>
      <c r="C1524" s="50">
        <v>3.0934539999999999</v>
      </c>
      <c r="D1524" s="50">
        <v>0</v>
      </c>
      <c r="E1524" s="50">
        <v>0</v>
      </c>
    </row>
    <row r="1525" spans="2:5">
      <c r="B1525" s="71" t="s">
        <v>760</v>
      </c>
      <c r="C1525" s="50">
        <v>3.0934539999999999</v>
      </c>
      <c r="D1525" s="50">
        <v>0</v>
      </c>
      <c r="E1525" s="50">
        <v>0</v>
      </c>
    </row>
    <row r="1526" spans="2:5">
      <c r="B1526" s="70">
        <v>13615</v>
      </c>
      <c r="C1526" s="50">
        <v>3.282594</v>
      </c>
      <c r="D1526" s="50">
        <v>0</v>
      </c>
      <c r="E1526" s="50">
        <v>0</v>
      </c>
    </row>
    <row r="1527" spans="2:5">
      <c r="B1527" s="71" t="s">
        <v>761</v>
      </c>
      <c r="C1527" s="50">
        <v>3.282594</v>
      </c>
      <c r="D1527" s="50">
        <v>0</v>
      </c>
      <c r="E1527" s="50">
        <v>0</v>
      </c>
    </row>
    <row r="1528" spans="2:5">
      <c r="B1528" s="70">
        <v>13822</v>
      </c>
      <c r="C1528" s="50">
        <v>100</v>
      </c>
      <c r="D1528" s="50">
        <v>100</v>
      </c>
      <c r="E1528" s="50">
        <v>99.999999360000004</v>
      </c>
    </row>
    <row r="1529" spans="2:5">
      <c r="B1529" s="71" t="s">
        <v>762</v>
      </c>
      <c r="C1529" s="50">
        <v>100</v>
      </c>
      <c r="D1529" s="50">
        <v>100</v>
      </c>
      <c r="E1529" s="50">
        <v>99.999999360000004</v>
      </c>
    </row>
    <row r="1530" spans="2:5">
      <c r="B1530" s="70">
        <v>13852</v>
      </c>
      <c r="C1530" s="50">
        <v>60</v>
      </c>
      <c r="D1530" s="50">
        <v>60</v>
      </c>
      <c r="E1530" s="50">
        <v>17.684709999999999</v>
      </c>
    </row>
    <row r="1531" spans="2:5">
      <c r="B1531" s="71" t="s">
        <v>763</v>
      </c>
      <c r="C1531" s="50">
        <v>60</v>
      </c>
      <c r="D1531" s="50">
        <v>60</v>
      </c>
      <c r="E1531" s="50">
        <v>17.684709999999999</v>
      </c>
    </row>
    <row r="1532" spans="2:5">
      <c r="B1532" s="70">
        <v>14057</v>
      </c>
      <c r="C1532" s="50">
        <v>0</v>
      </c>
      <c r="D1532" s="50">
        <v>0</v>
      </c>
      <c r="E1532" s="50">
        <v>0</v>
      </c>
    </row>
    <row r="1533" spans="2:5">
      <c r="B1533" s="71" t="s">
        <v>764</v>
      </c>
      <c r="C1533" s="50">
        <v>0</v>
      </c>
      <c r="D1533" s="50">
        <v>0</v>
      </c>
      <c r="E1533" s="50">
        <v>0</v>
      </c>
    </row>
    <row r="1534" spans="2:5">
      <c r="B1534" s="70">
        <v>14106</v>
      </c>
      <c r="C1534" s="50">
        <v>0</v>
      </c>
      <c r="D1534" s="50">
        <v>7</v>
      </c>
      <c r="E1534" s="50">
        <v>4.9857952599999997</v>
      </c>
    </row>
    <row r="1535" spans="2:5">
      <c r="B1535" s="71" t="s">
        <v>765</v>
      </c>
      <c r="C1535" s="50">
        <v>0</v>
      </c>
      <c r="D1535" s="50">
        <v>7</v>
      </c>
      <c r="E1535" s="50">
        <v>4.9857952599999997</v>
      </c>
    </row>
    <row r="1536" spans="2:5">
      <c r="B1536" s="70">
        <v>14882</v>
      </c>
      <c r="C1536" s="50">
        <v>0</v>
      </c>
      <c r="D1536" s="50">
        <v>0</v>
      </c>
      <c r="E1536" s="50">
        <v>0</v>
      </c>
    </row>
    <row r="1537" spans="2:5">
      <c r="B1537" s="71" t="s">
        <v>1009</v>
      </c>
      <c r="C1537" s="50">
        <v>0</v>
      </c>
      <c r="D1537" s="50">
        <v>0</v>
      </c>
      <c r="E1537" s="50">
        <v>0</v>
      </c>
    </row>
    <row r="1538" spans="2:5">
      <c r="B1538" s="70">
        <v>14880</v>
      </c>
      <c r="C1538" s="50">
        <v>0</v>
      </c>
      <c r="D1538" s="50">
        <v>0</v>
      </c>
      <c r="E1538" s="50">
        <v>0</v>
      </c>
    </row>
    <row r="1539" spans="2:5">
      <c r="B1539" s="71" t="s">
        <v>1010</v>
      </c>
      <c r="C1539" s="50">
        <v>0</v>
      </c>
      <c r="D1539" s="50">
        <v>0</v>
      </c>
      <c r="E1539" s="50">
        <v>0</v>
      </c>
    </row>
    <row r="1540" spans="2:5">
      <c r="B1540" s="70">
        <v>14884</v>
      </c>
      <c r="C1540" s="50">
        <v>0</v>
      </c>
      <c r="D1540" s="50">
        <v>0</v>
      </c>
      <c r="E1540" s="50">
        <v>0</v>
      </c>
    </row>
    <row r="1541" spans="2:5">
      <c r="B1541" s="71" t="s">
        <v>1011</v>
      </c>
      <c r="C1541" s="50">
        <v>0</v>
      </c>
      <c r="D1541" s="50">
        <v>0</v>
      </c>
      <c r="E1541" s="50">
        <v>0</v>
      </c>
    </row>
    <row r="1542" spans="2:5">
      <c r="B1542" s="69" t="s">
        <v>251</v>
      </c>
      <c r="C1542" s="111">
        <v>0</v>
      </c>
      <c r="D1542" s="111">
        <v>25</v>
      </c>
      <c r="E1542" s="111">
        <v>24.999984809999997</v>
      </c>
    </row>
    <row r="1543" spans="2:5">
      <c r="B1543" s="70">
        <v>13822</v>
      </c>
      <c r="C1543" s="50">
        <v>0</v>
      </c>
      <c r="D1543" s="50">
        <v>25</v>
      </c>
      <c r="E1543" s="50">
        <v>24.999984809999997</v>
      </c>
    </row>
    <row r="1544" spans="2:5">
      <c r="B1544" s="71" t="s">
        <v>762</v>
      </c>
      <c r="C1544" s="50">
        <v>0</v>
      </c>
      <c r="D1544" s="50">
        <v>25</v>
      </c>
      <c r="E1544" s="50">
        <v>24.999984809999997</v>
      </c>
    </row>
    <row r="1545" spans="2:5">
      <c r="B1545" s="69" t="s">
        <v>252</v>
      </c>
      <c r="C1545" s="111">
        <v>0</v>
      </c>
      <c r="D1545" s="111">
        <v>30</v>
      </c>
      <c r="E1545" s="111">
        <v>30</v>
      </c>
    </row>
    <row r="1546" spans="2:5">
      <c r="B1546" s="70">
        <v>13822</v>
      </c>
      <c r="C1546" s="50">
        <v>0</v>
      </c>
      <c r="D1546" s="50">
        <v>30</v>
      </c>
      <c r="E1546" s="50">
        <v>30</v>
      </c>
    </row>
    <row r="1547" spans="2:5">
      <c r="B1547" s="71" t="s">
        <v>762</v>
      </c>
      <c r="C1547" s="50">
        <v>0</v>
      </c>
      <c r="D1547" s="50">
        <v>30</v>
      </c>
      <c r="E1547" s="50">
        <v>30</v>
      </c>
    </row>
    <row r="1548" spans="2:5">
      <c r="B1548" s="64" t="s">
        <v>271</v>
      </c>
      <c r="C1548" s="50">
        <v>14725.813999</v>
      </c>
      <c r="D1548" s="50">
        <v>18907.301236179999</v>
      </c>
      <c r="E1548" s="50">
        <v>16266.04791662999</v>
      </c>
    </row>
    <row r="1549" spans="2:5">
      <c r="B1549" s="69" t="s">
        <v>250</v>
      </c>
      <c r="C1549" s="111">
        <v>12139.610763999999</v>
      </c>
      <c r="D1549" s="111">
        <v>15981.005839879997</v>
      </c>
      <c r="E1549" s="111">
        <v>14647.386704709987</v>
      </c>
    </row>
    <row r="1550" spans="2:5">
      <c r="B1550" s="70">
        <v>12089</v>
      </c>
      <c r="C1550" s="50">
        <v>63.431035999999999</v>
      </c>
      <c r="D1550" s="50">
        <v>0</v>
      </c>
      <c r="E1550" s="50">
        <v>0</v>
      </c>
    </row>
    <row r="1551" spans="2:5">
      <c r="B1551" s="71" t="s">
        <v>766</v>
      </c>
      <c r="C1551" s="50">
        <v>63.431035999999999</v>
      </c>
      <c r="D1551" s="50">
        <v>0</v>
      </c>
      <c r="E1551" s="50">
        <v>0</v>
      </c>
    </row>
    <row r="1552" spans="2:5">
      <c r="B1552" s="70">
        <v>12562</v>
      </c>
      <c r="C1552" s="50">
        <v>136.71203700000001</v>
      </c>
      <c r="D1552" s="50">
        <v>192.83844707000006</v>
      </c>
      <c r="E1552" s="50">
        <v>164.85532408</v>
      </c>
    </row>
    <row r="1553" spans="2:5">
      <c r="B1553" s="71" t="s">
        <v>767</v>
      </c>
      <c r="C1553" s="50">
        <v>136.71203700000001</v>
      </c>
      <c r="D1553" s="50">
        <v>192.83844707000006</v>
      </c>
      <c r="E1553" s="50">
        <v>164.85532408</v>
      </c>
    </row>
    <row r="1554" spans="2:5">
      <c r="B1554" s="70">
        <v>12597</v>
      </c>
      <c r="C1554" s="50">
        <v>15.014139999999999</v>
      </c>
      <c r="D1554" s="50">
        <v>23.935096859999998</v>
      </c>
      <c r="E1554" s="50">
        <v>19.458179859999998</v>
      </c>
    </row>
    <row r="1555" spans="2:5">
      <c r="B1555" s="71" t="s">
        <v>768</v>
      </c>
      <c r="C1555" s="50">
        <v>15.014139999999999</v>
      </c>
      <c r="D1555" s="50">
        <v>23.935096859999998</v>
      </c>
      <c r="E1555" s="50">
        <v>19.458179859999998</v>
      </c>
    </row>
    <row r="1556" spans="2:5">
      <c r="B1556" s="70">
        <v>12944</v>
      </c>
      <c r="C1556" s="50">
        <v>0</v>
      </c>
      <c r="D1556" s="50">
        <v>28.774000000000001</v>
      </c>
      <c r="E1556" s="50">
        <v>28.773573710000001</v>
      </c>
    </row>
    <row r="1557" spans="2:5">
      <c r="B1557" s="71" t="s">
        <v>769</v>
      </c>
      <c r="C1557" s="50">
        <v>0</v>
      </c>
      <c r="D1557" s="50">
        <v>28.774000000000001</v>
      </c>
      <c r="E1557" s="50">
        <v>28.773573710000001</v>
      </c>
    </row>
    <row r="1558" spans="2:5">
      <c r="B1558" s="70">
        <v>13072</v>
      </c>
      <c r="C1558" s="50">
        <v>88.024900000000002</v>
      </c>
      <c r="D1558" s="50">
        <v>35.336608920000003</v>
      </c>
      <c r="E1558" s="50">
        <v>35.336608010000006</v>
      </c>
    </row>
    <row r="1559" spans="2:5">
      <c r="B1559" s="71" t="s">
        <v>770</v>
      </c>
      <c r="C1559" s="50">
        <v>88.024900000000002</v>
      </c>
      <c r="D1559" s="50">
        <v>35.336608920000003</v>
      </c>
      <c r="E1559" s="50">
        <v>35.336608010000006</v>
      </c>
    </row>
    <row r="1560" spans="2:5">
      <c r="B1560" s="70">
        <v>13278</v>
      </c>
      <c r="C1560" s="50">
        <v>0</v>
      </c>
      <c r="D1560" s="50">
        <v>35.813215999999997</v>
      </c>
      <c r="E1560" s="50">
        <v>35.813215999999997</v>
      </c>
    </row>
    <row r="1561" spans="2:5">
      <c r="B1561" s="71" t="s">
        <v>771</v>
      </c>
      <c r="C1561" s="50">
        <v>0</v>
      </c>
      <c r="D1561" s="50">
        <v>35.813215999999997</v>
      </c>
      <c r="E1561" s="50">
        <v>35.813215999999997</v>
      </c>
    </row>
    <row r="1562" spans="2:5">
      <c r="B1562" s="70">
        <v>13363</v>
      </c>
      <c r="C1562" s="50">
        <v>20.169820999999999</v>
      </c>
      <c r="D1562" s="50">
        <v>17.284979700000001</v>
      </c>
      <c r="E1562" s="50">
        <v>4.5665511099999998</v>
      </c>
    </row>
    <row r="1563" spans="2:5">
      <c r="B1563" s="71" t="s">
        <v>772</v>
      </c>
      <c r="C1563" s="50">
        <v>20.169820999999999</v>
      </c>
      <c r="D1563" s="50">
        <v>17.284979700000001</v>
      </c>
      <c r="E1563" s="50">
        <v>4.5665511099999998</v>
      </c>
    </row>
    <row r="1564" spans="2:5">
      <c r="B1564" s="70">
        <v>13420</v>
      </c>
      <c r="C1564" s="50">
        <v>661.771117</v>
      </c>
      <c r="D1564" s="50">
        <v>664.85669057000007</v>
      </c>
      <c r="E1564" s="50">
        <v>613.60658170000022</v>
      </c>
    </row>
    <row r="1565" spans="2:5">
      <c r="B1565" s="71" t="s">
        <v>773</v>
      </c>
      <c r="C1565" s="50">
        <v>661.771117</v>
      </c>
      <c r="D1565" s="50">
        <v>664.85669057000007</v>
      </c>
      <c r="E1565" s="50">
        <v>613.60658170000022</v>
      </c>
    </row>
    <row r="1566" spans="2:5">
      <c r="B1566" s="70">
        <v>13424</v>
      </c>
      <c r="C1566" s="50">
        <v>169.04353900000001</v>
      </c>
      <c r="D1566" s="50">
        <v>89.021327659999997</v>
      </c>
      <c r="E1566" s="50">
        <v>85.057494820000002</v>
      </c>
    </row>
    <row r="1567" spans="2:5">
      <c r="B1567" s="71" t="s">
        <v>774</v>
      </c>
      <c r="C1567" s="50">
        <v>169.04353900000001</v>
      </c>
      <c r="D1567" s="50">
        <v>89.021327659999997</v>
      </c>
      <c r="E1567" s="50">
        <v>85.057494820000002</v>
      </c>
    </row>
    <row r="1568" spans="2:5">
      <c r="B1568" s="70">
        <v>13497</v>
      </c>
      <c r="C1568" s="50">
        <v>150</v>
      </c>
      <c r="D1568" s="50">
        <v>101</v>
      </c>
      <c r="E1568" s="50">
        <v>94.72140318000001</v>
      </c>
    </row>
    <row r="1569" spans="2:5">
      <c r="B1569" s="71" t="s">
        <v>775</v>
      </c>
      <c r="C1569" s="50">
        <v>150</v>
      </c>
      <c r="D1569" s="50">
        <v>101</v>
      </c>
      <c r="E1569" s="50">
        <v>94.72140318000001</v>
      </c>
    </row>
    <row r="1570" spans="2:5">
      <c r="B1570" s="70">
        <v>13578</v>
      </c>
      <c r="C1570" s="50">
        <v>6.7672400000000001</v>
      </c>
      <c r="D1570" s="50">
        <v>10.34054686</v>
      </c>
      <c r="E1570" s="50">
        <v>10.34054549</v>
      </c>
    </row>
    <row r="1571" spans="2:5">
      <c r="B1571" s="71" t="s">
        <v>776</v>
      </c>
      <c r="C1571" s="50">
        <v>6.7672400000000001</v>
      </c>
      <c r="D1571" s="50">
        <v>10.34054686</v>
      </c>
      <c r="E1571" s="50">
        <v>10.34054549</v>
      </c>
    </row>
    <row r="1572" spans="2:5">
      <c r="B1572" s="70">
        <v>13598</v>
      </c>
      <c r="C1572" s="50">
        <v>720.98692200000005</v>
      </c>
      <c r="D1572" s="50">
        <v>932.52871436000009</v>
      </c>
      <c r="E1572" s="50">
        <v>772.55299590999994</v>
      </c>
    </row>
    <row r="1573" spans="2:5">
      <c r="B1573" s="71" t="s">
        <v>889</v>
      </c>
      <c r="C1573" s="50">
        <v>720.98692200000005</v>
      </c>
      <c r="D1573" s="50">
        <v>932.52871436000009</v>
      </c>
      <c r="E1573" s="50">
        <v>772.55299590999994</v>
      </c>
    </row>
    <row r="1574" spans="2:5">
      <c r="B1574" s="70">
        <v>13611</v>
      </c>
      <c r="C1574" s="50">
        <v>34.134681999999998</v>
      </c>
      <c r="D1574" s="50">
        <v>46.046042729999996</v>
      </c>
      <c r="E1574" s="50">
        <v>41.256790909999999</v>
      </c>
    </row>
    <row r="1575" spans="2:5">
      <c r="B1575" s="71" t="s">
        <v>777</v>
      </c>
      <c r="C1575" s="50">
        <v>34.134681999999998</v>
      </c>
      <c r="D1575" s="50">
        <v>46.046042729999996</v>
      </c>
      <c r="E1575" s="50">
        <v>41.256790909999999</v>
      </c>
    </row>
    <row r="1576" spans="2:5">
      <c r="B1576" s="70">
        <v>13633</v>
      </c>
      <c r="C1576" s="50">
        <v>796.19828900000005</v>
      </c>
      <c r="D1576" s="50">
        <v>264.27924899999999</v>
      </c>
      <c r="E1576" s="50">
        <v>245.06332498000003</v>
      </c>
    </row>
    <row r="1577" spans="2:5">
      <c r="B1577" s="71" t="s">
        <v>778</v>
      </c>
      <c r="C1577" s="50">
        <v>796.19828900000005</v>
      </c>
      <c r="D1577" s="50">
        <v>264.27924899999999</v>
      </c>
      <c r="E1577" s="50">
        <v>245.06332498000003</v>
      </c>
    </row>
    <row r="1578" spans="2:5">
      <c r="B1578" s="70">
        <v>13637</v>
      </c>
      <c r="C1578" s="50">
        <v>150</v>
      </c>
      <c r="D1578" s="50">
        <v>300.25380461999998</v>
      </c>
      <c r="E1578" s="50">
        <v>300.25380423000001</v>
      </c>
    </row>
    <row r="1579" spans="2:5">
      <c r="B1579" s="71" t="s">
        <v>779</v>
      </c>
      <c r="C1579" s="50">
        <v>150</v>
      </c>
      <c r="D1579" s="50">
        <v>300.25380461999998</v>
      </c>
      <c r="E1579" s="50">
        <v>300.25380423000001</v>
      </c>
    </row>
    <row r="1580" spans="2:5">
      <c r="B1580" s="70">
        <v>13826</v>
      </c>
      <c r="C1580" s="50">
        <v>150</v>
      </c>
      <c r="D1580" s="50">
        <v>612.71678799999995</v>
      </c>
      <c r="E1580" s="50">
        <v>612.71678799000006</v>
      </c>
    </row>
    <row r="1581" spans="2:5">
      <c r="B1581" s="71" t="s">
        <v>780</v>
      </c>
      <c r="C1581" s="50">
        <v>150</v>
      </c>
      <c r="D1581" s="50">
        <v>612.71678799999995</v>
      </c>
      <c r="E1581" s="50">
        <v>612.71678799000006</v>
      </c>
    </row>
    <row r="1582" spans="2:5">
      <c r="B1582" s="70">
        <v>13856</v>
      </c>
      <c r="C1582" s="50">
        <v>225</v>
      </c>
      <c r="D1582" s="50">
        <v>98.391197000000005</v>
      </c>
      <c r="E1582" s="50">
        <v>38.044509509999983</v>
      </c>
    </row>
    <row r="1583" spans="2:5">
      <c r="B1583" s="71" t="s">
        <v>781</v>
      </c>
      <c r="C1583" s="50">
        <v>225</v>
      </c>
      <c r="D1583" s="50">
        <v>98.391197000000005</v>
      </c>
      <c r="E1583" s="50">
        <v>38.044509509999983</v>
      </c>
    </row>
    <row r="1584" spans="2:5">
      <c r="B1584" s="70">
        <v>13879</v>
      </c>
      <c r="C1584" s="50">
        <v>0</v>
      </c>
      <c r="D1584" s="50">
        <v>2.8747639999999999</v>
      </c>
      <c r="E1584" s="50">
        <v>0</v>
      </c>
    </row>
    <row r="1585" spans="2:5">
      <c r="B1585" s="71" t="s">
        <v>782</v>
      </c>
      <c r="C1585" s="50">
        <v>0</v>
      </c>
      <c r="D1585" s="50">
        <v>2.8747639999999999</v>
      </c>
      <c r="E1585" s="50">
        <v>0</v>
      </c>
    </row>
    <row r="1586" spans="2:5">
      <c r="B1586" s="70">
        <v>13949</v>
      </c>
      <c r="C1586" s="50">
        <v>300</v>
      </c>
      <c r="D1586" s="50">
        <v>7.6249719999999996</v>
      </c>
      <c r="E1586" s="50">
        <v>7.6249711600000003</v>
      </c>
    </row>
    <row r="1587" spans="2:5">
      <c r="B1587" s="71" t="s">
        <v>783</v>
      </c>
      <c r="C1587" s="50">
        <v>300</v>
      </c>
      <c r="D1587" s="50">
        <v>7.6249719999999996</v>
      </c>
      <c r="E1587" s="50">
        <v>7.6249711600000003</v>
      </c>
    </row>
    <row r="1588" spans="2:5">
      <c r="B1588" s="70">
        <v>14054</v>
      </c>
      <c r="C1588" s="50">
        <v>923.00999899999999</v>
      </c>
      <c r="D1588" s="50">
        <v>76.224000000000004</v>
      </c>
      <c r="E1588" s="50">
        <v>51.453789990000004</v>
      </c>
    </row>
    <row r="1589" spans="2:5">
      <c r="B1589" s="71" t="s">
        <v>784</v>
      </c>
      <c r="C1589" s="50">
        <v>923.00999899999999</v>
      </c>
      <c r="D1589" s="50">
        <v>76.224000000000004</v>
      </c>
      <c r="E1589" s="50">
        <v>51.453789990000004</v>
      </c>
    </row>
    <row r="1590" spans="2:5">
      <c r="B1590" s="70">
        <v>14118</v>
      </c>
      <c r="C1590" s="50">
        <v>2000</v>
      </c>
      <c r="D1590" s="50">
        <v>1973.3102666300001</v>
      </c>
      <c r="E1590" s="50">
        <v>1968.56148218</v>
      </c>
    </row>
    <row r="1591" spans="2:5">
      <c r="B1591" s="71" t="s">
        <v>785</v>
      </c>
      <c r="C1591" s="50">
        <v>2000</v>
      </c>
      <c r="D1591" s="50">
        <v>1973.3102666300001</v>
      </c>
      <c r="E1591" s="50">
        <v>1968.56148218</v>
      </c>
    </row>
    <row r="1592" spans="2:5">
      <c r="B1592" s="70">
        <v>14206</v>
      </c>
      <c r="C1592" s="50">
        <v>0</v>
      </c>
      <c r="D1592" s="50">
        <v>8</v>
      </c>
      <c r="E1592" s="50">
        <v>6.1626271499999996</v>
      </c>
    </row>
    <row r="1593" spans="2:5">
      <c r="B1593" s="71" t="s">
        <v>786</v>
      </c>
      <c r="C1593" s="50">
        <v>0</v>
      </c>
      <c r="D1593" s="50">
        <v>8</v>
      </c>
      <c r="E1593" s="50">
        <v>6.1626271499999996</v>
      </c>
    </row>
    <row r="1594" spans="2:5">
      <c r="B1594" s="70">
        <v>14229</v>
      </c>
      <c r="C1594" s="50">
        <v>0</v>
      </c>
      <c r="D1594" s="50">
        <v>6.1030249999999997</v>
      </c>
      <c r="E1594" s="50">
        <v>3.3363219399999999</v>
      </c>
    </row>
    <row r="1595" spans="2:5">
      <c r="B1595" s="71" t="s">
        <v>787</v>
      </c>
      <c r="C1595" s="50">
        <v>0</v>
      </c>
      <c r="D1595" s="50">
        <v>6.1030249999999997</v>
      </c>
      <c r="E1595" s="50">
        <v>3.3363219399999999</v>
      </c>
    </row>
    <row r="1596" spans="2:5">
      <c r="B1596" s="70">
        <v>14238</v>
      </c>
      <c r="C1596" s="50">
        <v>0</v>
      </c>
      <c r="D1596" s="50">
        <v>4.278511</v>
      </c>
      <c r="E1596" s="50">
        <v>3.14875821</v>
      </c>
    </row>
    <row r="1597" spans="2:5">
      <c r="B1597" s="71" t="s">
        <v>788</v>
      </c>
      <c r="C1597" s="50">
        <v>0</v>
      </c>
      <c r="D1597" s="50">
        <v>4.278511</v>
      </c>
      <c r="E1597" s="50">
        <v>3.14875821</v>
      </c>
    </row>
    <row r="1598" spans="2:5">
      <c r="B1598" s="70">
        <v>14241</v>
      </c>
      <c r="C1598" s="50">
        <v>0</v>
      </c>
      <c r="D1598" s="50">
        <v>5.5696997399999999</v>
      </c>
      <c r="E1598" s="50">
        <v>5.4087641299999998</v>
      </c>
    </row>
    <row r="1599" spans="2:5">
      <c r="B1599" s="71" t="s">
        <v>789</v>
      </c>
      <c r="C1599" s="50">
        <v>0</v>
      </c>
      <c r="D1599" s="50">
        <v>5.5696997399999999</v>
      </c>
      <c r="E1599" s="50">
        <v>5.4087641299999998</v>
      </c>
    </row>
    <row r="1600" spans="2:5">
      <c r="B1600" s="70">
        <v>14248</v>
      </c>
      <c r="C1600" s="50">
        <v>0</v>
      </c>
      <c r="D1600" s="50">
        <v>5.7218177199999998</v>
      </c>
      <c r="E1600" s="50">
        <v>2.4955498700000001</v>
      </c>
    </row>
    <row r="1601" spans="2:5">
      <c r="B1601" s="71" t="s">
        <v>790</v>
      </c>
      <c r="C1601" s="50">
        <v>0</v>
      </c>
      <c r="D1601" s="50">
        <v>5.7218177199999998</v>
      </c>
      <c r="E1601" s="50">
        <v>2.4955498700000001</v>
      </c>
    </row>
    <row r="1602" spans="2:5">
      <c r="B1602" s="70">
        <v>14258</v>
      </c>
      <c r="C1602" s="50">
        <v>23.264218</v>
      </c>
      <c r="D1602" s="50">
        <v>5.2643426699999996</v>
      </c>
      <c r="E1602" s="50">
        <v>5.2643417300000008</v>
      </c>
    </row>
    <row r="1603" spans="2:5">
      <c r="B1603" s="71" t="s">
        <v>791</v>
      </c>
      <c r="C1603" s="50">
        <v>23.264218</v>
      </c>
      <c r="D1603" s="50">
        <v>5.2643426699999996</v>
      </c>
      <c r="E1603" s="50">
        <v>5.2643417300000008</v>
      </c>
    </row>
    <row r="1604" spans="2:5">
      <c r="B1604" s="70">
        <v>14391</v>
      </c>
      <c r="C1604" s="50">
        <v>0</v>
      </c>
      <c r="D1604" s="50">
        <v>7.6976440000000004</v>
      </c>
      <c r="E1604" s="50">
        <v>7.6976431899999991</v>
      </c>
    </row>
    <row r="1605" spans="2:5">
      <c r="B1605" s="71" t="s">
        <v>792</v>
      </c>
      <c r="C1605" s="50">
        <v>0</v>
      </c>
      <c r="D1605" s="50">
        <v>7.6976440000000004</v>
      </c>
      <c r="E1605" s="50">
        <v>7.6976431899999991</v>
      </c>
    </row>
    <row r="1606" spans="2:5">
      <c r="B1606" s="70">
        <v>14394</v>
      </c>
      <c r="C1606" s="50">
        <v>41.270842999999999</v>
      </c>
      <c r="D1606" s="50">
        <v>3.999999985098839E-7</v>
      </c>
      <c r="E1606" s="50">
        <v>0</v>
      </c>
    </row>
    <row r="1607" spans="2:5">
      <c r="B1607" s="71" t="s">
        <v>793</v>
      </c>
      <c r="C1607" s="50">
        <v>41.270842999999999</v>
      </c>
      <c r="D1607" s="50">
        <v>3.999999985098839E-7</v>
      </c>
      <c r="E1607" s="50">
        <v>0</v>
      </c>
    </row>
    <row r="1608" spans="2:5">
      <c r="B1608" s="70">
        <v>14400</v>
      </c>
      <c r="C1608" s="50">
        <v>0</v>
      </c>
      <c r="D1608" s="50">
        <v>3.4581970000000002</v>
      </c>
      <c r="E1608" s="50">
        <v>2.8877617899999999</v>
      </c>
    </row>
    <row r="1609" spans="2:5">
      <c r="B1609" s="71" t="s">
        <v>794</v>
      </c>
      <c r="C1609" s="50">
        <v>0</v>
      </c>
      <c r="D1609" s="50">
        <v>3.4581970000000002</v>
      </c>
      <c r="E1609" s="50">
        <v>2.8877617899999999</v>
      </c>
    </row>
    <row r="1610" spans="2:5">
      <c r="B1610" s="70">
        <v>14420</v>
      </c>
      <c r="C1610" s="50">
        <v>0</v>
      </c>
      <c r="D1610" s="50">
        <v>5.4030596899999992</v>
      </c>
      <c r="E1610" s="50">
        <v>5.33944464</v>
      </c>
    </row>
    <row r="1611" spans="2:5">
      <c r="B1611" s="71" t="s">
        <v>795</v>
      </c>
      <c r="C1611" s="50">
        <v>0</v>
      </c>
      <c r="D1611" s="50">
        <v>5.4030596899999992</v>
      </c>
      <c r="E1611" s="50">
        <v>5.33944464</v>
      </c>
    </row>
    <row r="1612" spans="2:5">
      <c r="B1612" s="70">
        <v>14506</v>
      </c>
      <c r="C1612" s="50">
        <v>0</v>
      </c>
      <c r="D1612" s="50">
        <v>9.0450269999999993</v>
      </c>
      <c r="E1612" s="50">
        <v>9.045026609999999</v>
      </c>
    </row>
    <row r="1613" spans="2:5">
      <c r="B1613" s="71" t="s">
        <v>796</v>
      </c>
      <c r="C1613" s="50">
        <v>0</v>
      </c>
      <c r="D1613" s="50">
        <v>9.0450269999999993</v>
      </c>
      <c r="E1613" s="50">
        <v>9.045026609999999</v>
      </c>
    </row>
    <row r="1614" spans="2:5">
      <c r="B1614" s="70">
        <v>14508</v>
      </c>
      <c r="C1614" s="50">
        <v>0.25211899999999998</v>
      </c>
      <c r="D1614" s="50">
        <v>11.07514829</v>
      </c>
      <c r="E1614" s="50">
        <v>11.075147719999999</v>
      </c>
    </row>
    <row r="1615" spans="2:5">
      <c r="B1615" s="71" t="s">
        <v>797</v>
      </c>
      <c r="C1615" s="50">
        <v>0.25211899999999998</v>
      </c>
      <c r="D1615" s="50">
        <v>11.07514829</v>
      </c>
      <c r="E1615" s="50">
        <v>11.075147719999999</v>
      </c>
    </row>
    <row r="1616" spans="2:5">
      <c r="B1616" s="70">
        <v>14523</v>
      </c>
      <c r="C1616" s="50">
        <v>0</v>
      </c>
      <c r="D1616" s="50">
        <v>8.6259654000000001</v>
      </c>
      <c r="E1616" s="50">
        <v>4.3285249600000002</v>
      </c>
    </row>
    <row r="1617" spans="2:5" ht="22.5" customHeight="1">
      <c r="B1617" s="71" t="s">
        <v>798</v>
      </c>
      <c r="C1617" s="50">
        <v>0</v>
      </c>
      <c r="D1617" s="50">
        <v>8.6259654000000001</v>
      </c>
      <c r="E1617" s="50">
        <v>4.3285249600000002</v>
      </c>
    </row>
    <row r="1618" spans="2:5" ht="23.25" customHeight="1">
      <c r="B1618" s="70">
        <v>14524</v>
      </c>
      <c r="C1618" s="50">
        <v>24.321045999999999</v>
      </c>
      <c r="D1618" s="50">
        <v>8.9929839999999999</v>
      </c>
      <c r="E1618" s="50">
        <v>8.1701375899999995</v>
      </c>
    </row>
    <row r="1619" spans="2:5">
      <c r="B1619" s="71" t="s">
        <v>799</v>
      </c>
      <c r="C1619" s="50">
        <v>24.321045999999999</v>
      </c>
      <c r="D1619" s="50">
        <v>8.9929839999999999</v>
      </c>
      <c r="E1619" s="50">
        <v>8.1701375899999995</v>
      </c>
    </row>
    <row r="1620" spans="2:5">
      <c r="B1620" s="70">
        <v>14525</v>
      </c>
      <c r="C1620" s="50">
        <v>49.616892</v>
      </c>
      <c r="D1620" s="50">
        <v>0</v>
      </c>
      <c r="E1620" s="50">
        <v>0</v>
      </c>
    </row>
    <row r="1621" spans="2:5">
      <c r="B1621" s="71" t="s">
        <v>800</v>
      </c>
      <c r="C1621" s="50">
        <v>49.616892</v>
      </c>
      <c r="D1621" s="50">
        <v>0</v>
      </c>
      <c r="E1621" s="50">
        <v>0</v>
      </c>
    </row>
    <row r="1622" spans="2:5" ht="15.75" customHeight="1">
      <c r="B1622" s="70">
        <v>14528</v>
      </c>
      <c r="C1622" s="50">
        <v>4.4739060000000004</v>
      </c>
      <c r="D1622" s="50">
        <v>4.4739060000000004</v>
      </c>
      <c r="E1622" s="50">
        <v>2.01325493</v>
      </c>
    </row>
    <row r="1623" spans="2:5">
      <c r="B1623" s="71" t="s">
        <v>801</v>
      </c>
      <c r="C1623" s="50">
        <v>4.4739060000000004</v>
      </c>
      <c r="D1623" s="50">
        <v>4.4739060000000004</v>
      </c>
      <c r="E1623" s="50">
        <v>2.01325493</v>
      </c>
    </row>
    <row r="1624" spans="2:5">
      <c r="B1624" s="70">
        <v>14542</v>
      </c>
      <c r="C1624" s="50">
        <v>116.982406</v>
      </c>
      <c r="D1624" s="50">
        <v>50.057981750000003</v>
      </c>
      <c r="E1624" s="50">
        <v>25.513942979999999</v>
      </c>
    </row>
    <row r="1625" spans="2:5">
      <c r="B1625" s="71" t="s">
        <v>802</v>
      </c>
      <c r="C1625" s="50">
        <v>116.982406</v>
      </c>
      <c r="D1625" s="50">
        <v>50.057981750000003</v>
      </c>
      <c r="E1625" s="50">
        <v>25.513942979999999</v>
      </c>
    </row>
    <row r="1626" spans="2:5">
      <c r="B1626" s="70">
        <v>14558</v>
      </c>
      <c r="C1626" s="50">
        <v>3183.6290779999999</v>
      </c>
      <c r="D1626" s="50">
        <v>7213.7772640000003</v>
      </c>
      <c r="E1626" s="50">
        <v>6310.0601358000013</v>
      </c>
    </row>
    <row r="1627" spans="2:5">
      <c r="B1627" s="71" t="s">
        <v>803</v>
      </c>
      <c r="C1627" s="50">
        <v>3183.6290779999999</v>
      </c>
      <c r="D1627" s="50">
        <v>7213.7772640000003</v>
      </c>
      <c r="E1627" s="50">
        <v>6310.0601358000013</v>
      </c>
    </row>
    <row r="1628" spans="2:5">
      <c r="B1628" s="70">
        <v>14587</v>
      </c>
      <c r="C1628" s="50">
        <v>970.36629600000003</v>
      </c>
      <c r="D1628" s="50">
        <v>1449.9003700000001</v>
      </c>
      <c r="E1628" s="50">
        <v>1449.9003700000001</v>
      </c>
    </row>
    <row r="1629" spans="2:5">
      <c r="B1629" s="71" t="s">
        <v>804</v>
      </c>
      <c r="C1629" s="50">
        <v>970.36629600000003</v>
      </c>
      <c r="D1629" s="50">
        <v>1449.9003700000001</v>
      </c>
      <c r="E1629" s="50">
        <v>1449.9003700000001</v>
      </c>
    </row>
    <row r="1630" spans="2:5">
      <c r="B1630" s="70">
        <v>14600</v>
      </c>
      <c r="C1630" s="50">
        <v>374.937501</v>
      </c>
      <c r="D1630" s="50">
        <v>752.08598859000006</v>
      </c>
      <c r="E1630" s="50">
        <v>752.08598859000006</v>
      </c>
    </row>
    <row r="1631" spans="2:5">
      <c r="B1631" s="71" t="s">
        <v>805</v>
      </c>
      <c r="C1631" s="50">
        <v>374.937501</v>
      </c>
      <c r="D1631" s="50">
        <v>752.08598859000006</v>
      </c>
      <c r="E1631" s="50">
        <v>752.08598859000006</v>
      </c>
    </row>
    <row r="1632" spans="2:5">
      <c r="B1632" s="70">
        <v>14601</v>
      </c>
      <c r="C1632" s="50">
        <v>558.44153800000004</v>
      </c>
      <c r="D1632" s="50">
        <v>786.27825389999998</v>
      </c>
      <c r="E1632" s="50">
        <v>786.27825331000008</v>
      </c>
    </row>
    <row r="1633" spans="2:5">
      <c r="B1633" s="71" t="s">
        <v>806</v>
      </c>
      <c r="C1633" s="50">
        <v>558.44153800000004</v>
      </c>
      <c r="D1633" s="50">
        <v>786.27825389999998</v>
      </c>
      <c r="E1633" s="50">
        <v>786.27825331000008</v>
      </c>
    </row>
    <row r="1634" spans="2:5">
      <c r="B1634" s="70">
        <v>14616</v>
      </c>
      <c r="C1634" s="50">
        <v>181.79119900000001</v>
      </c>
      <c r="D1634" s="50">
        <v>84.54400407</v>
      </c>
      <c r="E1634" s="50">
        <v>84.544000000000011</v>
      </c>
    </row>
    <row r="1635" spans="2:5">
      <c r="B1635" s="71" t="s">
        <v>807</v>
      </c>
      <c r="C1635" s="50">
        <v>181.79119900000001</v>
      </c>
      <c r="D1635" s="50">
        <v>84.54400407</v>
      </c>
      <c r="E1635" s="50">
        <v>84.544000000000011</v>
      </c>
    </row>
    <row r="1636" spans="2:5">
      <c r="B1636" s="70">
        <v>14691</v>
      </c>
      <c r="C1636" s="50">
        <v>0</v>
      </c>
      <c r="D1636" s="50">
        <v>6.1927785899999996</v>
      </c>
      <c r="E1636" s="50">
        <v>6.1927785899999996</v>
      </c>
    </row>
    <row r="1637" spans="2:5">
      <c r="B1637" s="71" t="s">
        <v>808</v>
      </c>
      <c r="C1637" s="50">
        <v>0</v>
      </c>
      <c r="D1637" s="50">
        <v>6.1927785899999996</v>
      </c>
      <c r="E1637" s="50">
        <v>6.1927785899999996</v>
      </c>
    </row>
    <row r="1638" spans="2:5">
      <c r="B1638" s="70">
        <v>14769</v>
      </c>
      <c r="C1638" s="50">
        <v>0</v>
      </c>
      <c r="D1638" s="50">
        <v>2.2660167999999996</v>
      </c>
      <c r="E1638" s="50">
        <v>0</v>
      </c>
    </row>
    <row r="1639" spans="2:5">
      <c r="B1639" s="71" t="s">
        <v>809</v>
      </c>
      <c r="C1639" s="50">
        <v>0</v>
      </c>
      <c r="D1639" s="50">
        <v>2.2660167999999996</v>
      </c>
      <c r="E1639" s="50">
        <v>0</v>
      </c>
    </row>
    <row r="1640" spans="2:5">
      <c r="B1640" s="70">
        <v>14781</v>
      </c>
      <c r="C1640" s="50">
        <v>0</v>
      </c>
      <c r="D1640" s="50">
        <v>1.74314141</v>
      </c>
      <c r="E1640" s="50">
        <v>0</v>
      </c>
    </row>
    <row r="1641" spans="2:5">
      <c r="B1641" s="71" t="s">
        <v>810</v>
      </c>
      <c r="C1641" s="50">
        <v>0</v>
      </c>
      <c r="D1641" s="50">
        <v>1.74314141</v>
      </c>
      <c r="E1641" s="50">
        <v>0</v>
      </c>
    </row>
    <row r="1642" spans="2:5">
      <c r="B1642" s="70">
        <v>14956</v>
      </c>
      <c r="C1642" s="50">
        <v>0</v>
      </c>
      <c r="D1642" s="50">
        <v>0</v>
      </c>
      <c r="E1642" s="50">
        <v>0</v>
      </c>
    </row>
    <row r="1643" spans="2:5">
      <c r="B1643" s="71" t="s">
        <v>1012</v>
      </c>
      <c r="C1643" s="50">
        <v>0</v>
      </c>
      <c r="D1643" s="50">
        <v>0</v>
      </c>
      <c r="E1643" s="50">
        <v>0</v>
      </c>
    </row>
    <row r="1644" spans="2:5">
      <c r="B1644" s="70">
        <v>14830</v>
      </c>
      <c r="C1644" s="50">
        <v>0</v>
      </c>
      <c r="D1644" s="50">
        <v>0</v>
      </c>
      <c r="E1644" s="50">
        <v>0</v>
      </c>
    </row>
    <row r="1645" spans="2:5">
      <c r="B1645" s="71" t="s">
        <v>1013</v>
      </c>
      <c r="C1645" s="50">
        <v>0</v>
      </c>
      <c r="D1645" s="50">
        <v>0</v>
      </c>
      <c r="E1645" s="50">
        <v>0</v>
      </c>
    </row>
    <row r="1646" spans="2:5">
      <c r="B1646" s="70">
        <v>14820</v>
      </c>
      <c r="C1646" s="50">
        <v>0</v>
      </c>
      <c r="D1646" s="50">
        <v>0</v>
      </c>
      <c r="E1646" s="50">
        <v>0</v>
      </c>
    </row>
    <row r="1647" spans="2:5">
      <c r="B1647" s="71" t="s">
        <v>1014</v>
      </c>
      <c r="C1647" s="50">
        <v>0</v>
      </c>
      <c r="D1647" s="50">
        <v>0</v>
      </c>
      <c r="E1647" s="50">
        <v>0</v>
      </c>
    </row>
    <row r="1648" spans="2:5">
      <c r="B1648" s="70">
        <v>14833</v>
      </c>
      <c r="C1648" s="50">
        <v>0</v>
      </c>
      <c r="D1648" s="50">
        <v>0</v>
      </c>
      <c r="E1648" s="50">
        <v>0</v>
      </c>
    </row>
    <row r="1649" spans="2:5">
      <c r="B1649" s="71" t="s">
        <v>1015</v>
      </c>
      <c r="C1649" s="50">
        <v>0</v>
      </c>
      <c r="D1649" s="50">
        <v>0</v>
      </c>
      <c r="E1649" s="50">
        <v>0</v>
      </c>
    </row>
    <row r="1650" spans="2:5">
      <c r="B1650" s="70">
        <v>14823</v>
      </c>
      <c r="C1650" s="50">
        <v>0</v>
      </c>
      <c r="D1650" s="50">
        <v>0</v>
      </c>
      <c r="E1650" s="50">
        <v>0</v>
      </c>
    </row>
    <row r="1651" spans="2:5">
      <c r="B1651" s="71" t="s">
        <v>1016</v>
      </c>
      <c r="C1651" s="50">
        <v>0</v>
      </c>
      <c r="D1651" s="50">
        <v>0</v>
      </c>
      <c r="E1651" s="50">
        <v>0</v>
      </c>
    </row>
    <row r="1652" spans="2:5">
      <c r="B1652" s="70">
        <v>14832</v>
      </c>
      <c r="C1652" s="50">
        <v>0</v>
      </c>
      <c r="D1652" s="50">
        <v>0</v>
      </c>
      <c r="E1652" s="50">
        <v>0</v>
      </c>
    </row>
    <row r="1653" spans="2:5">
      <c r="B1653" s="71" t="s">
        <v>1017</v>
      </c>
      <c r="C1653" s="50">
        <v>0</v>
      </c>
      <c r="D1653" s="50">
        <v>0</v>
      </c>
      <c r="E1653" s="50">
        <v>0</v>
      </c>
    </row>
    <row r="1654" spans="2:5">
      <c r="B1654" s="70">
        <v>14837</v>
      </c>
      <c r="C1654" s="50">
        <v>0</v>
      </c>
      <c r="D1654" s="50">
        <v>0</v>
      </c>
      <c r="E1654" s="50">
        <v>0</v>
      </c>
    </row>
    <row r="1655" spans="2:5">
      <c r="B1655" s="71" t="s">
        <v>1018</v>
      </c>
      <c r="C1655" s="50">
        <v>0</v>
      </c>
      <c r="D1655" s="50">
        <v>0</v>
      </c>
      <c r="E1655" s="50">
        <v>0</v>
      </c>
    </row>
    <row r="1656" spans="2:5">
      <c r="B1656" s="70">
        <v>14835</v>
      </c>
      <c r="C1656" s="50">
        <v>0</v>
      </c>
      <c r="D1656" s="50">
        <v>0</v>
      </c>
      <c r="E1656" s="50">
        <v>0</v>
      </c>
    </row>
    <row r="1657" spans="2:5">
      <c r="B1657" s="71" t="s">
        <v>1019</v>
      </c>
      <c r="C1657" s="50">
        <v>0</v>
      </c>
      <c r="D1657" s="50">
        <v>0</v>
      </c>
      <c r="E1657" s="50">
        <v>0</v>
      </c>
    </row>
    <row r="1658" spans="2:5" ht="21.75" customHeight="1">
      <c r="B1658" s="70">
        <v>14821</v>
      </c>
      <c r="C1658" s="50">
        <v>0</v>
      </c>
      <c r="D1658" s="50">
        <v>0</v>
      </c>
      <c r="E1658" s="50">
        <v>0</v>
      </c>
    </row>
    <row r="1659" spans="2:5" ht="22.5" customHeight="1">
      <c r="B1659" s="71" t="s">
        <v>1020</v>
      </c>
      <c r="C1659" s="50">
        <v>0</v>
      </c>
      <c r="D1659" s="50">
        <v>0</v>
      </c>
      <c r="E1659" s="50">
        <v>0</v>
      </c>
    </row>
    <row r="1660" spans="2:5">
      <c r="B1660" s="70">
        <v>12272</v>
      </c>
      <c r="C1660" s="50">
        <v>0</v>
      </c>
      <c r="D1660" s="50">
        <v>8.7999999988824125E-7</v>
      </c>
      <c r="E1660" s="50">
        <v>0</v>
      </c>
    </row>
    <row r="1661" spans="2:5">
      <c r="B1661" s="71" t="s">
        <v>1025</v>
      </c>
      <c r="C1661" s="50">
        <v>0</v>
      </c>
      <c r="D1661" s="50">
        <v>8.7999999988824125E-7</v>
      </c>
      <c r="E1661" s="50">
        <v>0</v>
      </c>
    </row>
    <row r="1662" spans="2:5">
      <c r="B1662" s="70">
        <v>15024</v>
      </c>
      <c r="C1662" s="50">
        <v>0</v>
      </c>
      <c r="D1662" s="50">
        <v>27</v>
      </c>
      <c r="E1662" s="50">
        <v>26.379996160000001</v>
      </c>
    </row>
    <row r="1663" spans="2:5">
      <c r="B1663" s="71" t="s">
        <v>1061</v>
      </c>
      <c r="C1663" s="50">
        <v>0</v>
      </c>
      <c r="D1663" s="50">
        <v>27</v>
      </c>
      <c r="E1663" s="50">
        <v>26.379996160000001</v>
      </c>
    </row>
    <row r="1664" spans="2:5">
      <c r="B1664" s="69" t="s">
        <v>251</v>
      </c>
      <c r="C1664" s="111">
        <v>0</v>
      </c>
      <c r="D1664" s="111">
        <v>175</v>
      </c>
      <c r="E1664" s="111">
        <v>174.99999972000001</v>
      </c>
    </row>
    <row r="1665" spans="2:5">
      <c r="B1665" s="70">
        <v>13826</v>
      </c>
      <c r="C1665" s="50">
        <v>0</v>
      </c>
      <c r="D1665" s="50">
        <v>175</v>
      </c>
      <c r="E1665" s="50">
        <v>174.99999972000001</v>
      </c>
    </row>
    <row r="1666" spans="2:5">
      <c r="B1666" s="71" t="s">
        <v>780</v>
      </c>
      <c r="C1666" s="50">
        <v>0</v>
      </c>
      <c r="D1666" s="50">
        <v>175</v>
      </c>
      <c r="E1666" s="50">
        <v>174.99999972000001</v>
      </c>
    </row>
    <row r="1667" spans="2:5">
      <c r="B1667" s="70">
        <v>14054</v>
      </c>
      <c r="C1667" s="50">
        <v>0</v>
      </c>
      <c r="D1667" s="50">
        <v>0</v>
      </c>
      <c r="E1667" s="50">
        <v>0</v>
      </c>
    </row>
    <row r="1668" spans="2:5">
      <c r="B1668" s="71" t="s">
        <v>784</v>
      </c>
      <c r="C1668" s="50">
        <v>0</v>
      </c>
      <c r="D1668" s="50">
        <v>0</v>
      </c>
      <c r="E1668" s="50">
        <v>0</v>
      </c>
    </row>
    <row r="1669" spans="2:5">
      <c r="B1669" s="69" t="s">
        <v>273</v>
      </c>
      <c r="C1669" s="111">
        <v>286.72000000000003</v>
      </c>
      <c r="D1669" s="111">
        <v>358.61551405000006</v>
      </c>
      <c r="E1669" s="111">
        <v>246.31941713999996</v>
      </c>
    </row>
    <row r="1670" spans="2:5">
      <c r="B1670" s="70">
        <v>14118</v>
      </c>
      <c r="C1670" s="50">
        <v>286.72000000000003</v>
      </c>
      <c r="D1670" s="50">
        <v>313.40973337000003</v>
      </c>
      <c r="E1670" s="50">
        <v>227.25582862999997</v>
      </c>
    </row>
    <row r="1671" spans="2:5">
      <c r="B1671" s="71" t="s">
        <v>785</v>
      </c>
      <c r="C1671" s="50">
        <v>286.72000000000003</v>
      </c>
      <c r="D1671" s="50">
        <v>313.40973337000003</v>
      </c>
      <c r="E1671" s="50">
        <v>227.25582862999997</v>
      </c>
    </row>
    <row r="1672" spans="2:5">
      <c r="B1672" s="70">
        <v>14495</v>
      </c>
      <c r="C1672" s="50">
        <v>0</v>
      </c>
      <c r="D1672" s="50">
        <v>45.205780680000004</v>
      </c>
      <c r="E1672" s="50">
        <v>19.063588510000002</v>
      </c>
    </row>
    <row r="1673" spans="2:5">
      <c r="B1673" s="71" t="s">
        <v>811</v>
      </c>
      <c r="C1673" s="50">
        <v>0</v>
      </c>
      <c r="D1673" s="50">
        <v>45.205780680000004</v>
      </c>
      <c r="E1673" s="50">
        <v>19.063588510000002</v>
      </c>
    </row>
    <row r="1674" spans="2:5">
      <c r="B1674" s="69" t="s">
        <v>252</v>
      </c>
      <c r="C1674" s="111">
        <v>2299.4832350000001</v>
      </c>
      <c r="D1674" s="111">
        <v>2392.67988225</v>
      </c>
      <c r="E1674" s="111">
        <v>1197.3417950599999</v>
      </c>
    </row>
    <row r="1675" spans="2:5">
      <c r="B1675" s="70">
        <v>6504</v>
      </c>
      <c r="C1675" s="50">
        <v>0</v>
      </c>
      <c r="D1675" s="50">
        <v>136.82936000000001</v>
      </c>
      <c r="E1675" s="50">
        <v>136.82935948000002</v>
      </c>
    </row>
    <row r="1676" spans="2:5">
      <c r="B1676" s="71" t="s">
        <v>818</v>
      </c>
      <c r="C1676" s="50">
        <v>0</v>
      </c>
      <c r="D1676" s="50">
        <v>136.82936000000001</v>
      </c>
      <c r="E1676" s="50">
        <v>136.82935948000002</v>
      </c>
    </row>
    <row r="1677" spans="2:5">
      <c r="B1677" s="70">
        <v>13635</v>
      </c>
      <c r="C1677" s="50">
        <v>0</v>
      </c>
      <c r="D1677" s="50">
        <v>0</v>
      </c>
      <c r="E1677" s="50">
        <v>0</v>
      </c>
    </row>
    <row r="1678" spans="2:5">
      <c r="B1678" s="71" t="s">
        <v>812</v>
      </c>
      <c r="C1678" s="50">
        <v>0</v>
      </c>
      <c r="D1678" s="50">
        <v>0</v>
      </c>
      <c r="E1678" s="50">
        <v>0</v>
      </c>
    </row>
    <row r="1679" spans="2:5">
      <c r="B1679" s="70">
        <v>13636</v>
      </c>
      <c r="C1679" s="50">
        <v>0</v>
      </c>
      <c r="D1679" s="50">
        <v>0</v>
      </c>
      <c r="E1679" s="50">
        <v>0</v>
      </c>
    </row>
    <row r="1680" spans="2:5">
      <c r="B1680" s="71" t="s">
        <v>813</v>
      </c>
      <c r="C1680" s="50">
        <v>0</v>
      </c>
      <c r="D1680" s="50">
        <v>0</v>
      </c>
      <c r="E1680" s="50">
        <v>0</v>
      </c>
    </row>
    <row r="1681" spans="2:5">
      <c r="B1681" s="70">
        <v>13826</v>
      </c>
      <c r="C1681" s="50">
        <v>0</v>
      </c>
      <c r="D1681" s="50">
        <v>622.742254</v>
      </c>
      <c r="E1681" s="50">
        <v>622.7422536900001</v>
      </c>
    </row>
    <row r="1682" spans="2:5">
      <c r="B1682" s="71" t="s">
        <v>780</v>
      </c>
      <c r="C1682" s="50">
        <v>0</v>
      </c>
      <c r="D1682" s="50">
        <v>622.742254</v>
      </c>
      <c r="E1682" s="50">
        <v>622.7422536900001</v>
      </c>
    </row>
    <row r="1683" spans="2:5">
      <c r="B1683" s="70">
        <v>13829</v>
      </c>
      <c r="C1683" s="50">
        <v>0</v>
      </c>
      <c r="D1683" s="50">
        <v>0</v>
      </c>
      <c r="E1683" s="50">
        <v>0</v>
      </c>
    </row>
    <row r="1684" spans="2:5">
      <c r="B1684" s="71" t="s">
        <v>814</v>
      </c>
      <c r="C1684" s="50">
        <v>0</v>
      </c>
      <c r="D1684" s="50">
        <v>0</v>
      </c>
      <c r="E1684" s="50">
        <v>0</v>
      </c>
    </row>
    <row r="1685" spans="2:5">
      <c r="B1685" s="70">
        <v>13835</v>
      </c>
      <c r="C1685" s="50">
        <v>0</v>
      </c>
      <c r="D1685" s="50">
        <v>128.78337099999999</v>
      </c>
      <c r="E1685" s="50">
        <v>128.78337084</v>
      </c>
    </row>
    <row r="1686" spans="2:5">
      <c r="B1686" s="71" t="s">
        <v>815</v>
      </c>
      <c r="C1686" s="50">
        <v>0</v>
      </c>
      <c r="D1686" s="50">
        <v>128.78337099999999</v>
      </c>
      <c r="E1686" s="50">
        <v>128.78337084</v>
      </c>
    </row>
    <row r="1687" spans="2:5">
      <c r="B1687" s="70">
        <v>13856</v>
      </c>
      <c r="C1687" s="50">
        <v>458.368379</v>
      </c>
      <c r="D1687" s="50">
        <v>285.75138800000002</v>
      </c>
      <c r="E1687" s="50">
        <v>10.415139</v>
      </c>
    </row>
    <row r="1688" spans="2:5">
      <c r="B1688" s="71" t="s">
        <v>781</v>
      </c>
      <c r="C1688" s="50">
        <v>458.368379</v>
      </c>
      <c r="D1688" s="50">
        <v>285.75138800000002</v>
      </c>
      <c r="E1688" s="50">
        <v>10.415139</v>
      </c>
    </row>
    <row r="1689" spans="2:5">
      <c r="B1689" s="70">
        <v>13955</v>
      </c>
      <c r="C1689" s="50">
        <v>0</v>
      </c>
      <c r="D1689" s="50">
        <v>0</v>
      </c>
      <c r="E1689" s="50">
        <v>0</v>
      </c>
    </row>
    <row r="1690" spans="2:5">
      <c r="B1690" s="71" t="s">
        <v>816</v>
      </c>
      <c r="C1690" s="50">
        <v>0</v>
      </c>
      <c r="D1690" s="50">
        <v>0</v>
      </c>
      <c r="E1690" s="50">
        <v>0</v>
      </c>
    </row>
    <row r="1691" spans="2:5">
      <c r="B1691" s="70">
        <v>14054</v>
      </c>
      <c r="C1691" s="50">
        <v>1343.360923</v>
      </c>
      <c r="D1691" s="50">
        <v>460.66446500000001</v>
      </c>
      <c r="E1691" s="50">
        <v>0</v>
      </c>
    </row>
    <row r="1692" spans="2:5">
      <c r="B1692" s="71" t="s">
        <v>784</v>
      </c>
      <c r="C1692" s="50">
        <v>1343.360923</v>
      </c>
      <c r="D1692" s="50">
        <v>460.66446500000001</v>
      </c>
      <c r="E1692" s="50">
        <v>0</v>
      </c>
    </row>
    <row r="1693" spans="2:5">
      <c r="B1693" s="70">
        <v>14558</v>
      </c>
      <c r="C1693" s="50">
        <v>0</v>
      </c>
      <c r="D1693" s="50">
        <v>20.435535000000002</v>
      </c>
      <c r="E1693" s="50">
        <v>0</v>
      </c>
    </row>
    <row r="1694" spans="2:5">
      <c r="B1694" s="71" t="s">
        <v>803</v>
      </c>
      <c r="C1694" s="50">
        <v>0</v>
      </c>
      <c r="D1694" s="50">
        <v>20.435535000000002</v>
      </c>
      <c r="E1694" s="50">
        <v>0</v>
      </c>
    </row>
    <row r="1695" spans="2:5">
      <c r="B1695" s="70">
        <v>14574</v>
      </c>
      <c r="C1695" s="50">
        <v>0</v>
      </c>
      <c r="D1695" s="50">
        <v>23.571674000000002</v>
      </c>
      <c r="E1695" s="50">
        <v>23.571672049999997</v>
      </c>
    </row>
    <row r="1696" spans="2:5">
      <c r="B1696" s="71" t="s">
        <v>817</v>
      </c>
      <c r="C1696" s="50">
        <v>0</v>
      </c>
      <c r="D1696" s="50">
        <v>23.571674000000002</v>
      </c>
      <c r="E1696" s="50">
        <v>23.571672049999997</v>
      </c>
    </row>
    <row r="1697" spans="2:5">
      <c r="B1697" s="70">
        <v>14601</v>
      </c>
      <c r="C1697" s="50">
        <v>0</v>
      </c>
      <c r="D1697" s="50">
        <v>275</v>
      </c>
      <c r="E1697" s="50">
        <v>275</v>
      </c>
    </row>
    <row r="1698" spans="2:5">
      <c r="B1698" s="71" t="s">
        <v>806</v>
      </c>
      <c r="C1698" s="50">
        <v>0</v>
      </c>
      <c r="D1698" s="50">
        <v>275</v>
      </c>
      <c r="E1698" s="50">
        <v>275</v>
      </c>
    </row>
    <row r="1699" spans="2:5">
      <c r="B1699" s="64" t="s">
        <v>272</v>
      </c>
      <c r="C1699" s="50">
        <v>11327.940704000001</v>
      </c>
      <c r="D1699" s="50">
        <v>11661.507499289997</v>
      </c>
      <c r="E1699" s="50">
        <v>6695.6670869199943</v>
      </c>
    </row>
    <row r="1700" spans="2:5">
      <c r="B1700" s="69" t="s">
        <v>250</v>
      </c>
      <c r="C1700" s="111">
        <v>4328.582891</v>
      </c>
      <c r="D1700" s="111">
        <v>5963.4679610599987</v>
      </c>
      <c r="E1700" s="111">
        <v>3367.0290378100003</v>
      </c>
    </row>
    <row r="1701" spans="2:5">
      <c r="B1701" s="70">
        <v>13696</v>
      </c>
      <c r="C1701" s="50">
        <v>122.640047</v>
      </c>
      <c r="D1701" s="50">
        <v>122.64004700000001</v>
      </c>
      <c r="E1701" s="50">
        <v>31.22632475</v>
      </c>
    </row>
    <row r="1702" spans="2:5">
      <c r="B1702" s="71" t="s">
        <v>819</v>
      </c>
      <c r="C1702" s="50">
        <v>122.640047</v>
      </c>
      <c r="D1702" s="50">
        <v>122.64004700000001</v>
      </c>
      <c r="E1702" s="50">
        <v>31.22632475</v>
      </c>
    </row>
    <row r="1703" spans="2:5">
      <c r="B1703" s="70">
        <v>13755</v>
      </c>
      <c r="C1703" s="50">
        <v>0</v>
      </c>
      <c r="D1703" s="50">
        <v>23.984151000000001</v>
      </c>
      <c r="E1703" s="50">
        <v>23.984149069999997</v>
      </c>
    </row>
    <row r="1704" spans="2:5">
      <c r="B1704" s="71" t="s">
        <v>820</v>
      </c>
      <c r="C1704" s="50">
        <v>0</v>
      </c>
      <c r="D1704" s="50">
        <v>23.984151000000001</v>
      </c>
      <c r="E1704" s="50">
        <v>23.984149069999997</v>
      </c>
    </row>
    <row r="1705" spans="2:5">
      <c r="B1705" s="70">
        <v>13836</v>
      </c>
      <c r="C1705" s="50">
        <v>907.75227299999995</v>
      </c>
      <c r="D1705" s="50">
        <v>888.53932899999995</v>
      </c>
      <c r="E1705" s="50">
        <v>888.53932886999996</v>
      </c>
    </row>
    <row r="1706" spans="2:5">
      <c r="B1706" s="71" t="s">
        <v>821</v>
      </c>
      <c r="C1706" s="50">
        <v>907.75227299999995</v>
      </c>
      <c r="D1706" s="50">
        <v>888.53932899999995</v>
      </c>
      <c r="E1706" s="50">
        <v>888.53932886999996</v>
      </c>
    </row>
    <row r="1707" spans="2:5">
      <c r="B1707" s="70">
        <v>14025</v>
      </c>
      <c r="C1707" s="50">
        <v>676.11400400000002</v>
      </c>
      <c r="D1707" s="50">
        <v>267.64529800000003</v>
      </c>
      <c r="E1707" s="50">
        <v>263.73541438000001</v>
      </c>
    </row>
    <row r="1708" spans="2:5">
      <c r="B1708" s="71" t="s">
        <v>822</v>
      </c>
      <c r="C1708" s="50">
        <v>676.11400400000002</v>
      </c>
      <c r="D1708" s="50">
        <v>267.64529800000003</v>
      </c>
      <c r="E1708" s="50">
        <v>263.73541438000001</v>
      </c>
    </row>
    <row r="1709" spans="2:5">
      <c r="B1709" s="70">
        <v>14109</v>
      </c>
      <c r="C1709" s="50">
        <v>100</v>
      </c>
      <c r="D1709" s="50">
        <v>387.84281700000003</v>
      </c>
      <c r="E1709" s="50">
        <v>387.84281606999997</v>
      </c>
    </row>
    <row r="1710" spans="2:5">
      <c r="B1710" s="71" t="s">
        <v>823</v>
      </c>
      <c r="C1710" s="50">
        <v>100</v>
      </c>
      <c r="D1710" s="50">
        <v>387.84281700000003</v>
      </c>
      <c r="E1710" s="50">
        <v>387.84281606999997</v>
      </c>
    </row>
    <row r="1711" spans="2:5">
      <c r="B1711" s="70">
        <v>14112</v>
      </c>
      <c r="C1711" s="50">
        <v>0</v>
      </c>
      <c r="D1711" s="50">
        <v>28.937899000000002</v>
      </c>
      <c r="E1711" s="50">
        <v>28.937898989999997</v>
      </c>
    </row>
    <row r="1712" spans="2:5">
      <c r="B1712" s="71" t="s">
        <v>837</v>
      </c>
      <c r="C1712" s="50">
        <v>0</v>
      </c>
      <c r="D1712" s="50">
        <v>28.937899000000002</v>
      </c>
      <c r="E1712" s="50">
        <v>28.937898989999997</v>
      </c>
    </row>
    <row r="1713" spans="2:5">
      <c r="B1713" s="70">
        <v>14113</v>
      </c>
      <c r="C1713" s="50">
        <v>100</v>
      </c>
      <c r="D1713" s="50">
        <v>98.683013400000007</v>
      </c>
      <c r="E1713" s="50">
        <v>98.683002279999997</v>
      </c>
    </row>
    <row r="1714" spans="2:5">
      <c r="B1714" s="71" t="s">
        <v>824</v>
      </c>
      <c r="C1714" s="50">
        <v>100</v>
      </c>
      <c r="D1714" s="50">
        <v>98.683013400000007</v>
      </c>
      <c r="E1714" s="50">
        <v>98.683002279999997</v>
      </c>
    </row>
    <row r="1715" spans="2:5">
      <c r="B1715" s="70">
        <v>14130</v>
      </c>
      <c r="C1715" s="50">
        <v>15</v>
      </c>
      <c r="D1715" s="50">
        <v>8.74</v>
      </c>
      <c r="E1715" s="50">
        <v>5.1728252000000001</v>
      </c>
    </row>
    <row r="1716" spans="2:5">
      <c r="B1716" s="71" t="s">
        <v>825</v>
      </c>
      <c r="C1716" s="50">
        <v>15</v>
      </c>
      <c r="D1716" s="50">
        <v>8.74</v>
      </c>
      <c r="E1716" s="50">
        <v>5.1728252000000001</v>
      </c>
    </row>
    <row r="1717" spans="2:5">
      <c r="B1717" s="70">
        <v>14199</v>
      </c>
      <c r="C1717" s="50">
        <v>10</v>
      </c>
      <c r="D1717" s="50">
        <v>10</v>
      </c>
      <c r="E1717" s="50">
        <v>3.0783998599999998</v>
      </c>
    </row>
    <row r="1718" spans="2:5">
      <c r="B1718" s="71" t="s">
        <v>826</v>
      </c>
      <c r="C1718" s="50">
        <v>10</v>
      </c>
      <c r="D1718" s="50">
        <v>10</v>
      </c>
      <c r="E1718" s="50">
        <v>3.0783998599999998</v>
      </c>
    </row>
    <row r="1719" spans="2:5">
      <c r="B1719" s="70">
        <v>14233</v>
      </c>
      <c r="C1719" s="50">
        <v>93.880761000000007</v>
      </c>
      <c r="D1719" s="50">
        <v>210.49741152999999</v>
      </c>
      <c r="E1719" s="50">
        <v>210.49741152999999</v>
      </c>
    </row>
    <row r="1720" spans="2:5">
      <c r="B1720" s="71" t="s">
        <v>827</v>
      </c>
      <c r="C1720" s="50">
        <v>93.880761000000007</v>
      </c>
      <c r="D1720" s="50">
        <v>210.49741152999999</v>
      </c>
      <c r="E1720" s="50">
        <v>210.49741152999999</v>
      </c>
    </row>
    <row r="1721" spans="2:5">
      <c r="B1721" s="70">
        <v>14326</v>
      </c>
      <c r="C1721" s="50">
        <v>0</v>
      </c>
      <c r="D1721" s="50">
        <v>0</v>
      </c>
      <c r="E1721" s="50">
        <v>0</v>
      </c>
    </row>
    <row r="1722" spans="2:5">
      <c r="B1722" s="71" t="s">
        <v>840</v>
      </c>
      <c r="C1722" s="50">
        <v>0</v>
      </c>
      <c r="D1722" s="50">
        <v>0</v>
      </c>
      <c r="E1722" s="50">
        <v>0</v>
      </c>
    </row>
    <row r="1723" spans="2:5">
      <c r="B1723" s="70">
        <v>14379</v>
      </c>
      <c r="C1723" s="50">
        <v>23</v>
      </c>
      <c r="D1723" s="50">
        <v>25</v>
      </c>
      <c r="E1723" s="50">
        <v>7.1313368999999991</v>
      </c>
    </row>
    <row r="1724" spans="2:5">
      <c r="B1724" s="71" t="s">
        <v>828</v>
      </c>
      <c r="C1724" s="50">
        <v>23</v>
      </c>
      <c r="D1724" s="50">
        <v>25</v>
      </c>
      <c r="E1724" s="50">
        <v>7.1313368999999991</v>
      </c>
    </row>
    <row r="1725" spans="2:5">
      <c r="B1725" s="70">
        <v>14389</v>
      </c>
      <c r="C1725" s="50">
        <v>11.588462</v>
      </c>
      <c r="D1725" s="50">
        <v>11.588462</v>
      </c>
      <c r="E1725" s="50">
        <v>10.728500909999999</v>
      </c>
    </row>
    <row r="1726" spans="2:5">
      <c r="B1726" s="71" t="s">
        <v>829</v>
      </c>
      <c r="C1726" s="50">
        <v>11.588462</v>
      </c>
      <c r="D1726" s="50">
        <v>11.588462</v>
      </c>
      <c r="E1726" s="50">
        <v>10.728500909999999</v>
      </c>
    </row>
    <row r="1727" spans="2:5">
      <c r="B1727" s="70">
        <v>14539</v>
      </c>
      <c r="C1727" s="50">
        <v>62.530425999999999</v>
      </c>
      <c r="D1727" s="50">
        <v>0</v>
      </c>
      <c r="E1727" s="50">
        <v>0</v>
      </c>
    </row>
    <row r="1728" spans="2:5">
      <c r="B1728" s="71" t="s">
        <v>830</v>
      </c>
      <c r="C1728" s="50">
        <v>62.530425999999999</v>
      </c>
      <c r="D1728" s="50">
        <v>0</v>
      </c>
      <c r="E1728" s="50">
        <v>0</v>
      </c>
    </row>
    <row r="1729" spans="2:5">
      <c r="B1729" s="70">
        <v>14604</v>
      </c>
      <c r="C1729" s="50">
        <v>6.0769159999999998</v>
      </c>
      <c r="D1729" s="50">
        <v>2.1737340000000001</v>
      </c>
      <c r="E1729" s="50">
        <v>2.1737340000000001</v>
      </c>
    </row>
    <row r="1730" spans="2:5">
      <c r="B1730" s="71" t="s">
        <v>831</v>
      </c>
      <c r="C1730" s="50">
        <v>6.0769159999999998</v>
      </c>
      <c r="D1730" s="50">
        <v>2.1737340000000001</v>
      </c>
      <c r="E1730" s="50">
        <v>2.1737340000000001</v>
      </c>
    </row>
    <row r="1731" spans="2:5">
      <c r="B1731" s="70">
        <v>14640</v>
      </c>
      <c r="C1731" s="50">
        <v>0</v>
      </c>
      <c r="D1731" s="50">
        <v>77.361529000000004</v>
      </c>
      <c r="E1731" s="50">
        <v>77.361528629999995</v>
      </c>
    </row>
    <row r="1732" spans="2:5">
      <c r="B1732" s="71" t="s">
        <v>832</v>
      </c>
      <c r="C1732" s="50">
        <v>0</v>
      </c>
      <c r="D1732" s="50">
        <v>77.361529000000004</v>
      </c>
      <c r="E1732" s="50">
        <v>77.361528629999995</v>
      </c>
    </row>
    <row r="1733" spans="2:5">
      <c r="B1733" s="70">
        <v>14707</v>
      </c>
      <c r="C1733" s="50">
        <v>0</v>
      </c>
      <c r="D1733" s="50">
        <v>4.7607330000000001</v>
      </c>
      <c r="E1733" s="50">
        <v>4.7607330000000001</v>
      </c>
    </row>
    <row r="1734" spans="2:5">
      <c r="B1734" s="71" t="s">
        <v>833</v>
      </c>
      <c r="C1734" s="50">
        <v>0</v>
      </c>
      <c r="D1734" s="50">
        <v>4.7607330000000001</v>
      </c>
      <c r="E1734" s="50">
        <v>4.7607330000000001</v>
      </c>
    </row>
    <row r="1735" spans="2:5">
      <c r="B1735" s="70">
        <v>13988</v>
      </c>
      <c r="C1735" s="50">
        <v>0</v>
      </c>
      <c r="D1735" s="50">
        <v>7.6</v>
      </c>
      <c r="E1735" s="50">
        <v>7.6</v>
      </c>
    </row>
    <row r="1736" spans="2:5">
      <c r="B1736" s="71" t="s">
        <v>1021</v>
      </c>
      <c r="C1736" s="50">
        <v>0</v>
      </c>
      <c r="D1736" s="50">
        <v>7.6</v>
      </c>
      <c r="E1736" s="50">
        <v>7.6</v>
      </c>
    </row>
    <row r="1737" spans="2:5">
      <c r="B1737" s="69" t="s">
        <v>252</v>
      </c>
      <c r="C1737" s="111">
        <v>6674.7631890000002</v>
      </c>
      <c r="D1737" s="111">
        <v>5369.9767370900008</v>
      </c>
      <c r="E1737" s="111">
        <v>3211.0281610800012</v>
      </c>
    </row>
    <row r="1738" spans="2:5">
      <c r="B1738" s="70">
        <v>13755</v>
      </c>
      <c r="C1738" s="50">
        <v>0</v>
      </c>
      <c r="D1738" s="50">
        <v>33.717179000000002</v>
      </c>
      <c r="E1738" s="50">
        <v>33.71717641</v>
      </c>
    </row>
    <row r="1739" spans="2:5">
      <c r="B1739" s="71" t="s">
        <v>820</v>
      </c>
      <c r="C1739" s="50">
        <v>0</v>
      </c>
      <c r="D1739" s="50">
        <v>33.717179000000002</v>
      </c>
      <c r="E1739" s="50">
        <v>33.71717641</v>
      </c>
    </row>
    <row r="1740" spans="2:5">
      <c r="B1740" s="70">
        <v>13932</v>
      </c>
      <c r="C1740" s="50">
        <v>181.29</v>
      </c>
      <c r="D1740" s="50">
        <v>183.4</v>
      </c>
      <c r="E1740" s="50">
        <v>0</v>
      </c>
    </row>
    <row r="1741" spans="2:5">
      <c r="B1741" s="71" t="s">
        <v>834</v>
      </c>
      <c r="C1741" s="50">
        <v>181.29</v>
      </c>
      <c r="D1741" s="50">
        <v>183.4</v>
      </c>
      <c r="E1741" s="50">
        <v>0</v>
      </c>
    </row>
    <row r="1742" spans="2:5">
      <c r="B1742" s="70">
        <v>14028</v>
      </c>
      <c r="C1742" s="50">
        <v>3171.955704</v>
      </c>
      <c r="D1742" s="50">
        <v>2118.39166531</v>
      </c>
      <c r="E1742" s="50">
        <v>2097.6641208400006</v>
      </c>
    </row>
    <row r="1743" spans="2:5">
      <c r="B1743" s="71" t="s">
        <v>835</v>
      </c>
      <c r="C1743" s="50">
        <v>3171.955704</v>
      </c>
      <c r="D1743" s="50">
        <v>2118.39166531</v>
      </c>
      <c r="E1743" s="50">
        <v>2097.6641208400006</v>
      </c>
    </row>
    <row r="1744" spans="2:5">
      <c r="B1744" s="70">
        <v>14110</v>
      </c>
      <c r="C1744" s="50">
        <v>0</v>
      </c>
      <c r="D1744" s="50">
        <v>8.7100000000000009</v>
      </c>
      <c r="E1744" s="50">
        <v>0</v>
      </c>
    </row>
    <row r="1745" spans="2:5">
      <c r="B1745" s="71" t="s">
        <v>836</v>
      </c>
      <c r="C1745" s="50">
        <v>0</v>
      </c>
      <c r="D1745" s="50">
        <v>8.7100000000000009</v>
      </c>
      <c r="E1745" s="50">
        <v>0</v>
      </c>
    </row>
    <row r="1746" spans="2:5">
      <c r="B1746" s="70">
        <v>14112</v>
      </c>
      <c r="C1746" s="50">
        <v>0</v>
      </c>
      <c r="D1746" s="50">
        <v>43.348567000000003</v>
      </c>
      <c r="E1746" s="50">
        <v>43.348566590000004</v>
      </c>
    </row>
    <row r="1747" spans="2:5">
      <c r="B1747" s="71" t="s">
        <v>837</v>
      </c>
      <c r="C1747" s="50">
        <v>0</v>
      </c>
      <c r="D1747" s="50">
        <v>43.348567000000003</v>
      </c>
      <c r="E1747" s="50">
        <v>43.348566590000004</v>
      </c>
    </row>
    <row r="1748" spans="2:5">
      <c r="B1748" s="70">
        <v>14113</v>
      </c>
      <c r="C1748" s="50">
        <v>0</v>
      </c>
      <c r="D1748" s="50">
        <v>241.34300586000001</v>
      </c>
      <c r="E1748" s="50">
        <v>241.34300586000001</v>
      </c>
    </row>
    <row r="1749" spans="2:5">
      <c r="B1749" s="71" t="s">
        <v>824</v>
      </c>
      <c r="C1749" s="50">
        <v>0</v>
      </c>
      <c r="D1749" s="50">
        <v>241.34300586000001</v>
      </c>
      <c r="E1749" s="50">
        <v>241.34300586000001</v>
      </c>
    </row>
    <row r="1750" spans="2:5">
      <c r="B1750" s="70">
        <v>14119</v>
      </c>
      <c r="C1750" s="50">
        <v>1377.8040000000001</v>
      </c>
      <c r="D1750" s="50">
        <v>54.7151</v>
      </c>
      <c r="E1750" s="50">
        <v>0</v>
      </c>
    </row>
    <row r="1751" spans="2:5">
      <c r="B1751" s="71" t="s">
        <v>838</v>
      </c>
      <c r="C1751" s="50">
        <v>1377.8040000000001</v>
      </c>
      <c r="D1751" s="50">
        <v>54.7151</v>
      </c>
      <c r="E1751" s="50">
        <v>0</v>
      </c>
    </row>
    <row r="1752" spans="2:5">
      <c r="B1752" s="70">
        <v>14120</v>
      </c>
      <c r="C1752" s="50">
        <v>1663.0613370000001</v>
      </c>
      <c r="D1752" s="50">
        <v>1663.0613370000001</v>
      </c>
      <c r="E1752" s="50">
        <v>0</v>
      </c>
    </row>
    <row r="1753" spans="2:5">
      <c r="B1753" s="71" t="s">
        <v>839</v>
      </c>
      <c r="C1753" s="50">
        <v>1663.0613370000001</v>
      </c>
      <c r="D1753" s="50">
        <v>1663.0613370000001</v>
      </c>
      <c r="E1753" s="50">
        <v>0</v>
      </c>
    </row>
    <row r="1754" spans="2:5">
      <c r="B1754" s="70">
        <v>14233</v>
      </c>
      <c r="C1754" s="50">
        <v>0</v>
      </c>
      <c r="D1754" s="50">
        <v>21.520710000000001</v>
      </c>
      <c r="E1754" s="50">
        <v>21.520710000000001</v>
      </c>
    </row>
    <row r="1755" spans="2:5">
      <c r="B1755" s="71" t="s">
        <v>827</v>
      </c>
      <c r="C1755" s="50">
        <v>0</v>
      </c>
      <c r="D1755" s="50">
        <v>21.520710000000001</v>
      </c>
      <c r="E1755" s="50">
        <v>21.520710000000001</v>
      </c>
    </row>
    <row r="1756" spans="2:5">
      <c r="B1756" s="70">
        <v>14326</v>
      </c>
      <c r="C1756" s="50">
        <v>0</v>
      </c>
      <c r="D1756" s="50">
        <v>25.821508999999999</v>
      </c>
      <c r="E1756" s="50">
        <v>25.821508290000001</v>
      </c>
    </row>
    <row r="1757" spans="2:5">
      <c r="B1757" s="71" t="s">
        <v>840</v>
      </c>
      <c r="C1757" s="50">
        <v>0</v>
      </c>
      <c r="D1757" s="50">
        <v>25.821508999999999</v>
      </c>
      <c r="E1757" s="50">
        <v>25.821508290000001</v>
      </c>
    </row>
    <row r="1758" spans="2:5">
      <c r="B1758" s="70">
        <v>14328</v>
      </c>
      <c r="C1758" s="50">
        <v>0</v>
      </c>
      <c r="D1758" s="50">
        <v>687.61307999999997</v>
      </c>
      <c r="E1758" s="50">
        <v>687.61307308999983</v>
      </c>
    </row>
    <row r="1759" spans="2:5">
      <c r="B1759" s="71" t="s">
        <v>841</v>
      </c>
      <c r="C1759" s="50">
        <v>0</v>
      </c>
      <c r="D1759" s="50">
        <v>75</v>
      </c>
      <c r="E1759" s="50">
        <v>75</v>
      </c>
    </row>
    <row r="1760" spans="2:5">
      <c r="B1760" s="71" t="s">
        <v>842</v>
      </c>
      <c r="C1760" s="50">
        <v>0</v>
      </c>
      <c r="D1760" s="50">
        <v>0</v>
      </c>
      <c r="E1760" s="50">
        <v>0</v>
      </c>
    </row>
    <row r="1761" spans="2:5">
      <c r="B1761" s="71" t="s">
        <v>843</v>
      </c>
      <c r="C1761" s="50">
        <v>0</v>
      </c>
      <c r="D1761" s="50">
        <v>15.137905</v>
      </c>
      <c r="E1761" s="50">
        <v>15.13790494</v>
      </c>
    </row>
    <row r="1762" spans="2:5">
      <c r="B1762" s="71" t="s">
        <v>844</v>
      </c>
      <c r="C1762" s="50">
        <v>0</v>
      </c>
      <c r="D1762" s="50">
        <v>0</v>
      </c>
      <c r="E1762" s="50">
        <v>0</v>
      </c>
    </row>
    <row r="1763" spans="2:5">
      <c r="B1763" s="71" t="s">
        <v>845</v>
      </c>
      <c r="C1763" s="50">
        <v>0</v>
      </c>
      <c r="D1763" s="50">
        <v>0</v>
      </c>
      <c r="E1763" s="50">
        <v>0</v>
      </c>
    </row>
    <row r="1764" spans="2:5">
      <c r="B1764" s="71" t="s">
        <v>846</v>
      </c>
      <c r="C1764" s="50">
        <v>0</v>
      </c>
      <c r="D1764" s="50">
        <v>0</v>
      </c>
      <c r="E1764" s="50">
        <v>0</v>
      </c>
    </row>
    <row r="1765" spans="2:5">
      <c r="B1765" s="71" t="s">
        <v>847</v>
      </c>
      <c r="C1765" s="50">
        <v>0</v>
      </c>
      <c r="D1765" s="50">
        <v>0</v>
      </c>
      <c r="E1765" s="50">
        <v>0</v>
      </c>
    </row>
    <row r="1766" spans="2:5">
      <c r="B1766" s="71" t="s">
        <v>848</v>
      </c>
      <c r="C1766" s="50">
        <v>0</v>
      </c>
      <c r="D1766" s="50">
        <v>0</v>
      </c>
      <c r="E1766" s="50">
        <v>0</v>
      </c>
    </row>
    <row r="1767" spans="2:5">
      <c r="B1767" s="71" t="s">
        <v>849</v>
      </c>
      <c r="C1767" s="50">
        <v>0</v>
      </c>
      <c r="D1767" s="50">
        <v>0</v>
      </c>
      <c r="E1767" s="50">
        <v>0</v>
      </c>
    </row>
    <row r="1768" spans="2:5">
      <c r="B1768" s="71" t="s">
        <v>850</v>
      </c>
      <c r="C1768" s="50">
        <v>0</v>
      </c>
      <c r="D1768" s="50">
        <v>0</v>
      </c>
      <c r="E1768" s="50">
        <v>0</v>
      </c>
    </row>
    <row r="1769" spans="2:5">
      <c r="B1769" s="71" t="s">
        <v>851</v>
      </c>
      <c r="C1769" s="50">
        <v>0</v>
      </c>
      <c r="D1769" s="50">
        <v>3.3818991399999998</v>
      </c>
      <c r="E1769" s="50">
        <v>3.3818991400000002</v>
      </c>
    </row>
    <row r="1770" spans="2:5">
      <c r="B1770" s="71" t="s">
        <v>852</v>
      </c>
      <c r="C1770" s="50">
        <v>0</v>
      </c>
      <c r="D1770" s="50">
        <v>60.131363</v>
      </c>
      <c r="E1770" s="50">
        <v>60.131362520000003</v>
      </c>
    </row>
    <row r="1771" spans="2:5">
      <c r="B1771" s="71" t="s">
        <v>853</v>
      </c>
      <c r="C1771" s="50">
        <v>0</v>
      </c>
      <c r="D1771" s="50">
        <v>0</v>
      </c>
      <c r="E1771" s="50">
        <v>0</v>
      </c>
    </row>
    <row r="1772" spans="2:5">
      <c r="B1772" s="71" t="s">
        <v>854</v>
      </c>
      <c r="C1772" s="50">
        <v>0</v>
      </c>
      <c r="D1772" s="50">
        <v>0</v>
      </c>
      <c r="E1772" s="50">
        <v>0</v>
      </c>
    </row>
    <row r="1773" spans="2:5">
      <c r="B1773" s="71" t="s">
        <v>855</v>
      </c>
      <c r="C1773" s="50">
        <v>0</v>
      </c>
      <c r="D1773" s="50">
        <v>20.744447999999998</v>
      </c>
      <c r="E1773" s="50">
        <v>20.744447319999999</v>
      </c>
    </row>
    <row r="1774" spans="2:5">
      <c r="B1774" s="71" t="s">
        <v>856</v>
      </c>
      <c r="C1774" s="50">
        <v>0</v>
      </c>
      <c r="D1774" s="50">
        <v>0</v>
      </c>
      <c r="E1774" s="50">
        <v>0</v>
      </c>
    </row>
    <row r="1775" spans="2:5">
      <c r="B1775" s="71" t="s">
        <v>857</v>
      </c>
      <c r="C1775" s="50">
        <v>0</v>
      </c>
      <c r="D1775" s="50">
        <v>0</v>
      </c>
      <c r="E1775" s="50">
        <v>0</v>
      </c>
    </row>
    <row r="1776" spans="2:5">
      <c r="B1776" s="71" t="s">
        <v>858</v>
      </c>
      <c r="C1776" s="50">
        <v>0</v>
      </c>
      <c r="D1776" s="50">
        <v>0</v>
      </c>
      <c r="E1776" s="50">
        <v>0</v>
      </c>
    </row>
    <row r="1777" spans="2:5">
      <c r="B1777" s="71" t="s">
        <v>859</v>
      </c>
      <c r="C1777" s="50">
        <v>0</v>
      </c>
      <c r="D1777" s="50">
        <v>15</v>
      </c>
      <c r="E1777" s="50">
        <v>15</v>
      </c>
    </row>
    <row r="1778" spans="2:5" ht="23.25" customHeight="1">
      <c r="B1778" s="71" t="s">
        <v>860</v>
      </c>
      <c r="C1778" s="50">
        <v>0</v>
      </c>
      <c r="D1778" s="50">
        <v>45.192639</v>
      </c>
      <c r="E1778" s="50">
        <v>45.192638040000006</v>
      </c>
    </row>
    <row r="1779" spans="2:5">
      <c r="B1779" s="71" t="s">
        <v>861</v>
      </c>
      <c r="C1779" s="50">
        <v>0</v>
      </c>
      <c r="D1779" s="50">
        <v>0</v>
      </c>
      <c r="E1779" s="50">
        <v>0</v>
      </c>
    </row>
    <row r="1780" spans="2:5">
      <c r="B1780" s="71" t="s">
        <v>862</v>
      </c>
      <c r="C1780" s="50">
        <v>0</v>
      </c>
      <c r="D1780" s="50">
        <v>0</v>
      </c>
      <c r="E1780" s="50">
        <v>0</v>
      </c>
    </row>
    <row r="1781" spans="2:5">
      <c r="B1781" s="71" t="s">
        <v>863</v>
      </c>
      <c r="C1781" s="50">
        <v>0</v>
      </c>
      <c r="D1781" s="50">
        <v>0</v>
      </c>
      <c r="E1781" s="50">
        <v>0</v>
      </c>
    </row>
    <row r="1782" spans="2:5">
      <c r="B1782" s="71" t="s">
        <v>864</v>
      </c>
      <c r="C1782" s="50">
        <v>0</v>
      </c>
      <c r="D1782" s="50">
        <v>143.79601600000001</v>
      </c>
      <c r="E1782" s="50">
        <v>143.79601503000001</v>
      </c>
    </row>
    <row r="1783" spans="2:5">
      <c r="B1783" s="71" t="s">
        <v>865</v>
      </c>
      <c r="C1783" s="50">
        <v>0</v>
      </c>
      <c r="D1783" s="50">
        <v>0</v>
      </c>
      <c r="E1783" s="50">
        <v>0</v>
      </c>
    </row>
    <row r="1784" spans="2:5">
      <c r="B1784" s="71" t="s">
        <v>866</v>
      </c>
      <c r="C1784" s="50">
        <v>0</v>
      </c>
      <c r="D1784" s="50">
        <v>10.008343999999999</v>
      </c>
      <c r="E1784" s="50">
        <v>10.008343099999999</v>
      </c>
    </row>
    <row r="1785" spans="2:5">
      <c r="B1785" s="71" t="s">
        <v>867</v>
      </c>
      <c r="C1785" s="50">
        <v>0</v>
      </c>
      <c r="D1785" s="50">
        <v>0</v>
      </c>
      <c r="E1785" s="50">
        <v>0</v>
      </c>
    </row>
    <row r="1786" spans="2:5">
      <c r="B1786" s="71" t="s">
        <v>868</v>
      </c>
      <c r="C1786" s="50">
        <v>0</v>
      </c>
      <c r="D1786" s="50">
        <v>0</v>
      </c>
      <c r="E1786" s="50">
        <v>0</v>
      </c>
    </row>
    <row r="1787" spans="2:5">
      <c r="B1787" s="71" t="s">
        <v>869</v>
      </c>
      <c r="C1787" s="50">
        <v>0</v>
      </c>
      <c r="D1787" s="50">
        <v>0</v>
      </c>
      <c r="E1787" s="50">
        <v>0</v>
      </c>
    </row>
    <row r="1788" spans="2:5">
      <c r="B1788" s="71" t="s">
        <v>870</v>
      </c>
      <c r="C1788" s="50">
        <v>0</v>
      </c>
      <c r="D1788" s="50">
        <v>0</v>
      </c>
      <c r="E1788" s="50">
        <v>0</v>
      </c>
    </row>
    <row r="1789" spans="2:5">
      <c r="B1789" s="71" t="s">
        <v>871</v>
      </c>
      <c r="C1789" s="50">
        <v>0</v>
      </c>
      <c r="D1789" s="50">
        <v>24.939368999999999</v>
      </c>
      <c r="E1789" s="50">
        <v>24.939368050000002</v>
      </c>
    </row>
    <row r="1790" spans="2:5">
      <c r="B1790" s="71" t="s">
        <v>872</v>
      </c>
      <c r="C1790" s="50">
        <v>0</v>
      </c>
      <c r="D1790" s="50">
        <v>9.489668</v>
      </c>
      <c r="E1790" s="50">
        <v>9.489668</v>
      </c>
    </row>
    <row r="1791" spans="2:5">
      <c r="B1791" s="71" t="s">
        <v>873</v>
      </c>
      <c r="C1791" s="50">
        <v>0</v>
      </c>
      <c r="D1791" s="50">
        <v>25</v>
      </c>
      <c r="E1791" s="50">
        <v>25</v>
      </c>
    </row>
    <row r="1792" spans="2:5">
      <c r="B1792" s="71" t="s">
        <v>874</v>
      </c>
      <c r="C1792" s="50">
        <v>0</v>
      </c>
      <c r="D1792" s="50">
        <v>88.691935049999998</v>
      </c>
      <c r="E1792" s="50">
        <v>88.691934259999996</v>
      </c>
    </row>
    <row r="1793" spans="2:5">
      <c r="B1793" s="71" t="s">
        <v>875</v>
      </c>
      <c r="C1793" s="50">
        <v>0</v>
      </c>
      <c r="D1793" s="50">
        <v>0</v>
      </c>
      <c r="E1793" s="50">
        <v>0</v>
      </c>
    </row>
    <row r="1794" spans="2:5">
      <c r="B1794" s="71" t="s">
        <v>876</v>
      </c>
      <c r="C1794" s="50">
        <v>0</v>
      </c>
      <c r="D1794" s="50">
        <v>63.515535999999997</v>
      </c>
      <c r="E1794" s="50">
        <v>63.515535920000005</v>
      </c>
    </row>
    <row r="1795" spans="2:5">
      <c r="B1795" s="71" t="s">
        <v>877</v>
      </c>
      <c r="C1795" s="50">
        <v>0</v>
      </c>
      <c r="D1795" s="50">
        <v>0</v>
      </c>
      <c r="E1795" s="50">
        <v>0</v>
      </c>
    </row>
    <row r="1796" spans="2:5">
      <c r="B1796" s="71" t="s">
        <v>878</v>
      </c>
      <c r="C1796" s="50">
        <v>0</v>
      </c>
      <c r="D1796" s="50">
        <v>22.6904</v>
      </c>
      <c r="E1796" s="50">
        <v>22.69039957</v>
      </c>
    </row>
    <row r="1797" spans="2:5">
      <c r="B1797" s="71" t="s">
        <v>879</v>
      </c>
      <c r="C1797" s="50">
        <v>0</v>
      </c>
      <c r="D1797" s="50">
        <v>10.759979</v>
      </c>
      <c r="E1797" s="50">
        <v>10.7599784</v>
      </c>
    </row>
    <row r="1798" spans="2:5">
      <c r="B1798" s="71" t="s">
        <v>880</v>
      </c>
      <c r="C1798" s="50">
        <v>0</v>
      </c>
      <c r="D1798" s="50">
        <v>0</v>
      </c>
      <c r="E1798" s="50">
        <v>0</v>
      </c>
    </row>
    <row r="1799" spans="2:5">
      <c r="B1799" s="71" t="s">
        <v>881</v>
      </c>
      <c r="C1799" s="50">
        <v>0</v>
      </c>
      <c r="D1799" s="50">
        <v>54.133578810000003</v>
      </c>
      <c r="E1799" s="50">
        <v>54.133578799999995</v>
      </c>
    </row>
    <row r="1800" spans="2:5">
      <c r="B1800" s="70">
        <v>14640</v>
      </c>
      <c r="C1800" s="50">
        <v>0</v>
      </c>
      <c r="D1800" s="50">
        <v>60</v>
      </c>
      <c r="E1800" s="50">
        <v>60</v>
      </c>
    </row>
    <row r="1801" spans="2:5">
      <c r="B1801" s="71" t="s">
        <v>832</v>
      </c>
      <c r="C1801" s="50">
        <v>0</v>
      </c>
      <c r="D1801" s="50">
        <v>60</v>
      </c>
      <c r="E1801" s="50">
        <v>60</v>
      </c>
    </row>
    <row r="1802" spans="2:5">
      <c r="B1802" s="70">
        <v>14674</v>
      </c>
      <c r="C1802" s="50">
        <v>0</v>
      </c>
      <c r="D1802" s="50">
        <v>0</v>
      </c>
      <c r="E1802" s="50">
        <v>0</v>
      </c>
    </row>
    <row r="1803" spans="2:5">
      <c r="B1803" s="71" t="s">
        <v>882</v>
      </c>
      <c r="C1803" s="50">
        <v>0</v>
      </c>
      <c r="D1803" s="50">
        <v>0</v>
      </c>
      <c r="E1803" s="50">
        <v>0</v>
      </c>
    </row>
    <row r="1804" spans="2:5">
      <c r="B1804" s="70">
        <v>15113</v>
      </c>
      <c r="C1804" s="50">
        <v>0</v>
      </c>
      <c r="D1804" s="50">
        <v>31.256194920000002</v>
      </c>
      <c r="E1804" s="50">
        <v>0</v>
      </c>
    </row>
    <row r="1805" spans="2:5">
      <c r="B1805" s="71" t="s">
        <v>1079</v>
      </c>
      <c r="C1805" s="50">
        <v>0</v>
      </c>
      <c r="D1805" s="50">
        <v>31.256194920000002</v>
      </c>
      <c r="E1805" s="50">
        <v>0</v>
      </c>
    </row>
    <row r="1806" spans="2:5">
      <c r="B1806" s="69" t="s">
        <v>253</v>
      </c>
      <c r="C1806" s="111">
        <v>324.59462400000001</v>
      </c>
      <c r="D1806" s="111">
        <v>328.06280113999992</v>
      </c>
      <c r="E1806" s="111">
        <v>117.60988802999996</v>
      </c>
    </row>
    <row r="1807" spans="2:5">
      <c r="B1807" s="118" t="s">
        <v>1062</v>
      </c>
      <c r="C1807" s="119">
        <v>109284.59931200001</v>
      </c>
      <c r="D1807" s="119">
        <v>89208.729231000005</v>
      </c>
      <c r="E1807" s="119">
        <v>71542.657654959985</v>
      </c>
    </row>
    <row r="1808" spans="2:5">
      <c r="B1808" s="120" t="s">
        <v>890</v>
      </c>
      <c r="C1808" s="111">
        <v>109284.59931200001</v>
      </c>
      <c r="D1808" s="111">
        <v>89208.729231000005</v>
      </c>
      <c r="E1808" s="111">
        <v>71542.657654959985</v>
      </c>
    </row>
    <row r="1809" spans="2:5">
      <c r="B1809" s="64" t="s">
        <v>272</v>
      </c>
      <c r="C1809" s="50">
        <v>109284.59931200001</v>
      </c>
      <c r="D1809" s="50">
        <v>89208.729231000005</v>
      </c>
      <c r="E1809" s="50">
        <v>71542.657654959985</v>
      </c>
    </row>
    <row r="1810" spans="2:5">
      <c r="B1810" s="69" t="s">
        <v>250</v>
      </c>
      <c r="C1810" s="111">
        <v>25370.914758999999</v>
      </c>
      <c r="D1810" s="111">
        <v>18115.422701</v>
      </c>
      <c r="E1810" s="111">
        <v>12297.901998489999</v>
      </c>
    </row>
    <row r="1811" spans="2:5">
      <c r="B1811" s="69" t="s">
        <v>251</v>
      </c>
      <c r="C1811" s="111">
        <v>550</v>
      </c>
      <c r="D1811" s="111">
        <v>550</v>
      </c>
      <c r="E1811" s="111">
        <v>550</v>
      </c>
    </row>
    <row r="1812" spans="2:5">
      <c r="B1812" s="69" t="s">
        <v>273</v>
      </c>
      <c r="C1812" s="111">
        <v>0</v>
      </c>
      <c r="D1812" s="111">
        <v>2109.9881799999998</v>
      </c>
      <c r="E1812" s="111">
        <v>2102.1581106000003</v>
      </c>
    </row>
    <row r="1813" spans="2:5">
      <c r="B1813" s="69" t="s">
        <v>252</v>
      </c>
      <c r="C1813" s="111">
        <v>83363.684552999999</v>
      </c>
      <c r="D1813" s="111">
        <v>68433.318350000001</v>
      </c>
      <c r="E1813" s="111">
        <v>56592.597545870005</v>
      </c>
    </row>
    <row r="1814" spans="2:5">
      <c r="B1814" s="69" t="s">
        <v>1080</v>
      </c>
      <c r="C1814" s="111">
        <v>0</v>
      </c>
      <c r="D1814" s="111">
        <v>0</v>
      </c>
      <c r="E1814" s="111">
        <v>0</v>
      </c>
    </row>
    <row r="1815" spans="2:5">
      <c r="B1815" s="121" t="s">
        <v>247</v>
      </c>
      <c r="C1815" s="112">
        <v>1155565.3106500001</v>
      </c>
      <c r="D1815" s="112">
        <v>1275427.5821604966</v>
      </c>
      <c r="E1815" s="112">
        <v>1188898.4369137553</v>
      </c>
    </row>
    <row r="1816" spans="2:5">
      <c r="B1816" s="15" t="s">
        <v>13</v>
      </c>
      <c r="C1816" s="15"/>
      <c r="D1816" s="15"/>
      <c r="E1816" s="114"/>
    </row>
    <row r="1817" spans="2:5" ht="26.25" customHeight="1">
      <c r="B1817" s="132" t="s">
        <v>1085</v>
      </c>
      <c r="C1817" s="132"/>
      <c r="D1817" s="132"/>
      <c r="E1817" s="132"/>
    </row>
    <row r="1818" spans="2:5" ht="25.5" customHeight="1">
      <c r="B1818" s="132" t="s">
        <v>1033</v>
      </c>
      <c r="C1818" s="132"/>
      <c r="D1818" s="132"/>
      <c r="E1818" s="132"/>
    </row>
    <row r="1819" spans="2:5">
      <c r="B1819" s="132" t="s">
        <v>33</v>
      </c>
      <c r="C1819" s="132"/>
      <c r="D1819" s="132"/>
      <c r="E1819" s="132"/>
    </row>
    <row r="1820" spans="2:5">
      <c r="B1820" s="15"/>
      <c r="C1820" s="15"/>
      <c r="D1820" s="15"/>
      <c r="E1820" s="49"/>
    </row>
  </sheetData>
  <mergeCells count="13">
    <mergeCell ref="B1817:E1817"/>
    <mergeCell ref="B1818:E1818"/>
    <mergeCell ref="B1819:E1819"/>
    <mergeCell ref="A1:F1"/>
    <mergeCell ref="A2:F2"/>
    <mergeCell ref="A3:F3"/>
    <mergeCell ref="A5:G5"/>
    <mergeCell ref="A6:F6"/>
    <mergeCell ref="A7:F7"/>
    <mergeCell ref="A8:F8"/>
    <mergeCell ref="B11:B12"/>
    <mergeCell ref="E11:E12"/>
    <mergeCell ref="D11:D12"/>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DDE16D-0C50-4D19-8C93-F1D669D652E3}">
  <dimension ref="A1:J35"/>
  <sheetViews>
    <sheetView showGridLines="0" zoomScaleNormal="100" workbookViewId="0">
      <selection activeCell="G28" sqref="G28"/>
    </sheetView>
  </sheetViews>
  <sheetFormatPr baseColWidth="10" defaultColWidth="11.42578125" defaultRowHeight="15"/>
  <cols>
    <col min="1" max="1" width="15.5703125" customWidth="1"/>
    <col min="2" max="2" width="78.42578125" customWidth="1"/>
    <col min="3" max="3" width="18.140625" customWidth="1"/>
    <col min="5" max="5" width="13.140625" bestFit="1" customWidth="1"/>
    <col min="8" max="8" width="15.140625" bestFit="1" customWidth="1"/>
    <col min="10" max="10" width="13.140625" bestFit="1" customWidth="1"/>
  </cols>
  <sheetData>
    <row r="1" spans="1:10" ht="28.5" customHeight="1">
      <c r="A1" s="124" t="s">
        <v>0</v>
      </c>
      <c r="B1" s="124"/>
      <c r="C1" s="124"/>
      <c r="D1" s="124"/>
      <c r="E1" s="3"/>
    </row>
    <row r="2" spans="1:10" ht="21" customHeight="1">
      <c r="A2" s="125" t="s">
        <v>1</v>
      </c>
      <c r="B2" s="125"/>
      <c r="C2" s="125"/>
      <c r="D2" s="125"/>
      <c r="E2" s="2"/>
    </row>
    <row r="3" spans="1:10" ht="15" customHeight="1">
      <c r="A3" s="133" t="s">
        <v>2</v>
      </c>
      <c r="B3" s="133"/>
      <c r="C3" s="133"/>
      <c r="D3" s="133"/>
      <c r="E3" s="1"/>
    </row>
    <row r="5" spans="1:10" ht="18.75" customHeight="1">
      <c r="A5" s="135" t="s">
        <v>925</v>
      </c>
      <c r="B5" s="135"/>
      <c r="C5" s="135"/>
      <c r="D5" s="135"/>
      <c r="E5" s="4"/>
    </row>
    <row r="6" spans="1:10" ht="18.75">
      <c r="A6" s="140" t="s">
        <v>1084</v>
      </c>
      <c r="B6" s="140"/>
      <c r="C6" s="140"/>
      <c r="D6" s="140"/>
      <c r="E6" s="5"/>
    </row>
    <row r="7" spans="1:10" ht="15.75">
      <c r="A7" s="137" t="s">
        <v>3</v>
      </c>
      <c r="B7" s="137"/>
      <c r="C7" s="137"/>
      <c r="D7" s="137"/>
      <c r="E7" s="6"/>
    </row>
    <row r="10" spans="1:10" ht="15" customHeight="1">
      <c r="B10" s="136" t="s">
        <v>4</v>
      </c>
      <c r="C10" s="138" t="s">
        <v>6</v>
      </c>
      <c r="J10" s="12"/>
    </row>
    <row r="11" spans="1:10">
      <c r="B11" s="136"/>
      <c r="C11" s="138"/>
    </row>
    <row r="12" spans="1:10">
      <c r="B12" s="7" t="s">
        <v>926</v>
      </c>
      <c r="C12" s="122">
        <v>35098.800000000003</v>
      </c>
    </row>
    <row r="13" spans="1:10">
      <c r="B13" s="7" t="s">
        <v>927</v>
      </c>
      <c r="C13" s="116">
        <v>26675.751008020005</v>
      </c>
    </row>
    <row r="14" spans="1:10">
      <c r="B14" s="7" t="s">
        <v>1022</v>
      </c>
      <c r="C14" s="116">
        <v>3533.6272515200003</v>
      </c>
    </row>
    <row r="15" spans="1:10">
      <c r="B15" s="7" t="s">
        <v>928</v>
      </c>
      <c r="C15" s="116">
        <v>426</v>
      </c>
      <c r="F15" t="s">
        <v>934</v>
      </c>
    </row>
    <row r="16" spans="1:10">
      <c r="B16" s="7" t="s">
        <v>929</v>
      </c>
      <c r="C16" s="116">
        <v>2120.7841749499999</v>
      </c>
    </row>
    <row r="17" spans="2:5">
      <c r="B17" s="7" t="s">
        <v>930</v>
      </c>
      <c r="C17" s="116">
        <v>1398.9635013300001</v>
      </c>
    </row>
    <row r="18" spans="2:5">
      <c r="B18" s="7" t="s">
        <v>931</v>
      </c>
      <c r="C18" s="116">
        <v>502.01800484</v>
      </c>
    </row>
    <row r="19" spans="2:5">
      <c r="B19" s="7" t="s">
        <v>932</v>
      </c>
      <c r="C19" s="116">
        <v>1005.7518854399999</v>
      </c>
    </row>
    <row r="20" spans="2:5">
      <c r="B20" s="35" t="s">
        <v>32</v>
      </c>
      <c r="C20" s="117">
        <v>70761.695826099996</v>
      </c>
    </row>
    <row r="21" spans="2:5">
      <c r="B21" s="15" t="s">
        <v>13</v>
      </c>
      <c r="C21" s="16"/>
      <c r="E21" s="11"/>
    </row>
    <row r="22" spans="2:5">
      <c r="B22" s="132" t="s">
        <v>33</v>
      </c>
      <c r="C22" s="132"/>
      <c r="E22" s="11"/>
    </row>
    <row r="23" spans="2:5" ht="13.5" customHeight="1">
      <c r="B23" s="132" t="s">
        <v>933</v>
      </c>
      <c r="C23" s="132"/>
    </row>
    <row r="24" spans="2:5" ht="16.5" customHeight="1">
      <c r="B24" s="49"/>
      <c r="C24" s="49"/>
    </row>
    <row r="25" spans="2:5" ht="17.25" customHeight="1">
      <c r="B25" s="49"/>
      <c r="C25" s="49"/>
    </row>
    <row r="26" spans="2:5" ht="12.75" customHeight="1">
      <c r="B26" s="15"/>
      <c r="C26" s="16"/>
    </row>
    <row r="27" spans="2:5">
      <c r="B27" s="49"/>
      <c r="C27" s="41"/>
    </row>
    <row r="28" spans="2:5">
      <c r="B28" s="42"/>
      <c r="C28" s="41"/>
    </row>
    <row r="29" spans="2:5">
      <c r="B29" s="9"/>
      <c r="C29" s="10"/>
    </row>
    <row r="30" spans="2:5">
      <c r="B30" s="9"/>
      <c r="C30" s="10"/>
    </row>
    <row r="31" spans="2:5">
      <c r="B31" s="9"/>
      <c r="C31" s="10"/>
    </row>
    <row r="32" spans="2:5">
      <c r="B32" s="9"/>
      <c r="C32" s="10"/>
    </row>
    <row r="33" spans="2:3">
      <c r="B33" s="9"/>
      <c r="C33" s="10"/>
    </row>
    <row r="34" spans="2:3">
      <c r="B34" s="9"/>
      <c r="C34" s="10"/>
    </row>
    <row r="35" spans="2:3">
      <c r="B35" s="9"/>
      <c r="C35" s="10"/>
    </row>
  </sheetData>
  <mergeCells count="10">
    <mergeCell ref="B10:B11"/>
    <mergeCell ref="C10:C11"/>
    <mergeCell ref="B23:C23"/>
    <mergeCell ref="A1:D1"/>
    <mergeCell ref="A2:D2"/>
    <mergeCell ref="A3:D3"/>
    <mergeCell ref="A5:D5"/>
    <mergeCell ref="A6:D6"/>
    <mergeCell ref="A7:D7"/>
    <mergeCell ref="B22:C22"/>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4096B-9171-4198-BF70-131846C9030F}">
  <dimension ref="A1:J43"/>
  <sheetViews>
    <sheetView showGridLines="0" zoomScaleNormal="100" workbookViewId="0">
      <selection activeCell="G13" sqref="G13"/>
    </sheetView>
  </sheetViews>
  <sheetFormatPr baseColWidth="10" defaultColWidth="11.42578125" defaultRowHeight="15"/>
  <cols>
    <col min="1" max="1" width="15.5703125" customWidth="1"/>
    <col min="2" max="2" width="78.42578125" customWidth="1"/>
    <col min="3" max="3" width="17.140625" customWidth="1"/>
    <col min="4" max="4" width="13.5703125" customWidth="1"/>
    <col min="5" max="5" width="18.140625" customWidth="1"/>
    <col min="7" max="7" width="13.140625" bestFit="1" customWidth="1"/>
    <col min="10" max="10" width="15.140625" bestFit="1" customWidth="1"/>
  </cols>
  <sheetData>
    <row r="1" spans="1:7" ht="28.5" customHeight="1">
      <c r="A1" s="124" t="s">
        <v>0</v>
      </c>
      <c r="B1" s="124"/>
      <c r="C1" s="124"/>
      <c r="D1" s="124"/>
      <c r="E1" s="124"/>
      <c r="F1" s="124"/>
      <c r="G1" s="3"/>
    </row>
    <row r="2" spans="1:7" ht="21" customHeight="1">
      <c r="A2" s="125" t="s">
        <v>1</v>
      </c>
      <c r="B2" s="125"/>
      <c r="C2" s="125"/>
      <c r="D2" s="125"/>
      <c r="E2" s="125"/>
      <c r="F2" s="125"/>
      <c r="G2" s="2"/>
    </row>
    <row r="3" spans="1:7" ht="15" customHeight="1">
      <c r="A3" s="133" t="s">
        <v>2</v>
      </c>
      <c r="B3" s="133"/>
      <c r="C3" s="133"/>
      <c r="D3" s="133"/>
      <c r="E3" s="133"/>
      <c r="F3" s="133"/>
      <c r="G3" s="1"/>
    </row>
    <row r="5" spans="1:7" ht="18.75" customHeight="1">
      <c r="A5" s="135" t="s">
        <v>905</v>
      </c>
      <c r="B5" s="135"/>
      <c r="C5" s="135"/>
      <c r="D5" s="135"/>
      <c r="E5" s="135"/>
      <c r="F5" s="135"/>
      <c r="G5" s="4"/>
    </row>
    <row r="6" spans="1:7" ht="18.75">
      <c r="A6" s="140" t="s">
        <v>1084</v>
      </c>
      <c r="B6" s="140"/>
      <c r="C6" s="140"/>
      <c r="D6" s="140"/>
      <c r="E6" s="140"/>
      <c r="F6" s="140"/>
      <c r="G6" s="5"/>
    </row>
    <row r="7" spans="1:7" ht="15.75">
      <c r="A7" s="137" t="s">
        <v>3</v>
      </c>
      <c r="B7" s="137"/>
      <c r="C7" s="137"/>
      <c r="D7" s="137"/>
      <c r="E7" s="137"/>
      <c r="F7" s="137"/>
      <c r="G7" s="6"/>
    </row>
    <row r="10" spans="1:7" ht="15" customHeight="1">
      <c r="B10" s="136" t="s">
        <v>4</v>
      </c>
      <c r="C10" s="53" t="s">
        <v>5</v>
      </c>
      <c r="D10" s="138" t="s">
        <v>1028</v>
      </c>
      <c r="E10" s="138" t="s">
        <v>6</v>
      </c>
    </row>
    <row r="11" spans="1:7">
      <c r="B11" s="136"/>
      <c r="C11" s="59" t="s">
        <v>7</v>
      </c>
      <c r="D11" s="138"/>
      <c r="E11" s="138"/>
    </row>
    <row r="12" spans="1:7">
      <c r="B12" s="23" t="s">
        <v>8</v>
      </c>
      <c r="C12" s="20">
        <v>33734.068184000003</v>
      </c>
      <c r="D12" s="20">
        <v>39361.036434999995</v>
      </c>
      <c r="E12" s="20">
        <v>37813.825693899998</v>
      </c>
    </row>
    <row r="13" spans="1:7" s="7" customFormat="1">
      <c r="B13" s="45" t="s">
        <v>891</v>
      </c>
      <c r="C13" s="36">
        <v>33734.068184000003</v>
      </c>
      <c r="D13" s="36">
        <v>39361.036434999995</v>
      </c>
      <c r="E13" s="36">
        <v>37813.825693899998</v>
      </c>
    </row>
    <row r="14" spans="1:7" s="7" customFormat="1">
      <c r="B14" s="24" t="s">
        <v>892</v>
      </c>
      <c r="C14" s="38">
        <v>33734.068184000003</v>
      </c>
      <c r="D14" s="38">
        <v>39361.036434999995</v>
      </c>
      <c r="E14" s="38">
        <v>37813.825693899998</v>
      </c>
    </row>
    <row r="15" spans="1:7" s="7" customFormat="1">
      <c r="B15" s="65" t="s">
        <v>893</v>
      </c>
      <c r="C15" s="66">
        <v>1457.0259960000001</v>
      </c>
      <c r="D15" s="66">
        <v>1614.5690039999999</v>
      </c>
      <c r="E15" s="66">
        <v>1332.4605118099998</v>
      </c>
    </row>
    <row r="16" spans="1:7" s="7" customFormat="1">
      <c r="B16" s="67" t="s">
        <v>894</v>
      </c>
      <c r="C16" s="30">
        <v>399.99599999999998</v>
      </c>
      <c r="D16" s="30">
        <v>394.48254900000001</v>
      </c>
      <c r="E16" s="30">
        <v>366.39505858999996</v>
      </c>
    </row>
    <row r="17" spans="2:10" s="7" customFormat="1">
      <c r="B17" s="67" t="s">
        <v>895</v>
      </c>
      <c r="C17" s="30">
        <v>683.82999600000005</v>
      </c>
      <c r="D17" s="30">
        <v>675.65794700000004</v>
      </c>
      <c r="E17" s="30">
        <v>495.15017141000004</v>
      </c>
    </row>
    <row r="18" spans="2:10" s="7" customFormat="1">
      <c r="B18" s="67" t="s">
        <v>896</v>
      </c>
      <c r="C18" s="30">
        <v>153.78</v>
      </c>
      <c r="D18" s="30">
        <v>153.78</v>
      </c>
      <c r="E18" s="30">
        <v>93.527485929999997</v>
      </c>
    </row>
    <row r="19" spans="2:10" s="7" customFormat="1">
      <c r="B19" s="67" t="s">
        <v>897</v>
      </c>
      <c r="C19" s="30">
        <v>172.62</v>
      </c>
      <c r="D19" s="30">
        <v>343.84850799999998</v>
      </c>
      <c r="E19" s="30">
        <v>334.02598491000003</v>
      </c>
    </row>
    <row r="20" spans="2:10" s="7" customFormat="1">
      <c r="B20" s="67" t="s">
        <v>898</v>
      </c>
      <c r="C20" s="30">
        <v>46.8</v>
      </c>
      <c r="D20" s="30">
        <v>46.8</v>
      </c>
      <c r="E20" s="30">
        <v>43.361810970000001</v>
      </c>
    </row>
    <row r="21" spans="2:10" s="7" customFormat="1">
      <c r="B21" s="65" t="s">
        <v>899</v>
      </c>
      <c r="C21" s="66">
        <v>32277.042187999999</v>
      </c>
      <c r="D21" s="66">
        <v>37746.46743099999</v>
      </c>
      <c r="E21" s="66">
        <v>36481.365182090005</v>
      </c>
      <c r="J21" s="54"/>
    </row>
    <row r="22" spans="2:10" s="7" customFormat="1">
      <c r="B22" s="67" t="s">
        <v>900</v>
      </c>
      <c r="C22" s="30">
        <v>155.37245100000001</v>
      </c>
      <c r="D22" s="30">
        <v>135.37245100000001</v>
      </c>
      <c r="E22" s="30">
        <v>116.60823551999998</v>
      </c>
    </row>
    <row r="23" spans="2:10" s="7" customFormat="1">
      <c r="B23" s="67" t="s">
        <v>901</v>
      </c>
      <c r="C23" s="30">
        <v>684.62754900000004</v>
      </c>
      <c r="D23" s="30">
        <v>609.46133599999996</v>
      </c>
      <c r="E23" s="30">
        <v>573.22398422000003</v>
      </c>
    </row>
    <row r="24" spans="2:10" s="7" customFormat="1">
      <c r="B24" s="67" t="s">
        <v>902</v>
      </c>
      <c r="C24" s="30">
        <v>26730</v>
      </c>
      <c r="D24" s="30">
        <v>27392.412723000001</v>
      </c>
      <c r="E24" s="30">
        <v>27220.781519380002</v>
      </c>
    </row>
    <row r="25" spans="2:10" s="7" customFormat="1">
      <c r="B25" s="67" t="s">
        <v>903</v>
      </c>
      <c r="C25" s="30">
        <v>28.56</v>
      </c>
      <c r="D25" s="30">
        <v>66.649799999999999</v>
      </c>
      <c r="E25" s="30">
        <v>51.678600000000003</v>
      </c>
    </row>
    <row r="26" spans="2:10" s="7" customFormat="1">
      <c r="B26" s="67" t="s">
        <v>924</v>
      </c>
      <c r="C26" s="30">
        <v>2628</v>
      </c>
      <c r="D26" s="30">
        <v>6513.1083842299995</v>
      </c>
      <c r="E26" s="30">
        <v>6133.1523795200001</v>
      </c>
    </row>
    <row r="27" spans="2:10" s="7" customFormat="1">
      <c r="B27" s="67" t="s">
        <v>904</v>
      </c>
      <c r="C27" s="30">
        <v>2050.482188</v>
      </c>
      <c r="D27" s="30">
        <v>3029.46273677</v>
      </c>
      <c r="E27" s="30">
        <v>2385.9204634500002</v>
      </c>
    </row>
    <row r="28" spans="2:10">
      <c r="B28" s="35" t="s">
        <v>32</v>
      </c>
      <c r="C28" s="31">
        <v>33734.068184000003</v>
      </c>
      <c r="D28" s="31">
        <v>39361.036434999995</v>
      </c>
      <c r="E28" s="31">
        <v>37813.825693899998</v>
      </c>
    </row>
    <row r="29" spans="2:10">
      <c r="B29" s="15" t="s">
        <v>13</v>
      </c>
      <c r="C29" s="16"/>
      <c r="D29" s="16"/>
      <c r="E29" s="16"/>
      <c r="G29" s="11"/>
    </row>
    <row r="30" spans="2:10" ht="26.25" customHeight="1">
      <c r="B30" s="132" t="s">
        <v>1086</v>
      </c>
      <c r="C30" s="132"/>
      <c r="D30" s="132"/>
      <c r="E30" s="132"/>
      <c r="F30" s="8"/>
    </row>
    <row r="31" spans="2:10" ht="16.5" customHeight="1">
      <c r="B31" s="49" t="s">
        <v>906</v>
      </c>
      <c r="C31" s="49"/>
      <c r="D31" s="49"/>
      <c r="E31" s="49"/>
    </row>
    <row r="32" spans="2:10" ht="17.25" customHeight="1">
      <c r="B32" s="49" t="s">
        <v>907</v>
      </c>
      <c r="C32" s="49"/>
      <c r="D32" s="49"/>
      <c r="E32" s="49"/>
    </row>
    <row r="33" spans="2:5" ht="24.75" customHeight="1">
      <c r="B33" s="132" t="s">
        <v>1033</v>
      </c>
      <c r="C33" s="132"/>
      <c r="D33" s="132"/>
      <c r="E33" s="132"/>
    </row>
    <row r="34" spans="2:5" ht="12.75" customHeight="1">
      <c r="B34" s="15" t="s">
        <v>33</v>
      </c>
      <c r="C34" s="16"/>
      <c r="D34" s="16"/>
      <c r="E34" s="16"/>
    </row>
    <row r="35" spans="2:5">
      <c r="C35" s="41"/>
      <c r="D35" s="41"/>
      <c r="E35" s="41"/>
    </row>
    <row r="36" spans="2:5">
      <c r="B36" s="42"/>
      <c r="C36" s="41"/>
      <c r="D36" s="41"/>
      <c r="E36" s="41"/>
    </row>
    <row r="37" spans="2:5">
      <c r="B37" s="9"/>
      <c r="C37" s="10"/>
      <c r="D37" s="10"/>
      <c r="E37" s="10"/>
    </row>
    <row r="38" spans="2:5">
      <c r="B38" s="9"/>
      <c r="C38" s="10"/>
      <c r="D38" s="10"/>
      <c r="E38" s="10"/>
    </row>
    <row r="39" spans="2:5">
      <c r="B39" s="9"/>
      <c r="C39" s="10"/>
      <c r="D39" s="10"/>
      <c r="E39" s="10"/>
    </row>
    <row r="40" spans="2:5">
      <c r="B40" s="9"/>
      <c r="C40" s="10"/>
      <c r="D40" s="10"/>
      <c r="E40" s="10"/>
    </row>
    <row r="41" spans="2:5">
      <c r="B41" s="9"/>
      <c r="C41" s="10"/>
      <c r="D41" s="10"/>
      <c r="E41" s="10"/>
    </row>
    <row r="42" spans="2:5">
      <c r="B42" s="9"/>
      <c r="C42" s="10"/>
      <c r="D42" s="10"/>
      <c r="E42" s="10"/>
    </row>
    <row r="43" spans="2:5">
      <c r="B43" s="9"/>
      <c r="C43" s="10"/>
      <c r="D43" s="10"/>
      <c r="E43" s="10"/>
    </row>
  </sheetData>
  <mergeCells count="11">
    <mergeCell ref="B30:E30"/>
    <mergeCell ref="B33:E33"/>
    <mergeCell ref="A7:F7"/>
    <mergeCell ref="B10:B11"/>
    <mergeCell ref="E10:E11"/>
    <mergeCell ref="D10:D11"/>
    <mergeCell ref="A1:F1"/>
    <mergeCell ref="A2:F2"/>
    <mergeCell ref="A3:F3"/>
    <mergeCell ref="A5:F5"/>
    <mergeCell ref="A6:F6"/>
  </mergeCell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88C96B-51F9-42DF-9037-527E36B543E2}">
  <dimension ref="A1:F42"/>
  <sheetViews>
    <sheetView showGridLines="0" zoomScale="90" zoomScaleNormal="90" workbookViewId="0">
      <selection activeCell="G14" sqref="G14"/>
    </sheetView>
  </sheetViews>
  <sheetFormatPr baseColWidth="10" defaultColWidth="11.42578125" defaultRowHeight="15"/>
  <cols>
    <col min="1" max="1" width="78" bestFit="1" customWidth="1"/>
    <col min="2" max="2" width="29" bestFit="1" customWidth="1"/>
    <col min="3" max="3" width="30.28515625" bestFit="1" customWidth="1"/>
    <col min="4" max="5" width="34.140625" bestFit="1" customWidth="1"/>
    <col min="6" max="6" width="14.85546875" bestFit="1" customWidth="1"/>
  </cols>
  <sheetData>
    <row r="1" spans="1:6" ht="28.5" customHeight="1">
      <c r="A1" s="124" t="s">
        <v>0</v>
      </c>
      <c r="B1" s="124"/>
      <c r="C1" s="124"/>
      <c r="D1" s="124"/>
      <c r="E1" s="124"/>
      <c r="F1" s="124"/>
    </row>
    <row r="2" spans="1:6" ht="21" customHeight="1">
      <c r="A2" s="125" t="s">
        <v>1</v>
      </c>
      <c r="B2" s="125"/>
      <c r="C2" s="125"/>
      <c r="D2" s="125"/>
      <c r="E2" s="125"/>
      <c r="F2" s="125"/>
    </row>
    <row r="3" spans="1:6" ht="15" customHeight="1">
      <c r="A3" s="133" t="s">
        <v>2</v>
      </c>
      <c r="B3" s="133"/>
      <c r="C3" s="133"/>
      <c r="D3" s="133"/>
      <c r="E3" s="133"/>
      <c r="F3" s="133"/>
    </row>
    <row r="5" spans="1:6" ht="18.75" customHeight="1">
      <c r="A5" s="135" t="s">
        <v>14</v>
      </c>
      <c r="B5" s="135"/>
      <c r="C5" s="135"/>
      <c r="D5" s="135"/>
      <c r="E5" s="135"/>
      <c r="F5" s="135"/>
    </row>
    <row r="6" spans="1:6" ht="18.75">
      <c r="A6" s="135" t="s">
        <v>1087</v>
      </c>
      <c r="B6" s="135"/>
      <c r="C6" s="135"/>
      <c r="D6" s="135"/>
      <c r="E6" s="135"/>
      <c r="F6" s="135"/>
    </row>
    <row r="7" spans="1:6" ht="18.75" customHeight="1">
      <c r="A7" s="141" t="s">
        <v>1088</v>
      </c>
      <c r="B7" s="141"/>
      <c r="C7" s="141"/>
      <c r="D7" s="141"/>
      <c r="E7" s="141"/>
      <c r="F7" s="141"/>
    </row>
    <row r="8" spans="1:6" ht="18.75" customHeight="1">
      <c r="A8" s="141" t="s">
        <v>1089</v>
      </c>
      <c r="B8" s="141"/>
      <c r="C8" s="141"/>
      <c r="D8" s="141"/>
      <c r="E8" s="141"/>
      <c r="F8" s="141"/>
    </row>
    <row r="9" spans="1:6" ht="15.75">
      <c r="A9" s="137" t="s">
        <v>1090</v>
      </c>
      <c r="B9" s="137"/>
      <c r="C9" s="137"/>
      <c r="D9" s="137"/>
      <c r="E9" s="137"/>
      <c r="F9" s="137"/>
    </row>
    <row r="12" spans="1:6">
      <c r="D12" s="12"/>
    </row>
    <row r="15" spans="1:6">
      <c r="A15" t="s">
        <v>1091</v>
      </c>
      <c r="B15" t="s">
        <v>1092</v>
      </c>
      <c r="C15" t="s">
        <v>1093</v>
      </c>
      <c r="D15" t="s">
        <v>1094</v>
      </c>
    </row>
    <row r="16" spans="1:6">
      <c r="A16" s="142" t="s">
        <v>1095</v>
      </c>
      <c r="B16" s="50">
        <v>1155565310650</v>
      </c>
      <c r="C16" s="50">
        <v>1275427582160.4995</v>
      </c>
      <c r="D16" s="50">
        <v>1188898436913.7593</v>
      </c>
    </row>
    <row r="17" spans="1:6">
      <c r="A17" s="143" t="s">
        <v>8</v>
      </c>
      <c r="B17" s="50">
        <v>1046280711338</v>
      </c>
      <c r="C17" s="50">
        <v>1186218852929.4995</v>
      </c>
      <c r="D17" s="50">
        <v>1117355779258.7993</v>
      </c>
    </row>
    <row r="18" spans="1:6">
      <c r="A18" s="64" t="s">
        <v>9</v>
      </c>
      <c r="B18" s="50">
        <v>905574301146</v>
      </c>
      <c r="C18" s="50">
        <v>1026989081870.8796</v>
      </c>
      <c r="D18" s="50">
        <v>986828300548.76941</v>
      </c>
    </row>
    <row r="19" spans="1:6">
      <c r="A19" s="144" t="s">
        <v>16</v>
      </c>
      <c r="B19" s="50">
        <v>376517568582</v>
      </c>
      <c r="C19" s="50">
        <v>402139467120.03955</v>
      </c>
      <c r="D19" s="50">
        <v>376596915063.39948</v>
      </c>
    </row>
    <row r="20" spans="1:6">
      <c r="A20" s="144" t="s">
        <v>17</v>
      </c>
      <c r="B20" s="50">
        <v>56464492902</v>
      </c>
      <c r="C20" s="50">
        <v>57394181339.290001</v>
      </c>
      <c r="D20" s="50">
        <v>57218095154.800003</v>
      </c>
    </row>
    <row r="21" spans="1:6">
      <c r="A21" s="144" t="s">
        <v>10</v>
      </c>
      <c r="B21" s="50">
        <v>193105783455</v>
      </c>
      <c r="C21" s="50">
        <v>188291663455</v>
      </c>
      <c r="D21" s="50">
        <v>184159553441.45996</v>
      </c>
    </row>
    <row r="22" spans="1:6">
      <c r="A22" s="144" t="s">
        <v>18</v>
      </c>
      <c r="B22" s="50">
        <v>0</v>
      </c>
      <c r="C22" s="50">
        <v>45190376023.970001</v>
      </c>
      <c r="D22" s="50">
        <v>40685404067.279999</v>
      </c>
    </row>
    <row r="23" spans="1:6">
      <c r="A23" s="144" t="s">
        <v>19</v>
      </c>
      <c r="B23" s="50">
        <v>279178976374</v>
      </c>
      <c r="C23" s="50">
        <v>330876549121.26996</v>
      </c>
      <c r="D23" s="50">
        <v>325104672944.73999</v>
      </c>
    </row>
    <row r="24" spans="1:6">
      <c r="A24" s="144" t="s">
        <v>20</v>
      </c>
      <c r="B24" s="50">
        <v>307479833</v>
      </c>
      <c r="C24" s="50">
        <v>3096844811.3099999</v>
      </c>
      <c r="D24" s="50">
        <v>3063659877.0900002</v>
      </c>
      <c r="E24" s="12"/>
    </row>
    <row r="25" spans="1:6">
      <c r="A25" s="64" t="s">
        <v>11</v>
      </c>
      <c r="B25" s="50">
        <v>140706410192</v>
      </c>
      <c r="C25" s="50">
        <v>159229771058.62</v>
      </c>
      <c r="D25" s="50">
        <v>130527478710.03003</v>
      </c>
    </row>
    <row r="26" spans="1:6">
      <c r="A26" s="144" t="s">
        <v>21</v>
      </c>
      <c r="B26" s="50">
        <v>33202933419</v>
      </c>
      <c r="C26" s="50">
        <v>44195386600.009987</v>
      </c>
      <c r="D26" s="50">
        <v>33017436362.520035</v>
      </c>
      <c r="F26" s="12"/>
    </row>
    <row r="27" spans="1:6">
      <c r="A27" s="144" t="s">
        <v>22</v>
      </c>
      <c r="B27" s="50">
        <v>61017821671</v>
      </c>
      <c r="C27" s="50">
        <v>55897096496.520012</v>
      </c>
      <c r="D27" s="50">
        <v>44164877434.489967</v>
      </c>
    </row>
    <row r="28" spans="1:6">
      <c r="A28" s="144" t="s">
        <v>23</v>
      </c>
      <c r="B28" s="50">
        <v>26359067</v>
      </c>
      <c r="C28" s="50">
        <v>31761406.809999999</v>
      </c>
      <c r="D28" s="50">
        <v>20538232.600000001</v>
      </c>
    </row>
    <row r="29" spans="1:6">
      <c r="A29" s="144" t="s">
        <v>24</v>
      </c>
      <c r="B29" s="50">
        <v>2309866101</v>
      </c>
      <c r="C29" s="50">
        <v>4757348728.3900003</v>
      </c>
      <c r="D29" s="50">
        <v>3954122045.3899999</v>
      </c>
    </row>
    <row r="30" spans="1:6">
      <c r="A30" s="144" t="s">
        <v>25</v>
      </c>
      <c r="B30" s="50">
        <v>42703145659</v>
      </c>
      <c r="C30" s="50">
        <v>54284728436.25</v>
      </c>
      <c r="D30" s="50">
        <v>49370504635.030014</v>
      </c>
    </row>
    <row r="31" spans="1:6">
      <c r="A31" s="144" t="s">
        <v>26</v>
      </c>
      <c r="B31" s="50">
        <v>1446284275</v>
      </c>
      <c r="C31" s="50">
        <v>63449390.64000012</v>
      </c>
      <c r="D31" s="50">
        <v>0</v>
      </c>
    </row>
    <row r="32" spans="1:6">
      <c r="A32" s="143" t="s">
        <v>1096</v>
      </c>
      <c r="B32" s="50">
        <v>109284599312</v>
      </c>
      <c r="C32" s="50">
        <v>89208729231</v>
      </c>
      <c r="D32" s="50">
        <v>71542657654.960022</v>
      </c>
    </row>
    <row r="33" spans="1:6">
      <c r="A33" s="64" t="s">
        <v>12</v>
      </c>
      <c r="B33" s="50">
        <v>109284599312</v>
      </c>
      <c r="C33" s="50">
        <v>89208729231</v>
      </c>
      <c r="D33" s="50">
        <v>71542657654.960022</v>
      </c>
    </row>
    <row r="34" spans="1:6">
      <c r="A34" s="144" t="s">
        <v>28</v>
      </c>
      <c r="B34" s="50">
        <v>6051954592</v>
      </c>
      <c r="C34" s="50">
        <v>5903284409</v>
      </c>
      <c r="D34" s="50">
        <v>5903264405.8400011</v>
      </c>
    </row>
    <row r="35" spans="1:6">
      <c r="A35" s="144" t="s">
        <v>29</v>
      </c>
      <c r="B35" s="50">
        <v>103232644720</v>
      </c>
      <c r="C35" s="50">
        <v>77430158928</v>
      </c>
      <c r="D35" s="50">
        <v>59764107358.660019</v>
      </c>
      <c r="F35" s="51"/>
    </row>
    <row r="36" spans="1:6">
      <c r="A36" s="144" t="s">
        <v>1097</v>
      </c>
      <c r="B36" s="50">
        <v>0</v>
      </c>
      <c r="C36" s="50">
        <v>0</v>
      </c>
      <c r="D36" s="50">
        <v>0</v>
      </c>
    </row>
    <row r="37" spans="1:6">
      <c r="A37" s="144" t="s">
        <v>30</v>
      </c>
      <c r="B37" s="50">
        <v>0</v>
      </c>
      <c r="C37" s="50">
        <v>802238735</v>
      </c>
      <c r="D37" s="50">
        <v>802238732.89999998</v>
      </c>
      <c r="F37" s="12"/>
    </row>
    <row r="38" spans="1:6">
      <c r="A38" s="144" t="s">
        <v>31</v>
      </c>
      <c r="B38" s="50">
        <v>0</v>
      </c>
      <c r="C38" s="50">
        <v>5073047159</v>
      </c>
      <c r="D38" s="50">
        <v>5073047157.5600004</v>
      </c>
    </row>
    <row r="39" spans="1:6">
      <c r="A39" s="142" t="s">
        <v>247</v>
      </c>
      <c r="B39" s="50">
        <v>1155565310650</v>
      </c>
      <c r="C39" s="50">
        <v>1275427582160.4995</v>
      </c>
      <c r="D39" s="50">
        <v>1188898436913.7593</v>
      </c>
    </row>
    <row r="40" spans="1:6">
      <c r="C40" s="51"/>
      <c r="D40" s="12"/>
    </row>
    <row r="41" spans="1:6">
      <c r="C41" s="12"/>
      <c r="D41" s="12"/>
    </row>
    <row r="42" spans="1:6">
      <c r="B42" s="12"/>
      <c r="D42" s="145"/>
    </row>
  </sheetData>
  <mergeCells count="8">
    <mergeCell ref="A8:F8"/>
    <mergeCell ref="A9:F9"/>
    <mergeCell ref="A1:F1"/>
    <mergeCell ref="A2:F2"/>
    <mergeCell ref="A3:F3"/>
    <mergeCell ref="A5:F5"/>
    <mergeCell ref="A6:F6"/>
    <mergeCell ref="A7:F7"/>
  </mergeCells>
  <pageMargins left="0.7" right="0.7" top="0.75" bottom="0.75" header="0.3" footer="0.3"/>
  <pageSetup orientation="portrait" r:id="rId2"/>
  <drawing r:id="rId3"/>
</worksheet>
</file>

<file path=docMetadata/LabelInfo.xml><?xml version="1.0" encoding="utf-8"?>
<clbl:labelList xmlns:clbl="http://schemas.microsoft.com/office/2020/mipLabelMetadata">
  <clbl:label id="{b5510b9d-1611-4022-8488-41b0fd106d01}" enabled="1" method="Standard" siteId="{84c19291-14ab-4867-8582-dbea5badaa1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Fiscal Mes</vt:lpstr>
      <vt:lpstr>Económica</vt:lpstr>
      <vt:lpstr>Institucional</vt:lpstr>
      <vt:lpstr>Funcional</vt:lpstr>
      <vt:lpstr>Objetal</vt:lpstr>
      <vt:lpstr>Proyectos de inversión</vt:lpstr>
      <vt:lpstr>Subsidios-mitiga inflación</vt:lpstr>
      <vt:lpstr>Subsidios Sociales</vt:lpstr>
      <vt:lpstr>Dinámica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Katherine Mercedes Peguero Fermín</dc:creator>
  <cp:keywords/>
  <dc:description/>
  <cp:lastModifiedBy>Katherine M. Peguero F.</cp:lastModifiedBy>
  <cp:revision/>
  <dcterms:created xsi:type="dcterms:W3CDTF">2020-08-19T17:32:46Z</dcterms:created>
  <dcterms:modified xsi:type="dcterms:W3CDTF">2022-12-28T19:49:14Z</dcterms:modified>
  <cp:category/>
  <cp:contentStatus/>
</cp:coreProperties>
</file>