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Reporte semanal 21.07.2023/"/>
    </mc:Choice>
  </mc:AlternateContent>
  <xr:revisionPtr revIDLastSave="4762" documentId="8_{28730824-FA22-43A8-966D-BD84B84AB82B}" xr6:coauthVersionLast="47" xr6:coauthVersionMax="47" xr10:uidLastSave="{BD435C94-0D47-489E-91C6-8283D7290D81}"/>
  <bookViews>
    <workbookView xWindow="-28920" yWindow="-1815" windowWidth="29040" windowHeight="15720" activeTab="7"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9"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4" l="1"/>
  <c r="D42" i="29" l="1"/>
  <c r="C76" i="27"/>
  <c r="D81" i="27"/>
  <c r="D29" i="3" l="1"/>
  <c r="C29" i="3"/>
  <c r="D89" i="29"/>
  <c r="D23" i="71" l="1"/>
  <c r="D66" i="27"/>
  <c r="D56" i="27"/>
  <c r="D134" i="29"/>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17" i="71" l="1"/>
  <c r="E12" i="71"/>
  <c r="E24" i="71" s="1"/>
  <c r="D126" i="29" l="1"/>
  <c r="D114" i="29"/>
  <c r="D97" i="29"/>
  <c r="D72" i="29"/>
  <c r="D65" i="29"/>
  <c r="D57" i="29"/>
  <c r="D49" i="29"/>
  <c r="D47" i="29"/>
  <c r="D38" i="29"/>
  <c r="D29" i="29"/>
  <c r="D25" i="29"/>
  <c r="D22" i="29"/>
  <c r="D15" i="29"/>
  <c r="D55" i="4"/>
  <c r="C55" i="4"/>
  <c r="C28" i="3"/>
  <c r="C17" i="4"/>
  <c r="C49" i="29"/>
  <c r="C101" i="29"/>
  <c r="C107" i="29"/>
  <c r="C134" i="29"/>
  <c r="C89" i="29"/>
  <c r="C72" i="29"/>
  <c r="C38" i="29"/>
  <c r="C42" i="29"/>
  <c r="C22" i="29"/>
  <c r="C45" i="4"/>
  <c r="D71" i="29" l="1"/>
  <c r="C71" i="29"/>
  <c r="D96" i="29"/>
  <c r="D139" i="29"/>
  <c r="D138" i="29" s="1"/>
  <c r="D26" i="71" l="1"/>
  <c r="D22" i="71"/>
  <c r="D12" i="71"/>
  <c r="E25" i="71" l="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<sst xmlns="http://schemas.openxmlformats.org/spreadsheetml/2006/main" count="3648" uniqueCount="3242">
  <si>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</si>
  <si>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</si>
  <si>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</si>
  <si>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</si>
  <si>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</si>
  <si>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</si>
  <si>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</si>
  <si>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</si>
  <si>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</si>
  <si>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</si>
  <si>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</si>
  <si>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</si>
  <si>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</si>
  <si>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</si>
  <si>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</si>
  <si>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</si>
  <si>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</si>
  <si>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</si>
  <si>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</si>
  <si>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</si>
  <si>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</si>
  <si>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</si>
  <si>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</si>
  <si>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</si>
  <si>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</si>
  <si>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</si>
  <si>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</si>
  <si>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</si>
  <si>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</si>
  <si>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</si>
  <si>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</si>
  <si>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</si>
  <si>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</si>
  <si>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</si>
  <si>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</si>
  <si>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</si>
  <si>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</si>
  <si>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</si>
  <si>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</si>
  <si>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</si>
  <si>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</si>
  <si>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</si>
  <si>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</si>
  <si>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</si>
  <si>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</si>
  <si>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</si>
  <si>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</si>
  <si>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</si>
  <si>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</si>
  <si>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</si>
  <si>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</si>
  <si>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</si>
  <si>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</si>
  <si>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</si>
  <si>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</si>
  <si>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</si>
  <si>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</si>
  <si>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</si>
  <si>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</si>
  <si>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</si>
  <si>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</si>
  <si>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</si>
  <si>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</si>
  <si>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</si>
  <si>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</si>
  <si>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</si>
  <si>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</si>
  <si>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</si>
  <si>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</si>
  <si>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</si>
  <si>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</si>
  <si>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</si>
  <si>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</si>
  <si>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</si>
  <si>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</si>
  <si>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</si>
  <si>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</si>
  <si>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</si>
  <si>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</si>
  <si>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</si>
  <si>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</si>
  <si>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</si>
  <si>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</si>
  <si>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</si>
  <si>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</si>
  <si>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</si>
  <si>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</si>
  <si>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</si>
  <si>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</si>
  <si>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</si>
  <si>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</si>
  <si>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</si>
  <si>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</si>
  <si>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</si>
  <si>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</si>
  <si>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</si>
  <si>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</si>
  <si>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</si>
  <si>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</si>
  <si>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</si>
  <si>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</si>
  <si>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</si>
  <si>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</si>
  <si>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</si>
  <si>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</si>
  <si>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</si>
  <si>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</si>
  <si>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</si>
  <si>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</si>
  <si>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</si>
  <si>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</si>
  <si>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</si>
  <si>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</si>
  <si>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</si>
  <si>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</si>
  <si>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</si>
  <si>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</si>
  <si>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</si>
  <si>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</si>
  <si>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</si>
  <si>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</si>
  <si>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</si>
  <si>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</si>
  <si>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</si>
  <si>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</si>
  <si>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</si>
  <si>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</si>
  <si>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</si>
  <si>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</si>
  <si>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</si>
  <si>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</si>
  <si>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</si>
  <si>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</si>
  <si>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</si>
  <si>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</si>
  <si>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</si>
  <si>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</si>
  <si>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</si>
  <si>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</si>
  <si>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</si>
  <si>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</si>
  <si>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</si>
  <si>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</si>
  <si>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</si>
  <si>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</si>
  <si>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</si>
  <si>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</si>
  <si>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</si>
  <si>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</si>
  <si>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</si>
  <si>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</si>
  <si>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</si>
  <si>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</si>
  <si>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</si>
  <si>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</si>
  <si>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</si>
  <si>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</si>
  <si>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</si>
  <si>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</si>
  <si>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</si>
  <si>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</si>
  <si>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</si>
  <si>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</si>
  <si>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</si>
  <si>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</si>
  <si>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</si>
  <si>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</si>
  <si>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</si>
  <si>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</si>
  <si>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</si>
  <si>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</si>
  <si>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</si>
  <si>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</si>
  <si>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</si>
  <si>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</si>
  <si>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</si>
  <si>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</si>
  <si>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</si>
  <si>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</si>
  <si>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</si>
  <si>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</si>
  <si>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</si>
  <si>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</si>
  <si>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</si>
  <si>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</si>
  <si>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</si>
  <si>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</si>
  <si>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</si>
  <si>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</si>
  <si>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</si>
  <si>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</si>
  <si>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</si>
  <si>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</si>
  <si>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</si>
  <si>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</si>
  <si>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</si>
  <si>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</si>
  <si>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</si>
  <si>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</si>
  <si>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</si>
  <si>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</si>
  <si>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</si>
  <si>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</si>
  <si>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</si>
  <si>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</si>
  <si>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</si>
  <si>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</si>
  <si>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</si>
  <si>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</si>
  <si>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</si>
  <si>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</si>
  <si>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</si>
  <si>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</si>
  <si>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</si>
  <si>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</si>
  <si>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</si>
  <si>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</si>
  <si>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</si>
  <si>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</si>
  <si>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</si>
  <si>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</si>
  <si>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</si>
  <si>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</si>
  <si>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</si>
  <si>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</si>
  <si>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</si>
  <si>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</si>
  <si>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</si>
  <si>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</si>
  <si>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</si>
  <si>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</si>
  <si>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</si>
  <si>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</si>
  <si>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</si>
  <si>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</si>
  <si>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</si>
  <si>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</si>
  <si>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</si>
  <si>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</si>
  <si>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</si>
  <si>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</si>
  <si>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</si>
  <si>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</si>
  <si>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</si>
  <si>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</si>
  <si>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</si>
  <si>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</si>
  <si>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</si>
  <si>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</si>
  <si>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</si>
  <si>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</si>
  <si>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</si>
  <si>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</si>
  <si>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</si>
  <si>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</si>
  <si>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</si>
  <si>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</si>
  <si>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</si>
  <si>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</si>
  <si>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</si>
  <si>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</si>
  <si>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</si>
  <si>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</si>
  <si>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</si>
  <si>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</si>
  <si>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</si>
  <si>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</si>
  <si>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</si>
  <si>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</si>
  <si>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</si>
  <si>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</si>
  <si>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</si>
  <si>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</si>
  <si>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</si>
  <si>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</si>
  <si>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</si>
  <si>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</si>
  <si>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</si>
  <si>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</si>
  <si>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</si>
  <si>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</si>
  <si>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</si>
  <si>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</si>
  <si>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</si>
  <si>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</si>
  <si>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</si>
  <si>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</si>
  <si>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</si>
  <si>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</si>
  <si>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</si>
  <si>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</si>
  <si>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</si>
  <si>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</si>
  <si>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</si>
  <si>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</si>
  <si>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</si>
  <si>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</si>
  <si>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</si>
  <si>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</si>
  <si>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</si>
  <si>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</si>
  <si>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</si>
  <si>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</si>
  <si>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</si>
  <si>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</si>
  <si>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</si>
  <si>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</si>
  <si>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</si>
  <si>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</si>
  <si>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</si>
  <si>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</si>
  <si>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</si>
  <si>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</si>
  <si>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</si>
  <si>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</si>
  <si>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</si>
  <si>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</si>
  <si>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</si>
  <si>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</si>
  <si>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</si>
  <si>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</si>
  <si>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</si>
  <si>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</si>
  <si>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</si>
  <si>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</si>
  <si>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</si>
  <si>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</si>
  <si>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</si>
  <si>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</si>
  <si>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</si>
  <si>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</si>
  <si>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</si>
  <si>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</si>
  <si>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</si>
  <si>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</si>
  <si>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</si>
  <si>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</si>
  <si>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</si>
  <si>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</si>
  <si>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</si>
  <si>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</si>
  <si>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</si>
  <si>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</si>
  <si>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</si>
  <si>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</si>
  <si>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</si>
  <si>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</si>
  <si>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</si>
  <si>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</si>
  <si>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</si>
  <si>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</si>
  <si>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</si>
  <si>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</si>
  <si>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</si>
  <si>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</si>
  <si>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</si>
  <si>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</si>
  <si>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</si>
  <si>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</si>
  <si>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</si>
  <si>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</si>
  <si>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</si>
  <si>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</si>
  <si>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</si>
  <si>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</si>
  <si>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</si>
  <si>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</si>
  <si>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</si>
  <si>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</si>
  <si>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</si>
  <si>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</si>
  <si>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</si>
  <si>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</si>
  <si>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</si>
  <si>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</si>
  <si>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</si>
  <si>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</si>
  <si>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</si>
  <si>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</si>
  <si>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</si>
  <si>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</si>
  <si>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</si>
  <si>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</si>
  <si>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</si>
  <si>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</si>
  <si>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</si>
  <si>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</si>
  <si>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</si>
  <si>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</si>
  <si>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</si>
  <si>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</si>
  <si>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</si>
  <si>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</si>
  <si>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</si>
  <si>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</si>
  <si>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</si>
  <si>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</si>
  <si>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</si>
  <si>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</si>
  <si>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</si>
  <si>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</si>
  <si>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</si>
  <si>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</si>
  <si>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</si>
  <si>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</si>
  <si>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</si>
  <si>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</si>
  <si>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</si>
  <si>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</si>
  <si>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</si>
  <si>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</si>
  <si>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</si>
  <si>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</si>
  <si>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</si>
  <si>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</si>
  <si>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</si>
  <si>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</si>
  <si>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</si>
  <si>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</si>
  <si>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</si>
  <si>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</si>
  <si>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</si>
  <si>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</si>
  <si>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</si>
  <si>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</si>
  <si>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</si>
  <si>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</si>
  <si>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</si>
  <si>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</si>
  <si>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</si>
  <si>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</si>
  <si>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</si>
  <si>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</si>
  <si>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</si>
  <si>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</si>
  <si>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</si>
  <si>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</si>
  <si>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</si>
  <si>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</si>
  <si>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</si>
  <si>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</si>
  <si>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</si>
  <si>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</si>
  <si>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</si>
  <si>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</si>
  <si>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</si>
  <si>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</si>
  <si>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</si>
  <si>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</si>
  <si>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</si>
  <si>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</si>
  <si>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</si>
  <si>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</si>
  <si>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</si>
  <si>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</si>
  <si>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</si>
  <si>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</si>
  <si>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</si>
  <si>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</si>
  <si>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</si>
  <si>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</si>
  <si>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</si>
  <si>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</si>
  <si>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</si>
  <si>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</si>
  <si>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</si>
  <si>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</si>
  <si>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</si>
  <si>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</si>
  <si>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</si>
  <si>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</si>
  <si>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</si>
  <si>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</si>
  <si>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</si>
  <si>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</si>
  <si>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</si>
  <si>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</si>
  <si>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</si>
  <si>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</si>
  <si>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</si>
  <si>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</si>
  <si>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</si>
  <si>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</si>
  <si>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</si>
  <si>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</si>
  <si>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</si>
  <si>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</si>
  <si>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</si>
  <si>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</si>
  <si>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</si>
  <si>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</si>
  <si>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</si>
  <si>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</si>
  <si>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</si>
  <si>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</si>
  <si>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</si>
  <si>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</si>
  <si>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</si>
  <si>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</si>
  <si>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</si>
  <si>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</si>
  <si>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</si>
  <si>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</si>
  <si>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</si>
  <si>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</si>
  <si>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</si>
  <si>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</si>
  <si>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</si>
  <si>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</si>
  <si>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</si>
  <si>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</si>
  <si>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</si>
  <si>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</si>
  <si>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</si>
  <si>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</si>
  <si>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</si>
  <si>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</si>
  <si>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</si>
  <si>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</si>
  <si>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</si>
  <si>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</si>
  <si>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</si>
  <si>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</si>
  <si>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</si>
  <si>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</si>
  <si>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</si>
  <si>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</si>
  <si>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</si>
  <si>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</si>
  <si>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</si>
  <si>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</si>
  <si>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</si>
  <si>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</si>
  <si>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</si>
  <si>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</si>
  <si>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</si>
  <si>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</si>
  <si>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</si>
  <si>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</si>
  <si>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</si>
  <si>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</si>
  <si>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</si>
  <si>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</si>
  <si>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</si>
  <si>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</si>
  <si>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</si>
  <si>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</si>
  <si>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</si>
  <si>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</si>
  <si>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</si>
  <si>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</si>
  <si>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</si>
  <si>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</si>
  <si>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</si>
  <si>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</si>
  <si>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</si>
  <si>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</si>
  <si>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</si>
  <si>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</si>
  <si>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</si>
  <si>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</si>
  <si>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</si>
  <si>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</si>
  <si>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</si>
  <si>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</si>
  <si>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</si>
  <si>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</si>
  <si>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</si>
  <si>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</si>
  <si>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</si>
  <si>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</si>
  <si>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</si>
  <si>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</si>
  <si>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</si>
  <si>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</si>
  <si>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</si>
  <si>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</si>
  <si>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</si>
  <si>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</si>
  <si>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</si>
  <si>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</si>
  <si>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</si>
  <si>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</si>
  <si>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</si>
  <si>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</si>
  <si>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</si>
  <si>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</si>
  <si>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</si>
  <si>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</si>
  <si>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</si>
  <si>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</si>
  <si>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</si>
  <si>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</si>
  <si>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</si>
  <si>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</si>
  <si>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</si>
  <si>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</si>
  <si>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</si>
  <si>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</si>
  <si>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</si>
  <si>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</si>
  <si>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</si>
  <si>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</si>
  <si>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</si>
  <si>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</si>
  <si>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</si>
  <si>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</si>
  <si>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</si>
  <si>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</si>
  <si>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</si>
  <si>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</si>
  <si>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</si>
  <si>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</si>
  <si>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</si>
  <si>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</si>
  <si>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</si>
  <si>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</si>
  <si>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</si>
  <si>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</si>
  <si>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</si>
  <si>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</si>
  <si>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</si>
  <si>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</si>
  <si>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</si>
  <si>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</si>
  <si>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</si>
  <si>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</si>
  <si>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</si>
  <si>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</si>
  <si>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</si>
  <si>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</si>
  <si>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</si>
  <si>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</si>
  <si>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</si>
  <si>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</si>
  <si>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</si>
  <si>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</si>
  <si>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</si>
  <si>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</si>
  <si>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</si>
  <si>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</si>
  <si>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</si>
  <si>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</si>
  <si>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</si>
  <si>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</si>
  <si>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</si>
  <si>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</si>
  <si>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</si>
  <si>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</si>
  <si>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</si>
  <si>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</si>
  <si>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</si>
  <si>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</si>
  <si>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</si>
  <si>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</si>
  <si>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</si>
  <si>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</si>
  <si>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</si>
  <si>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</si>
  <si>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</si>
  <si>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</si>
  <si>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</si>
  <si>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</si>
  <si>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</si>
  <si>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</si>
  <si>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</si>
  <si>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</si>
  <si>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</si>
  <si>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</si>
  <si>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</si>
  <si>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</si>
  <si>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</si>
  <si>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</si>
  <si>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</si>
  <si>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</si>
  <si>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</si>
  <si>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</si>
  <si>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</si>
  <si>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</si>
  <si>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</si>
  <si>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</si>
  <si>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</si>
  <si>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</si>
  <si>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</si>
  <si>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</si>
  <si>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</si>
  <si>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</si>
  <si>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</si>
  <si>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</si>
  <si>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</si>
  <si>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</si>
  <si>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</si>
  <si>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</si>
  <si>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</si>
  <si>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</si>
  <si>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</si>
  <si>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</si>
  <si>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</si>
  <si>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</si>
  <si>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</si>
  <si>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</si>
  <si>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</si>
  <si>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</si>
  <si>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</si>
  <si>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</si>
  <si>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</si>
  <si>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</si>
  <si>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</si>
  <si>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</si>
  <si>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</si>
  <si>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</si>
  <si>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</si>
  <si>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</si>
  <si>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</si>
  <si>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</si>
  <si>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</si>
  <si>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</si>
  <si>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</si>
  <si>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</si>
  <si>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</si>
  <si>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</si>
  <si>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</si>
  <si>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</si>
  <si>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</si>
  <si>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</si>
  <si>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</si>
  <si>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</si>
  <si>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</si>
  <si>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</si>
  <si>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</si>
  <si>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</si>
  <si>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</si>
  <si>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</si>
  <si>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</si>
  <si>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</si>
  <si>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</si>
  <si>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</si>
  <si>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</si>
  <si>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</si>
  <si>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</si>
  <si>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</si>
  <si>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</si>
  <si>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</si>
  <si>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</si>
  <si>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</si>
  <si>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</si>
  <si>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</si>
  <si>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</si>
  <si>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</si>
  <si>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</si>
  <si>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</si>
  <si>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</si>
  <si>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</si>
  <si>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</si>
  <si>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</si>
  <si>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</si>
  <si>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</si>
  <si>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</si>
  <si>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</si>
  <si>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</si>
  <si>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</si>
  <si>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</si>
  <si>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</si>
  <si>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</si>
  <si>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</si>
  <si>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</si>
  <si>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</si>
  <si>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</si>
  <si>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</si>
  <si>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</si>
  <si>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</si>
  <si>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</si>
  <si>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</si>
  <si>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</si>
  <si>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</si>
  <si>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</si>
  <si>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</si>
  <si>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</si>
  <si>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</si>
  <si>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</si>
  <si>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</si>
  <si>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</si>
  <si>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</si>
  <si>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</si>
  <si>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</si>
  <si>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</si>
  <si>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</si>
  <si>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</si>
  <si>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</si>
  <si>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</si>
  <si>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</si>
  <si>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</si>
  <si>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</si>
  <si>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</si>
  <si>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</si>
  <si>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</si>
  <si>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</si>
  <si>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</si>
  <si>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</si>
  <si>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</si>
  <si>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</si>
  <si>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</si>
  <si>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</si>
  <si>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</si>
  <si>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</si>
  <si>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</si>
  <si>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</si>
  <si>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</si>
  <si>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</si>
  <si>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</si>
  <si>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</si>
  <si>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</si>
  <si>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</si>
  <si>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</si>
  <si>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</si>
  <si>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</si>
  <si>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</si>
  <si>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</si>
  <si>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</si>
  <si>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</si>
  <si>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</si>
  <si>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</si>
  <si>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</si>
  <si>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</si>
  <si>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</si>
  <si>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</si>
  <si>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</si>
  <si>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</si>
  <si>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</si>
  <si>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</si>
  <si>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</si>
  <si>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</si>
  <si>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</si>
  <si>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</si>
  <si>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</si>
  <si>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</si>
  <si>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</si>
  <si>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</si>
  <si>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</si>
  <si>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</si>
  <si>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</si>
  <si>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</si>
  <si>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</si>
  <si>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</si>
  <si>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</si>
  <si>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</si>
  <si>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</si>
  <si>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</si>
  <si>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</si>
  <si>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</si>
  <si>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</si>
  <si>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</si>
  <si>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</si>
  <si>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</si>
  <si>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</si>
  <si>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</si>
  <si>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</si>
  <si>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</si>
  <si>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</si>
  <si>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</si>
  <si>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</si>
  <si>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</si>
  <si>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</si>
  <si>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</si>
  <si>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</si>
  <si>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</si>
  <si>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</si>
  <si>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</si>
  <si>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</si>
  <si>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</si>
  <si>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</si>
  <si>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</si>
  <si>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</si>
  <si>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</si>
  <si>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</si>
  <si>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</si>
  <si>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</si>
  <si>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</si>
  <si>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</si>
  <si>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</si>
  <si>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</si>
  <si>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</si>
  <si>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</si>
  <si>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</si>
  <si>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</si>
  <si>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</si>
  <si>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</si>
  <si>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</si>
  <si>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</si>
  <si>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</si>
  <si>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</si>
  <si>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</si>
  <si>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</si>
  <si>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</si>
  <si>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</si>
  <si>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</si>
  <si>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</si>
  <si>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</si>
  <si>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</si>
  <si>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</si>
  <si>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</si>
  <si>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</si>
  <si>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</si>
  <si>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</si>
  <si>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</si>
  <si>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</si>
  <si>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</si>
  <si>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</si>
  <si>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</si>
  <si>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</si>
  <si>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</si>
  <si>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</si>
  <si>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</si>
  <si>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</si>
  <si>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</si>
  <si>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</si>
  <si>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</si>
  <si>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</si>
  <si>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</si>
  <si>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</si>
  <si>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</si>
  <si>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</si>
  <si>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</si>
  <si>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</si>
  <si>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</si>
  <si>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</si>
  <si>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</si>
  <si>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</si>
  <si>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</si>
  <si>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</si>
  <si>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</si>
  <si>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</si>
  <si>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</si>
  <si>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</si>
  <si>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</si>
  <si>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</si>
  <si>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</si>
  <si>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</si>
  <si>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</si>
  <si>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</si>
  <si>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</si>
  <si>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</si>
  <si>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</si>
  <si>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</si>
  <si>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</si>
  <si>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</si>
  <si>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</si>
  <si>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</si>
  <si>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</si>
  <si>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</si>
  <si>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</si>
  <si>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</si>
  <si>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</si>
  <si>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</si>
  <si>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</si>
  <si>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</si>
  <si>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</si>
  <si>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</si>
  <si>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</si>
  <si>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</si>
  <si>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</si>
  <si>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</si>
  <si>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</si>
  <si>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</si>
  <si>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</si>
  <si>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</si>
  <si>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</si>
  <si>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</si>
  <si>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</si>
  <si>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</si>
  <si>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</si>
  <si>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</si>
  <si>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</si>
  <si>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</si>
  <si>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</si>
  <si>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</si>
  <si>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</si>
  <si>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</si>
  <si>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</si>
  <si>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</si>
  <si>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</si>
  <si>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</si>
  <si>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</si>
  <si>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</si>
  <si>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</si>
  <si>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</si>
  <si>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</si>
  <si>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</si>
  <si>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</si>
  <si>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</si>
  <si>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</si>
  <si>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</si>
  <si>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</si>
  <si>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</si>
  <si>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</si>
  <si>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</si>
  <si>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</si>
  <si>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</si>
  <si>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</si>
  <si>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</si>
  <si>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</si>
  <si>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</si>
  <si>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</si>
  <si>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</si>
  <si>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</si>
  <si>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</si>
  <si>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</si>
  <si>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</si>
  <si>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</si>
  <si>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</si>
  <si>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</si>
  <si>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</si>
  <si>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</si>
  <si>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</si>
  <si>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</si>
  <si>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</si>
  <si>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</si>
  <si>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</si>
  <si>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</si>
  <si>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</si>
  <si>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</si>
  <si>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</si>
  <si>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</si>
  <si>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</si>
  <si>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</si>
  <si>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</si>
  <si>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</si>
  <si>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</si>
  <si>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</si>
  <si>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</si>
  <si>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</si>
  <si>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</si>
  <si>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</si>
  <si>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</si>
  <si>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</si>
  <si>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</si>
  <si>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</si>
  <si>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</si>
  <si>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</si>
  <si>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</si>
  <si>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</si>
  <si>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</si>
  <si>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</si>
  <si>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</si>
  <si>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</si>
  <si>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</si>
  <si>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</si>
  <si>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</si>
  <si>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</si>
  <si>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</si>
  <si>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</si>
  <si>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</si>
  <si>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</si>
  <si>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</si>
  <si>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</si>
  <si>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</si>
  <si>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</si>
  <si>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</si>
  <si>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</si>
  <si>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</si>
  <si>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</si>
  <si>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</si>
  <si>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</si>
  <si>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</si>
  <si>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</si>
  <si>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</si>
  <si>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</si>
  <si>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</si>
  <si>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</si>
  <si>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</si>
  <si>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</si>
  <si>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</si>
  <si>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</si>
  <si>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</si>
  <si>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</si>
  <si>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</si>
  <si>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</si>
  <si>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</si>
  <si>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</si>
  <si>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</si>
  <si>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</si>
  <si>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</si>
  <si>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</si>
  <si>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</si>
  <si>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</si>
  <si>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</si>
  <si>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</si>
  <si>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</si>
  <si>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</si>
  <si>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</si>
  <si>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</si>
  <si>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</si>
  <si>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</si>
  <si>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</si>
  <si>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</si>
  <si>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</si>
  <si>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</si>
  <si>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</si>
  <si>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</si>
  <si>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</si>
  <si>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</si>
  <si>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</si>
  <si>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</si>
  <si>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</si>
  <si>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</si>
  <si>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</si>
  <si>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</si>
  <si>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</si>
  <si>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</si>
  <si>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</si>
  <si>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</si>
  <si>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</si>
  <si>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</si>
  <si>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</si>
  <si>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</si>
  <si>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</si>
  <si>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</si>
  <si>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</si>
  <si>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</si>
  <si>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</si>
  <si>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</si>
  <si>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</si>
  <si>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</si>
  <si>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</si>
  <si>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</si>
  <si>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</si>
  <si>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</si>
  <si>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</si>
  <si>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</si>
  <si>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</si>
  <si>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</si>
  <si>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</si>
  <si>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</si>
  <si>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</si>
  <si>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</si>
  <si>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</si>
  <si>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</si>
  <si>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</si>
  <si>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</si>
  <si>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</si>
  <si>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</si>
  <si>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</si>
  <si>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</si>
  <si>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</si>
  <si>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</si>
  <si>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</si>
  <si>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</si>
  <si>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</si>
  <si>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</si>
  <si>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</si>
  <si>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</si>
  <si>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</si>
  <si>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</si>
  <si>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</si>
  <si>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</si>
  <si>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</si>
  <si>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</si>
  <si>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</si>
  <si>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</si>
  <si>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</si>
  <si>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</si>
  <si>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</si>
  <si>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</si>
  <si>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</si>
  <si>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</si>
  <si>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</si>
  <si>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</si>
  <si>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</si>
  <si>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</si>
  <si>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</si>
  <si>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</si>
  <si>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</si>
  <si>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</si>
  <si>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</si>
  <si>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</si>
  <si>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</si>
  <si>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</si>
  <si>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</si>
  <si>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</si>
  <si>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</si>
  <si>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</si>
  <si>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</si>
  <si>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</si>
  <si>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</si>
  <si>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</si>
  <si>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</si>
  <si>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</si>
  <si>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</si>
  <si>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</si>
  <si>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</si>
  <si>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</si>
  <si>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</si>
  <si>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</si>
  <si>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</si>
  <si>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</si>
  <si>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</si>
  <si>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</si>
  <si>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</si>
  <si>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</si>
  <si>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</si>
  <si>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</si>
  <si>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</si>
  <si>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</si>
  <si>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</si>
  <si>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</si>
  <si>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</si>
  <si>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</si>
  <si>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</si>
  <si>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</si>
  <si>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</si>
  <si>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</si>
  <si>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</si>
  <si>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</si>
  <si>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</si>
  <si>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</si>
  <si>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</si>
  <si>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</si>
  <si>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</si>
  <si>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</si>
  <si>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</si>
  <si>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</si>
  <si>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</si>
  <si>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</si>
  <si>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</si>
  <si>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</si>
  <si>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</si>
  <si>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</si>
  <si>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</si>
  <si>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</si>
  <si>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</si>
  <si>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</si>
  <si>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</si>
  <si>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</si>
  <si>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</si>
  <si>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</si>
  <si>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</si>
  <si>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</si>
  <si>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</si>
  <si>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</si>
  <si>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</si>
  <si>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</si>
  <si>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</si>
  <si>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</si>
  <si>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</si>
  <si>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</si>
  <si>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</si>
  <si>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</si>
  <si>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</si>
  <si>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</si>
  <si>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</si>
  <si>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</si>
  <si>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</si>
  <si>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</si>
  <si>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</si>
  <si>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</si>
  <si>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</si>
  <si>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</si>
  <si>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</si>
  <si>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</si>
  <si>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</si>
  <si>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</si>
  <si>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</si>
  <si>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</si>
  <si>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</si>
  <si>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</si>
  <si>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</si>
  <si>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</si>
  <si>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</si>
  <si>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</si>
  <si>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</si>
  <si>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</si>
  <si>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</si>
  <si>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</si>
  <si>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</si>
  <si>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</si>
  <si>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</si>
  <si>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</si>
  <si>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</si>
  <si>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</si>
  <si>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</si>
  <si>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</si>
  <si>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</si>
  <si>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</si>
  <si>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</si>
  <si>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</si>
  <si>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</si>
  <si>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</si>
  <si>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</si>
  <si>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</si>
  <si>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</si>
  <si>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</si>
  <si>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</si>
  <si>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</si>
  <si>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</si>
  <si>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</si>
  <si>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</si>
  <si>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</si>
  <si>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</si>
  <si>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</si>
  <si>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</si>
  <si>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</si>
  <si>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</si>
  <si>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</si>
  <si>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</si>
  <si>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</si>
  <si>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</si>
  <si>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</si>
  <si>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</si>
  <si>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</si>
  <si>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</si>
  <si>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</si>
  <si>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</si>
  <si>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</si>
  <si>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</si>
  <si>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</si>
  <si>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</si>
  <si>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</si>
  <si>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</si>
  <si>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</si>
  <si>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</si>
  <si>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</si>
  <si>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</si>
  <si>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</si>
  <si>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</si>
  <si>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</si>
  <si>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</si>
  <si>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</si>
  <si>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</si>
  <si>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</si>
  <si>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</si>
  <si>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</si>
  <si>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</si>
  <si>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</si>
  <si>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</si>
  <si>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</si>
  <si>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</si>
  <si>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</si>
  <si>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</si>
  <si>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</si>
  <si>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</si>
  <si>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</si>
  <si>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</si>
  <si>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</si>
  <si>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</si>
  <si>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</si>
  <si>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</si>
  <si>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</si>
  <si>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</si>
  <si>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</si>
  <si>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</si>
  <si>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</si>
  <si>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</si>
  <si>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</si>
  <si>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</si>
  <si>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</si>
  <si>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</si>
  <si>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</si>
  <si>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</si>
  <si>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</si>
  <si>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</si>
  <si>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</si>
  <si>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</si>
  <si>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</si>
  <si>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</si>
  <si>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</si>
  <si>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</si>
  <si>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</si>
  <si>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</si>
  <si>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</si>
  <si>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</si>
  <si>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</si>
  <si>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</si>
  <si>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</si>
  <si>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</si>
  <si>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</si>
  <si>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</si>
  <si>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</si>
  <si>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</si>
  <si>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</si>
  <si>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</si>
  <si>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</si>
  <si>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</si>
  <si>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</si>
  <si>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</si>
  <si>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</si>
  <si>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</si>
  <si>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</si>
  <si>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</si>
  <si>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</si>
  <si>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</si>
  <si>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</si>
  <si>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</si>
  <si>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</si>
  <si>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</si>
  <si>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</si>
  <si>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</si>
  <si>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</si>
  <si>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</si>
  <si>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</si>
  <si>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</si>
  <si>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</si>
  <si>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</si>
  <si>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</si>
  <si>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</si>
  <si>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</si>
  <si>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</si>
  <si>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</si>
  <si>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</si>
  <si>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</si>
  <si>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</si>
  <si>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</si>
  <si>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</si>
  <si>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</si>
  <si>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</si>
  <si>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</si>
  <si>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</si>
  <si>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</si>
  <si>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</si>
  <si>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</si>
  <si>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</si>
  <si>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</si>
  <si>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</si>
  <si>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</si>
  <si>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</si>
  <si>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</si>
  <si>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</si>
  <si>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</si>
  <si>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</si>
  <si>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</si>
  <si>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</si>
  <si>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</si>
  <si>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</si>
  <si>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</si>
  <si>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</si>
  <si>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</si>
  <si>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</si>
  <si>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</si>
  <si>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</si>
  <si>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</si>
  <si>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</si>
  <si>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</si>
  <si>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</si>
  <si>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</si>
  <si>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</si>
  <si>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</si>
  <si>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</si>
  <si>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</si>
  <si>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</si>
  <si>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</si>
  <si>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</si>
  <si>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</si>
  <si>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</si>
  <si>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</si>
  <si>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</si>
  <si>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</si>
  <si>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</si>
  <si>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</si>
  <si>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</si>
  <si>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</si>
  <si>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</si>
  <si>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</si>
  <si>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</si>
  <si>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</si>
  <si>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</si>
  <si>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</si>
  <si>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</si>
  <si>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</si>
  <si>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</si>
  <si>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</si>
  <si>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</si>
  <si>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</si>
  <si>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</si>
  <si>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</si>
  <si>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</si>
  <si>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</si>
  <si>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</si>
  <si>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</si>
  <si>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</si>
  <si>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</si>
  <si>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</si>
  <si>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</si>
  <si>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</si>
  <si>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</si>
  <si>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</si>
  <si>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</si>
  <si>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</si>
  <si>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</si>
  <si>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</si>
  <si>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</si>
  <si>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</si>
  <si>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</si>
  <si>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</si>
  <si>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</si>
  <si>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</si>
  <si>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</si>
  <si>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</si>
  <si>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</si>
  <si>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</si>
  <si>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</si>
  <si>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</si>
  <si>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</si>
  <si>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</si>
  <si>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</si>
  <si>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</si>
  <si>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</si>
  <si>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</si>
  <si>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</si>
  <si>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</si>
  <si>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</si>
  <si>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</si>
  <si>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</si>
  <si>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</si>
  <si>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</si>
  <si>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</si>
  <si>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</si>
  <si>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</si>
  <si>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</si>
  <si>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</si>
  <si>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</si>
  <si>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</si>
  <si>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</si>
  <si>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</si>
  <si>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</si>
  <si>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</si>
  <si>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</si>
  <si>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</si>
  <si>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</si>
  <si>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</si>
  <si>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</si>
  <si>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</si>
  <si>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</si>
  <si>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</si>
  <si>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</si>
  <si>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</si>
  <si>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</si>
  <si>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</si>
  <si>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</si>
  <si>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</si>
  <si>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</si>
  <si>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</si>
  <si>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</si>
  <si>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</si>
  <si>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</si>
  <si>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</si>
  <si>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</si>
  <si>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</si>
  <si>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</si>
  <si>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</si>
  <si>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</si>
  <si>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</si>
  <si>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</si>
  <si>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</si>
  <si>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</si>
  <si>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</si>
  <si>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</si>
  <si>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</si>
  <si>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</si>
  <si>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</si>
  <si>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</si>
  <si>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</si>
  <si>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</si>
  <si>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</si>
  <si>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</si>
  <si>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</si>
  <si>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</si>
  <si>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</si>
  <si>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</si>
  <si>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</si>
  <si>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</si>
  <si>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</si>
  <si>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</si>
  <si>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</si>
  <si>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</si>
  <si>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</si>
  <si>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</si>
  <si>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</si>
  <si>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</si>
  <si>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</si>
  <si>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</si>
  <si>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</si>
  <si>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</si>
  <si>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</si>
  <si>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</si>
  <si>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</si>
  <si>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</si>
  <si>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</si>
  <si>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</si>
  <si>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</si>
  <si>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</si>
  <si>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</si>
  <si>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</si>
  <si>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</si>
  <si>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</si>
  <si>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</si>
  <si>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</si>
  <si>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</si>
  <si>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</si>
  <si>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</si>
  <si>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</si>
  <si>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</si>
  <si>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</si>
  <si>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</si>
  <si>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</si>
  <si>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</si>
  <si>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</si>
  <si>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</si>
  <si>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</si>
  <si>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</si>
  <si>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</si>
  <si>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</si>
  <si>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</si>
  <si>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</si>
  <si>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</si>
  <si>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</si>
  <si>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</si>
  <si>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</si>
  <si>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</si>
  <si>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</si>
  <si>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</si>
  <si>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</si>
  <si>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</si>
  <si>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</si>
  <si>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</si>
  <si>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</si>
  <si>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</si>
  <si>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</si>
  <si>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</si>
  <si>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</si>
  <si>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</si>
  <si>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</si>
  <si>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</si>
  <si>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</si>
  <si>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</si>
  <si>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</si>
  <si>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</si>
  <si>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</si>
  <si>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</si>
  <si>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</si>
  <si>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</si>
  <si>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</si>
  <si>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</si>
  <si>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</si>
  <si>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</si>
  <si>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</si>
  <si>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</si>
  <si>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</si>
  <si>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</si>
  <si>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</si>
  <si>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</si>
  <si>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</si>
  <si>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</si>
  <si>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</si>
  <si>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</si>
  <si>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</si>
  <si>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</si>
  <si>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</si>
  <si>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</si>
  <si>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</si>
  <si>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</si>
  <si>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</si>
  <si>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</si>
  <si>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</si>
  <si>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</si>
  <si>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</si>
  <si>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</si>
  <si>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</si>
  <si>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</si>
  <si>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</si>
  <si>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</si>
  <si>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</si>
  <si>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</si>
  <si>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</si>
  <si>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</si>
  <si>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</si>
  <si>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</si>
  <si>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</si>
  <si>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</si>
  <si>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</si>
  <si>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</si>
  <si>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</si>
  <si>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</si>
  <si>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</si>
  <si>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</si>
  <si>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</si>
  <si>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</si>
  <si>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</si>
  <si>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</si>
  <si>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</si>
  <si>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</si>
  <si>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</si>
  <si>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</si>
  <si>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</si>
  <si>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</si>
  <si>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</si>
  <si>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</si>
  <si>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</si>
  <si>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</si>
  <si>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</si>
  <si>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</si>
  <si>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</si>
  <si>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</si>
  <si>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</si>
  <si>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</si>
  <si>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</si>
  <si>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</si>
  <si>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</si>
  <si>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</si>
  <si>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</si>
  <si>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</si>
  <si>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</si>
  <si>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</si>
  <si>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</si>
  <si>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</si>
  <si>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</si>
  <si>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</si>
  <si>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</si>
  <si>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</si>
  <si>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</si>
  <si>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</si>
  <si>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</si>
  <si>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</si>
  <si>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</si>
  <si>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</si>
  <si>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</si>
  <si>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</si>
  <si>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</si>
  <si>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</si>
  <si>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</si>
  <si>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</si>
  <si>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</si>
  <si>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</si>
  <si>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</si>
  <si>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</si>
  <si>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</si>
  <si>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</si>
  <si>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</si>
  <si>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</si>
  <si>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</si>
  <si>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</si>
  <si>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</si>
  <si>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</si>
  <si>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</si>
  <si>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</si>
  <si>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</si>
  <si>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</si>
  <si>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</si>
  <si>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</si>
  <si>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</si>
  <si>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</si>
  <si>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</si>
  <si>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</si>
  <si>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</si>
  <si>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</si>
  <si>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</si>
  <si>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</si>
  <si>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</si>
  <si>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</si>
  <si>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</si>
  <si>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</si>
  <si>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</si>
  <si>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</si>
  <si>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</si>
  <si>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</si>
  <si>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</si>
  <si>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</si>
  <si>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</si>
  <si>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</si>
  <si>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</si>
  <si>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</si>
  <si>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</si>
  <si>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</si>
  <si>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</si>
  <si>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</si>
  <si>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</si>
  <si>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</si>
  <si>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</si>
  <si>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</si>
  <si>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</si>
  <si>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</si>
  <si>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</si>
  <si>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</si>
  <si>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</si>
  <si>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</si>
  <si>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</si>
  <si>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</si>
  <si>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</si>
  <si>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</si>
  <si>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</si>
  <si>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</si>
  <si>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</si>
  <si>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</si>
  <si>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</si>
  <si>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</si>
  <si>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</si>
  <si>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</si>
  <si>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</si>
  <si>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</si>
  <si>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</si>
  <si>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</si>
  <si>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</si>
  <si>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</si>
  <si>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</si>
  <si>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</si>
  <si>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</si>
  <si>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</si>
  <si>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</si>
  <si>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</si>
  <si>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</si>
  <si>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</si>
  <si>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</si>
  <si>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</si>
  <si>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</si>
  <si>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</si>
  <si>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</si>
  <si>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</si>
  <si>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</si>
  <si>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</si>
  <si>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</si>
  <si>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</si>
  <si>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</si>
  <si>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</si>
  <si>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</si>
  <si>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</si>
  <si>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</si>
  <si>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</si>
  <si>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</si>
  <si>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</si>
  <si>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</si>
  <si>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</si>
  <si>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</si>
  <si>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</si>
  <si>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</si>
  <si>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</si>
  <si>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</si>
  <si>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</si>
  <si>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</si>
  <si>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</si>
  <si>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</si>
  <si>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</si>
  <si>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</si>
  <si>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</si>
  <si>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</si>
  <si>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</si>
  <si>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</si>
  <si>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</si>
  <si>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</si>
  <si>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</si>
  <si>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</si>
  <si>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</si>
  <si>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</si>
  <si>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</si>
  <si>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</si>
  <si>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</si>
  <si>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</si>
  <si>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</si>
  <si>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</si>
  <si>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</si>
  <si>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</si>
  <si>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</si>
  <si>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</si>
  <si>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</si>
  <si>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</si>
  <si>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</si>
  <si>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</si>
  <si>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</si>
  <si>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</si>
  <si>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</si>
  <si>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</si>
  <si>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</si>
  <si>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</si>
  <si>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</si>
  <si>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</si>
  <si>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</si>
  <si>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</si>
  <si>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</si>
  <si>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</si>
  <si>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</si>
  <si>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</si>
  <si>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</si>
  <si>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</si>
  <si>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</si>
  <si>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</si>
  <si>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</si>
  <si>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</si>
  <si>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</si>
  <si>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</si>
  <si>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</si>
  <si>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</si>
  <si>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</si>
  <si>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</si>
  <si>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</si>
  <si>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</si>
  <si>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</si>
  <si>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</si>
  <si>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</si>
  <si>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</si>
  <si>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</si>
  <si>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</si>
  <si>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</si>
  <si>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</si>
  <si>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</si>
  <si>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</si>
  <si>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</si>
  <si>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</si>
  <si>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</si>
  <si>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</si>
  <si>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</si>
  <si>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</si>
  <si>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</si>
  <si>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</si>
  <si>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</si>
  <si>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</si>
  <si>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</si>
  <si>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</si>
  <si>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</si>
  <si>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</si>
  <si>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</si>
  <si>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</si>
  <si>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</si>
  <si>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</si>
  <si>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</si>
  <si>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</si>
  <si>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</si>
  <si>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</si>
  <si>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</si>
  <si>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</si>
  <si>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</si>
  <si>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</si>
  <si>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</si>
  <si>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</si>
  <si>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</si>
  <si>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</si>
  <si>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</si>
  <si>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</si>
  <si>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</si>
  <si>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</si>
  <si>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</si>
  <si>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</si>
  <si>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</si>
  <si>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</si>
  <si>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</si>
  <si>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</si>
  <si>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</si>
  <si>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</si>
  <si>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</si>
  <si>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</si>
  <si>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</si>
  <si>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</si>
  <si>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</si>
  <si>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</si>
  <si>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</si>
  <si>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</si>
  <si>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</si>
  <si>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</si>
  <si>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</si>
  <si>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</si>
  <si>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</si>
  <si>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</si>
  <si>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</si>
  <si>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</si>
  <si>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</si>
  <si>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</si>
  <si>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</si>
  <si>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</si>
  <si>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</si>
  <si>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</si>
  <si>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</si>
  <si>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</si>
  <si>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</si>
  <si>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</si>
  <si>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</si>
  <si>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</si>
  <si>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</si>
  <si>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</si>
  <si>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</si>
  <si>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</si>
  <si>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</si>
  <si>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</si>
  <si>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</si>
  <si>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</si>
  <si>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</si>
  <si>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</si>
  <si>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</si>
  <si>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</si>
  <si>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</si>
  <si>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</si>
  <si>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</si>
  <si>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</si>
  <si>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</si>
  <si>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</si>
  <si>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</si>
  <si>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</si>
  <si>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</si>
  <si>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</si>
  <si>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</si>
  <si>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</si>
  <si>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</si>
  <si>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</si>
  <si>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</si>
  <si>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</si>
  <si>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</si>
  <si>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</si>
  <si>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</si>
  <si>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</si>
  <si>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</si>
  <si>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</si>
  <si>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</si>
  <si>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</si>
  <si>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</si>
  <si>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</si>
  <si>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</si>
  <si>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</si>
  <si>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</si>
  <si>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</si>
  <si>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</si>
  <si>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</si>
  <si>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</si>
  <si>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</si>
  <si>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</si>
  <si>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</si>
  <si>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</si>
  <si>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</si>
  <si>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</si>
  <si>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</si>
  <si>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</si>
  <si>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</si>
  <si>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</si>
  <si>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</si>
  <si>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</si>
  <si>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</si>
  <si>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</si>
  <si>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</si>
  <si>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</si>
  <si>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</si>
  <si>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</si>
  <si>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</si>
  <si>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</si>
  <si>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</si>
  <si>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</si>
  <si>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</si>
  <si>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</si>
  <si>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</si>
  <si>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</si>
  <si>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</si>
  <si>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</si>
  <si>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</si>
  <si>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</si>
  <si>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</si>
  <si>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</si>
  <si>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</si>
  <si>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</si>
  <si>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</si>
  <si>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</si>
  <si>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</si>
  <si>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</si>
  <si>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</si>
  <si>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</si>
  <si>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</si>
  <si>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</si>
  <si>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</si>
  <si>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</si>
  <si>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</si>
  <si>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</si>
  <si>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</si>
  <si>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</si>
  <si>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</si>
  <si>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</si>
  <si>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</si>
  <si>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</si>
  <si>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</si>
  <si>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</si>
  <si>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</si>
  <si>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</si>
  <si>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</si>
  <si>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</si>
  <si>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</si>
  <si>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</si>
  <si>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</si>
  <si>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</si>
  <si>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</si>
  <si>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</si>
  <si>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</si>
  <si>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</si>
  <si>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</si>
  <si>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</si>
  <si>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</si>
  <si>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</si>
  <si>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</si>
  <si>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</si>
  <si>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</si>
  <si>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</si>
  <si>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</si>
  <si>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</si>
  <si>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</si>
  <si>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</si>
  <si>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</si>
  <si>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</si>
  <si>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</si>
  <si>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</si>
  <si>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</si>
  <si>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</si>
  <si>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</si>
  <si>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</si>
  <si>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</si>
  <si>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</si>
  <si>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</si>
  <si>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</si>
  <si>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</si>
  <si>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</si>
  <si>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</si>
  <si>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</si>
  <si>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</si>
  <si>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</si>
  <si>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</si>
  <si>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</si>
  <si>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</si>
  <si>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</si>
  <si>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</si>
  <si>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</si>
  <si>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</si>
  <si>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</si>
  <si>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</si>
  <si>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</si>
  <si>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</si>
  <si>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</si>
  <si>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</si>
  <si>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</si>
  <si>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</si>
  <si>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</si>
  <si>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</si>
  <si>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</si>
  <si>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</si>
  <si>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</si>
  <si>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</si>
  <si>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</si>
  <si>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</si>
  <si>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</si>
  <si>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</si>
  <si>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</si>
  <si>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</si>
  <si>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</si>
  <si>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</si>
  <si>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</si>
  <si>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</si>
  <si>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</si>
  <si>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</si>
  <si>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</si>
  <si>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</si>
  <si>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</si>
  <si>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</si>
  <si>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</si>
  <si>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</si>
  <si>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</si>
  <si>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</si>
  <si>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</si>
  <si>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</si>
  <si>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</si>
  <si>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</si>
  <si>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</si>
  <si>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</si>
  <si>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</si>
  <si>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</si>
  <si>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</si>
  <si>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</si>
  <si>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</si>
  <si>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</si>
  <si>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</si>
  <si>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</si>
  <si>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</si>
  <si>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</si>
  <si>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</si>
  <si>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</si>
  <si>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</si>
  <si>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</si>
  <si>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</si>
  <si>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</si>
  <si>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</si>
  <si>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</si>
  <si>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</si>
  <si>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</si>
  <si>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</si>
  <si>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</si>
  <si>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</si>
  <si>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</si>
  <si>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</si>
  <si>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</si>
  <si>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</si>
  <si>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</si>
  <si>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</si>
  <si>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</si>
  <si>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</si>
  <si>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</si>
  <si>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</si>
  <si>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</si>
  <si>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</si>
  <si>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</si>
  <si>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</si>
  <si>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</si>
  <si>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</si>
  <si>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</si>
  <si>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</si>
  <si>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</si>
  <si>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</si>
  <si>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</si>
  <si>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</si>
  <si>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</si>
  <si>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</si>
  <si>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</si>
  <si>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</si>
  <si>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</si>
  <si>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</si>
  <si>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</si>
  <si>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</si>
  <si>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</si>
  <si>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</si>
  <si>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</si>
  <si>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</si>
  <si>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</si>
  <si>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</si>
  <si>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</si>
  <si>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</si>
  <si>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</si>
  <si>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</si>
  <si>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</si>
  <si>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</si>
  <si>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</si>
  <si>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</si>
  <si>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</si>
  <si>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</si>
  <si>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</si>
  <si>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</si>
  <si>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</si>
  <si>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</si>
  <si>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</si>
  <si>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</si>
  <si>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</si>
  <si>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</si>
  <si>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</si>
  <si>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</si>
  <si>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</si>
  <si>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</si>
  <si>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</si>
  <si>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</si>
  <si>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</si>
  <si>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</si>
  <si>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</si>
  <si>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</si>
  <si>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</si>
  <si>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</si>
  <si>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</si>
  <si>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</si>
  <si>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</si>
  <si>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</si>
  <si>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</si>
  <si>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</si>
  <si>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</si>
  <si>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</si>
  <si>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</si>
  <si>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</si>
  <si>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</si>
  <si>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</si>
  <si>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</si>
  <si>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</si>
  <si>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</si>
  <si>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</si>
  <si>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</si>
  <si>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</si>
  <si>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</si>
  <si>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</si>
  <si>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</si>
  <si>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</si>
  <si>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</si>
  <si>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</si>
  <si>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</si>
  <si>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</si>
  <si>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</si>
  <si>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</si>
  <si>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</si>
  <si>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</si>
  <si>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</si>
  <si>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</si>
  <si>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</si>
  <si>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</si>
  <si>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</si>
  <si>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</si>
  <si>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</si>
  <si>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</si>
  <si>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</si>
  <si>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</si>
  <si>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</si>
  <si>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</si>
  <si>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</si>
  <si>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</si>
  <si>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</si>
  <si>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</si>
  <si>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</si>
  <si>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</si>
  <si>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</si>
  <si>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</si>
  <si>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</si>
  <si>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</si>
  <si>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</si>
  <si>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</si>
  <si>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</si>
  <si>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</si>
  <si>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</si>
  <si>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</si>
  <si>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</si>
  <si>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</si>
  <si>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</si>
  <si>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</si>
  <si>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</si>
  <si>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</si>
  <si>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</si>
  <si>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</si>
  <si>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</si>
  <si>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</si>
  <si>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</si>
  <si>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</si>
  <si>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</si>
  <si>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</si>
  <si>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</si>
  <si>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</si>
  <si>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</si>
  <si>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</si>
  <si>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</si>
  <si>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</si>
  <si>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</si>
  <si>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</si>
  <si>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</si>
  <si>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</si>
  <si>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</si>
  <si>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</si>
  <si>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</si>
  <si>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</si>
  <si>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</si>
  <si>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</si>
  <si>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</si>
  <si>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</si>
  <si>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</si>
  <si>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</si>
  <si>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</si>
  <si>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</si>
  <si>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</si>
  <si>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</si>
  <si>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</si>
  <si>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</si>
  <si>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</si>
  <si>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</si>
  <si>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</si>
  <si>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</si>
  <si>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</si>
  <si>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</si>
  <si>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</si>
  <si>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</si>
  <si>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</si>
  <si>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</si>
  <si>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</si>
  <si>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</si>
  <si>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</si>
  <si>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</si>
  <si>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</si>
  <si>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</si>
  <si>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</si>
  <si>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</si>
  <si>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</si>
  <si>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</si>
  <si>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</si>
  <si>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</si>
  <si>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</si>
  <si>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</si>
  <si>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</si>
  <si>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</si>
  <si>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</si>
  <si>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</si>
  <si>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</si>
  <si>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</si>
  <si>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</si>
  <si>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</si>
  <si>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</si>
  <si>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</si>
  <si>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</si>
  <si>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</si>
  <si>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</si>
  <si>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</si>
  <si>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</si>
  <si>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</si>
  <si>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</si>
  <si>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</si>
  <si>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</si>
  <si>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</si>
  <si>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</si>
  <si>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</si>
  <si>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</si>
  <si>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</si>
  <si>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</si>
  <si>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</si>
  <si>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</si>
  <si>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</si>
  <si>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</si>
  <si>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</si>
  <si>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</si>
  <si>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</si>
  <si>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</si>
  <si>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</si>
  <si>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</si>
  <si>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</si>
  <si>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</si>
  <si>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</si>
  <si>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</si>
  <si>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</si>
  <si>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</si>
  <si>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</si>
  <si>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</si>
  <si>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</si>
  <si>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</si>
  <si>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</si>
  <si>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</si>
  <si>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</si>
  <si>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</si>
  <si>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</si>
  <si>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</si>
  <si>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</si>
  <si>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</si>
  <si>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</si>
  <si>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</si>
  <si>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</si>
  <si>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</si>
  <si>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</si>
  <si>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</si>
  <si>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</si>
  <si>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</si>
  <si>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</si>
  <si>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</si>
  <si>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</si>
  <si>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</si>
  <si>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</si>
  <si>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</si>
  <si>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</si>
  <si>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</si>
  <si>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</si>
  <si>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</si>
  <si>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</si>
  <si>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</si>
  <si>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</si>
  <si>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</si>
  <si>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</si>
  <si>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</si>
  <si>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</si>
  <si>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</si>
  <si>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</si>
  <si>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</si>
  <si>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</si>
  <si>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</si>
  <si>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</si>
  <si>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</si>
  <si>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</si>
  <si>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</si>
  <si>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</si>
  <si>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</si>
  <si>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</si>
  <si>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</si>
  <si>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</si>
  <si>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</si>
  <si>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</si>
  <si>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</si>
  <si>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</si>
  <si>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</si>
  <si>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</si>
  <si>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</si>
  <si>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</si>
  <si>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</si>
  <si>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</si>
  <si>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</si>
  <si>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</si>
  <si>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</si>
  <si>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</si>
  <si>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</si>
  <si>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</si>
  <si>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</si>
  <si>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</si>
  <si>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</si>
  <si>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</si>
  <si>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</si>
  <si>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</si>
  <si>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</si>
  <si>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</si>
  <si>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</si>
  <si>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</si>
  <si>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</si>
  <si>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</si>
  <si>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</si>
  <si>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</si>
  <si>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</si>
  <si>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</si>
  <si>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</si>
  <si>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</si>
  <si>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</si>
  <si>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</si>
  <si>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</si>
  <si>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</si>
  <si>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</si>
  <si>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</si>
  <si>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</si>
  <si>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</si>
  <si>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</si>
  <si>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</si>
  <si>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</si>
  <si>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</si>
  <si>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</si>
  <si>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</si>
  <si>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</si>
  <si>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</si>
  <si>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</si>
  <si>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</si>
  <si>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</si>
  <si>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</si>
  <si>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</si>
  <si>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</si>
  <si>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</si>
  <si>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</si>
  <si>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</si>
  <si>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</si>
  <si>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</si>
  <si>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</si>
  <si>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</si>
  <si>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</si>
  <si>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</si>
  <si>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</si>
  <si>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</si>
  <si>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</si>
  <si>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</si>
  <si>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</si>
  <si>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</si>
  <si>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</si>
  <si>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</si>
  <si>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</si>
  <si>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</si>
  <si>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</si>
  <si>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</si>
  <si>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</si>
  <si>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</si>
  <si>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</si>
  <si>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</si>
  <si>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</si>
  <si>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</si>
  <si>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</si>
  <si>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</si>
  <si>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</si>
  <si>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</si>
  <si>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</si>
  <si>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</si>
  <si>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</si>
  <si>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</si>
  <si>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</si>
  <si>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</si>
  <si>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</si>
  <si>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</si>
  <si>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</si>
  <si>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</si>
  <si>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</si>
  <si>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</si>
  <si>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</si>
  <si>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</si>
  <si>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</si>
  <si>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</si>
  <si>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</si>
  <si>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</si>
  <si>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</si>
  <si>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</si>
  <si>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</si>
  <si>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</si>
  <si>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</si>
  <si>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</si>
  <si>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</si>
  <si>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</si>
  <si>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</si>
  <si>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</si>
  <si>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</si>
  <si>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</si>
  <si>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</si>
  <si>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</si>
  <si>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</si>
  <si>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</si>
  <si>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</si>
  <si>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</si>
  <si>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</si>
  <si>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</si>
  <si>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</si>
  <si>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</si>
  <si>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</si>
  <si>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</si>
  <si>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</si>
  <si>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</si>
  <si>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</si>
  <si>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</si>
  <si>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</si>
  <si>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</si>
  <si>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</si>
  <si>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</si>
  <si>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</si>
  <si>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</si>
  <si>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</si>
  <si>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</si>
  <si>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</si>
  <si>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</si>
  <si>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</si>
  <si>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</si>
  <si>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</si>
  <si>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</si>
  <si>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</si>
  <si>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</si>
  <si>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</si>
  <si>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</si>
  <si>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</si>
  <si>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</si>
  <si>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</si>
  <si>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</si>
  <si>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</si>
  <si>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</si>
  <si>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</si>
  <si>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</si>
  <si>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</si>
  <si>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</si>
  <si>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</si>
  <si>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</si>
  <si>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</si>
  <si>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</si>
  <si>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</si>
  <si>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</si>
  <si>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</si>
  <si>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</si>
  <si>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</si>
  <si>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</si>
  <si>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</si>
  <si>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</si>
  <si>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</si>
  <si>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</si>
  <si>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</si>
  <si>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</si>
  <si>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</si>
  <si>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</si>
  <si>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</si>
  <si>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</si>
  <si>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</si>
  <si>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</si>
  <si>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</si>
  <si>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</si>
  <si>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</si>
  <si>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</si>
  <si>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</si>
  <si>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</si>
  <si>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</si>
  <si>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</si>
  <si>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</si>
  <si>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</si>
  <si>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</si>
  <si>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</si>
  <si>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</si>
  <si>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</si>
  <si>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</si>
  <si>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</si>
  <si>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</si>
  <si>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</si>
  <si>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</si>
  <si>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</si>
  <si>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</si>
  <si>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</si>
  <si>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</si>
  <si>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</si>
  <si>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</si>
  <si>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</si>
  <si>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</si>
  <si>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</si>
  <si>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</si>
  <si>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</si>
  <si>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</si>
  <si>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</si>
  <si>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</si>
  <si>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</si>
  <si>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</si>
  <si>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</si>
  <si>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</si>
  <si>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</si>
  <si>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</si>
  <si>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</si>
  <si>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</si>
  <si>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</si>
  <si>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</si>
  <si>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</si>
  <si>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</si>
  <si>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</si>
  <si>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</si>
  <si>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</si>
  <si>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</si>
  <si>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</si>
  <si>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</si>
  <si>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</si>
  <si>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</si>
  <si>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</si>
  <si>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</si>
  <si>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</si>
  <si>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</si>
  <si>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</si>
  <si>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</si>
  <si>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</si>
  <si>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</si>
  <si>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</si>
  <si>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</si>
  <si>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</si>
  <si>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</si>
  <si>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</si>
  <si>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</si>
  <si>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</si>
  <si>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</si>
  <si>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</si>
  <si>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</si>
  <si>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</si>
  <si>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</si>
  <si>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</si>
  <si>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</si>
  <si>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</si>
  <si>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</si>
  <si>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</si>
  <si>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</si>
  <si>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</si>
  <si>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</si>
  <si>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</si>
  <si>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</si>
  <si>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</si>
  <si>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</si>
  <si>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</si>
  <si>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</si>
  <si>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</si>
  <si>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</si>
  <si>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</si>
  <si>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</si>
  <si>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</si>
  <si>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</si>
  <si>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</si>
  <si>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</si>
  <si>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</si>
  <si>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</si>
  <si>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</si>
  <si>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</si>
  <si>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</si>
  <si>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</si>
  <si>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</si>
  <si>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</si>
  <si>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</si>
  <si>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</si>
  <si>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</si>
  <si>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</si>
  <si>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</si>
  <si>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</si>
  <si>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</si>
  <si>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</si>
  <si>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</si>
  <si>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</si>
  <si>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</si>
  <si>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</si>
  <si>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</si>
  <si>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</si>
  <si>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</si>
  <si>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</si>
  <si>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</si>
  <si>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</si>
  <si>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</si>
  <si>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</si>
  <si>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</si>
  <si>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</si>
  <si>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</si>
  <si>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</si>
  <si>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</si>
  <si>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</si>
  <si>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</si>
  <si>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</si>
  <si>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</si>
  <si>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</si>
  <si>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</si>
  <si>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</si>
  <si>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</si>
  <si>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</si>
  <si>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</si>
  <si>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</si>
  <si>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</si>
  <si>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</si>
  <si>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</si>
  <si>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</si>
  <si>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</si>
  <si>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</si>
  <si>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</si>
  <si>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</si>
  <si>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</si>
  <si>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</si>
  <si>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</si>
  <si>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</si>
  <si>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</si>
  <si>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</si>
  <si>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</si>
  <si>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</si>
  <si>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</si>
  <si>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</si>
  <si>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</si>
  <si>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</si>
  <si>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</si>
  <si>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</si>
  <si>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</si>
  <si>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</si>
  <si>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</si>
  <si>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</si>
  <si>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</si>
  <si>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</si>
  <si>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</si>
  <si>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</si>
  <si>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</si>
  <si>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</si>
  <si>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</si>
  <si>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</si>
  <si>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</si>
  <si>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</si>
  <si>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</si>
  <si>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</si>
  <si>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</si>
  <si>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</si>
  <si>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</si>
  <si>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</si>
  <si>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</si>
  <si>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</si>
  <si>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</si>
  <si>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</si>
  <si>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</si>
  <si>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</si>
  <si>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</si>
  <si>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</si>
  <si>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</si>
  <si>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</si>
  <si>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</si>
  <si>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</si>
  <si>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</si>
  <si>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</si>
  <si>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</si>
  <si>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</si>
  <si>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</si>
  <si>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</si>
  <si>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</si>
  <si>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</si>
  <si>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</si>
  <si>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</si>
  <si>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</si>
  <si>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</si>
  <si>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</si>
  <si>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</si>
  <si>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</si>
  <si>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</si>
  <si>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</si>
  <si>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</si>
  <si>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</si>
  <si>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</si>
  <si>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</si>
  <si>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</si>
  <si>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</si>
  <si>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</si>
  <si>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</si>
  <si>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</si>
  <si>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</si>
  <si>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</si>
  <si>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</si>
  <si>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</si>
  <si>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</si>
  <si>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</si>
  <si>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</si>
  <si>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</si>
  <si>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</si>
  <si>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</si>
  <si>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</si>
  <si>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</si>
  <si>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</si>
  <si>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</si>
  <si>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</si>
  <si>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</si>
  <si>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</si>
  <si>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</si>
  <si>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</si>
  <si>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</si>
  <si>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</si>
  <si>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</si>
  <si>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</si>
  <si>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</si>
  <si>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</si>
  <si>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</si>
  <si>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</si>
  <si>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</si>
  <si>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</si>
  <si>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</si>
  <si>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</si>
  <si>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</si>
  <si>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</si>
  <si>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</si>
  <si>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</si>
  <si>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</si>
  <si>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</si>
  <si>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</si>
  <si>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</si>
  <si>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</si>
  <si>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</si>
  <si>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</si>
  <si>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</si>
  <si>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</si>
  <si>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</si>
  <si>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</si>
  <si>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</si>
  <si>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</si>
  <si>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</si>
  <si>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</si>
  <si>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</si>
  <si>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</si>
  <si>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</si>
  <si>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</si>
  <si>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</si>
  <si>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</si>
  <si>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</si>
  <si>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</si>
  <si>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</si>
  <si>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</si>
  <si>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</si>
  <si>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</si>
  <si>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</si>
  <si>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</si>
  <si>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</si>
  <si>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</si>
  <si>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</si>
  <si>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</si>
  <si>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</si>
  <si>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</si>
  <si>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</si>
  <si>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</si>
  <si>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</si>
  <si>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</si>
  <si>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</si>
  <si>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</si>
  <si>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</si>
  <si>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</si>
  <si>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</si>
  <si>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</si>
  <si>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</si>
  <si>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</si>
  <si>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</si>
  <si>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</si>
  <si>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</si>
  <si>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</si>
  <si>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</si>
  <si>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</si>
  <si>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</si>
  <si>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</si>
  <si>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</si>
  <si>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</si>
  <si>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</si>
  <si>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</si>
  <si>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</si>
  <si>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</si>
  <si>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</si>
  <si>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</si>
  <si>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</si>
  <si>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</si>
  <si>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</si>
  <si>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</si>
  <si>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</si>
  <si>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</si>
  <si>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</si>
  <si>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</si>
  <si>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</si>
  <si>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</si>
  <si>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</si>
  <si>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</si>
  <si>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</si>
  <si>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</si>
  <si>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</si>
  <si>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</si>
  <si>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</si>
  <si>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</si>
  <si>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</si>
  <si>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</si>
  <si>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</si>
  <si>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</si>
  <si>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</si>
  <si>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</si>
  <si>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</si>
  <si>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</si>
  <si>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</si>
  <si>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</si>
  <si>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</si>
  <si>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</si>
  <si>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</si>
  <si>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</si>
  <si>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</si>
  <si>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</si>
  <si>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</si>
  <si>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</si>
  <si>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</si>
  <si>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</si>
  <si>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</si>
  <si>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</si>
  <si>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</si>
  <si>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</si>
  <si>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</si>
  <si>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</si>
  <si>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</si>
  <si>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</si>
  <si>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</si>
  <si>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</si>
  <si>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</si>
  <si>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</si>
  <si>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</si>
  <si>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</si>
  <si>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</si>
  <si>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</si>
  <si>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</si>
  <si>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</si>
  <si>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</si>
  <si>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</si>
  <si>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</si>
  <si>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</si>
  <si>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</si>
  <si>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</si>
  <si>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</si>
  <si>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</si>
  <si>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</si>
  <si>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</si>
  <si>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</si>
  <si>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</si>
  <si>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</si>
  <si>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</si>
  <si>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</si>
  <si>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</si>
  <si>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</si>
  <si>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</si>
  <si>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</si>
  <si>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</si>
  <si>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</si>
  <si>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</si>
  <si>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</si>
  <si>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</si>
  <si>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</si>
  <si>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</si>
  <si>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</si>
  <si>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</si>
  <si>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</si>
  <si>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</si>
  <si>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</si>
  <si>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</si>
  <si>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</si>
  <si>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</si>
  <si>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</si>
  <si>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</si>
  <si>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</si>
  <si>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</si>
  <si>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</si>
  <si>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</si>
  <si>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</si>
  <si>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</si>
  <si>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</si>
  <si>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</si>
  <si>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</si>
  <si>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</si>
  <si>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</si>
  <si>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</si>
  <si>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</si>
  <si>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</si>
  <si>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</si>
  <si>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</si>
  <si>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</si>
  <si>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</si>
  <si>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</si>
  <si>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</si>
  <si>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</si>
  <si>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</si>
  <si>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</si>
  <si>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</si>
  <si>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</si>
  <si>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</si>
  <si>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</si>
  <si>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</si>
  <si>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</si>
  <si>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</si>
  <si>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</si>
  <si>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</si>
  <si>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</si>
  <si>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</si>
  <si>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</si>
  <si>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</si>
  <si>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</si>
  <si>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</si>
  <si>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</si>
  <si>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</si>
  <si>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</si>
  <si>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</si>
  <si>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</si>
  <si>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</si>
  <si>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</si>
  <si>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</si>
  <si>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</si>
  <si>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</si>
  <si>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</si>
  <si>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</si>
  <si>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</si>
  <si>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</si>
  <si>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</si>
  <si>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</si>
  <si>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</si>
  <si>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</si>
  <si>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</si>
  <si>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</si>
  <si>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</si>
  <si>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</si>
  <si>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</si>
  <si>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</si>
  <si>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</si>
  <si>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</si>
  <si>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</si>
  <si>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</si>
  <si>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</si>
  <si>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</si>
  <si>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</si>
  <si>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</si>
  <si>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</si>
  <si>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</si>
  <si>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</si>
  <si>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</si>
  <si>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</si>
  <si>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</si>
  <si>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</si>
  <si>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</si>
  <si>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</si>
  <si>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</si>
  <si>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</si>
  <si>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</si>
  <si>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</si>
  <si>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</si>
  <si>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</si>
  <si>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</si>
  <si>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</si>
  <si>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</si>
  <si>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</si>
  <si>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</si>
  <si>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</si>
  <si>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</si>
  <si>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</si>
  <si>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</si>
  <si>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</si>
  <si>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</si>
  <si>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</si>
  <si>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</si>
  <si>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</si>
  <si>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</si>
  <si>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</si>
  <si>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</si>
  <si>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</si>
  <si>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</si>
  <si>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</si>
  <si>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</si>
  <si>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</si>
  <si>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</si>
  <si>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</si>
  <si>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</si>
  <si>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</si>
  <si>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</si>
  <si>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</si>
  <si>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</si>
  <si>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</si>
  <si>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</si>
  <si>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</si>
  <si>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</si>
  <si>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</si>
  <si>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</si>
  <si>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</si>
  <si>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</si>
  <si>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</si>
  <si>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</si>
  <si>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</si>
  <si>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</si>
  <si>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</si>
  <si>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</si>
  <si>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</si>
  <si>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</si>
  <si>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</si>
  <si>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</si>
  <si>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</si>
  <si>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</si>
  <si>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</si>
  <si>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</si>
  <si>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</si>
  <si>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</si>
  <si>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</si>
  <si>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</si>
  <si>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</si>
  <si>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</si>
  <si>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</si>
  <si>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</si>
  <si>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</si>
  <si>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</si>
  <si>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</si>
  <si>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</si>
  <si>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</si>
  <si>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</si>
  <si>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</si>
  <si>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</si>
  <si>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</si>
  <si>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</si>
  <si>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</si>
  <si>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</si>
  <si>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</si>
  <si>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</si>
  <si>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</si>
  <si>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</si>
  <si>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</si>
  <si>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</si>
  <si>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</si>
  <si>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</si>
  <si>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</si>
  <si>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</si>
  <si>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</si>
  <si>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</si>
  <si>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</si>
  <si>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</si>
  <si>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</si>
  <si>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</si>
  <si>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</si>
  <si>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</si>
  <si>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</si>
  <si>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</si>
  <si>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</si>
  <si>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</si>
  <si>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</si>
  <si>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</si>
  <si>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</si>
  <si>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</si>
  <si>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Ejecución 1ro de enero - 21 de julio de 2023*</t>
  </si>
  <si>
    <t>* Fecha de imputación al 21 de julio y fecha de registro al 24 de julio de 2023. La fecha de imputación representa los gastos o ingresos en el momento de su ejecución, mientras que la fecha de registro representa el momento de su registro en el sistema, en la medida que se van regularizando los pagos.</t>
  </si>
  <si>
    <t>Ejecución 1ro de enero - 21 de julio de 2023 *</t>
  </si>
  <si>
    <t xml:space="preserve">      Ejecución 1ro de enero - 21 de julio 2023 (fecha de imputación)</t>
  </si>
  <si>
    <t>Ejecución 1ro de enero - 24 de julio 2023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</si>
</sst>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000000000000_);_(* \(#,##0.000000000000\);_(* &quot;-&quot;??_);_(@_)"/>
    <numFmt numFmtId="176" formatCode="_(* #,##0_);_(* \(#,##0\);_(* &quot;-&quot;??_);_(@_)"/>
    <numFmt numFmtId="177" formatCode="#,##0.0_);\(#,##0.0\)"/>
    <numFmt numFmtId="178" formatCode="0.0%"/>
    <numFmt numFmtId="179"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cellStyleXfs>
  <cellXfs count="152">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17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43" fontId="0" fillId="2" borderId="0" xfId="1" applyFont="1" applyFill="1"/>
    <xf numFmtId="176"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3" fontId="0" fillId="0" borderId="0" xfId="0" applyNumberFormat="1"/>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43" fontId="54" fillId="0" borderId="0" xfId="1" applyFont="1"/>
    <xf numFmtId="179" fontId="0" fillId="0" borderId="0" xfId="0" applyNumberFormat="1"/>
    <xf numFmtId="165" fontId="56" fillId="3" borderId="0" xfId="1" applyNumberFormat="1" applyFont="1" applyFill="1" applyBorder="1" applyAlignment="1">
      <alignment horizontal="right" vertical="center" wrapText="1"/>
    </xf>
    <xf numFmtId="179" fontId="54" fillId="5" borderId="0" xfId="0" applyNumberFormat="1" applyFont="1" applyFill="1"/>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6" fontId="59"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79" fontId="54" fillId="43" borderId="0" xfId="0" applyNumberFormat="1" applyFont="1" applyFill="1"/>
    <xf numFmtId="179" fontId="58" fillId="42" borderId="0" xfId="0" applyNumberFormat="1" applyFont="1" applyFill="1"/>
    <xf numFmtId="166" fontId="60"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4" fillId="0" borderId="0" xfId="0" applyFont="1" applyAlignment="1">
      <alignment horizontal="left" indent="3"/>
    </xf>
    <xf numFmtId="179"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xf numFmtId="0" fontId="0" fillId="0" borderId="0" xfId="0" pivotButton="1"/>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5">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7A1F6872-87D4-4245-A761-3D74EBBA178C}"/>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F9230324-8583-49E3-98C6-635ADE66378A}"/>
            </a:ext>
          </a:extLst>
        </xdr:cNvPr>
        <xdr:cNvPicPr>
          <a:picLocks noChangeAspect="1"/>
        </xdr:cNvPicPr>
      </xdr:nvPicPr>
      <xdr:blipFill>
        <a:blip xmlns:r="http://schemas.openxmlformats.org/officeDocument/2006/relationships" r:embed="rId2"/>
        <a:stretch>
          <a:fillRect/>
        </a:stretch>
      </xdr:blipFill>
      <xdr:spPr>
        <a:xfrm>
          <a:off x="121833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297A0264-C191-4531-B133-60063CA5D390}"/>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32.319607754631" createdVersion="8" refreshedVersion="8" minRefreshableVersion="3" recordCount="8909" xr:uid="{58844C99-12E2-4621-94F0-CC5705992343}">
  <cacheSource type="worksheet">
    <worksheetSource ref="A3:V8912" sheet="21.07.2023 se agregocomprounid" r:id="rId2"/>
  </cacheSource>
  <cacheFields count="22">
    <cacheField name="COD_PERIODO" numFmtId="0">
      <sharedItems/>
    </cacheField>
    <cacheField name="INSTITUCIONAL" numFmtId="0">
      <sharedItems containsBlank="1" count="2">
        <s v="1.1.1.1.1 - Administración central"/>
        <m u="1"/>
      </sharedItems>
    </cacheField>
    <cacheField name="TIPO" numFmtId="0">
      <sharedItems containsBlank="1" count="3">
        <s v="2 - GASTOS"/>
        <s v="4 - Aplicaciones financieras"/>
        <m u="1"/>
      </sharedItems>
    </cacheField>
    <cacheField name="ECO_TITULO" numFmtId="0">
      <sharedItems containsBlank="1" count="4">
        <s v="2.1 - Gastos corrientes"/>
        <s v="2.2 - Gastos de capital"/>
        <s v="3.2 - Aplicaciones financieras"/>
        <m u="1"/>
      </sharedItems>
    </cacheField>
    <cacheField name="ECO_SUBTITULO" numFmtId="0">
      <sharedItems containsBlank="1"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m u="1"/>
      </sharedItems>
    </cacheField>
    <cacheField name="PODER_Y_ORGANISMO" numFmtId="0">
      <sharedItems/>
    </cacheField>
    <cacheField name="CAPITULO" numFmtId="0">
      <sharedItems/>
    </cacheField>
    <cacheField name="UNIDAD_EJECUTORA" numFmtId="0">
      <sharedItems count="164">
        <s v="0001 - SENADO DE LA REPÚBLICA DOMINICANA"/>
        <s v="0001 - CÁMARA DE DIPUTADOS"/>
        <s v="0001 - OFICINA NACIONAL DE DEFENSA PUBLICA"/>
        <s v="0001 - CONTRALORIA GENERAL DE LA REPUBLICA"/>
        <s v="0001 - GABINETE SOCIAL DE LA PRESIDENCIA"/>
        <s v="0001 - MINISTERIO DE LA PRESIDENCIA"/>
        <s v="0001 - SECRETARIADO ADMINISTRATIVO DE LA PRESIDENCIA"/>
        <s v="0003 - PLAN PRESIDENCIAL CONTRA LA POBREZA"/>
        <s v="0004 - COMISION PRESIDENCIAL DE APOYO AL DESARROLLO BARRIAL"/>
        <s v="0004 - SERVICIO INTEGRAL DE EMERGENCIAS"/>
        <s v="0005 - GOBERNACIÓN  DEL EDIFICIO GUBERNAMENTAL JUAN PABLO DUARTE"/>
        <s v="0005 - UNIDAD EJECUTORA PARA LA READECUACION DE BARRIOS  Y ENTORNOS (URBE)"/>
        <s v="0006 - CENTRO DE OPERACIONES DE EMERGENCIAS (COE)"/>
        <s v="0007 - PROGRAMA SUPÉRATE"/>
        <s v="0008 - ADMINISTRADORA DE SUBSIDIOS SOCIALES"/>
        <s v="0008 - DIRECCION GENERAL DE ETICA E INTEGRIDAD GUBERNAMENTAL"/>
        <s v="0009 - COMISIÓN PRESIDENCIAL DE APOYO AL DESARROLLO PROVINCIAL"/>
        <s v="0009 - DIRECCIÓN GENERAL DE PROYECTOS ESTRATÉGICOS Y ESPECIALES DE LA PRESIDENCIA DE LA REPÚBLICA (PROPEEP)"/>
        <s v="0010 - CONSEJO NACIONAL DE LA PERSONA ENVEJECIENTE"/>
        <s v="0010 - CONSEJO NACIONAL PARA EL CAMBIO CLIMÁTICO Y MECANISMO DE DESARROLLO LIMPIO"/>
        <s v="0010 - UNIDAD TECNICA EJECUTORA DE TITULACION DE TERRENOS DEL ESTADO"/>
        <s v="0012 - CONSEJO NACIONAL DE DROGAS"/>
        <s v="0014 - COMEDORES ECONOMICOS DEL ESTADO"/>
        <s v="0014 - OFICINA DE CUSTODIA Y ADM. DE LOS BIENES INCAUTADOS Y DECOMISADOS"/>
        <s v="0015 - DIRECCIÓN GENERAL DE DESARROLLO DE LA COMUNIDAD"/>
        <s v="0016 - DIRECCION GENERAL DE DESARROLLO FRONTERIZO"/>
        <s v="0018 - COMISIÓN PERMANENTE DE EFEMÉRIDES PATRIA"/>
        <s v="0024 - AUTORIDAD NACIONAL DE ASUNTOS MARÍTIMOS (ANAMAR)"/>
        <s v="0029 - VICE PRESIDENCIA DE LA REPÚBLICA"/>
        <s v="0031 - DIRECCION DE PRENSA DEL PRESIDENTE"/>
        <s v="0032 - DIRECCION DE ESTRATEGIA Y COMUNICACION GUBERNAMENTAL"/>
        <s v="0001 - MINISTERIO DE INTERIOR Y POLICIA"/>
        <s v="0001 - POLICIA NACIONAL"/>
        <s v="0002 - DIRECCIÓN GENERAL DE MIGRACIÓN"/>
        <s v="0002 - INSTITUTO POLICIAL DE EDUCACION"/>
        <s v="0003 - INSTITUTO NACIONAL DE MIGRACION"/>
        <s v="0004 - CUERPO DE BOMBEROS DE SANTO DOMINGO, DISTRITO NACIONAL"/>
        <s v="0004 - DIRECCION CENTRAL  DE  POLICIA DE TURISMO"/>
        <s v="0005 - CUERPO DE BOMBEROS SANTO DOMINGO NORTE"/>
        <s v="0005 - DIRECCION GENERAL DE SEGURIDAD DE TRANSITO Y TRANSPORTE TERRESTRE (DIGESETT)"/>
        <s v="0006 - CUERPO DE BOMBEROS SANTO DOMINGO ESTE"/>
        <s v="0007 - CUERPO DE BOMBEROS DE SANTO DOMINGO DE BOCA CHICA"/>
        <s v="0007 - DIRECCION GENERAL DE LA RESERVA DE LA POLICIA NACIONAL"/>
        <s v="0008 - CUERPO DE BOMBEROS DE SANTO DOMINGO DE LOS ALCARRIZOS"/>
        <s v="0008 - HOSPITAL GENERAL DOCENTE DE LA POLICIA NACIONAL"/>
        <s v="0009 - COMITÉ DE RETIRO DE LA POLICIA NACIONAL"/>
        <s v="0009 - CUERPO DE BOMBEROS DE SANTO DOMINGO DE PEDRO BRAND"/>
        <s v="0010 - CUERPO DE BOMBEROS DE SANTO DOMINGO OESTE"/>
        <s v="0001 - ARMADA DE LA REPUBLICA DOMINICANA"/>
        <s v="0001 - EJERCITO DE LA REPUBLICA DOMINICANA"/>
        <s v="0001 - FUERZA AEREA DE LA  REPUBLICA DOMINICANA"/>
        <s v="0001 - MINISTERIO DE DEFENSA"/>
        <s v="0002 - ACADEMIA MILITAR BATALLA DE LA CARRERA"/>
        <s v="0002 - DIRECCION GENERAL DE DRAGAS, PRESAS Y BALIZAMIENTO, M.G"/>
        <s v="0002 - DIRECCION GENERAL DE ESCUELAS VOCACIONALES"/>
        <s v="0002 - HOSPITAL MILITAR FAD DR RAMON DE LARA"/>
        <s v="0003 - ESCUELA DE GRADUADOS DE ESTUDIOS MILITARES DEL EJERCITO DE REP. DOM."/>
        <s v="0003 - FOMENTO Y PRODUCCION CUNARIA"/>
        <s v="0003 - FORMACION Y CAPACITACION TECNICO PROFESIONAL (IMESA)"/>
        <s v="0003 - SERVICIOS DE PESCA"/>
        <s v="0004 - INSTITUTO DE SEGURIDAD SOCIAL DE LAS FUERZAS ARMADAS"/>
        <s v="0005 - HOSPITAL CENTRAL FUERZAS  ARMADAS"/>
        <s v="0006 - INSTITUTO CARTOGRÁFICO MILITAR DE LAS FUERZAS ARMADAS"/>
        <s v="0007 - ESC DE GRAD.DE COM.Y ESTADO MAYOR CONJ.'GRAL DE DIV. GREGORIO LUPERON'"/>
        <s v="0008 - CÍRCULO DEPORTIVO DE LAS FUERZAS ARMADAS Y LA POLICIA NACIONAL"/>
        <s v="0009 - INSTITUTO MILITAR DE LOS DERECHOS HUMANOS"/>
        <s v="0010 - 'ESCUELA DE GRADUADOS DE ALTOS ESTUDIOS ESTRATÉGICOS' (EGAEE)"/>
        <s v="0011 - COMISION PERMANENTE PARA LA REFORMA Y MODERNIZACIÓN DE LAS  FF.AA Y P.N."/>
        <s v="0012 - CUERPO ESPECIALIZADO DE SEGURIDAD FRONTERIZA TERRESTRE"/>
        <s v="0014 - DIRECCION GENERAL DE LA RESERVA DE LAS FUERZAS ARMADAS Y POLICIA NACIONAL"/>
        <s v="0015 - CUERPOS ESPECIALIZADOS DE SEGURIDAD PORTUARIA"/>
        <s v="0017 - SERVICIO MILITAR VOLUNTARIO"/>
        <s v="0019 - SUPERINTENDENCIA DE VIGILANCIA Y SEGURIDAD PRIVADA"/>
        <s v="0020 - CUERPO ESPECIALIZADO PARA LA SEGURIDAD DEL METRO DE SANTO DOMINGO"/>
        <s v="0026 - Cuerpo Especializado de Seguridad Aeroportuaria y de Aviación Civil (CESAC)"/>
        <s v="0027 - DIRECCION GENERAL DEL PLAN SOCIAL DEL MINISTERIO DE DEFENSA"/>
        <s v="0028 - INSTITUTO SUPERIOR PARA LA DEFENSA ' GENERAL JUAN PABLO DUARTE DIEZ' INSUDE."/>
        <s v="0030 - SERVICIO NACIONAL DE PROTECCION AMBIENTAL"/>
        <s v="0031 - DIRECCIÓN GENERAL DE LA INDUSTRIA MILITAR DE LAS FUERZAS ARMADAS"/>
        <s v="0001 - MINISTERIO DE RELACIONES EXTERIORES"/>
        <s v="0002 - DIRECCION GENERAL DE PASAPORTES"/>
        <s v="0003 - INSTITUTO DE EDUCACION SUPERIOR"/>
        <s v="0004 - CONSEJO NACIONAL DE FRONTERAS"/>
        <s v="0005 - COMISION NACIONAL DE NEGOCIACIONES  COMERCIALES (CNNC)"/>
        <s v="0001 - MINISTERIO DE HACIENDA"/>
        <s v="0002 - DIRECCION NACIONAL DE CATASTRO"/>
        <s v="0003 - ADMINISTRACION GENERAL DE BIENES NACIONALES"/>
        <s v="0004 - DIRECCION GENERAL DE CONTRATACIONES PUBLICAS"/>
        <s v="0005 - DIRECCION GENERAL DE POLITICA Y LEGISLACION TRIBUTARIA"/>
        <s v="0006 - CENTRO DE CAPACITACIÓN EN POLITICA Y GESTION FISCAL"/>
        <s v="0007 - PROGRAMA DE ADMINISTRACION FINANCIERA INTEGRADA"/>
        <s v="0008 - TESORERIA NACIONAL"/>
        <s v="0009 - DIRECCIÓN GENERAL DE CONTABILIDAD GUBERNAMENTAL"/>
        <s v="0010 - DIRECCION GENERAL  DE PRESUPUESTO"/>
        <s v="0011 - DIRECCION GENERAL DE CREDITO PUBLICO"/>
        <s v="0012 - DIRECCION GENERAL DE JUBILACIONES Y PENSIONES A CARGO DEL ESTADO"/>
        <s v="0001 - MINISTERIO DE EDUCACION"/>
        <s v="0002 - OFICINA DE COOPERACIÓN INTERNACIONAL (OCI)"/>
        <s v="0004 - INSTITUTO NACIONAL DE EDUCACIÓN FISICA"/>
        <s v="0005 - INSTITUTO NACIONAL DE BIENESTAR MAGISTERIAL"/>
        <s v="0006 - INSTITUTO DOM. DE EVALUACIÓN E INVESTIGACIÓN DE LA CALIDAD EDUCATIVA"/>
        <s v="0007 - INSTITUTO NACIONAL DE FORMACIÓN Y CAPACITACIÓN MAGISTERIAL"/>
        <s v="0008 - INSTITUTO SUPERIOR DE FORMACIÓN DOCENTE  SALOME UREÑA"/>
        <s v="0010 - INSTITUTO NACIONAL DE BIENESTAR ESTUDIANTIL (INABIE)"/>
        <s v="0001 - MINISTERIO DE SALUD PUBLICA Y ASISTENCIA SOCIAL"/>
        <s v="0007 - CONSEJO NACIONAL PARA EL VIH SIDA"/>
        <s v="0017 - PROGRAMA DE MEDICAMENTOS ESENCIALES"/>
        <s v="0031 - CENTRO DE ATENCION INTEGRAL PARA LA DISCAPACIDAD (CAID)"/>
        <s v="0001 - MINISTERIO DE DEPORTES Y RECREACIÓN"/>
        <s v="0002 - COMISIÓN HÍPICA NACIONAL"/>
        <s v="0001 - MINISTERIO DE TRABAJO"/>
        <s v="0001 - MINISTERIO DE AGRICULTURA"/>
        <s v="0002 - DIRECCION GENERAL DE GANADERIA"/>
        <s v="0003 - OFICINA DE TRATADOS COMERCIALES AGRICOLAS"/>
        <s v="0005 - DIRECCION EJECUTIVA DE LA COMISION DE FOMENTO A LA TECNIFICACION DEL SISTEMA NACIONAL DE RIEGO"/>
        <s v="0001 - MINISTERIO DE OBRAS PUBLICAS Y COMUNICACIONES"/>
        <s v="0002 - DIRECCION GENERAL DE EMBELLECIMIENTO DE CARRETERAS Y AVENIDAS DE CIRCUNV."/>
        <s v="0003 - OFICINA PARA EL REORDENAMIENTO DEL TRANSPORTE"/>
        <s v="0004 - OFICINA METROPOLITANA DE SERVICIOS DE AUTOBUSES"/>
        <s v="0006 - OFICINA NAC. DE EVALUACIÓN SÍSMICA Y VULNERABILIDAD DE INFRAESTRUCTURA"/>
        <s v="0009 - OFICINA NACIONAL DE METEOROLOGÍA"/>
        <s v="0010 - COMISION PRESIDENCIAL PARA LA MODERNIZACION Y SEGURIDAD PORTUARIAS"/>
        <s v="0001 - MINISTERIO DE INDUSTRIA, COMERCIO y MIPYMES (MICM)"/>
        <s v="0007 - INDUSTRIA NACIONAL DE LA AGUJA"/>
        <s v="0008 - OFICINA NACIONAL DE DERECHO DE AUTOR"/>
        <s v="0009 - DIRECCION DE FOMENTO Y DESARROLLO DE LA ARTESANIA NACIONAL (FODEARTE)"/>
        <s v="0010 - CONSEJO DE COORDINACIÓN DE LA ZONA ESPECIAL DE DESARROLLO FRONTERIZO (CCDF)"/>
        <s v="0001 - MINISTERIO DE TURISMO"/>
        <s v="0002 - COMITE EJECUTOR DE INFRAESTRUCTA EN ZONAS TURISTICAS (CEIZTUR)"/>
        <s v="0001 - PROCURADURIA GENERAL DE LA REPUBLICA DOMINICANA"/>
        <s v="0001 - MINISTERIO DE LA MUJER"/>
        <s v="0001 - MINISTERIO DE CULTURA"/>
        <s v="0002 - ORQUESTA SINFÓNICA NACIONAL"/>
        <s v="0003 - BIBLIOTECA NACIONAL PEDRO HENRÍQUEZ UREÑA"/>
        <s v="0005 - DIRECCIÓN GENERAL DE BELLAS ARTES"/>
        <s v="0006 - DIRECCIÓN GENERAL DE MUSEOS"/>
        <s v="0001 - MINISTERIO DE LA JUVENTUD"/>
        <s v="0001 - MINISTERIO  DE MEDIO AMBIENTE Y RECURSOS NATURALES"/>
        <s v="0007 - UNIDAD TÉCNICA EJECUTORA DE PROYECTOS DE DESARROLLO AGROFORESTAL"/>
        <s v="0001 - MINISTERIO DE EDUCACION SUPERIOR, CIENCIA Y TECNOLOGIA"/>
        <s v="0002 - INSTITUTO TECNOLÓGICO DE LAS AMÉRICAS"/>
        <s v="0003 - INSTITUTO TECNICO SUPERIOR COMUNITARIO"/>
        <s v="0004 - COMISION INTERNACIONAL ASESORA CIENCIA Y TECNOLOGIA"/>
        <s v="0001 - MINISTERIO DE ECONOMIA, PLANIFICACION Y DESARROLLO"/>
        <s v="0009 - OFICINA NACIONAL DE ESTADISTICAS"/>
        <s v="0017 - GOBERNACION DEL EDIFICIO DE OFICINAS GUBERNAMENTALES"/>
        <s v="0018 - SISTEMA ÚNICO DE BENEFICIARIOS"/>
        <s v="0001 - MINISTERIO DE ADMINISTRACION PUBLICA"/>
        <s v="0002 - INSTITUTO NACIONAL DE ADMINISTRACION PUBLICA"/>
        <s v="0003 - OFICINA GUBERNAMENTAL DE TECNOLOGIA DE LA INFORMACION Y LA COMUNICACION (OGTIC)"/>
        <s v="0001 - MINISTERIO DE ENERGIA Y MINAS"/>
        <s v="0002 - DIRECCION GENERAL DE MINERIA"/>
        <s v="0001 - MINISTERIO DE LA VIVIENDA, HABITAT Y EDIFICACIONES (MIVHED)"/>
        <s v="0001 - MINISTERIO DE HACIENDA (OBLIGACIONES DEL TESORO)"/>
        <s v="0001 - TESORERIA NACIONAL (TN)"/>
        <s v="0001 - CONSEJO DEL PODER JUDICIAL"/>
        <s v="0001 - JUNTA CENTRAL ELECTORAL"/>
        <s v="0001 - CAMARA DE CUENTAS DE LA REPUBLICA DOMINICANA"/>
        <s v="0001 - TRIBUNAL CONSTITUCIONAL"/>
        <s v="0001 - DEFENSOR DEL PUEBLO"/>
        <s v="0001 - TRIBUNAL SUPERIOR  ELECTORAL TSE"/>
        <s v="0001 - MINISTERIO  DE HACIENDA (DEUDA PUBLICA)"/>
        <s v="0033 - ECO5RD"/>
        <s v="0005 - DIRECCION GENERAL DE COOPERACION MULTILATERAL"/>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068"/>
    </cacheField>
    <cacheField name="PROVINCIA" numFmtId="0">
      <sharedItems/>
    </cacheField>
    <cacheField name="Suma de INICIAL" numFmtId="43">
      <sharedItems containsSemiMixedTypes="0" containsString="0" containsNumber="1" containsInteger="1" minValue="0" maxValue="120950987783"/>
    </cacheField>
    <cacheField name="Suma de COMPROMISO" numFmtId="43">
      <sharedItems containsSemiMixedTypes="0" containsString="0" containsNumber="1" minValue="-9.0949470177292824E-13" maxValue="70592744801.400009"/>
    </cacheField>
    <cacheField name="Suma de VIGENTE" numFmtId="43">
      <sharedItems containsSemiMixedTypes="0" containsString="0" containsNumber="1" minValue="-4.4703483581542969E-8" maxValue="119350987783"/>
    </cacheField>
    <cacheField name="Suma de DEVENGADO" numFmtId="43">
      <sharedItems containsSemiMixedTypes="0" containsString="0" containsNumber="1" minValue="-1.1932570487260818E-8" maxValue="52241454124.28000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909">
  <r>
    <s v="2023"/>
    <x v="0"/>
    <x v="0"/>
    <x v="0"/>
    <x v="0"/>
    <s v="1 - Poder Legislativo"/>
    <s v="0101 - SENADO DE LA REPÚBLICA"/>
    <x v="0"/>
    <x v="0"/>
    <x v="0"/>
    <x v="0"/>
    <s v="2.1 - REMUNERACIONES Y CONTRIBUCIONES"/>
    <s v="2.1.1 - REMUNERACIONES"/>
    <s v="N"/>
    <s v="00 - N/A"/>
    <s v="10 - FONDO GENERAL"/>
    <s v="(en blanco)"/>
    <s v="99 - MULTIPROVINCIAL"/>
    <n v="1139158661"/>
    <n v="664498101.76999998"/>
    <n v="1139091994.3200002"/>
    <n v="664498101.76999998"/>
  </r>
  <r>
    <s v="2023"/>
    <x v="0"/>
    <x v="0"/>
    <x v="0"/>
    <x v="0"/>
    <s v="1 - Poder Legislativo"/>
    <s v="0101 - SENADO DE LA REPÚBLICA"/>
    <x v="0"/>
    <x v="0"/>
    <x v="0"/>
    <x v="0"/>
    <s v="2.1 - REMUNERACIONES Y CONTRIBUCIONES"/>
    <s v="2.1.2 - SOBRESUELDOS"/>
    <s v="N"/>
    <s v="00 - N/A"/>
    <s v="10 - FONDO GENERAL"/>
    <s v="(en blanco)"/>
    <s v="99 - MULTIPROVINCIAL"/>
    <n v="115200000"/>
    <n v="65785416.720000021"/>
    <n v="106712500.02"/>
    <n v="65785416.720000021"/>
  </r>
  <r>
    <s v="2023"/>
    <x v="0"/>
    <x v="0"/>
    <x v="0"/>
    <x v="0"/>
    <s v="1 - Poder Legislativo"/>
    <s v="0101 - SENADO DE LA REPÚBLICA"/>
    <x v="0"/>
    <x v="0"/>
    <x v="0"/>
    <x v="0"/>
    <s v="2.1 - REMUNERACIONES Y CONTRIBUCIONES"/>
    <s v="2.1.3 - DIETAS Y GASTOS DE REPRESENTACIÓN"/>
    <s v="N"/>
    <s v="00 - N/A"/>
    <s v="10 - FONDO GENERAL"/>
    <s v="(en blanco)"/>
    <s v="99 - MULTIPROVINCIAL"/>
    <n v="29226000"/>
    <n v="17030444.399999999"/>
    <n v="29117666.640000001"/>
    <n v="17030444.399999999"/>
  </r>
  <r>
    <s v="2023"/>
    <x v="0"/>
    <x v="0"/>
    <x v="0"/>
    <x v="0"/>
    <s v="1 - Poder Legislativo"/>
    <s v="0101 - SENADO DE LA REPÚBLICA"/>
    <x v="0"/>
    <x v="0"/>
    <x v="0"/>
    <x v="0"/>
    <s v="2.1 - REMUNERACIONES Y CONTRIBUCIONES"/>
    <s v="2.1.5 - CONTRIBUCIONES A LA SEGURIDAD SOCIAL"/>
    <s v="N"/>
    <s v="00 - N/A"/>
    <s v="10 - FONDO GENERAL"/>
    <s v="(en blanco)"/>
    <s v="99 - MULTIPROVINCIAL"/>
    <n v="361788463"/>
    <n v="211043270.11000001"/>
    <n v="361788463"/>
    <n v="211043270.11000001"/>
  </r>
  <r>
    <s v="2023"/>
    <x v="0"/>
    <x v="0"/>
    <x v="0"/>
    <x v="0"/>
    <s v="1 - Poder Legislativo"/>
    <s v="0101 - SENADO DE LA REPÚBLICA"/>
    <x v="0"/>
    <x v="0"/>
    <x v="0"/>
    <x v="0"/>
    <s v="2.2 - CONTRATACIÓN DE SERVICIOS"/>
    <s v="2.2.1 - SERVICIOS BÁSICOS"/>
    <s v="N"/>
    <s v="00 - N/A"/>
    <s v="10 - FONDO GENERAL"/>
    <s v="(en blanco)"/>
    <s v="99 - MULTIPROVINCIAL"/>
    <n v="38250000"/>
    <n v="22774166.760000028"/>
    <n v="41020000"/>
    <n v="22774166.760000028"/>
  </r>
  <r>
    <s v="2023"/>
    <x v="0"/>
    <x v="0"/>
    <x v="0"/>
    <x v="0"/>
    <s v="1 - Poder Legislativo"/>
    <s v="0101 - SENADO DE LA REPÚBLICA"/>
    <x v="0"/>
    <x v="0"/>
    <x v="0"/>
    <x v="0"/>
    <s v="2.2 - CONTRATACIÓN DE SERVICIOS"/>
    <s v="2.2.2 - PUBLICIDAD, IMPRESIÓN Y ENCUADERNACIÓN"/>
    <s v="N"/>
    <s v="00 - N/A"/>
    <s v="10 - FONDO GENERAL"/>
    <s v="(en blanco)"/>
    <s v="99 - MULTIPROVINCIAL"/>
    <n v="53000000"/>
    <n v="31083333.350000001"/>
    <n v="54000000"/>
    <n v="31083333.350000001"/>
  </r>
  <r>
    <s v="2023"/>
    <x v="0"/>
    <x v="0"/>
    <x v="0"/>
    <x v="0"/>
    <s v="1 - Poder Legislativo"/>
    <s v="0101 - SENADO DE LA REPÚBLICA"/>
    <x v="0"/>
    <x v="0"/>
    <x v="0"/>
    <x v="0"/>
    <s v="2.2 - CONTRATACIÓN DE SERVICIOS"/>
    <s v="2.2.3 - VIÁTICOS"/>
    <s v="N"/>
    <s v="00 - N/A"/>
    <s v="10 - FONDO GENERAL"/>
    <s v="(en blanco)"/>
    <s v="99 - MULTIPROVINCIAL"/>
    <n v="34676000"/>
    <n v="20227666.68"/>
    <n v="34676000"/>
    <n v="20227666.68"/>
  </r>
  <r>
    <s v="2023"/>
    <x v="0"/>
    <x v="0"/>
    <x v="0"/>
    <x v="0"/>
    <s v="1 - Poder Legislativo"/>
    <s v="0101 - SENADO DE LA REPÚBLICA"/>
    <x v="0"/>
    <x v="0"/>
    <x v="0"/>
    <x v="0"/>
    <s v="2.2 - CONTRATACIÓN DE SERVICIOS"/>
    <s v="2.2.4 - TRANSPORTE Y ALMACENAJE"/>
    <s v="N"/>
    <s v="00 - N/A"/>
    <s v="10 - FONDO GENERAL"/>
    <s v="(en blanco)"/>
    <s v="99 - MULTIPROVINCIAL"/>
    <n v="7650000"/>
    <n v="4629165.01"/>
    <n v="8650000"/>
    <n v="4629165.01"/>
  </r>
  <r>
    <s v="2023"/>
    <x v="0"/>
    <x v="0"/>
    <x v="0"/>
    <x v="0"/>
    <s v="1 - Poder Legislativo"/>
    <s v="0101 - SENADO DE LA REPÚBLICA"/>
    <x v="0"/>
    <x v="0"/>
    <x v="0"/>
    <x v="0"/>
    <s v="2.2 - CONTRATACIÓN DE SERVICIOS"/>
    <s v="2.2.5 - ALQUILERES Y RENTAS"/>
    <s v="N"/>
    <s v="00 - N/A"/>
    <s v="10 - FONDO GENERAL"/>
    <s v="(en blanco)"/>
    <s v="99 - MULTIPROVINCIAL"/>
    <n v="33900000"/>
    <n v="19791666.359999999"/>
    <n v="34000000"/>
    <n v="19791666.359999999"/>
  </r>
  <r>
    <s v="2023"/>
    <x v="0"/>
    <x v="0"/>
    <x v="0"/>
    <x v="0"/>
    <s v="1 - Poder Legislativo"/>
    <s v="0101 - SENADO DE LA REPÚBLICA"/>
    <x v="0"/>
    <x v="0"/>
    <x v="0"/>
    <x v="0"/>
    <s v="2.2 - CONTRATACIÓN DE SERVICIOS"/>
    <s v="2.2.6 - SEGUROS"/>
    <s v="N"/>
    <s v="00 - N/A"/>
    <s v="10 - FONDO GENERAL"/>
    <s v="(en blanco)"/>
    <s v="99 - MULTIPROVINCIAL"/>
    <n v="79100000"/>
    <n v="46941666.69000002"/>
    <n v="83900000.019999996"/>
    <n v="46941666.69000002"/>
  </r>
  <r>
    <s v="2023"/>
    <x v="0"/>
    <x v="0"/>
    <x v="0"/>
    <x v="0"/>
    <s v="1 - Poder Legislativo"/>
    <s v="0101 - SENADO DE LA REPÚBLICA"/>
    <x v="0"/>
    <x v="0"/>
    <x v="0"/>
    <x v="0"/>
    <s v="2.2 - CONTRATACIÓN DE SERVICIOS"/>
    <s v="2.2.7 - SERVICIOS DE CONSERVACIÓN, REPARACIONES MENORES E INSTALACIONES TEMPORALES"/>
    <s v="N"/>
    <s v="00 - N/A"/>
    <s v="10 - FONDO GENERAL"/>
    <s v="(en blanco)"/>
    <s v="99 - MULTIPROVINCIAL"/>
    <n v="42700000"/>
    <n v="23700000.030000001"/>
    <n v="35450000.019999996"/>
    <n v="23700000.030000001"/>
  </r>
  <r>
    <s v="2023"/>
    <x v="0"/>
    <x v="0"/>
    <x v="0"/>
    <x v="0"/>
    <s v="1 - Poder Legislativo"/>
    <s v="0101 - SENADO DE LA REPÚBLICA"/>
    <x v="0"/>
    <x v="0"/>
    <x v="0"/>
    <x v="0"/>
    <s v="2.2 - CONTRATACIÓN DE SERVICIOS"/>
    <s v="2.2.8 - OTROS SERVICIOS NO INCLUIDOS EN CONCEPTOS ANTERIORES"/>
    <s v="N"/>
    <s v="00 - N/A"/>
    <s v="10 - FONDO GENERAL"/>
    <s v="(en blanco)"/>
    <s v="99 - MULTIPROVINCIAL"/>
    <n v="23535000"/>
    <n v="15428750.129999999"/>
    <n v="33735000"/>
    <n v="15428750.129999999"/>
  </r>
  <r>
    <s v="2023"/>
    <x v="0"/>
    <x v="0"/>
    <x v="0"/>
    <x v="0"/>
    <s v="1 - Poder Legislativo"/>
    <s v="0101 - SENADO DE LA REPÚBLICA"/>
    <x v="0"/>
    <x v="0"/>
    <x v="0"/>
    <x v="0"/>
    <s v="2.2 - CONTRATACIÓN DE SERVICIOS"/>
    <s v="2.2.9 - OTRAS CONTRATACIONES DE SERVICIOS"/>
    <s v="N"/>
    <s v="00 - N/A"/>
    <s v="10 - FONDO GENERAL"/>
    <s v="(en blanco)"/>
    <s v="99 - MULTIPROVINCIAL"/>
    <n v="45000000"/>
    <n v="26250000"/>
    <n v="45000000"/>
    <n v="26250000"/>
  </r>
  <r>
    <s v="2023"/>
    <x v="0"/>
    <x v="0"/>
    <x v="0"/>
    <x v="0"/>
    <s v="1 - Poder Legislativo"/>
    <s v="0101 - SENADO DE LA REPÚBLICA"/>
    <x v="0"/>
    <x v="0"/>
    <x v="0"/>
    <x v="0"/>
    <s v="2.3 - MATERIALES Y SUMINISTROS"/>
    <s v="2.3.1 - ALIMENTOS Y PRODUCTOS AGROFORESTALES"/>
    <s v="N"/>
    <s v="00 - N/A"/>
    <s v="10 - FONDO GENERAL"/>
    <s v="(en blanco)"/>
    <s v="99 - MULTIPROVINCIAL"/>
    <n v="10700000"/>
    <n v="6275006.5699999994"/>
    <n v="10900000"/>
    <n v="6275006.5699999994"/>
  </r>
  <r>
    <s v="2023"/>
    <x v="0"/>
    <x v="0"/>
    <x v="0"/>
    <x v="0"/>
    <s v="1 - Poder Legislativo"/>
    <s v="0101 - SENADO DE LA REPÚBLICA"/>
    <x v="0"/>
    <x v="0"/>
    <x v="0"/>
    <x v="0"/>
    <s v="2.3 - MATERIALES Y SUMINISTROS"/>
    <s v="2.3.2 - TEXTILES Y VESTUARIOS"/>
    <s v="N"/>
    <s v="00 - N/A"/>
    <s v="10 - FONDO GENERAL"/>
    <s v="(en blanco)"/>
    <s v="99 - MULTIPROVINCIAL"/>
    <n v="2500000"/>
    <n v="1624999.9900000002"/>
    <n v="3500000"/>
    <n v="1624999.9900000002"/>
  </r>
  <r>
    <s v="2023"/>
    <x v="0"/>
    <x v="0"/>
    <x v="0"/>
    <x v="0"/>
    <s v="1 - Poder Legislativo"/>
    <s v="0101 - SENADO DE LA REPÚBLICA"/>
    <x v="0"/>
    <x v="0"/>
    <x v="0"/>
    <x v="0"/>
    <s v="2.3 - MATERIALES Y SUMINISTROS"/>
    <s v="2.3.3 - PAPEL, CARTÓN E IMPRESOS"/>
    <s v="N"/>
    <s v="00 - N/A"/>
    <s v="10 - FONDO GENERAL"/>
    <s v="(en blanco)"/>
    <s v="99 - MULTIPROVINCIAL"/>
    <n v="9100000"/>
    <n v="5391666.6899999995"/>
    <n v="9600000"/>
    <n v="5391666.6899999995"/>
  </r>
  <r>
    <s v="2023"/>
    <x v="0"/>
    <x v="0"/>
    <x v="0"/>
    <x v="0"/>
    <s v="1 - Poder Legislativo"/>
    <s v="0101 - SENADO DE LA REPÚBLICA"/>
    <x v="0"/>
    <x v="0"/>
    <x v="0"/>
    <x v="0"/>
    <s v="2.3 - MATERIALES Y SUMINISTROS"/>
    <s v="2.3.4 - PRODUCTOS FARMACÉUTICOS"/>
    <s v="N"/>
    <s v="00 - N/A"/>
    <s v="10 - FONDO GENERAL"/>
    <s v="(en blanco)"/>
    <s v="99 - MULTIPROVINCIAL"/>
    <n v="800000"/>
    <n v="466666.67999999993"/>
    <n v="800000"/>
    <n v="466666.67999999993"/>
  </r>
  <r>
    <s v="2023"/>
    <x v="0"/>
    <x v="0"/>
    <x v="0"/>
    <x v="0"/>
    <s v="1 - Poder Legislativo"/>
    <s v="0101 - SENADO DE LA REPÚBLICA"/>
    <x v="0"/>
    <x v="0"/>
    <x v="0"/>
    <x v="0"/>
    <s v="2.3 - MATERIALES Y SUMINISTROS"/>
    <s v="2.3.5 - CUERO, CAUCHO Y PLÁSTICO"/>
    <s v="N"/>
    <s v="00 - N/A"/>
    <s v="10 - FONDO GENERAL"/>
    <s v="(en blanco)"/>
    <s v="99 - MULTIPROVINCIAL"/>
    <n v="3850000"/>
    <n v="2329166.6999999993"/>
    <n v="4350000"/>
    <n v="2329166.6999999993"/>
  </r>
  <r>
    <s v="2023"/>
    <x v="0"/>
    <x v="0"/>
    <x v="0"/>
    <x v="0"/>
    <s v="1 - Poder Legislativo"/>
    <s v="0101 - SENADO DE LA REPÚBLICA"/>
    <x v="0"/>
    <x v="0"/>
    <x v="0"/>
    <x v="0"/>
    <s v="2.3 - MATERIALES Y SUMINISTROS"/>
    <s v="2.3.6 - PRODUCTOS DE MINERALES, METÁLICOS Y NO METÁLICOS"/>
    <s v="N"/>
    <s v="00 - N/A"/>
    <s v="10 - FONDO GENERAL"/>
    <s v="(en blanco)"/>
    <s v="99 - MULTIPROVINCIAL"/>
    <n v="3700000"/>
    <n v="2075000.0299999996"/>
    <n v="3200000"/>
    <n v="2075000.0299999996"/>
  </r>
  <r>
    <s v="2023"/>
    <x v="0"/>
    <x v="0"/>
    <x v="0"/>
    <x v="0"/>
    <s v="1 - Poder Legislativo"/>
    <s v="0101 - SENADO DE LA REPÚBLICA"/>
    <x v="0"/>
    <x v="0"/>
    <x v="0"/>
    <x v="0"/>
    <s v="2.3 - MATERIALES Y SUMINISTROS"/>
    <s v="2.3.7 - COMBUSTIBLES, LUBRICANTES, PRODUCTOS QUÍMICOS Y CONEXOS"/>
    <s v="N"/>
    <s v="00 - N/A"/>
    <s v="10 - FONDO GENERAL"/>
    <s v="(en blanco)"/>
    <s v="99 - MULTIPROVINCIAL"/>
    <n v="44620000"/>
    <n v="26028333.360000011"/>
    <n v="44620000"/>
    <n v="26028333.360000011"/>
  </r>
  <r>
    <s v="2023"/>
    <x v="0"/>
    <x v="0"/>
    <x v="0"/>
    <x v="0"/>
    <s v="1 - Poder Legislativo"/>
    <s v="0101 - SENADO DE LA REPÚBLICA"/>
    <x v="0"/>
    <x v="0"/>
    <x v="0"/>
    <x v="0"/>
    <s v="2.3 - MATERIALES Y SUMINISTROS"/>
    <s v="2.3.9 - PRODUCTOS Y ÚTILES VARIOS"/>
    <s v="N"/>
    <s v="00 - N/A"/>
    <s v="10 - FONDO GENERAL"/>
    <s v="(en blanco)"/>
    <s v="99 - MULTIPROVINCIAL"/>
    <n v="10950000"/>
    <n v="6486249.9800000004"/>
    <n v="11542499.960000001"/>
    <n v="6486249.9800000004"/>
  </r>
  <r>
    <s v="2023"/>
    <x v="0"/>
    <x v="0"/>
    <x v="0"/>
    <x v="0"/>
    <s v="1 - Poder Legislativo"/>
    <s v="0102 - CÁMARA DE DIPUTADOS"/>
    <x v="1"/>
    <x v="0"/>
    <x v="0"/>
    <x v="0"/>
    <s v="2.1 - REMUNERACIONES Y CONTRIBUCIONES"/>
    <s v="2.1.1 - REMUNERACIONES"/>
    <s v="N"/>
    <s v="00 - N/A"/>
    <s v="10 - FONDO GENERAL"/>
    <s v="(en blanco)"/>
    <s v="99 - MULTIPROVINCIAL"/>
    <n v="1603005934"/>
    <n v="1010413020.9299998"/>
    <n v="1827796251"/>
    <n v="1010413020.9299998"/>
  </r>
  <r>
    <s v="2023"/>
    <x v="0"/>
    <x v="0"/>
    <x v="0"/>
    <x v="0"/>
    <s v="1 - Poder Legislativo"/>
    <s v="0102 - CÁMARA DE DIPUTADOS"/>
    <x v="1"/>
    <x v="0"/>
    <x v="0"/>
    <x v="0"/>
    <s v="2.1 - REMUNERACIONES Y CONTRIBUCIONES"/>
    <s v="2.1.2 - SOBRESUELDOS"/>
    <s v="N"/>
    <s v="00 - N/A"/>
    <s v="10 - FONDO GENERAL"/>
    <s v="(en blanco)"/>
    <s v="99 - MULTIPROVINCIAL"/>
    <n v="168385633"/>
    <n v="166217629.75"/>
    <n v="197385633"/>
    <n v="166217629.75"/>
  </r>
  <r>
    <s v="2023"/>
    <x v="0"/>
    <x v="0"/>
    <x v="0"/>
    <x v="0"/>
    <s v="1 - Poder Legislativo"/>
    <s v="0102 - CÁMARA DE DIPUTADOS"/>
    <x v="1"/>
    <x v="0"/>
    <x v="0"/>
    <x v="0"/>
    <s v="2.1 - REMUNERACIONES Y CONTRIBUCIONES"/>
    <s v="2.1.3 - DIETAS Y GASTOS DE REPRESENTACIÓN"/>
    <s v="N"/>
    <s v="00 - N/A"/>
    <s v="10 - FONDO GENERAL"/>
    <s v="(en blanco)"/>
    <s v="99 - MULTIPROVINCIAL"/>
    <n v="191500000"/>
    <n v="123496666.66"/>
    <n v="191500000"/>
    <n v="123496666.66"/>
  </r>
  <r>
    <s v="2023"/>
    <x v="0"/>
    <x v="0"/>
    <x v="0"/>
    <x v="0"/>
    <s v="1 - Poder Legislativo"/>
    <s v="0102 - CÁMARA DE DIPUTADOS"/>
    <x v="1"/>
    <x v="0"/>
    <x v="0"/>
    <x v="0"/>
    <s v="2.1 - REMUNERACIONES Y CONTRIBUCIONES"/>
    <s v="2.1.4 - GRATIFICACIONES Y BONIFICACIONES"/>
    <s v="N"/>
    <s v="00 - N/A"/>
    <s v="10 - FONDO GENERAL"/>
    <s v="(en blanco)"/>
    <s v="99 - MULTIPROVINCIAL"/>
    <n v="301693234"/>
    <n v="140902501.42000002"/>
    <n v="301693234"/>
    <n v="140902501.42000002"/>
  </r>
  <r>
    <s v="2023"/>
    <x v="0"/>
    <x v="0"/>
    <x v="0"/>
    <x v="0"/>
    <s v="1 - Poder Legislativo"/>
    <s v="0102 - CÁMARA DE DIPUTADOS"/>
    <x v="1"/>
    <x v="0"/>
    <x v="0"/>
    <x v="0"/>
    <s v="2.1 - REMUNERACIONES Y CONTRIBUCIONES"/>
    <s v="2.1.5 - CONTRIBUCIONES A LA SEGURIDAD SOCIAL"/>
    <s v="N"/>
    <s v="00 - N/A"/>
    <s v="10 - FONDO GENERAL"/>
    <s v="(en blanco)"/>
    <s v="99 - MULTIPROVINCIAL"/>
    <n v="549924745"/>
    <n v="332526240.19999999"/>
    <n v="549924745"/>
    <n v="332526240.19999999"/>
  </r>
  <r>
    <s v="2023"/>
    <x v="0"/>
    <x v="0"/>
    <x v="0"/>
    <x v="0"/>
    <s v="1 - Poder Legislativo"/>
    <s v="0102 - CÁMARA DE DIPUTADOS"/>
    <x v="1"/>
    <x v="0"/>
    <x v="0"/>
    <x v="0"/>
    <s v="2.2 - CONTRATACIÓN DE SERVICIOS"/>
    <s v="2.2.1 - SERVICIOS BÁSICOS"/>
    <s v="N"/>
    <s v="00 - N/A"/>
    <s v="10 - FONDO GENERAL"/>
    <s v="(en blanco)"/>
    <s v="99 - MULTIPROVINCIAL"/>
    <n v="79689508"/>
    <n v="46914911.99999997"/>
    <n v="79689508"/>
    <n v="46914911.99999997"/>
  </r>
  <r>
    <s v="2023"/>
    <x v="0"/>
    <x v="0"/>
    <x v="0"/>
    <x v="0"/>
    <s v="1 - Poder Legislativo"/>
    <s v="0102 - CÁMARA DE DIPUTADOS"/>
    <x v="1"/>
    <x v="0"/>
    <x v="0"/>
    <x v="0"/>
    <s v="2.2 - CONTRATACIÓN DE SERVICIOS"/>
    <s v="2.2.2 - PUBLICIDAD, IMPRESIÓN Y ENCUADERNACIÓN"/>
    <s v="N"/>
    <s v="00 - N/A"/>
    <s v="10 - FONDO GENERAL"/>
    <s v="(en blanco)"/>
    <s v="99 - MULTIPROVINCIAL"/>
    <n v="124500000"/>
    <n v="92274995.5"/>
    <n v="124500000"/>
    <n v="92274995.5"/>
  </r>
  <r>
    <s v="2023"/>
    <x v="0"/>
    <x v="0"/>
    <x v="0"/>
    <x v="0"/>
    <s v="1 - Poder Legislativo"/>
    <s v="0102 - CÁMARA DE DIPUTADOS"/>
    <x v="1"/>
    <x v="0"/>
    <x v="0"/>
    <x v="0"/>
    <s v="2.2 - CONTRATACIÓN DE SERVICIOS"/>
    <s v="2.2.3 - VIÁTICOS"/>
    <s v="N"/>
    <s v="00 - N/A"/>
    <s v="10 - FONDO GENERAL"/>
    <s v="(en blanco)"/>
    <s v="99 - MULTIPROVINCIAL"/>
    <n v="218000000"/>
    <n v="124324054.86999997"/>
    <n v="218000000"/>
    <n v="124324054.86999997"/>
  </r>
  <r>
    <s v="2023"/>
    <x v="0"/>
    <x v="0"/>
    <x v="0"/>
    <x v="0"/>
    <s v="1 - Poder Legislativo"/>
    <s v="0102 - CÁMARA DE DIPUTADOS"/>
    <x v="1"/>
    <x v="0"/>
    <x v="0"/>
    <x v="0"/>
    <s v="2.2 - CONTRATACIÓN DE SERVICIOS"/>
    <s v="2.2.4 - TRANSPORTE Y ALMACENAJE"/>
    <s v="N"/>
    <s v="00 - N/A"/>
    <s v="10 - FONDO GENERAL"/>
    <s v="(en blanco)"/>
    <s v="99 - MULTIPROVINCIAL"/>
    <n v="20040000"/>
    <n v="20017878.340000004"/>
    <n v="20040000"/>
    <n v="20017878.340000004"/>
  </r>
  <r>
    <s v="2023"/>
    <x v="0"/>
    <x v="0"/>
    <x v="0"/>
    <x v="0"/>
    <s v="1 - Poder Legislativo"/>
    <s v="0102 - CÁMARA DE DIPUTADOS"/>
    <x v="1"/>
    <x v="0"/>
    <x v="0"/>
    <x v="0"/>
    <s v="2.2 - CONTRATACIÓN DE SERVICIOS"/>
    <s v="2.2.5 - ALQUILERES Y RENTAS"/>
    <s v="N"/>
    <s v="00 - N/A"/>
    <s v="10 - FONDO GENERAL"/>
    <s v="(en blanco)"/>
    <s v="99 - MULTIPROVINCIAL"/>
    <n v="15513195"/>
    <n v="13015219.42"/>
    <n v="15513195"/>
    <n v="13015219.42"/>
  </r>
  <r>
    <s v="2023"/>
    <x v="0"/>
    <x v="0"/>
    <x v="0"/>
    <x v="0"/>
    <s v="1 - Poder Legislativo"/>
    <s v="0102 - CÁMARA DE DIPUTADOS"/>
    <x v="1"/>
    <x v="0"/>
    <x v="0"/>
    <x v="0"/>
    <s v="2.2 - CONTRATACIÓN DE SERVICIOS"/>
    <s v="2.2.6 - SEGUROS"/>
    <s v="N"/>
    <s v="00 - N/A"/>
    <s v="10 - FONDO GENERAL"/>
    <s v="(en blanco)"/>
    <s v="99 - MULTIPROVINCIAL"/>
    <n v="244752000"/>
    <n v="161899823.15000001"/>
    <n v="244752000"/>
    <n v="161899823.15000001"/>
  </r>
  <r>
    <s v="2023"/>
    <x v="0"/>
    <x v="0"/>
    <x v="0"/>
    <x v="0"/>
    <s v="1 - Poder Legislativo"/>
    <s v="0102 - CÁMARA DE DIPUTADOS"/>
    <x v="1"/>
    <x v="0"/>
    <x v="0"/>
    <x v="0"/>
    <s v="2.2 - CONTRATACIÓN DE SERVICIOS"/>
    <s v="2.2.7 - SERVICIOS DE CONSERVACIÓN, REPARACIONES MENORES E INSTALACIONES TEMPORALES"/>
    <s v="N"/>
    <s v="00 - N/A"/>
    <s v="10 - FONDO GENERAL"/>
    <s v="(en blanco)"/>
    <s v="99 - MULTIPROVINCIAL"/>
    <n v="32000000"/>
    <n v="22033775"/>
    <n v="32000000"/>
    <n v="22033775"/>
  </r>
  <r>
    <s v="2023"/>
    <x v="0"/>
    <x v="0"/>
    <x v="0"/>
    <x v="0"/>
    <s v="1 - Poder Legislativo"/>
    <s v="0102 - CÁMARA DE DIPUTADOS"/>
    <x v="1"/>
    <x v="0"/>
    <x v="0"/>
    <x v="0"/>
    <s v="2.2 - CONTRATACIÓN DE SERVICIOS"/>
    <s v="2.2.8 - OTROS SERVICIOS NO INCLUIDOS EN CONCEPTOS ANTERIORES"/>
    <s v="N"/>
    <s v="00 - N/A"/>
    <s v="10 - FONDO GENERAL"/>
    <s v="(en blanco)"/>
    <s v="99 - MULTIPROVINCIAL"/>
    <n v="507213492"/>
    <n v="182463226.50999996"/>
    <n v="253423175"/>
    <n v="182463226.50999996"/>
  </r>
  <r>
    <s v="2023"/>
    <x v="0"/>
    <x v="0"/>
    <x v="0"/>
    <x v="0"/>
    <s v="1 - Poder Legislativo"/>
    <s v="0102 - CÁMARA DE DIPUTADOS"/>
    <x v="1"/>
    <x v="0"/>
    <x v="0"/>
    <x v="0"/>
    <s v="2.3 - MATERIALES Y SUMINISTROS"/>
    <s v="2.3.1 - ALIMENTOS Y PRODUCTOS AGROFORESTALES"/>
    <s v="N"/>
    <s v="00 - N/A"/>
    <s v="10 - FONDO GENERAL"/>
    <s v="(en blanco)"/>
    <s v="99 - MULTIPROVINCIAL"/>
    <n v="65000000"/>
    <n v="41384852.920000002"/>
    <n v="65000000"/>
    <n v="41384852.920000002"/>
  </r>
  <r>
    <s v="2023"/>
    <x v="0"/>
    <x v="0"/>
    <x v="0"/>
    <x v="0"/>
    <s v="1 - Poder Legislativo"/>
    <s v="0102 - CÁMARA DE DIPUTADOS"/>
    <x v="1"/>
    <x v="0"/>
    <x v="0"/>
    <x v="0"/>
    <s v="2.3 - MATERIALES Y SUMINISTROS"/>
    <s v="2.3.2 - TEXTILES Y VESTUARIOS"/>
    <s v="N"/>
    <s v="00 - N/A"/>
    <s v="10 - FONDO GENERAL"/>
    <s v="(en blanco)"/>
    <s v="99 - MULTIPROVINCIAL"/>
    <n v="800000"/>
    <n v="257303.33999999994"/>
    <n v="800000"/>
    <n v="257303.33999999994"/>
  </r>
  <r>
    <s v="2023"/>
    <x v="0"/>
    <x v="0"/>
    <x v="0"/>
    <x v="0"/>
    <s v="1 - Poder Legislativo"/>
    <s v="0102 - CÁMARA DE DIPUTADOS"/>
    <x v="1"/>
    <x v="0"/>
    <x v="0"/>
    <x v="0"/>
    <s v="2.3 - MATERIALES Y SUMINISTROS"/>
    <s v="2.3.3 - PAPEL, CARTÓN E IMPRESOS"/>
    <s v="N"/>
    <s v="00 - N/A"/>
    <s v="10 - FONDO GENERAL"/>
    <s v="(en blanco)"/>
    <s v="99 - MULTIPROVINCIAL"/>
    <n v="6500000"/>
    <n v="4726057.3600000003"/>
    <n v="6500000"/>
    <n v="4726057.3600000003"/>
  </r>
  <r>
    <s v="2023"/>
    <x v="0"/>
    <x v="0"/>
    <x v="0"/>
    <x v="0"/>
    <s v="1 - Poder Legislativo"/>
    <s v="0102 - CÁMARA DE DIPUTADOS"/>
    <x v="1"/>
    <x v="0"/>
    <x v="0"/>
    <x v="0"/>
    <s v="2.3 - MATERIALES Y SUMINISTROS"/>
    <s v="2.3.5 - CUERO, CAUCHO Y PLÁSTICO"/>
    <s v="N"/>
    <s v="00 - N/A"/>
    <s v="10 - FONDO GENERAL"/>
    <s v="(en blanco)"/>
    <s v="99 - MULTIPROVINCIAL"/>
    <n v="11075000"/>
    <n v="4568053.66"/>
    <n v="11075000"/>
    <n v="4568053.66"/>
  </r>
  <r>
    <s v="2023"/>
    <x v="0"/>
    <x v="0"/>
    <x v="0"/>
    <x v="0"/>
    <s v="1 - Poder Legislativo"/>
    <s v="0102 - CÁMARA DE DIPUTADOS"/>
    <x v="1"/>
    <x v="0"/>
    <x v="0"/>
    <x v="0"/>
    <s v="2.3 - MATERIALES Y SUMINISTROS"/>
    <s v="2.3.6 - PRODUCTOS DE MINERALES, METÁLICOS Y NO METÁLICOS"/>
    <s v="N"/>
    <s v="00 - N/A"/>
    <s v="10 - FONDO GENERAL"/>
    <s v="(en blanco)"/>
    <s v="99 - MULTIPROVINCIAL"/>
    <n v="1330000"/>
    <n v="855922.33"/>
    <n v="1330000"/>
    <n v="855922.33"/>
  </r>
  <r>
    <s v="2023"/>
    <x v="0"/>
    <x v="0"/>
    <x v="0"/>
    <x v="0"/>
    <s v="1 - Poder Legislativo"/>
    <s v="0102 - CÁMARA DE DIPUTADOS"/>
    <x v="1"/>
    <x v="0"/>
    <x v="0"/>
    <x v="0"/>
    <s v="2.3 - MATERIALES Y SUMINISTROS"/>
    <s v="2.3.7 - COMBUSTIBLES, LUBRICANTES, PRODUCTOS QUÍMICOS Y CONEXOS"/>
    <s v="N"/>
    <s v="00 - N/A"/>
    <s v="10 - FONDO GENERAL"/>
    <s v="(en blanco)"/>
    <s v="99 - MULTIPROVINCIAL"/>
    <n v="111494000"/>
    <n v="65264071.010000005"/>
    <n v="111494000"/>
    <n v="65264071.010000005"/>
  </r>
  <r>
    <s v="2023"/>
    <x v="0"/>
    <x v="0"/>
    <x v="0"/>
    <x v="0"/>
    <s v="1 - Poder Legislativo"/>
    <s v="0102 - CÁMARA DE DIPUTADOS"/>
    <x v="1"/>
    <x v="0"/>
    <x v="0"/>
    <x v="0"/>
    <s v="2.3 - MATERIALES Y SUMINISTROS"/>
    <s v="2.3.9 - PRODUCTOS Y ÚTILES VARIOS"/>
    <s v="N"/>
    <s v="00 - N/A"/>
    <s v="10 - FONDO GENERAL"/>
    <s v="(en blanco)"/>
    <s v="99 - MULTIPROVINCIAL"/>
    <n v="32000000"/>
    <n v="15268358.99"/>
    <n v="32000000"/>
    <n v="15268358.99"/>
  </r>
  <r>
    <s v="2023"/>
    <x v="0"/>
    <x v="0"/>
    <x v="0"/>
    <x v="0"/>
    <s v="17 - Oficina Nacional de Defensa Pública"/>
    <s v="0406 - OFICINA NACIONAL DE DEFENSA PUBLICA"/>
    <x v="2"/>
    <x v="0"/>
    <x v="1"/>
    <x v="1"/>
    <s v="2.1 - REMUNERACIONES Y CONTRIBUCIONES"/>
    <s v="2.1.1 - REMUNERACIONES"/>
    <s v="N"/>
    <s v="00 - N/A"/>
    <s v="10 - FONDO GENERAL"/>
    <s v="(en blanco)"/>
    <s v="99 - MULTIPROVINCIAL"/>
    <n v="474711103"/>
    <n v="245413216.65000007"/>
    <n v="474035003"/>
    <n v="222804074.44999999"/>
  </r>
  <r>
    <s v="2023"/>
    <x v="0"/>
    <x v="0"/>
    <x v="0"/>
    <x v="0"/>
    <s v="17 - Oficina Nacional de Defensa Pública"/>
    <s v="0406 - OFICINA NACIONAL DE DEFENSA PUBLICA"/>
    <x v="2"/>
    <x v="0"/>
    <x v="1"/>
    <x v="1"/>
    <s v="2.1 - REMUNERACIONES Y CONTRIBUCIONES"/>
    <s v="2.1.2 - SOBRESUELDOS"/>
    <s v="N"/>
    <s v="00 - N/A"/>
    <s v="10 - FONDO GENERAL"/>
    <s v="(en blanco)"/>
    <s v="99 - MULTIPROVINCIAL"/>
    <n v="21020000"/>
    <n v="11709932.029999999"/>
    <n v="20468000"/>
    <n v="11709932.030000001"/>
  </r>
  <r>
    <s v="2023"/>
    <x v="0"/>
    <x v="0"/>
    <x v="0"/>
    <x v="0"/>
    <s v="17 - Oficina Nacional de Defensa Pública"/>
    <s v="0406 - OFICINA NACIONAL DE DEFENSA PUBLICA"/>
    <x v="2"/>
    <x v="0"/>
    <x v="1"/>
    <x v="1"/>
    <s v="2.1 - REMUNERACIONES Y CONTRIBUCIONES"/>
    <s v="2.1.3 - DIETAS Y GASTOS DE REPRESENTACIÓN"/>
    <s v="N"/>
    <s v="00 - N/A"/>
    <s v="10 - FONDO GENERAL"/>
    <s v="(en blanco)"/>
    <s v="99 - MULTIPROVINCIAL"/>
    <n v="648000"/>
    <n v="13427.04"/>
    <n v="648000"/>
    <n v="13427.04"/>
  </r>
  <r>
    <s v="2023"/>
    <x v="0"/>
    <x v="0"/>
    <x v="0"/>
    <x v="0"/>
    <s v="17 - Oficina Nacional de Defensa Pública"/>
    <s v="0406 - OFICINA NACIONAL DE DEFENSA PUBLICA"/>
    <x v="2"/>
    <x v="0"/>
    <x v="1"/>
    <x v="1"/>
    <s v="2.1 - REMUNERACIONES Y CONTRIBUCIONES"/>
    <s v="2.1.4 - GRATIFICACIONES Y BONIFICACIONES"/>
    <s v="N"/>
    <s v="00 - N/A"/>
    <s v="10 - FONDO GENERAL"/>
    <s v="(en blanco)"/>
    <s v="99 - MULTIPROVINCIAL"/>
    <n v="34153239"/>
    <n v="16991064.710000001"/>
    <n v="34153239"/>
    <n v="16991064.710000001"/>
  </r>
  <r>
    <s v="2023"/>
    <x v="0"/>
    <x v="0"/>
    <x v="0"/>
    <x v="0"/>
    <s v="17 - Oficina Nacional de Defensa Pública"/>
    <s v="0406 - OFICINA NACIONAL DE DEFENSA PUBLICA"/>
    <x v="2"/>
    <x v="0"/>
    <x v="1"/>
    <x v="1"/>
    <s v="2.1 - REMUNERACIONES Y CONTRIBUCIONES"/>
    <s v="2.1.5 - CONTRIBUCIONES A LA SEGURIDAD SOCIAL"/>
    <s v="N"/>
    <s v="00 - N/A"/>
    <s v="10 - FONDO GENERAL"/>
    <s v="(en blanco)"/>
    <s v="99 - MULTIPROVINCIAL"/>
    <n v="62664362"/>
    <n v="36976745.049999982"/>
    <n v="64040462"/>
    <n v="33552069.570000004"/>
  </r>
  <r>
    <s v="2023"/>
    <x v="0"/>
    <x v="0"/>
    <x v="0"/>
    <x v="0"/>
    <s v="17 - Oficina Nacional de Defensa Pública"/>
    <s v="0406 - OFICINA NACIONAL DE DEFENSA PUBLICA"/>
    <x v="2"/>
    <x v="0"/>
    <x v="1"/>
    <x v="1"/>
    <s v="2.2 - CONTRATACIÓN DE SERVICIOS"/>
    <s v="2.2.1 - SERVICIOS BÁSICOS"/>
    <s v="N"/>
    <s v="00 - N/A"/>
    <s v="10 - FONDO GENERAL"/>
    <s v="(en blanco)"/>
    <s v="99 - MULTIPROVINCIAL"/>
    <n v="17450000"/>
    <n v="7810698.6800000016"/>
    <n v="17450000"/>
    <n v="7810698.6800000016"/>
  </r>
  <r>
    <s v="2023"/>
    <x v="0"/>
    <x v="0"/>
    <x v="0"/>
    <x v="0"/>
    <s v="17 - Oficina Nacional de Defensa Pública"/>
    <s v="0406 - OFICINA NACIONAL DE DEFENSA PUBLICA"/>
    <x v="2"/>
    <x v="0"/>
    <x v="1"/>
    <x v="1"/>
    <s v="2.2 - CONTRATACIÓN DE SERVICIOS"/>
    <s v="2.2.2 - PUBLICIDAD, IMPRESIÓN Y ENCUADERNACIÓN"/>
    <s v="N"/>
    <s v="00 - N/A"/>
    <s v="10 - FONDO GENERAL"/>
    <s v="(en blanco)"/>
    <s v="99 - MULTIPROVINCIAL"/>
    <n v="1100000"/>
    <n v="474456.74"/>
    <n v="1800000"/>
    <n v="135489.94"/>
  </r>
  <r>
    <s v="2023"/>
    <x v="0"/>
    <x v="0"/>
    <x v="0"/>
    <x v="0"/>
    <s v="17 - Oficina Nacional de Defensa Pública"/>
    <s v="0406 - OFICINA NACIONAL DE DEFENSA PUBLICA"/>
    <x v="2"/>
    <x v="0"/>
    <x v="1"/>
    <x v="1"/>
    <s v="2.2 - CONTRATACIÓN DE SERVICIOS"/>
    <s v="2.2.3 - VIÁTICOS"/>
    <s v="N"/>
    <s v="00 - N/A"/>
    <s v="10 - FONDO GENERAL"/>
    <s v="(en blanco)"/>
    <s v="99 - MULTIPROVINCIAL"/>
    <n v="3400000"/>
    <n v="2341031.4900000002"/>
    <n v="3400000"/>
    <n v="2183551.4900000002"/>
  </r>
  <r>
    <s v="2023"/>
    <x v="0"/>
    <x v="0"/>
    <x v="0"/>
    <x v="0"/>
    <s v="17 - Oficina Nacional de Defensa Pública"/>
    <s v="0406 - OFICINA NACIONAL DE DEFENSA PUBLICA"/>
    <x v="2"/>
    <x v="0"/>
    <x v="1"/>
    <x v="1"/>
    <s v="2.2 - CONTRATACIÓN DE SERVICIOS"/>
    <s v="2.2.4 - TRANSPORTE Y ALMACENAJE"/>
    <s v="N"/>
    <s v="00 - N/A"/>
    <s v="10 - FONDO GENERAL"/>
    <s v="(en blanco)"/>
    <s v="99 - MULTIPROVINCIAL"/>
    <n v="330000"/>
    <n v="1827776.0500000003"/>
    <n v="2730000"/>
    <n v="432626.05"/>
  </r>
  <r>
    <s v="2023"/>
    <x v="0"/>
    <x v="0"/>
    <x v="0"/>
    <x v="0"/>
    <s v="17 - Oficina Nacional de Defensa Pública"/>
    <s v="0406 - OFICINA NACIONAL DE DEFENSA PUBLICA"/>
    <x v="2"/>
    <x v="0"/>
    <x v="1"/>
    <x v="1"/>
    <s v="2.2 - CONTRATACIÓN DE SERVICIOS"/>
    <s v="2.2.5 - ALQUILERES Y RENTAS"/>
    <s v="N"/>
    <s v="00 - N/A"/>
    <s v="10 - FONDO GENERAL"/>
    <s v="(en blanco)"/>
    <s v="99 - MULTIPROVINCIAL"/>
    <n v="5470000"/>
    <n v="7125907.5200000005"/>
    <n v="8682000"/>
    <n v="5590242.0200000005"/>
  </r>
  <r>
    <s v="2023"/>
    <x v="0"/>
    <x v="0"/>
    <x v="0"/>
    <x v="0"/>
    <s v="17 - Oficina Nacional de Defensa Pública"/>
    <s v="0406 - OFICINA NACIONAL DE DEFENSA PUBLICA"/>
    <x v="2"/>
    <x v="0"/>
    <x v="1"/>
    <x v="1"/>
    <s v="2.2 - CONTRATACIÓN DE SERVICIOS"/>
    <s v="2.2.6 - SEGUROS"/>
    <s v="N"/>
    <s v="00 - N/A"/>
    <s v="10 - FONDO GENERAL"/>
    <s v="(en blanco)"/>
    <s v="99 - MULTIPROVINCIAL"/>
    <n v="13799824"/>
    <n v="6854162.209999999"/>
    <n v="13256074.07"/>
    <n v="6854162.209999999"/>
  </r>
  <r>
    <s v="2023"/>
    <x v="0"/>
    <x v="0"/>
    <x v="0"/>
    <x v="0"/>
    <s v="17 - Oficina Nacional de Defensa Pública"/>
    <s v="0406 - OFICINA NACIONAL DE DEFENSA PUBLICA"/>
    <x v="2"/>
    <x v="0"/>
    <x v="1"/>
    <x v="1"/>
    <s v="2.2 - CONTRATACIÓN DE SERVICIOS"/>
    <s v="2.2.7 - SERVICIOS DE CONSERVACIÓN, REPARACIONES MENORES E INSTALACIONES TEMPORALES"/>
    <s v="N"/>
    <s v="00 - N/A"/>
    <s v="10 - FONDO GENERAL"/>
    <s v="(en blanco)"/>
    <s v="99 - MULTIPROVINCIAL"/>
    <n v="985000"/>
    <n v="2909107.8299999996"/>
    <n v="6855000"/>
    <n v="870693.62"/>
  </r>
  <r>
    <s v="2023"/>
    <x v="0"/>
    <x v="0"/>
    <x v="0"/>
    <x v="0"/>
    <s v="17 - Oficina Nacional de Defensa Pública"/>
    <s v="0406 - OFICINA NACIONAL DE DEFENSA PUBLICA"/>
    <x v="2"/>
    <x v="0"/>
    <x v="1"/>
    <x v="1"/>
    <s v="2.2 - CONTRATACIÓN DE SERVICIOS"/>
    <s v="2.2.8 - OTROS SERVICIOS NO INCLUIDOS EN CONCEPTOS ANTERIORES"/>
    <s v="N"/>
    <s v="00 - N/A"/>
    <s v="10 - FONDO GENERAL"/>
    <s v="(en blanco)"/>
    <s v="99 - MULTIPROVINCIAL"/>
    <n v="1283000"/>
    <n v="7477226.0200000005"/>
    <n v="12103000"/>
    <n v="6920361.7699999996"/>
  </r>
  <r>
    <s v="2023"/>
    <x v="0"/>
    <x v="0"/>
    <x v="0"/>
    <x v="0"/>
    <s v="17 - Oficina Nacional de Defensa Pública"/>
    <s v="0406 - OFICINA NACIONAL DE DEFENSA PUBLICA"/>
    <x v="2"/>
    <x v="0"/>
    <x v="1"/>
    <x v="1"/>
    <s v="2.2 - CONTRATACIÓN DE SERVICIOS"/>
    <s v="2.2.9 - OTRAS CONTRATACIONES DE SERVICIOS"/>
    <s v="N"/>
    <s v="00 - N/A"/>
    <s v="10 - FONDO GENERAL"/>
    <s v="(en blanco)"/>
    <s v="99 - MULTIPROVINCIAL"/>
    <n v="1050000"/>
    <n v="2034975.4000000001"/>
    <n v="3970000"/>
    <n v="1029591.4"/>
  </r>
  <r>
    <s v="2023"/>
    <x v="0"/>
    <x v="0"/>
    <x v="0"/>
    <x v="0"/>
    <s v="17 - Oficina Nacional de Defensa Pública"/>
    <s v="0406 - OFICINA NACIONAL DE DEFENSA PUBLICA"/>
    <x v="2"/>
    <x v="0"/>
    <x v="1"/>
    <x v="1"/>
    <s v="2.3 - MATERIALES Y SUMINISTROS"/>
    <s v="2.3.1 - ALIMENTOS Y PRODUCTOS AGROFORESTALES"/>
    <s v="N"/>
    <s v="00 - N/A"/>
    <s v="10 - FONDO GENERAL"/>
    <s v="(en blanco)"/>
    <s v="99 - MULTIPROVINCIAL"/>
    <n v="515000"/>
    <n v="1258308.4099999997"/>
    <n v="1615000"/>
    <n v="437743.18"/>
  </r>
  <r>
    <s v="2023"/>
    <x v="0"/>
    <x v="0"/>
    <x v="0"/>
    <x v="0"/>
    <s v="17 - Oficina Nacional de Defensa Pública"/>
    <s v="0406 - OFICINA NACIONAL DE DEFENSA PUBLICA"/>
    <x v="2"/>
    <x v="0"/>
    <x v="1"/>
    <x v="1"/>
    <s v="2.3 - MATERIALES Y SUMINISTROS"/>
    <s v="2.3.2 - TEXTILES Y VESTUARIOS"/>
    <s v="N"/>
    <s v="00 - N/A"/>
    <s v="10 - FONDO GENERAL"/>
    <s v="(en blanco)"/>
    <s v="99 - MULTIPROVINCIAL"/>
    <n v="80000"/>
    <n v="84940"/>
    <n v="230000"/>
    <n v="688"/>
  </r>
  <r>
    <s v="2023"/>
    <x v="0"/>
    <x v="0"/>
    <x v="0"/>
    <x v="0"/>
    <s v="17 - Oficina Nacional de Defensa Pública"/>
    <s v="0406 - OFICINA NACIONAL DE DEFENSA PUBLICA"/>
    <x v="2"/>
    <x v="0"/>
    <x v="1"/>
    <x v="1"/>
    <s v="2.3 - MATERIALES Y SUMINISTROS"/>
    <s v="2.3.3 - PAPEL, CARTÓN E IMPRESOS"/>
    <s v="N"/>
    <s v="00 - N/A"/>
    <s v="10 - FONDO GENERAL"/>
    <s v="(en blanco)"/>
    <s v="99 - MULTIPROVINCIAL"/>
    <n v="610000"/>
    <n v="1031840.36"/>
    <n v="2855000"/>
    <n v="1031840.36"/>
  </r>
  <r>
    <s v="2023"/>
    <x v="0"/>
    <x v="0"/>
    <x v="0"/>
    <x v="0"/>
    <s v="17 - Oficina Nacional de Defensa Pública"/>
    <s v="0406 - OFICINA NACIONAL DE DEFENSA PUBLICA"/>
    <x v="2"/>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x v="2"/>
    <x v="0"/>
    <x v="1"/>
    <x v="1"/>
    <s v="2.3 - MATERIALES Y SUMINISTROS"/>
    <s v="2.3.5 - CUERO, CAUCHO Y PLÁSTICO"/>
    <s v="N"/>
    <s v="00 - N/A"/>
    <s v="10 - FONDO GENERAL"/>
    <s v="(en blanco)"/>
    <s v="99 - MULTIPROVINCIAL"/>
    <n v="155000"/>
    <n v="466344.09"/>
    <n v="730000"/>
    <n v="465577.09"/>
  </r>
  <r>
    <s v="2023"/>
    <x v="0"/>
    <x v="0"/>
    <x v="0"/>
    <x v="0"/>
    <s v="17 - Oficina Nacional de Defensa Pública"/>
    <s v="0406 - OFICINA NACIONAL DE DEFENSA PUBLICA"/>
    <x v="2"/>
    <x v="0"/>
    <x v="1"/>
    <x v="1"/>
    <s v="2.3 - MATERIALES Y SUMINISTROS"/>
    <s v="2.3.6 - PRODUCTOS DE MINERALES, METÁLICOS Y NO METÁLICOS"/>
    <s v="N"/>
    <s v="00 - N/A"/>
    <s v="10 - FONDO GENERAL"/>
    <s v="(en blanco)"/>
    <s v="99 - MULTIPROVINCIAL"/>
    <n v="121000"/>
    <n v="28683.54"/>
    <n v="211000"/>
    <n v="28683.54"/>
  </r>
  <r>
    <s v="2023"/>
    <x v="0"/>
    <x v="0"/>
    <x v="0"/>
    <x v="0"/>
    <s v="17 - Oficina Nacional de Defensa Pública"/>
    <s v="0406 - OFICINA NACIONAL DE DEFENSA PUBLICA"/>
    <x v="2"/>
    <x v="0"/>
    <x v="1"/>
    <x v="1"/>
    <s v="2.3 - MATERIALES Y SUMINISTROS"/>
    <s v="2.3.7 - COMBUSTIBLES, LUBRICANTES, PRODUCTOS QUÍMICOS Y CONEXOS"/>
    <s v="N"/>
    <s v="00 - N/A"/>
    <s v="10 - FONDO GENERAL"/>
    <s v="(en blanco)"/>
    <s v="99 - MULTIPROVINCIAL"/>
    <n v="4713955"/>
    <n v="1612067.9099999997"/>
    <n v="4758955"/>
    <n v="1592719.1099999999"/>
  </r>
  <r>
    <s v="2023"/>
    <x v="0"/>
    <x v="0"/>
    <x v="0"/>
    <x v="0"/>
    <s v="17 - Oficina Nacional de Defensa Pública"/>
    <s v="0406 - OFICINA NACIONAL DE DEFENSA PUBLICA"/>
    <x v="2"/>
    <x v="0"/>
    <x v="1"/>
    <x v="1"/>
    <s v="2.3 - MATERIALES Y SUMINISTROS"/>
    <s v="2.3.9 - PRODUCTOS Y ÚTILES VARIOS"/>
    <s v="N"/>
    <s v="00 - N/A"/>
    <s v="10 - FONDO GENERAL"/>
    <s v="(en blanco)"/>
    <s v="99 - MULTIPROVINCIAL"/>
    <n v="775000"/>
    <n v="1536819.9800000002"/>
    <n v="4115000"/>
    <n v="1450937.7499999995"/>
  </r>
  <r>
    <s v="2023"/>
    <x v="0"/>
    <x v="0"/>
    <x v="0"/>
    <x v="0"/>
    <s v="2 - Poder Ejecutivo"/>
    <s v="0201 - PRESIDENCIA DE LA REPÚBLICA"/>
    <x v="3"/>
    <x v="0"/>
    <x v="0"/>
    <x v="2"/>
    <s v="2.1 - REMUNERACIONES Y CONTRIBUCIONES"/>
    <s v="2.1.1 - REMUNERACIONES"/>
    <s v="N"/>
    <s v="00 - N/A"/>
    <s v="10 - FONDO GENERAL"/>
    <s v="(en blanco)"/>
    <s v="99 - MULTIPROVINCIAL"/>
    <n v="1405357266"/>
    <n v="1347191362.8799999"/>
    <n v="1537364202"/>
    <n v="768742068.11000013"/>
  </r>
  <r>
    <s v="2023"/>
    <x v="0"/>
    <x v="0"/>
    <x v="0"/>
    <x v="0"/>
    <s v="2 - Poder Ejecutivo"/>
    <s v="0201 - PRESIDENCIA DE LA REPÚBLICA"/>
    <x v="3"/>
    <x v="0"/>
    <x v="0"/>
    <x v="2"/>
    <s v="2.1 - REMUNERACIONES Y CONTRIBUCIONES"/>
    <s v="2.1.2 - SOBRESUELDOS"/>
    <s v="N"/>
    <s v="00 - N/A"/>
    <s v="10 - FONDO GENERAL"/>
    <s v="(en blanco)"/>
    <s v="99 - MULTIPROVINCIAL"/>
    <n v="469336976"/>
    <n v="124282702.08"/>
    <n v="401453631"/>
    <n v="111339468.75000001"/>
  </r>
  <r>
    <s v="2023"/>
    <x v="0"/>
    <x v="0"/>
    <x v="0"/>
    <x v="0"/>
    <s v="2 - Poder Ejecutivo"/>
    <s v="0201 - PRESIDENCIA DE LA REPÚBLICA"/>
    <x v="3"/>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x v="3"/>
    <x v="0"/>
    <x v="0"/>
    <x v="2"/>
    <s v="2.1 - REMUNERACIONES Y CONTRIBUCIONES"/>
    <s v="2.1.4 - GRATIFICACIONES Y BONIFICACIONES"/>
    <s v="N"/>
    <s v="00 - N/A"/>
    <s v="10 - FONDO GENERAL"/>
    <s v="(en blanco)"/>
    <s v="99 - MULTIPROVINCIAL"/>
    <n v="15200000"/>
    <n v="0"/>
    <n v="15200000"/>
    <n v="0"/>
  </r>
  <r>
    <s v="2023"/>
    <x v="0"/>
    <x v="0"/>
    <x v="0"/>
    <x v="0"/>
    <s v="2 - Poder Ejecutivo"/>
    <s v="0201 - PRESIDENCIA DE LA REPÚBLICA"/>
    <x v="3"/>
    <x v="0"/>
    <x v="0"/>
    <x v="2"/>
    <s v="2.1 - REMUNERACIONES Y CONTRIBUCIONES"/>
    <s v="2.1.5 - CONTRIBUCIONES A LA SEGURIDAD SOCIAL"/>
    <s v="N"/>
    <s v="00 - N/A"/>
    <s v="10 - FONDO GENERAL"/>
    <s v="(en blanco)"/>
    <s v="99 - MULTIPROVINCIAL"/>
    <n v="182357700"/>
    <n v="186090407.22999999"/>
    <n v="209435958"/>
    <n v="114224695.99000008"/>
  </r>
  <r>
    <s v="2023"/>
    <x v="0"/>
    <x v="0"/>
    <x v="0"/>
    <x v="0"/>
    <s v="2 - Poder Ejecutivo"/>
    <s v="0201 - PRESIDENCIA DE LA REPÚBLICA"/>
    <x v="3"/>
    <x v="0"/>
    <x v="0"/>
    <x v="2"/>
    <s v="2.2 - CONTRATACIÓN DE SERVICIOS"/>
    <s v="2.2.1 - SERVICIOS BÁSICOS"/>
    <s v="N"/>
    <s v="00 - N/A"/>
    <s v="10 - FONDO GENERAL"/>
    <s v="(en blanco)"/>
    <s v="99 - MULTIPROVINCIAL"/>
    <n v="29578292"/>
    <n v="20871036.109999999"/>
    <n v="24578292"/>
    <n v="10161655.800000001"/>
  </r>
  <r>
    <s v="2023"/>
    <x v="0"/>
    <x v="0"/>
    <x v="0"/>
    <x v="0"/>
    <s v="2 - Poder Ejecutivo"/>
    <s v="0201 - PRESIDENCIA DE LA REPÚBLICA"/>
    <x v="3"/>
    <x v="0"/>
    <x v="0"/>
    <x v="2"/>
    <s v="2.2 - CONTRATACIÓN DE SERVICIOS"/>
    <s v="2.2.2 - PUBLICIDAD, IMPRESIÓN Y ENCUADERNACIÓN"/>
    <s v="N"/>
    <s v="00 - N/A"/>
    <s v="10 - FONDO GENERAL"/>
    <s v="(en blanco)"/>
    <s v="99 - MULTIPROVINCIAL"/>
    <n v="75245097"/>
    <n v="18550963.220000003"/>
    <n v="61245097"/>
    <n v="7656579.9100000001"/>
  </r>
  <r>
    <s v="2023"/>
    <x v="0"/>
    <x v="0"/>
    <x v="0"/>
    <x v="0"/>
    <s v="2 - Poder Ejecutivo"/>
    <s v="0201 - PRESIDENCIA DE LA REPÚBLICA"/>
    <x v="3"/>
    <x v="0"/>
    <x v="0"/>
    <x v="2"/>
    <s v="2.2 - CONTRATACIÓN DE SERVICIOS"/>
    <s v="2.2.2 - PUBLICIDAD, IMPRESIÓN Y ENCUADERNACIÓN"/>
    <s v="N"/>
    <s v="00 - N/A"/>
    <s v="70 - DONACION EXTERNA"/>
    <s v="(en blanco)"/>
    <s v="99 - MULTIPROVINCIAL"/>
    <n v="0"/>
    <n v="0"/>
    <n v="50000"/>
    <n v="0"/>
  </r>
  <r>
    <s v="2023"/>
    <x v="0"/>
    <x v="0"/>
    <x v="0"/>
    <x v="0"/>
    <s v="2 - Poder Ejecutivo"/>
    <s v="0201 - PRESIDENCIA DE LA REPÚBLICA"/>
    <x v="3"/>
    <x v="0"/>
    <x v="0"/>
    <x v="2"/>
    <s v="2.2 - CONTRATACIÓN DE SERVICIOS"/>
    <s v="2.2.3 - VIÁTICOS"/>
    <s v="N"/>
    <s v="00 - N/A"/>
    <s v="10 - FONDO GENERAL"/>
    <s v="(en blanco)"/>
    <s v="99 - MULTIPROVINCIAL"/>
    <n v="27000000"/>
    <n v="8809586.5199999996"/>
    <n v="23000000"/>
    <n v="8809586.5199999996"/>
  </r>
  <r>
    <s v="2023"/>
    <x v="0"/>
    <x v="0"/>
    <x v="0"/>
    <x v="0"/>
    <s v="2 - Poder Ejecutivo"/>
    <s v="0201 - PRESIDENCIA DE LA REPÚBLICA"/>
    <x v="3"/>
    <x v="0"/>
    <x v="0"/>
    <x v="2"/>
    <s v="2.2 - CONTRATACIÓN DE SERVICIOS"/>
    <s v="2.2.4 - TRANSPORTE Y ALMACENAJE"/>
    <s v="N"/>
    <s v="00 - N/A"/>
    <s v="10 - FONDO GENERAL"/>
    <s v="(en blanco)"/>
    <s v="99 - MULTIPROVINCIAL"/>
    <n v="2720000"/>
    <n v="97276.26"/>
    <n v="2720000"/>
    <n v="97276.26"/>
  </r>
  <r>
    <s v="2023"/>
    <x v="0"/>
    <x v="0"/>
    <x v="0"/>
    <x v="0"/>
    <s v="2 - Poder Ejecutivo"/>
    <s v="0201 - PRESIDENCIA DE LA REPÚBLICA"/>
    <x v="3"/>
    <x v="0"/>
    <x v="0"/>
    <x v="2"/>
    <s v="2.2 - CONTRATACIÓN DE SERVICIOS"/>
    <s v="2.2.5 - ALQUILERES Y RENTAS"/>
    <s v="N"/>
    <s v="00 - N/A"/>
    <s v="10 - FONDO GENERAL"/>
    <s v="(en blanco)"/>
    <s v="99 - MULTIPROVINCIAL"/>
    <n v="51999218"/>
    <n v="11540462.469999999"/>
    <n v="49999218"/>
    <n v="5824410.0800000001"/>
  </r>
  <r>
    <s v="2023"/>
    <x v="0"/>
    <x v="0"/>
    <x v="0"/>
    <x v="0"/>
    <s v="2 - Poder Ejecutivo"/>
    <s v="0201 - PRESIDENCIA DE LA REPÚBLICA"/>
    <x v="3"/>
    <x v="0"/>
    <x v="0"/>
    <x v="2"/>
    <s v="2.2 - CONTRATACIÓN DE SERVICIOS"/>
    <s v="2.2.5 - ALQUILERES Y RENTAS"/>
    <s v="N"/>
    <s v="00 - N/A"/>
    <s v="70 - DONACION EXTERNA"/>
    <s v="(en blanco)"/>
    <s v="99 - MULTIPROVINCIAL"/>
    <n v="0"/>
    <n v="0"/>
    <n v="855000"/>
    <n v="0"/>
  </r>
  <r>
    <s v="2023"/>
    <x v="0"/>
    <x v="0"/>
    <x v="0"/>
    <x v="0"/>
    <s v="2 - Poder Ejecutivo"/>
    <s v="0201 - PRESIDENCIA DE LA REPÚBLICA"/>
    <x v="3"/>
    <x v="0"/>
    <x v="0"/>
    <x v="2"/>
    <s v="2.2 - CONTRATACIÓN DE SERVICIOS"/>
    <s v="2.2.6 - SEGUROS"/>
    <s v="N"/>
    <s v="00 - N/A"/>
    <s v="10 - FONDO GENERAL"/>
    <s v="(en blanco)"/>
    <s v="99 - MULTIPROVINCIAL"/>
    <n v="32346404"/>
    <n v="25306468.899999999"/>
    <n v="28346404"/>
    <n v="14867199.569999998"/>
  </r>
  <r>
    <s v="2023"/>
    <x v="0"/>
    <x v="0"/>
    <x v="0"/>
    <x v="0"/>
    <s v="2 - Poder Ejecutivo"/>
    <s v="0201 - PRESIDENCIA DE LA REPÚBLICA"/>
    <x v="3"/>
    <x v="0"/>
    <x v="0"/>
    <x v="2"/>
    <s v="2.2 - CONTRATACIÓN DE SERVICIOS"/>
    <s v="2.2.7 - SERVICIOS DE CONSERVACIÓN, REPARACIONES MENORES E INSTALACIONES TEMPORALES"/>
    <s v="N"/>
    <s v="00 - N/A"/>
    <s v="10 - FONDO GENERAL"/>
    <s v="(en blanco)"/>
    <s v="99 - MULTIPROVINCIAL"/>
    <n v="68748000"/>
    <n v="13034217.300000001"/>
    <n v="30054002"/>
    <n v="9535221.5399999991"/>
  </r>
  <r>
    <s v="2023"/>
    <x v="0"/>
    <x v="0"/>
    <x v="0"/>
    <x v="0"/>
    <s v="2 - Poder Ejecutivo"/>
    <s v="0201 - PRESIDENCIA DE LA REPÚBLICA"/>
    <x v="3"/>
    <x v="0"/>
    <x v="0"/>
    <x v="2"/>
    <s v="2.2 - CONTRATACIÓN DE SERVICIOS"/>
    <s v="2.2.8 - OTROS SERVICIOS NO INCLUIDOS EN CONCEPTOS ANTERIORES"/>
    <s v="N"/>
    <s v="00 - N/A"/>
    <s v="10 - FONDO GENERAL"/>
    <s v="(en blanco)"/>
    <s v="99 - MULTIPROVINCIAL"/>
    <n v="70769580"/>
    <n v="18611783.66"/>
    <n v="65666229"/>
    <n v="9352744.6699999999"/>
  </r>
  <r>
    <s v="2023"/>
    <x v="0"/>
    <x v="0"/>
    <x v="0"/>
    <x v="0"/>
    <s v="2 - Poder Ejecutivo"/>
    <s v="0201 - PRESIDENCIA DE LA REPÚBLICA"/>
    <x v="3"/>
    <x v="0"/>
    <x v="0"/>
    <x v="2"/>
    <s v="2.2 - CONTRATACIÓN DE SERVICIOS"/>
    <s v="2.2.8 - OTROS SERVICIOS NO INCLUIDOS EN CONCEPTOS ANTERIORES"/>
    <s v="N"/>
    <s v="00 - N/A"/>
    <s v="70 - DONACION EXTERNA"/>
    <s v="(en blanco)"/>
    <s v="99 - MULTIPROVINCIAL"/>
    <n v="0"/>
    <n v="331330.83"/>
    <n v="8293906.0999999996"/>
    <n v="0"/>
  </r>
  <r>
    <s v="2023"/>
    <x v="0"/>
    <x v="0"/>
    <x v="0"/>
    <x v="0"/>
    <s v="2 - Poder Ejecutivo"/>
    <s v="0201 - PRESIDENCIA DE LA REPÚBLICA"/>
    <x v="3"/>
    <x v="0"/>
    <x v="0"/>
    <x v="2"/>
    <s v="2.2 - CONTRATACIÓN DE SERVICIOS"/>
    <s v="2.2.9 - OTRAS CONTRATACIONES DE SERVICIOS"/>
    <s v="N"/>
    <s v="00 - N/A"/>
    <s v="10 - FONDO GENERAL"/>
    <s v="(en blanco)"/>
    <s v="99 - MULTIPROVINCIAL"/>
    <n v="27930008"/>
    <n v="25663236.579999998"/>
    <n v="28500008"/>
    <n v="12331173.959999999"/>
  </r>
  <r>
    <s v="2023"/>
    <x v="0"/>
    <x v="0"/>
    <x v="0"/>
    <x v="0"/>
    <s v="2 - Poder Ejecutivo"/>
    <s v="0201 - PRESIDENCIA DE LA REPÚBLICA"/>
    <x v="3"/>
    <x v="0"/>
    <x v="0"/>
    <x v="2"/>
    <s v="2.3 - MATERIALES Y SUMINISTROS"/>
    <s v="2.3.1 - ALIMENTOS Y PRODUCTOS AGROFORESTALES"/>
    <s v="N"/>
    <s v="00 - N/A"/>
    <s v="10 - FONDO GENERAL"/>
    <s v="(en blanco)"/>
    <s v="99 - MULTIPROVINCIAL"/>
    <n v="5832000"/>
    <n v="3514597.48"/>
    <n v="5832000"/>
    <n v="2361447.7599999998"/>
  </r>
  <r>
    <s v="2023"/>
    <x v="0"/>
    <x v="0"/>
    <x v="0"/>
    <x v="0"/>
    <s v="2 - Poder Ejecutivo"/>
    <s v="0201 - PRESIDENCIA DE LA REPÚBLICA"/>
    <x v="3"/>
    <x v="0"/>
    <x v="0"/>
    <x v="2"/>
    <s v="2.3 - MATERIALES Y SUMINISTROS"/>
    <s v="2.3.2 - TEXTILES Y VESTUARIOS"/>
    <s v="N"/>
    <s v="00 - N/A"/>
    <s v="10 - FONDO GENERAL"/>
    <s v="(en blanco)"/>
    <s v="99 - MULTIPROVINCIAL"/>
    <n v="14470000"/>
    <n v="700784.69"/>
    <n v="3470000"/>
    <n v="6480"/>
  </r>
  <r>
    <s v="2023"/>
    <x v="0"/>
    <x v="0"/>
    <x v="0"/>
    <x v="0"/>
    <s v="2 - Poder Ejecutivo"/>
    <s v="0201 - PRESIDENCIA DE LA REPÚBLICA"/>
    <x v="3"/>
    <x v="0"/>
    <x v="0"/>
    <x v="2"/>
    <s v="2.3 - MATERIALES Y SUMINISTROS"/>
    <s v="2.3.3 - PAPEL, CARTÓN E IMPRESOS"/>
    <s v="N"/>
    <s v="00 - N/A"/>
    <s v="10 - FONDO GENERAL"/>
    <s v="(en blanco)"/>
    <s v="99 - MULTIPROVINCIAL"/>
    <n v="6780113"/>
    <n v="1404292.4"/>
    <n v="6780113"/>
    <n v="1404292.4000000001"/>
  </r>
  <r>
    <s v="2023"/>
    <x v="0"/>
    <x v="0"/>
    <x v="0"/>
    <x v="0"/>
    <s v="2 - Poder Ejecutivo"/>
    <s v="0201 - PRESIDENCIA DE LA REPÚBLICA"/>
    <x v="3"/>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x v="3"/>
    <x v="0"/>
    <x v="0"/>
    <x v="2"/>
    <s v="2.3 - MATERIALES Y SUMINISTROS"/>
    <s v="2.3.5 - CUERO, CAUCHO Y PLÁSTICO"/>
    <s v="N"/>
    <s v="00 - N/A"/>
    <s v="10 - FONDO GENERAL"/>
    <s v="(en blanco)"/>
    <s v="99 - MULTIPROVINCIAL"/>
    <n v="2375000"/>
    <n v="85783.5"/>
    <n v="2375000"/>
    <n v="40983.54"/>
  </r>
  <r>
    <s v="2023"/>
    <x v="0"/>
    <x v="0"/>
    <x v="0"/>
    <x v="0"/>
    <s v="2 - Poder Ejecutivo"/>
    <s v="0201 - PRESIDENCIA DE LA REPÚBLICA"/>
    <x v="3"/>
    <x v="0"/>
    <x v="0"/>
    <x v="2"/>
    <s v="2.3 - MATERIALES Y SUMINISTROS"/>
    <s v="2.3.6 - PRODUCTOS DE MINERALES, METÁLICOS Y NO METÁLICOS"/>
    <s v="N"/>
    <s v="00 - N/A"/>
    <s v="10 - FONDO GENERAL"/>
    <s v="(en blanco)"/>
    <s v="99 - MULTIPROVINCIAL"/>
    <n v="1334760"/>
    <n v="143639.52000000002"/>
    <n v="1334760"/>
    <n v="112216.17"/>
  </r>
  <r>
    <s v="2023"/>
    <x v="0"/>
    <x v="0"/>
    <x v="0"/>
    <x v="0"/>
    <s v="2 - Poder Ejecutivo"/>
    <s v="0201 - PRESIDENCIA DE LA REPÚBLICA"/>
    <x v="3"/>
    <x v="0"/>
    <x v="0"/>
    <x v="2"/>
    <s v="2.3 - MATERIALES Y SUMINISTROS"/>
    <s v="2.3.7 - COMBUSTIBLES, LUBRICANTES, PRODUCTOS QUÍMICOS Y CONEXOS"/>
    <s v="N"/>
    <s v="00 - N/A"/>
    <s v="10 - FONDO GENERAL"/>
    <s v="(en blanco)"/>
    <s v="99 - MULTIPROVINCIAL"/>
    <n v="27642705"/>
    <n v="12714148.699999999"/>
    <n v="27642705"/>
    <n v="10923303.630000001"/>
  </r>
  <r>
    <s v="2023"/>
    <x v="0"/>
    <x v="0"/>
    <x v="0"/>
    <x v="0"/>
    <s v="2 - Poder Ejecutivo"/>
    <s v="0201 - PRESIDENCIA DE LA REPÚBLICA"/>
    <x v="3"/>
    <x v="0"/>
    <x v="0"/>
    <x v="2"/>
    <s v="2.3 - MATERIALES Y SUMINISTROS"/>
    <s v="2.3.9 - PRODUCTOS Y ÚTILES VARIOS"/>
    <s v="N"/>
    <s v="00 - N/A"/>
    <s v="10 - FONDO GENERAL"/>
    <s v="(en blanco)"/>
    <s v="99 - MULTIPROVINCIAL"/>
    <n v="24113429"/>
    <n v="3395307.2600000002"/>
    <n v="17913429"/>
    <n v="2511373.7900000005"/>
  </r>
  <r>
    <s v="2023"/>
    <x v="0"/>
    <x v="0"/>
    <x v="0"/>
    <x v="0"/>
    <s v="2 - Poder Ejecutivo"/>
    <s v="0201 - PRESIDENCIA DE LA REPÚBLICA"/>
    <x v="4"/>
    <x v="1"/>
    <x v="2"/>
    <x v="3"/>
    <s v="2.1 - REMUNERACIONES Y CONTRIBUCIONES"/>
    <s v="2.1.1 - REMUNERACIONES"/>
    <s v="N"/>
    <s v="00 - N/A"/>
    <s v="10 - FONDO GENERAL"/>
    <s v="(en blanco)"/>
    <s v="99 - MULTIPROVINCIAL"/>
    <n v="52930000"/>
    <n v="62552000"/>
    <n v="89505000"/>
    <n v="35923333.329999998"/>
  </r>
  <r>
    <s v="2023"/>
    <x v="0"/>
    <x v="0"/>
    <x v="0"/>
    <x v="0"/>
    <s v="2 - Poder Ejecutivo"/>
    <s v="0201 - PRESIDENCIA DE LA REPÚBLICA"/>
    <x v="4"/>
    <x v="1"/>
    <x v="2"/>
    <x v="3"/>
    <s v="2.1 - REMUNERACIONES Y CONTRIBUCIONES"/>
    <s v="2.1.2 - SOBRESUELDOS"/>
    <s v="N"/>
    <s v="00 - N/A"/>
    <s v="10 - FONDO GENERAL"/>
    <s v="(en blanco)"/>
    <s v="99 - MULTIPROVINCIAL"/>
    <n v="4210000"/>
    <n v="0"/>
    <n v="422554.45"/>
    <n v="0"/>
  </r>
  <r>
    <s v="2023"/>
    <x v="0"/>
    <x v="0"/>
    <x v="0"/>
    <x v="0"/>
    <s v="2 - Poder Ejecutivo"/>
    <s v="0201 - PRESIDENCIA DE LA REPÚBLICA"/>
    <x v="4"/>
    <x v="1"/>
    <x v="2"/>
    <x v="3"/>
    <s v="2.1 - REMUNERACIONES Y CONTRIBUCIONES"/>
    <s v="2.1.5 - CONTRIBUCIONES A LA SEGURIDAD SOCIAL"/>
    <s v="N"/>
    <s v="00 - N/A"/>
    <s v="10 - FONDO GENERAL"/>
    <s v="(en blanco)"/>
    <s v="99 - MULTIPROVINCIAL"/>
    <n v="7376060"/>
    <n v="8827597.8999999985"/>
    <n v="12408499.279999999"/>
    <n v="5492350.9700000007"/>
  </r>
  <r>
    <s v="2023"/>
    <x v="0"/>
    <x v="0"/>
    <x v="0"/>
    <x v="0"/>
    <s v="2 - Poder Ejecutivo"/>
    <s v="0201 - PRESIDENCIA DE LA REPÚBLICA"/>
    <x v="4"/>
    <x v="1"/>
    <x v="2"/>
    <x v="3"/>
    <s v="2.2 - CONTRATACIÓN DE SERVICIOS"/>
    <s v="2.2.2 - PUBLICIDAD, IMPRESIÓN Y ENCUADERNACIÓN"/>
    <s v="N"/>
    <s v="00 - N/A"/>
    <s v="10 - FONDO GENERAL"/>
    <s v="(en blanco)"/>
    <s v="99 - MULTIPROVINCIAL"/>
    <n v="11930029"/>
    <n v="8235408.0599999996"/>
    <n v="9600000"/>
    <n v="7289938.0199999996"/>
  </r>
  <r>
    <s v="2023"/>
    <x v="0"/>
    <x v="0"/>
    <x v="0"/>
    <x v="0"/>
    <s v="2 - Poder Ejecutivo"/>
    <s v="0201 - PRESIDENCIA DE LA REPÚBLICA"/>
    <x v="4"/>
    <x v="1"/>
    <x v="2"/>
    <x v="3"/>
    <s v="2.2 - CONTRATACIÓN DE SERVICIOS"/>
    <s v="2.2.3 - VIÁTICOS"/>
    <s v="N"/>
    <s v="00 - N/A"/>
    <s v="10 - FONDO GENERAL"/>
    <s v="(en blanco)"/>
    <s v="99 - MULTIPROVINCIAL"/>
    <n v="4300000"/>
    <n v="51600"/>
    <n v="1250000"/>
    <n v="51600"/>
  </r>
  <r>
    <s v="2023"/>
    <x v="0"/>
    <x v="0"/>
    <x v="0"/>
    <x v="0"/>
    <s v="2 - Poder Ejecutivo"/>
    <s v="0201 - PRESIDENCIA DE LA REPÚBLICA"/>
    <x v="4"/>
    <x v="1"/>
    <x v="2"/>
    <x v="3"/>
    <s v="2.2 - CONTRATACIÓN DE SERVICIOS"/>
    <s v="2.2.4 - TRANSPORTE Y ALMACENAJE"/>
    <s v="N"/>
    <s v="00 - N/A"/>
    <s v="10 - FONDO GENERAL"/>
    <s v="(en blanco)"/>
    <s v="99 - MULTIPROVINCIAL"/>
    <n v="800000"/>
    <n v="2570000"/>
    <n v="4500000"/>
    <n v="2570000"/>
  </r>
  <r>
    <s v="2023"/>
    <x v="0"/>
    <x v="0"/>
    <x v="0"/>
    <x v="0"/>
    <s v="2 - Poder Ejecutivo"/>
    <s v="0201 - PRESIDENCIA DE LA REPÚBLICA"/>
    <x v="4"/>
    <x v="1"/>
    <x v="2"/>
    <x v="3"/>
    <s v="2.2 - CONTRATACIÓN DE SERVICIOS"/>
    <s v="2.2.5 - ALQUILERES Y RENTAS"/>
    <s v="N"/>
    <s v="00 - N/A"/>
    <s v="10 - FONDO GENERAL"/>
    <s v="(en blanco)"/>
    <s v="99 - MULTIPROVINCIAL"/>
    <n v="2485720"/>
    <n v="0"/>
    <n v="100000"/>
    <n v="0"/>
  </r>
  <r>
    <s v="2023"/>
    <x v="0"/>
    <x v="0"/>
    <x v="0"/>
    <x v="0"/>
    <s v="2 - Poder Ejecutivo"/>
    <s v="0201 - PRESIDENCIA DE LA REPÚBLICA"/>
    <x v="4"/>
    <x v="1"/>
    <x v="2"/>
    <x v="3"/>
    <s v="2.2 - CONTRATACIÓN DE SERVICIOS"/>
    <s v="2.2.6 - SEGUROS"/>
    <s v="N"/>
    <s v="00 - N/A"/>
    <s v="10 - FONDO GENERAL"/>
    <s v="(en blanco)"/>
    <s v="99 - MULTIPROVINCIAL"/>
    <n v="0"/>
    <n v="249284.16"/>
    <n v="400000"/>
    <n v="249284.16"/>
  </r>
  <r>
    <s v="2023"/>
    <x v="0"/>
    <x v="0"/>
    <x v="0"/>
    <x v="0"/>
    <s v="2 - Poder Ejecutivo"/>
    <s v="0201 - PRESIDENCIA DE LA REPÚBLICA"/>
    <x v="4"/>
    <x v="1"/>
    <x v="2"/>
    <x v="3"/>
    <s v="2.2 - CONTRATACIÓN DE SERVICIOS"/>
    <s v="2.2.7 - SERVICIOS DE CONSERVACIÓN, REPARACIONES MENORES E INSTALACIONES TEMPORALES"/>
    <s v="N"/>
    <s v="00 - N/A"/>
    <s v="10 - FONDO GENERAL"/>
    <s v="(en blanco)"/>
    <s v="99 - MULTIPROVINCIAL"/>
    <n v="0"/>
    <n v="4829208.74"/>
    <n v="9000000"/>
    <n v="3532388.75"/>
  </r>
  <r>
    <s v="2023"/>
    <x v="0"/>
    <x v="0"/>
    <x v="0"/>
    <x v="0"/>
    <s v="2 - Poder Ejecutivo"/>
    <s v="0201 - PRESIDENCIA DE LA REPÚBLICA"/>
    <x v="4"/>
    <x v="1"/>
    <x v="2"/>
    <x v="3"/>
    <s v="2.2 - CONTRATACIÓN DE SERVICIOS"/>
    <s v="2.2.8 - OTROS SERVICIOS NO INCLUIDOS EN CONCEPTOS ANTERIORES"/>
    <s v="N"/>
    <s v="00 - N/A"/>
    <s v="10 - FONDO GENERAL"/>
    <s v="(en blanco)"/>
    <s v="99 - MULTIPROVINCIAL"/>
    <n v="17552353"/>
    <n v="2341200"/>
    <n v="6400000"/>
    <n v="2341200"/>
  </r>
  <r>
    <s v="2023"/>
    <x v="0"/>
    <x v="0"/>
    <x v="0"/>
    <x v="0"/>
    <s v="2 - Poder Ejecutivo"/>
    <s v="0201 - PRESIDENCIA DE LA REPÚBLICA"/>
    <x v="4"/>
    <x v="1"/>
    <x v="2"/>
    <x v="3"/>
    <s v="2.2 - CONTRATACIÓN DE SERVICIOS"/>
    <s v="2.2.9 - OTRAS CONTRATACIONES DE SERVICIOS"/>
    <s v="N"/>
    <s v="00 - N/A"/>
    <s v="10 - FONDO GENERAL"/>
    <s v="(en blanco)"/>
    <s v="99 - MULTIPROVINCIAL"/>
    <n v="1900000"/>
    <n v="935513.44"/>
    <n v="1800000"/>
    <n v="328040"/>
  </r>
  <r>
    <s v="2023"/>
    <x v="0"/>
    <x v="0"/>
    <x v="0"/>
    <x v="0"/>
    <s v="2 - Poder Ejecutivo"/>
    <s v="0201 - PRESIDENCIA DE LA REPÚBLICA"/>
    <x v="4"/>
    <x v="1"/>
    <x v="2"/>
    <x v="3"/>
    <s v="2.3 - MATERIALES Y SUMINISTROS"/>
    <s v="2.3.1 - ALIMENTOS Y PRODUCTOS AGROFORESTALES"/>
    <s v="N"/>
    <s v="00 - N/A"/>
    <s v="10 - FONDO GENERAL"/>
    <s v="(en blanco)"/>
    <s v="99 - MULTIPROVINCIAL"/>
    <n v="10500000"/>
    <n v="4807411.91"/>
    <n v="6000000"/>
    <n v="0"/>
  </r>
  <r>
    <s v="2023"/>
    <x v="0"/>
    <x v="0"/>
    <x v="0"/>
    <x v="0"/>
    <s v="2 - Poder Ejecutivo"/>
    <s v="0201 - PRESIDENCIA DE LA REPÚBLICA"/>
    <x v="4"/>
    <x v="1"/>
    <x v="2"/>
    <x v="3"/>
    <s v="2.3 - MATERIALES Y SUMINISTROS"/>
    <s v="2.3.2 - TEXTILES Y VESTUARIOS"/>
    <s v="N"/>
    <s v="00 - N/A"/>
    <s v="10 - FONDO GENERAL"/>
    <s v="(en blanco)"/>
    <s v="99 - MULTIPROVINCIAL"/>
    <n v="3149731"/>
    <n v="698772.4"/>
    <n v="5149731"/>
    <n v="298776"/>
  </r>
  <r>
    <s v="2023"/>
    <x v="0"/>
    <x v="0"/>
    <x v="0"/>
    <x v="0"/>
    <s v="2 - Poder Ejecutivo"/>
    <s v="0201 - PRESIDENCIA DE LA REPÚBLICA"/>
    <x v="4"/>
    <x v="1"/>
    <x v="2"/>
    <x v="3"/>
    <s v="2.3 - MATERIALES Y SUMINISTROS"/>
    <s v="2.3.3 - PAPEL, CARTÓN E IMPRESOS"/>
    <s v="N"/>
    <s v="00 - N/A"/>
    <s v="10 - FONDO GENERAL"/>
    <s v="(en blanco)"/>
    <s v="99 - MULTIPROVINCIAL"/>
    <n v="803125"/>
    <n v="58764"/>
    <n v="195500"/>
    <n v="0"/>
  </r>
  <r>
    <s v="2023"/>
    <x v="0"/>
    <x v="0"/>
    <x v="0"/>
    <x v="0"/>
    <s v="2 - Poder Ejecutivo"/>
    <s v="0201 - PRESIDENCIA DE LA REPÚBLICA"/>
    <x v="4"/>
    <x v="1"/>
    <x v="2"/>
    <x v="3"/>
    <s v="2.3 - MATERIALES Y SUMINISTROS"/>
    <s v="2.3.4 - PRODUCTOS FARMACÉUTICOS"/>
    <s v="N"/>
    <s v="00 - N/A"/>
    <s v="10 - FONDO GENERAL"/>
    <s v="(en blanco)"/>
    <s v="99 - MULTIPROVINCIAL"/>
    <n v="792500"/>
    <n v="0"/>
    <n v="0"/>
    <n v="0"/>
  </r>
  <r>
    <s v="2023"/>
    <x v="0"/>
    <x v="0"/>
    <x v="0"/>
    <x v="0"/>
    <s v="2 - Poder Ejecutivo"/>
    <s v="0201 - PRESIDENCIA DE LA REPÚBLICA"/>
    <x v="4"/>
    <x v="1"/>
    <x v="2"/>
    <x v="3"/>
    <s v="2.3 - MATERIALES Y SUMINISTROS"/>
    <s v="2.3.5 - CUERO, CAUCHO Y PLÁSTICO"/>
    <s v="N"/>
    <s v="00 - N/A"/>
    <s v="10 - FONDO GENERAL"/>
    <s v="(en blanco)"/>
    <s v="99 - MULTIPROVINCIAL"/>
    <n v="101238"/>
    <n v="0"/>
    <n v="200000"/>
    <n v="0"/>
  </r>
  <r>
    <s v="2023"/>
    <x v="0"/>
    <x v="0"/>
    <x v="0"/>
    <x v="0"/>
    <s v="2 - Poder Ejecutivo"/>
    <s v="0201 - PRESIDENCIA DE LA REPÚBLICA"/>
    <x v="4"/>
    <x v="1"/>
    <x v="2"/>
    <x v="3"/>
    <s v="2.3 - MATERIALES Y SUMINISTROS"/>
    <s v="2.3.6 - PRODUCTOS DE MINERALES, METÁLICOS Y NO METÁLICOS"/>
    <s v="N"/>
    <s v="00 - N/A"/>
    <s v="10 - FONDO GENERAL"/>
    <s v="(en blanco)"/>
    <s v="99 - MULTIPROVINCIAL"/>
    <n v="100000"/>
    <n v="129564"/>
    <n v="331180"/>
    <n v="129564"/>
  </r>
  <r>
    <s v="2023"/>
    <x v="0"/>
    <x v="0"/>
    <x v="0"/>
    <x v="0"/>
    <s v="2 - Poder Ejecutivo"/>
    <s v="0201 - PRESIDENCIA DE LA REPÚBLICA"/>
    <x v="4"/>
    <x v="1"/>
    <x v="2"/>
    <x v="3"/>
    <s v="2.3 - MATERIALES Y SUMINISTROS"/>
    <s v="2.3.7 - COMBUSTIBLES, LUBRICANTES, PRODUCTOS QUÍMICOS Y CONEXOS"/>
    <s v="N"/>
    <s v="00 - N/A"/>
    <s v="10 - FONDO GENERAL"/>
    <s v="(en blanco)"/>
    <s v="99 - MULTIPROVINCIAL"/>
    <n v="10500000"/>
    <n v="0"/>
    <n v="224495"/>
    <n v="0"/>
  </r>
  <r>
    <s v="2023"/>
    <x v="0"/>
    <x v="0"/>
    <x v="0"/>
    <x v="0"/>
    <s v="2 - Poder Ejecutivo"/>
    <s v="0201 - PRESIDENCIA DE LA REPÚBLICA"/>
    <x v="4"/>
    <x v="1"/>
    <x v="2"/>
    <x v="3"/>
    <s v="2.3 - MATERIALES Y SUMINISTROS"/>
    <s v="2.3.9 - PRODUCTOS Y ÚTILES VARIOS"/>
    <s v="N"/>
    <s v="00 - N/A"/>
    <s v="10 - FONDO GENERAL"/>
    <s v="(en blanco)"/>
    <s v="99 - MULTIPROVINCIAL"/>
    <n v="4746330"/>
    <n v="1002838.86"/>
    <n v="1910825"/>
    <n v="937547.47"/>
  </r>
  <r>
    <s v="2023"/>
    <x v="0"/>
    <x v="0"/>
    <x v="0"/>
    <x v="0"/>
    <s v="2 - Poder Ejecutivo"/>
    <s v="0201 - PRESIDENCIA DE LA REPÚBLICA"/>
    <x v="4"/>
    <x v="1"/>
    <x v="2"/>
    <x v="4"/>
    <s v="2.1 - REMUNERACIONES Y CONTRIBUCIONES"/>
    <s v="2.1.1 - REMUNERACIONES"/>
    <s v="N"/>
    <s v="00 - N/A"/>
    <s v="10 - FONDO GENERAL"/>
    <s v="(en blanco)"/>
    <s v="99 - MULTIPROVINCIAL"/>
    <n v="602437115"/>
    <n v="643168563.17999995"/>
    <n v="736746452.68000007"/>
    <n v="363529545.45999998"/>
  </r>
  <r>
    <s v="2023"/>
    <x v="0"/>
    <x v="0"/>
    <x v="0"/>
    <x v="0"/>
    <s v="2 - Poder Ejecutivo"/>
    <s v="0201 - PRESIDENCIA DE LA REPÚBLICA"/>
    <x v="4"/>
    <x v="1"/>
    <x v="2"/>
    <x v="4"/>
    <s v="2.1 - REMUNERACIONES Y CONTRIBUCIONES"/>
    <s v="2.1.2 - SOBRESUELDOS"/>
    <s v="N"/>
    <s v="00 - N/A"/>
    <s v="10 - FONDO GENERAL"/>
    <s v="(en blanco)"/>
    <s v="99 - MULTIPROVINCIAL"/>
    <n v="109396500"/>
    <n v="65944000"/>
    <n v="125991798.84"/>
    <n v="46551500"/>
  </r>
  <r>
    <s v="2023"/>
    <x v="0"/>
    <x v="0"/>
    <x v="0"/>
    <x v="0"/>
    <s v="2 - Poder Ejecutivo"/>
    <s v="0201 - PRESIDENCIA DE LA REPÚBLICA"/>
    <x v="4"/>
    <x v="1"/>
    <x v="2"/>
    <x v="4"/>
    <s v="2.1 - REMUNERACIONES Y CONTRIBUCIONES"/>
    <s v="2.1.5 - CONTRIBUCIONES A LA SEGURIDAD SOCIAL"/>
    <s v="N"/>
    <s v="00 - N/A"/>
    <s v="10 - FONDO GENERAL"/>
    <s v="(en blanco)"/>
    <s v="99 - MULTIPROVINCIAL"/>
    <n v="79719310"/>
    <n v="88400973.62999998"/>
    <n v="99840411.400000006"/>
    <n v="54203255.249999978"/>
  </r>
  <r>
    <s v="2023"/>
    <x v="0"/>
    <x v="0"/>
    <x v="0"/>
    <x v="0"/>
    <s v="2 - Poder Ejecutivo"/>
    <s v="0201 - PRESIDENCIA DE LA REPÚBLICA"/>
    <x v="4"/>
    <x v="1"/>
    <x v="2"/>
    <x v="4"/>
    <s v="2.2 - CONTRATACIÓN DE SERVICIOS"/>
    <s v="2.2.1 - SERVICIOS BÁSICOS"/>
    <s v="N"/>
    <s v="00 - N/A"/>
    <s v="10 - FONDO GENERAL"/>
    <s v="(en blanco)"/>
    <s v="99 - MULTIPROVINCIAL"/>
    <n v="39695055"/>
    <n v="39274790.800000004"/>
    <n v="74823430"/>
    <n v="39274770.800000019"/>
  </r>
  <r>
    <s v="2023"/>
    <x v="0"/>
    <x v="0"/>
    <x v="0"/>
    <x v="0"/>
    <s v="2 - Poder Ejecutivo"/>
    <s v="0201 - PRESIDENCIA DE LA REPÚBLICA"/>
    <x v="4"/>
    <x v="1"/>
    <x v="2"/>
    <x v="4"/>
    <s v="2.2 - CONTRATACIÓN DE SERVICIOS"/>
    <s v="2.2.2 - PUBLICIDAD, IMPRESIÓN Y ENCUADERNACIÓN"/>
    <s v="N"/>
    <s v="00 - N/A"/>
    <s v="10 - FONDO GENERAL"/>
    <s v="(en blanco)"/>
    <s v="99 - MULTIPROVINCIAL"/>
    <n v="13500000"/>
    <n v="3568205.7800000003"/>
    <n v="8777127"/>
    <n v="1747516.7699999998"/>
  </r>
  <r>
    <s v="2023"/>
    <x v="0"/>
    <x v="0"/>
    <x v="0"/>
    <x v="0"/>
    <s v="2 - Poder Ejecutivo"/>
    <s v="0201 - PRESIDENCIA DE LA REPÚBLICA"/>
    <x v="4"/>
    <x v="1"/>
    <x v="2"/>
    <x v="4"/>
    <s v="2.2 - CONTRATACIÓN DE SERVICIOS"/>
    <s v="2.2.3 - VIÁTICOS"/>
    <s v="N"/>
    <s v="00 - N/A"/>
    <s v="10 - FONDO GENERAL"/>
    <s v="(en blanco)"/>
    <s v="99 - MULTIPROVINCIAL"/>
    <n v="9593750"/>
    <n v="7728250"/>
    <n v="18603000"/>
    <n v="7728250"/>
  </r>
  <r>
    <s v="2023"/>
    <x v="0"/>
    <x v="0"/>
    <x v="0"/>
    <x v="0"/>
    <s v="2 - Poder Ejecutivo"/>
    <s v="0201 - PRESIDENCIA DE LA REPÚBLICA"/>
    <x v="4"/>
    <x v="1"/>
    <x v="2"/>
    <x v="4"/>
    <s v="2.2 - CONTRATACIÓN DE SERVICIOS"/>
    <s v="2.2.4 - TRANSPORTE Y ALMACENAJE"/>
    <s v="N"/>
    <s v="00 - N/A"/>
    <s v="10 - FONDO GENERAL"/>
    <s v="(en blanco)"/>
    <s v="99 - MULTIPROVINCIAL"/>
    <n v="2015578"/>
    <n v="3238500"/>
    <n v="4277400"/>
    <n v="2378500"/>
  </r>
  <r>
    <s v="2023"/>
    <x v="0"/>
    <x v="0"/>
    <x v="0"/>
    <x v="0"/>
    <s v="2 - Poder Ejecutivo"/>
    <s v="0201 - PRESIDENCIA DE LA REPÚBLICA"/>
    <x v="4"/>
    <x v="1"/>
    <x v="2"/>
    <x v="4"/>
    <s v="2.2 - CONTRATACIÓN DE SERVICIOS"/>
    <s v="2.2.5 - ALQUILERES Y RENTAS"/>
    <s v="N"/>
    <s v="00 - N/A"/>
    <s v="10 - FONDO GENERAL"/>
    <s v="(en blanco)"/>
    <s v="99 - MULTIPROVINCIAL"/>
    <n v="10399300"/>
    <n v="20417789.169999998"/>
    <n v="37783228"/>
    <n v="9753617.9100000001"/>
  </r>
  <r>
    <s v="2023"/>
    <x v="0"/>
    <x v="0"/>
    <x v="0"/>
    <x v="0"/>
    <s v="2 - Poder Ejecutivo"/>
    <s v="0201 - PRESIDENCIA DE LA REPÚBLICA"/>
    <x v="4"/>
    <x v="1"/>
    <x v="2"/>
    <x v="4"/>
    <s v="2.2 - CONTRATACIÓN DE SERVICIOS"/>
    <s v="2.2.6 - SEGUROS"/>
    <s v="N"/>
    <s v="00 - N/A"/>
    <s v="10 - FONDO GENERAL"/>
    <s v="(en blanco)"/>
    <s v="99 - MULTIPROVINCIAL"/>
    <n v="13575478"/>
    <n v="9501049.9900000021"/>
    <n v="12510478"/>
    <n v="9501049.9900000021"/>
  </r>
  <r>
    <s v="2023"/>
    <x v="0"/>
    <x v="0"/>
    <x v="0"/>
    <x v="0"/>
    <s v="2 - Poder Ejecutivo"/>
    <s v="0201 - PRESIDENCIA DE LA REPÚBLICA"/>
    <x v="4"/>
    <x v="1"/>
    <x v="2"/>
    <x v="4"/>
    <s v="2.2 - CONTRATACIÓN DE SERVICIOS"/>
    <s v="2.2.7 - SERVICIOS DE CONSERVACIÓN, REPARACIONES MENORES E INSTALACIONES TEMPORALES"/>
    <s v="N"/>
    <s v="00 - N/A"/>
    <s v="10 - FONDO GENERAL"/>
    <s v="(en blanco)"/>
    <s v="99 - MULTIPROVINCIAL"/>
    <n v="12211250"/>
    <n v="6699721.379999998"/>
    <n v="29952351"/>
    <n v="5651626.3600000003"/>
  </r>
  <r>
    <s v="2023"/>
    <x v="0"/>
    <x v="0"/>
    <x v="0"/>
    <x v="0"/>
    <s v="2 - Poder Ejecutivo"/>
    <s v="0201 - PRESIDENCIA DE LA REPÚBLICA"/>
    <x v="4"/>
    <x v="1"/>
    <x v="2"/>
    <x v="4"/>
    <s v="2.2 - CONTRATACIÓN DE SERVICIOS"/>
    <s v="2.2.8 - OTROS SERVICIOS NO INCLUIDOS EN CONCEPTOS ANTERIORES"/>
    <s v="N"/>
    <s v="00 - N/A"/>
    <s v="10 - FONDO GENERAL"/>
    <s v="(en blanco)"/>
    <s v="99 - MULTIPROVINCIAL"/>
    <n v="367896500"/>
    <n v="16973891.979999997"/>
    <n v="78610707"/>
    <n v="12238805.639999999"/>
  </r>
  <r>
    <s v="2023"/>
    <x v="0"/>
    <x v="0"/>
    <x v="0"/>
    <x v="0"/>
    <s v="2 - Poder Ejecutivo"/>
    <s v="0201 - PRESIDENCIA DE LA REPÚBLICA"/>
    <x v="4"/>
    <x v="1"/>
    <x v="2"/>
    <x v="4"/>
    <s v="2.2 - CONTRATACIÓN DE SERVICIOS"/>
    <s v="2.2.9 - OTRAS CONTRATACIONES DE SERVICIOS"/>
    <s v="N"/>
    <s v="00 - N/A"/>
    <s v="10 - FONDO GENERAL"/>
    <s v="(en blanco)"/>
    <s v="99 - MULTIPROVINCIAL"/>
    <n v="15900000"/>
    <n v="10665755.690000001"/>
    <n v="22060884"/>
    <n v="6245907.5100000007"/>
  </r>
  <r>
    <s v="2023"/>
    <x v="0"/>
    <x v="0"/>
    <x v="0"/>
    <x v="0"/>
    <s v="2 - Poder Ejecutivo"/>
    <s v="0201 - PRESIDENCIA DE LA REPÚBLICA"/>
    <x v="4"/>
    <x v="1"/>
    <x v="2"/>
    <x v="4"/>
    <s v="2.3 - MATERIALES Y SUMINISTROS"/>
    <s v="2.3.1 - ALIMENTOS Y PRODUCTOS AGROFORESTALES"/>
    <s v="N"/>
    <s v="00 - N/A"/>
    <s v="10 - FONDO GENERAL"/>
    <s v="(en blanco)"/>
    <s v="99 - MULTIPROVINCIAL"/>
    <n v="3550000"/>
    <n v="1499612.9899999998"/>
    <n v="6836550"/>
    <n v="1040882.99"/>
  </r>
  <r>
    <s v="2023"/>
    <x v="0"/>
    <x v="0"/>
    <x v="0"/>
    <x v="0"/>
    <s v="2 - Poder Ejecutivo"/>
    <s v="0201 - PRESIDENCIA DE LA REPÚBLICA"/>
    <x v="4"/>
    <x v="1"/>
    <x v="2"/>
    <x v="4"/>
    <s v="2.3 - MATERIALES Y SUMINISTROS"/>
    <s v="2.3.2 - TEXTILES Y VESTUARIOS"/>
    <s v="N"/>
    <s v="00 - N/A"/>
    <s v="10 - FONDO GENERAL"/>
    <s v="(en blanco)"/>
    <s v="99 - MULTIPROVINCIAL"/>
    <n v="3815930"/>
    <n v="4692635.8"/>
    <n v="7778030"/>
    <n v="2499956.8499999996"/>
  </r>
  <r>
    <s v="2023"/>
    <x v="0"/>
    <x v="0"/>
    <x v="0"/>
    <x v="0"/>
    <s v="2 - Poder Ejecutivo"/>
    <s v="0201 - PRESIDENCIA DE LA REPÚBLICA"/>
    <x v="4"/>
    <x v="1"/>
    <x v="2"/>
    <x v="4"/>
    <s v="2.3 - MATERIALES Y SUMINISTROS"/>
    <s v="2.3.3 - PAPEL, CARTÓN E IMPRESOS"/>
    <s v="N"/>
    <s v="00 - N/A"/>
    <s v="10 - FONDO GENERAL"/>
    <s v="(en blanco)"/>
    <s v="99 - MULTIPROVINCIAL"/>
    <n v="6884649"/>
    <n v="3054371.16"/>
    <n v="6981314.8600000003"/>
    <n v="1871673.7"/>
  </r>
  <r>
    <s v="2023"/>
    <x v="0"/>
    <x v="0"/>
    <x v="0"/>
    <x v="0"/>
    <s v="2 - Poder Ejecutivo"/>
    <s v="0201 - PRESIDENCIA DE LA REPÚBLICA"/>
    <x v="4"/>
    <x v="1"/>
    <x v="2"/>
    <x v="4"/>
    <s v="2.3 - MATERIALES Y SUMINISTROS"/>
    <s v="2.3.4 - PRODUCTOS FARMACÉUTICOS"/>
    <s v="N"/>
    <s v="00 - N/A"/>
    <s v="10 - FONDO GENERAL"/>
    <s v="(en blanco)"/>
    <s v="99 - MULTIPROVINCIAL"/>
    <n v="450000"/>
    <n v="68204"/>
    <n v="750000"/>
    <n v="68204"/>
  </r>
  <r>
    <s v="2023"/>
    <x v="0"/>
    <x v="0"/>
    <x v="0"/>
    <x v="0"/>
    <s v="2 - Poder Ejecutivo"/>
    <s v="0201 - PRESIDENCIA DE LA REPÚBLICA"/>
    <x v="4"/>
    <x v="1"/>
    <x v="2"/>
    <x v="4"/>
    <s v="2.3 - MATERIALES Y SUMINISTROS"/>
    <s v="2.3.5 - CUERO, CAUCHO Y PLÁSTICO"/>
    <s v="N"/>
    <s v="00 - N/A"/>
    <s v="10 - FONDO GENERAL"/>
    <s v="(en blanco)"/>
    <s v="99 - MULTIPROVINCIAL"/>
    <n v="3525625"/>
    <n v="562000.07999999996"/>
    <n v="1985300"/>
    <n v="360000.25"/>
  </r>
  <r>
    <s v="2023"/>
    <x v="0"/>
    <x v="0"/>
    <x v="0"/>
    <x v="0"/>
    <s v="2 - Poder Ejecutivo"/>
    <s v="0201 - PRESIDENCIA DE LA REPÚBLICA"/>
    <x v="4"/>
    <x v="1"/>
    <x v="2"/>
    <x v="4"/>
    <s v="2.3 - MATERIALES Y SUMINISTROS"/>
    <s v="2.3.6 - PRODUCTOS DE MINERALES, METÁLICOS Y NO METÁLICOS"/>
    <s v="N"/>
    <s v="00 - N/A"/>
    <s v="10 - FONDO GENERAL"/>
    <s v="(en blanco)"/>
    <s v="99 - MULTIPROVINCIAL"/>
    <n v="2249125"/>
    <n v="628678.44000000006"/>
    <n v="3936844.48"/>
    <n v="354403.95999999996"/>
  </r>
  <r>
    <s v="2023"/>
    <x v="0"/>
    <x v="0"/>
    <x v="0"/>
    <x v="0"/>
    <s v="2 - Poder Ejecutivo"/>
    <s v="0201 - PRESIDENCIA DE LA REPÚBLICA"/>
    <x v="4"/>
    <x v="1"/>
    <x v="2"/>
    <x v="4"/>
    <s v="2.3 - MATERIALES Y SUMINISTROS"/>
    <s v="2.3.7 - COMBUSTIBLES, LUBRICANTES, PRODUCTOS QUÍMICOS Y CONEXOS"/>
    <s v="N"/>
    <s v="00 - N/A"/>
    <s v="10 - FONDO GENERAL"/>
    <s v="(en blanco)"/>
    <s v="99 - MULTIPROVINCIAL"/>
    <n v="20631839"/>
    <n v="11613353.35"/>
    <n v="22651677"/>
    <n v="6628717.1000000006"/>
  </r>
  <r>
    <s v="2023"/>
    <x v="0"/>
    <x v="0"/>
    <x v="0"/>
    <x v="0"/>
    <s v="2 - Poder Ejecutivo"/>
    <s v="0201 - PRESIDENCIA DE LA REPÚBLICA"/>
    <x v="4"/>
    <x v="1"/>
    <x v="2"/>
    <x v="4"/>
    <s v="2.3 - MATERIALES Y SUMINISTROS"/>
    <s v="2.3.9 - PRODUCTOS Y ÚTILES VARIOS"/>
    <s v="N"/>
    <s v="00 - N/A"/>
    <s v="10 - FONDO GENERAL"/>
    <s v="(en blanco)"/>
    <s v="99 - MULTIPROVINCIAL"/>
    <n v="40647660"/>
    <n v="10519771.679999996"/>
    <n v="46123696.519999996"/>
    <n v="8932189.120000001"/>
  </r>
  <r>
    <s v="2023"/>
    <x v="0"/>
    <x v="0"/>
    <x v="0"/>
    <x v="0"/>
    <s v="2 - Poder Ejecutivo"/>
    <s v="0201 - PRESIDENCIA DE LA REPÚBLICA"/>
    <x v="5"/>
    <x v="0"/>
    <x v="0"/>
    <x v="2"/>
    <s v="2.1 - REMUNERACIONES Y CONTRIBUCIONES"/>
    <s v="2.1.1 - REMUNERACIONES"/>
    <s v="N"/>
    <s v="00 - N/A"/>
    <s v="10 - FONDO GENERAL"/>
    <s v="(en blanco)"/>
    <s v="99 - MULTIPROVINCIAL"/>
    <n v="335711000"/>
    <n v="215118519.87"/>
    <n v="305711000"/>
    <n v="128537010.80999999"/>
  </r>
  <r>
    <s v="2023"/>
    <x v="0"/>
    <x v="0"/>
    <x v="0"/>
    <x v="0"/>
    <s v="2 - Poder Ejecutivo"/>
    <s v="0201 - PRESIDENCIA DE LA REPÚBLICA"/>
    <x v="5"/>
    <x v="0"/>
    <x v="0"/>
    <x v="2"/>
    <s v="2.1 - REMUNERACIONES Y CONTRIBUCIONES"/>
    <s v="2.1.1 - REMUNERACIONES"/>
    <s v="N"/>
    <s v="00 - N/A"/>
    <s v="70 - DONACION EXTERNA"/>
    <s v="(en blanco)"/>
    <s v="99 - MULTIPROVINCIAL"/>
    <n v="0"/>
    <n v="23785507.089999996"/>
    <n v="27707825.719999999"/>
    <n v="13107954.4"/>
  </r>
  <r>
    <s v="2023"/>
    <x v="0"/>
    <x v="0"/>
    <x v="0"/>
    <x v="0"/>
    <s v="2 - Poder Ejecutivo"/>
    <s v="0201 - PRESIDENCIA DE LA REPÚBLICA"/>
    <x v="5"/>
    <x v="0"/>
    <x v="0"/>
    <x v="2"/>
    <s v="2.1 - REMUNERACIONES Y CONTRIBUCIONES"/>
    <s v="2.1.2 - SOBRESUELDOS"/>
    <s v="N"/>
    <s v="00 - N/A"/>
    <s v="10 - FONDO GENERAL"/>
    <s v="(en blanco)"/>
    <s v="99 - MULTIPROVINCIAL"/>
    <n v="69450000"/>
    <n v="46625428.790000007"/>
    <n v="69450000"/>
    <n v="34829468.350000001"/>
  </r>
  <r>
    <s v="2023"/>
    <x v="0"/>
    <x v="0"/>
    <x v="0"/>
    <x v="0"/>
    <s v="2 - Poder Ejecutivo"/>
    <s v="0201 - PRESIDENCIA DE LA REPÚBLICA"/>
    <x v="5"/>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x v="5"/>
    <x v="0"/>
    <x v="0"/>
    <x v="2"/>
    <s v="2.1 - REMUNERACIONES Y CONTRIBUCIONES"/>
    <s v="2.1.5 - CONTRIBUCIONES A LA SEGURIDAD SOCIAL"/>
    <s v="N"/>
    <s v="00 - N/A"/>
    <s v="10 - FONDO GENERAL"/>
    <s v="(en blanco)"/>
    <s v="99 - MULTIPROVINCIAL"/>
    <n v="37441459"/>
    <n v="29845978.549999997"/>
    <n v="37441459"/>
    <n v="18239380.649999995"/>
  </r>
  <r>
    <s v="2023"/>
    <x v="0"/>
    <x v="0"/>
    <x v="0"/>
    <x v="0"/>
    <s v="2 - Poder Ejecutivo"/>
    <s v="0201 - PRESIDENCIA DE LA REPÚBLICA"/>
    <x v="5"/>
    <x v="0"/>
    <x v="0"/>
    <x v="2"/>
    <s v="2.1 - REMUNERACIONES Y CONTRIBUCIONES"/>
    <s v="2.1.5 - CONTRIBUCIONES A LA SEGURIDAD SOCIAL"/>
    <s v="N"/>
    <s v="00 - N/A"/>
    <s v="70 - DONACION EXTERNA"/>
    <s v="(en blanco)"/>
    <s v="99 - MULTIPROVINCIAL"/>
    <n v="0"/>
    <n v="3193864.4699999997"/>
    <n v="4215443.1500000004"/>
    <n v="1602268.87"/>
  </r>
  <r>
    <s v="2023"/>
    <x v="0"/>
    <x v="0"/>
    <x v="0"/>
    <x v="0"/>
    <s v="2 - Poder Ejecutivo"/>
    <s v="0201 - PRESIDENCIA DE LA REPÚBLICA"/>
    <x v="5"/>
    <x v="0"/>
    <x v="0"/>
    <x v="2"/>
    <s v="2.2 - CONTRATACIÓN DE SERVICIOS"/>
    <s v="2.2.1 - SERVICIOS BÁSICOS"/>
    <s v="N"/>
    <s v="00 - N/A"/>
    <s v="10 - FONDO GENERAL"/>
    <s v="(en blanco)"/>
    <s v="99 - MULTIPROVINCIAL"/>
    <n v="14102062"/>
    <n v="8360276.7000000011"/>
    <n v="14352062"/>
    <n v="8360276.7000000011"/>
  </r>
  <r>
    <s v="2023"/>
    <x v="0"/>
    <x v="0"/>
    <x v="0"/>
    <x v="0"/>
    <s v="2 - Poder Ejecutivo"/>
    <s v="0201 - PRESIDENCIA DE LA REPÚBLICA"/>
    <x v="5"/>
    <x v="0"/>
    <x v="0"/>
    <x v="2"/>
    <s v="2.2 - CONTRATACIÓN DE SERVICIOS"/>
    <s v="2.2.1 - SERVICIOS BÁSICOS"/>
    <s v="N"/>
    <s v="00 - N/A"/>
    <s v="70 - DONACION EXTERNA"/>
    <s v="(en blanco)"/>
    <s v="99 - MULTIPROVINCIAL"/>
    <n v="0"/>
    <n v="136873.60999999999"/>
    <n v="420000"/>
    <n v="136873.60999999999"/>
  </r>
  <r>
    <s v="2023"/>
    <x v="0"/>
    <x v="0"/>
    <x v="0"/>
    <x v="0"/>
    <s v="2 - Poder Ejecutivo"/>
    <s v="0201 - PRESIDENCIA DE LA REPÚBLICA"/>
    <x v="5"/>
    <x v="0"/>
    <x v="0"/>
    <x v="2"/>
    <s v="2.2 - CONTRATACIÓN DE SERVICIOS"/>
    <s v="2.2.2 - PUBLICIDAD, IMPRESIÓN Y ENCUADERNACIÓN"/>
    <s v="N"/>
    <s v="00 - N/A"/>
    <s v="10 - FONDO GENERAL"/>
    <s v="(en blanco)"/>
    <s v="99 - MULTIPROVINCIAL"/>
    <n v="2300000"/>
    <n v="2794815.5700000003"/>
    <n v="3891220"/>
    <n v="1160910.6299999999"/>
  </r>
  <r>
    <s v="2023"/>
    <x v="0"/>
    <x v="0"/>
    <x v="0"/>
    <x v="0"/>
    <s v="2 - Poder Ejecutivo"/>
    <s v="0201 - PRESIDENCIA DE LA REPÚBLICA"/>
    <x v="5"/>
    <x v="0"/>
    <x v="0"/>
    <x v="2"/>
    <s v="2.2 - CONTRATACIÓN DE SERVICIOS"/>
    <s v="2.2.3 - VIÁTICOS"/>
    <s v="N"/>
    <s v="00 - N/A"/>
    <s v="10 - FONDO GENERAL"/>
    <s v="(en blanco)"/>
    <s v="99 - MULTIPROVINCIAL"/>
    <n v="6250000"/>
    <n v="3620924.21"/>
    <n v="6664572"/>
    <n v="3620924.21"/>
  </r>
  <r>
    <s v="2023"/>
    <x v="0"/>
    <x v="0"/>
    <x v="0"/>
    <x v="0"/>
    <s v="2 - Poder Ejecutivo"/>
    <s v="0201 - PRESIDENCIA DE LA REPÚBLICA"/>
    <x v="5"/>
    <x v="0"/>
    <x v="0"/>
    <x v="2"/>
    <s v="2.2 - CONTRATACIÓN DE SERVICIOS"/>
    <s v="2.2.3 - VIÁTICOS"/>
    <s v="N"/>
    <s v="00 - N/A"/>
    <s v="70 - DONACION EXTERNA"/>
    <s v="(en blanco)"/>
    <s v="99 - MULTIPROVINCIAL"/>
    <n v="0"/>
    <n v="427000"/>
    <n v="1182000"/>
    <n v="427000"/>
  </r>
  <r>
    <s v="2023"/>
    <x v="0"/>
    <x v="0"/>
    <x v="0"/>
    <x v="0"/>
    <s v="2 - Poder Ejecutivo"/>
    <s v="0201 - PRESIDENCIA DE LA REPÚBLICA"/>
    <x v="5"/>
    <x v="0"/>
    <x v="0"/>
    <x v="2"/>
    <s v="2.2 - CONTRATACIÓN DE SERVICIOS"/>
    <s v="2.2.4 - TRANSPORTE Y ALMACENAJE"/>
    <s v="N"/>
    <s v="00 - N/A"/>
    <s v="10 - FONDO GENERAL"/>
    <s v="(en blanco)"/>
    <s v="99 - MULTIPROVINCIAL"/>
    <n v="2850000"/>
    <n v="3489962.99"/>
    <n v="6126885.46"/>
    <n v="3489962.99"/>
  </r>
  <r>
    <s v="2023"/>
    <x v="0"/>
    <x v="0"/>
    <x v="0"/>
    <x v="0"/>
    <s v="2 - Poder Ejecutivo"/>
    <s v="0201 - PRESIDENCIA DE LA REPÚBLICA"/>
    <x v="5"/>
    <x v="0"/>
    <x v="0"/>
    <x v="2"/>
    <s v="2.2 - CONTRATACIÓN DE SERVICIOS"/>
    <s v="2.2.4 - TRANSPORTE Y ALMACENAJE"/>
    <s v="N"/>
    <s v="00 - N/A"/>
    <s v="70 - DONACION EXTERNA"/>
    <s v="(en blanco)"/>
    <s v="99 - MULTIPROVINCIAL"/>
    <n v="0"/>
    <n v="0"/>
    <n v="140000"/>
    <n v="0"/>
  </r>
  <r>
    <s v="2023"/>
    <x v="0"/>
    <x v="0"/>
    <x v="0"/>
    <x v="0"/>
    <s v="2 - Poder Ejecutivo"/>
    <s v="0201 - PRESIDENCIA DE LA REPÚBLICA"/>
    <x v="5"/>
    <x v="0"/>
    <x v="0"/>
    <x v="2"/>
    <s v="2.2 - CONTRATACIÓN DE SERVICIOS"/>
    <s v="2.2.5 - ALQUILERES Y RENTAS"/>
    <s v="N"/>
    <s v="00 - N/A"/>
    <s v="10 - FONDO GENERAL"/>
    <s v="(en blanco)"/>
    <s v="99 - MULTIPROVINCIAL"/>
    <n v="26839771"/>
    <n v="11943874.26"/>
    <n v="32465202"/>
    <n v="7698570.7300000004"/>
  </r>
  <r>
    <s v="2023"/>
    <x v="0"/>
    <x v="0"/>
    <x v="0"/>
    <x v="0"/>
    <s v="2 - Poder Ejecutivo"/>
    <s v="0201 - PRESIDENCIA DE LA REPÚBLICA"/>
    <x v="5"/>
    <x v="0"/>
    <x v="0"/>
    <x v="2"/>
    <s v="2.2 - CONTRATACIÓN DE SERVICIOS"/>
    <s v="2.2.5 - ALQUILERES Y RENTAS"/>
    <s v="N"/>
    <s v="00 - N/A"/>
    <s v="70 - DONACION EXTERNA"/>
    <s v="(en blanco)"/>
    <s v="99 - MULTIPROVINCIAL"/>
    <n v="0"/>
    <n v="0"/>
    <n v="260000"/>
    <n v="0"/>
  </r>
  <r>
    <s v="2023"/>
    <x v="0"/>
    <x v="0"/>
    <x v="0"/>
    <x v="0"/>
    <s v="2 - Poder Ejecutivo"/>
    <s v="0201 - PRESIDENCIA DE LA REPÚBLICA"/>
    <x v="5"/>
    <x v="0"/>
    <x v="0"/>
    <x v="2"/>
    <s v="2.2 - CONTRATACIÓN DE SERVICIOS"/>
    <s v="2.2.6 - SEGUROS"/>
    <s v="N"/>
    <s v="00 - N/A"/>
    <s v="10 - FONDO GENERAL"/>
    <s v="(en blanco)"/>
    <s v="99 - MULTIPROVINCIAL"/>
    <n v="16015709"/>
    <n v="6128414.3300000001"/>
    <n v="16015709"/>
    <n v="6128414.3300000001"/>
  </r>
  <r>
    <s v="2023"/>
    <x v="0"/>
    <x v="0"/>
    <x v="0"/>
    <x v="0"/>
    <s v="2 - Poder Ejecutivo"/>
    <s v="0201 - PRESIDENCIA DE LA REPÚBLICA"/>
    <x v="5"/>
    <x v="0"/>
    <x v="0"/>
    <x v="2"/>
    <s v="2.2 - CONTRATACIÓN DE SERVICIOS"/>
    <s v="2.2.7 - SERVICIOS DE CONSERVACIÓN, REPARACIONES MENORES E INSTALACIONES TEMPORALES"/>
    <s v="N"/>
    <s v="00 - N/A"/>
    <s v="10 - FONDO GENERAL"/>
    <s v="(en blanco)"/>
    <s v="99 - MULTIPROVINCIAL"/>
    <n v="2622500"/>
    <n v="938132.32000000007"/>
    <n v="4572500"/>
    <n v="462982.33000000007"/>
  </r>
  <r>
    <s v="2023"/>
    <x v="0"/>
    <x v="0"/>
    <x v="0"/>
    <x v="0"/>
    <s v="2 - Poder Ejecutivo"/>
    <s v="0201 - PRESIDENCIA DE LA REPÚBLICA"/>
    <x v="5"/>
    <x v="0"/>
    <x v="0"/>
    <x v="2"/>
    <s v="2.2 - CONTRATACIÓN DE SERVICIOS"/>
    <s v="2.2.8 - OTROS SERVICIOS NO INCLUIDOS EN CONCEPTOS ANTERIORES"/>
    <s v="N"/>
    <s v="00 - N/A"/>
    <s v="10 - FONDO GENERAL"/>
    <s v="(en blanco)"/>
    <s v="99 - MULTIPROVINCIAL"/>
    <n v="28567500"/>
    <n v="17070317.530000001"/>
    <n v="33751242.539999999"/>
    <n v="6778141.9299999997"/>
  </r>
  <r>
    <s v="2023"/>
    <x v="0"/>
    <x v="0"/>
    <x v="0"/>
    <x v="0"/>
    <s v="2 - Poder Ejecutivo"/>
    <s v="0201 - PRESIDENCIA DE LA REPÚBLICA"/>
    <x v="5"/>
    <x v="0"/>
    <x v="0"/>
    <x v="2"/>
    <s v="2.2 - CONTRATACIÓN DE SERVICIOS"/>
    <s v="2.2.8 - OTROS SERVICIOS NO INCLUIDOS EN CONCEPTOS ANTERIORES"/>
    <s v="N"/>
    <s v="00 - N/A"/>
    <s v="70 - DONACION EXTERNA"/>
    <s v="(en blanco)"/>
    <s v="99 - MULTIPROVINCIAL"/>
    <n v="281900817"/>
    <n v="897945.59999999998"/>
    <n v="244636669.31"/>
    <n v="897945.59999999998"/>
  </r>
  <r>
    <s v="2023"/>
    <x v="0"/>
    <x v="0"/>
    <x v="0"/>
    <x v="0"/>
    <s v="2 - Poder Ejecutivo"/>
    <s v="0201 - PRESIDENCIA DE LA REPÚBLICA"/>
    <x v="5"/>
    <x v="0"/>
    <x v="0"/>
    <x v="2"/>
    <s v="2.2 - CONTRATACIÓN DE SERVICIOS"/>
    <s v="2.2.9 - OTRAS CONTRATACIONES DE SERVICIOS"/>
    <s v="N"/>
    <s v="00 - N/A"/>
    <s v="10 - FONDO GENERAL"/>
    <s v="(en blanco)"/>
    <s v="99 - MULTIPROVINCIAL"/>
    <n v="23190000"/>
    <n v="11327463.220000001"/>
    <n v="23790000"/>
    <n v="10346818.32"/>
  </r>
  <r>
    <s v="2023"/>
    <x v="0"/>
    <x v="0"/>
    <x v="0"/>
    <x v="0"/>
    <s v="2 - Poder Ejecutivo"/>
    <s v="0201 - PRESIDENCIA DE LA REPÚBLICA"/>
    <x v="5"/>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x v="5"/>
    <x v="0"/>
    <x v="0"/>
    <x v="2"/>
    <s v="2.3 - MATERIALES Y SUMINISTROS"/>
    <s v="2.3.1 - ALIMENTOS Y PRODUCTOS AGROFORESTALES"/>
    <s v="N"/>
    <s v="00 - N/A"/>
    <s v="10 - FONDO GENERAL"/>
    <s v="(en blanco)"/>
    <s v="99 - MULTIPROVINCIAL"/>
    <n v="1900000"/>
    <n v="1436388.88"/>
    <n v="3800000"/>
    <n v="883548.99999999988"/>
  </r>
  <r>
    <s v="2023"/>
    <x v="0"/>
    <x v="0"/>
    <x v="0"/>
    <x v="0"/>
    <s v="2 - Poder Ejecutivo"/>
    <s v="0201 - PRESIDENCIA DE LA REPÚBLICA"/>
    <x v="5"/>
    <x v="0"/>
    <x v="0"/>
    <x v="2"/>
    <s v="2.3 - MATERIALES Y SUMINISTROS"/>
    <s v="2.3.2 - TEXTILES Y VESTUARIOS"/>
    <s v="N"/>
    <s v="00 - N/A"/>
    <s v="10 - FONDO GENERAL"/>
    <s v="(en blanco)"/>
    <s v="99 - MULTIPROVINCIAL"/>
    <n v="857000"/>
    <n v="92406.17"/>
    <n v="1911000"/>
    <n v="10278.17"/>
  </r>
  <r>
    <s v="2023"/>
    <x v="0"/>
    <x v="0"/>
    <x v="0"/>
    <x v="0"/>
    <s v="2 - Poder Ejecutivo"/>
    <s v="0201 - PRESIDENCIA DE LA REPÚBLICA"/>
    <x v="5"/>
    <x v="0"/>
    <x v="0"/>
    <x v="2"/>
    <s v="2.3 - MATERIALES Y SUMINISTROS"/>
    <s v="2.3.3 - PAPEL, CARTÓN E IMPRESOS"/>
    <s v="N"/>
    <s v="00 - N/A"/>
    <s v="10 - FONDO GENERAL"/>
    <s v="(en blanco)"/>
    <s v="99 - MULTIPROVINCIAL"/>
    <n v="3710000"/>
    <n v="730782.58"/>
    <n v="3510000"/>
    <n v="730782.58000000007"/>
  </r>
  <r>
    <s v="2023"/>
    <x v="0"/>
    <x v="0"/>
    <x v="0"/>
    <x v="0"/>
    <s v="2 - Poder Ejecutivo"/>
    <s v="0201 - PRESIDENCIA DE LA REPÚBLICA"/>
    <x v="5"/>
    <x v="0"/>
    <x v="0"/>
    <x v="2"/>
    <s v="2.3 - MATERIALES Y SUMINISTROS"/>
    <s v="2.3.4 - PRODUCTOS FARMACÉUTICOS"/>
    <s v="N"/>
    <s v="00 - N/A"/>
    <s v="10 - FONDO GENERAL"/>
    <s v="(en blanco)"/>
    <s v="99 - MULTIPROVINCIAL"/>
    <n v="130000"/>
    <n v="16578.88"/>
    <n v="150000"/>
    <n v="16578.88"/>
  </r>
  <r>
    <s v="2023"/>
    <x v="0"/>
    <x v="0"/>
    <x v="0"/>
    <x v="0"/>
    <s v="2 - Poder Ejecutivo"/>
    <s v="0201 - PRESIDENCIA DE LA REPÚBLICA"/>
    <x v="5"/>
    <x v="0"/>
    <x v="0"/>
    <x v="2"/>
    <s v="2.3 - MATERIALES Y SUMINISTROS"/>
    <s v="2.3.5 - CUERO, CAUCHO Y PLÁSTICO"/>
    <s v="N"/>
    <s v="00 - N/A"/>
    <s v="10 - FONDO GENERAL"/>
    <s v="(en blanco)"/>
    <s v="99 - MULTIPROVINCIAL"/>
    <n v="1582797"/>
    <n v="264021.58"/>
    <n v="1482797"/>
    <n v="264021.58"/>
  </r>
  <r>
    <s v="2023"/>
    <x v="0"/>
    <x v="0"/>
    <x v="0"/>
    <x v="0"/>
    <s v="2 - Poder Ejecutivo"/>
    <s v="0201 - PRESIDENCIA DE LA REPÚBLICA"/>
    <x v="5"/>
    <x v="0"/>
    <x v="0"/>
    <x v="2"/>
    <s v="2.3 - MATERIALES Y SUMINISTROS"/>
    <s v="2.3.6 - PRODUCTOS DE MINERALES, METÁLICOS Y NO METÁLICOS"/>
    <s v="N"/>
    <s v="00 - N/A"/>
    <s v="10 - FONDO GENERAL"/>
    <s v="(en blanco)"/>
    <s v="99 - MULTIPROVINCIAL"/>
    <n v="725000"/>
    <n v="8889.66"/>
    <n v="845000"/>
    <n v="6766.67"/>
  </r>
  <r>
    <s v="2023"/>
    <x v="0"/>
    <x v="0"/>
    <x v="0"/>
    <x v="0"/>
    <s v="2 - Poder Ejecutivo"/>
    <s v="0201 - PRESIDENCIA DE LA REPÚBLICA"/>
    <x v="5"/>
    <x v="0"/>
    <x v="0"/>
    <x v="2"/>
    <s v="2.3 - MATERIALES Y SUMINISTROS"/>
    <s v="2.3.7 - COMBUSTIBLES, LUBRICANTES, PRODUCTOS QUÍMICOS Y CONEXOS"/>
    <s v="N"/>
    <s v="00 - N/A"/>
    <s v="10 - FONDO GENERAL"/>
    <s v="(en blanco)"/>
    <s v="99 - MULTIPROVINCIAL"/>
    <n v="17299641"/>
    <n v="6391331.2599999998"/>
    <n v="17374041"/>
    <n v="6276244.2700000005"/>
  </r>
  <r>
    <s v="2023"/>
    <x v="0"/>
    <x v="0"/>
    <x v="0"/>
    <x v="0"/>
    <s v="2 - Poder Ejecutivo"/>
    <s v="0201 - PRESIDENCIA DE LA REPÚBLICA"/>
    <x v="5"/>
    <x v="0"/>
    <x v="0"/>
    <x v="2"/>
    <s v="2.3 - MATERIALES Y SUMINISTROS"/>
    <s v="2.3.9 - PRODUCTOS Y ÚTILES VARIOS"/>
    <s v="N"/>
    <s v="00 - N/A"/>
    <s v="10 - FONDO GENERAL"/>
    <s v="(en blanco)"/>
    <s v="99 - MULTIPROVINCIAL"/>
    <n v="9688000"/>
    <n v="5864791.5700000003"/>
    <n v="12949600"/>
    <n v="5616091.0899999989"/>
  </r>
  <r>
    <s v="2023"/>
    <x v="0"/>
    <x v="0"/>
    <x v="0"/>
    <x v="0"/>
    <s v="2 - Poder Ejecutivo"/>
    <s v="0201 - PRESIDENCIA DE LA REPÚBLICA"/>
    <x v="5"/>
    <x v="2"/>
    <x v="3"/>
    <x v="5"/>
    <s v="2.1 - REMUNERACIONES Y CONTRIBUCIONES"/>
    <s v="2.1.1 - REMUNERACIONES"/>
    <s v="N"/>
    <s v="00 - N/A"/>
    <s v="10 - FONDO GENERAL"/>
    <s v="(en blanco)"/>
    <s v="99 - MULTIPROVINCIAL"/>
    <n v="3150000"/>
    <n v="2020000"/>
    <n v="3150000"/>
    <n v="1170000"/>
  </r>
  <r>
    <s v="2023"/>
    <x v="0"/>
    <x v="0"/>
    <x v="0"/>
    <x v="0"/>
    <s v="2 - Poder Ejecutivo"/>
    <s v="0201 - PRESIDENCIA DE LA REPÚBLICA"/>
    <x v="5"/>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x v="5"/>
    <x v="2"/>
    <x v="3"/>
    <x v="5"/>
    <s v="2.1 - REMUNERACIONES Y CONTRIBUCIONES"/>
    <s v="2.1.5 - CONTRIBUCIONES A LA SEGURIDAD SOCIAL"/>
    <s v="N"/>
    <s v="00 - N/A"/>
    <s v="10 - FONDO GENERAL"/>
    <s v="(en blanco)"/>
    <s v="99 - MULTIPROVINCIAL"/>
    <n v="635000"/>
    <n v="289615.98"/>
    <n v="635000"/>
    <n v="170415.43"/>
  </r>
  <r>
    <s v="2023"/>
    <x v="0"/>
    <x v="0"/>
    <x v="0"/>
    <x v="0"/>
    <s v="2 - Poder Ejecutivo"/>
    <s v="0201 - PRESIDENCIA DE LA REPÚBLICA"/>
    <x v="5"/>
    <x v="2"/>
    <x v="3"/>
    <x v="5"/>
    <s v="2.2 - CONTRATACIÓN DE SERVICIOS"/>
    <s v="2.2.1 - SERVICIOS BÁSICOS"/>
    <s v="N"/>
    <s v="00 - N/A"/>
    <s v="10 - FONDO GENERAL"/>
    <s v="(en blanco)"/>
    <s v="99 - MULTIPROVINCIAL"/>
    <n v="1085000"/>
    <n v="0"/>
    <n v="1085000"/>
    <n v="0"/>
  </r>
  <r>
    <s v="2023"/>
    <x v="0"/>
    <x v="0"/>
    <x v="0"/>
    <x v="0"/>
    <s v="2 - Poder Ejecutivo"/>
    <s v="0201 - PRESIDENCIA DE LA REPÚBLICA"/>
    <x v="5"/>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x v="5"/>
    <x v="2"/>
    <x v="3"/>
    <x v="5"/>
    <s v="2.2 - CONTRATACIÓN DE SERVICIOS"/>
    <s v="2.2.3 - VIÁTICOS"/>
    <s v="N"/>
    <s v="00 - N/A"/>
    <s v="10 - FONDO GENERAL"/>
    <s v="(en blanco)"/>
    <s v="99 - MULTIPROVINCIAL"/>
    <n v="120000"/>
    <n v="0"/>
    <n v="120000"/>
    <n v="0"/>
  </r>
  <r>
    <s v="2023"/>
    <x v="0"/>
    <x v="0"/>
    <x v="0"/>
    <x v="0"/>
    <s v="2 - Poder Ejecutivo"/>
    <s v="0201 - PRESIDENCIA DE LA REPÚBLICA"/>
    <x v="5"/>
    <x v="2"/>
    <x v="3"/>
    <x v="5"/>
    <s v="2.2 - CONTRATACIÓN DE SERVICIOS"/>
    <s v="2.2.5 - ALQUILERES Y RENTAS"/>
    <s v="N"/>
    <s v="00 - N/A"/>
    <s v="10 - FONDO GENERAL"/>
    <s v="(en blanco)"/>
    <s v="99 - MULTIPROVINCIAL"/>
    <n v="1000000"/>
    <n v="0"/>
    <n v="1000000"/>
    <n v="0"/>
  </r>
  <r>
    <s v="2023"/>
    <x v="0"/>
    <x v="0"/>
    <x v="0"/>
    <x v="0"/>
    <s v="2 - Poder Ejecutivo"/>
    <s v="0201 - PRESIDENCIA DE LA REPÚBLICA"/>
    <x v="5"/>
    <x v="2"/>
    <x v="3"/>
    <x v="5"/>
    <s v="2.2 - CONTRATACIÓN DE SERVICIOS"/>
    <s v="2.2.6 - SEGUROS"/>
    <s v="N"/>
    <s v="00 - N/A"/>
    <s v="10 - FONDO GENERAL"/>
    <s v="(en blanco)"/>
    <s v="99 - MULTIPROVINCIAL"/>
    <n v="500000"/>
    <n v="0"/>
    <n v="500000"/>
    <n v="0"/>
  </r>
  <r>
    <s v="2023"/>
    <x v="0"/>
    <x v="0"/>
    <x v="0"/>
    <x v="0"/>
    <s v="2 - Poder Ejecutivo"/>
    <s v="0201 - PRESIDENCIA DE LA REPÚBLICA"/>
    <x v="5"/>
    <x v="2"/>
    <x v="3"/>
    <x v="5"/>
    <s v="2.2 - CONTRATACIÓN DE SERVICIOS"/>
    <s v="2.2.7 - SERVICIOS DE CONSERVACIÓN, REPARACIONES MENORES E INSTALACIONES TEMPORALES"/>
    <s v="N"/>
    <s v="00 - N/A"/>
    <s v="10 - FONDO GENERAL"/>
    <s v="(en blanco)"/>
    <s v="99 - MULTIPROVINCIAL"/>
    <n v="400000"/>
    <n v="655678.80000000005"/>
    <n v="1000000"/>
    <n v="0"/>
  </r>
  <r>
    <s v="2023"/>
    <x v="0"/>
    <x v="0"/>
    <x v="0"/>
    <x v="0"/>
    <s v="2 - Poder Ejecutivo"/>
    <s v="0201 - PRESIDENCIA DE LA REPÚBLICA"/>
    <x v="5"/>
    <x v="2"/>
    <x v="3"/>
    <x v="5"/>
    <s v="2.2 - CONTRATACIÓN DE SERVICIOS"/>
    <s v="2.2.8 - OTROS SERVICIOS NO INCLUIDOS EN CONCEPTOS ANTERIORES"/>
    <s v="N"/>
    <s v="00 - N/A"/>
    <s v="10 - FONDO GENERAL"/>
    <s v="(en blanco)"/>
    <s v="99 - MULTIPROVINCIAL"/>
    <n v="4305000"/>
    <n v="1903216"/>
    <n v="3705000"/>
    <n v="0"/>
  </r>
  <r>
    <s v="2023"/>
    <x v="0"/>
    <x v="0"/>
    <x v="0"/>
    <x v="0"/>
    <s v="2 - Poder Ejecutivo"/>
    <s v="0201 - PRESIDENCIA DE LA REPÚBLICA"/>
    <x v="5"/>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x v="5"/>
    <x v="2"/>
    <x v="3"/>
    <x v="5"/>
    <s v="2.3 - MATERIALES Y SUMINISTROS"/>
    <s v="2.3.1 - ALIMENTOS Y PRODUCTOS AGROFORESTALES"/>
    <s v="N"/>
    <s v="00 - N/A"/>
    <s v="10 - FONDO GENERAL"/>
    <s v="(en blanco)"/>
    <s v="99 - MULTIPROVINCIAL"/>
    <n v="50000"/>
    <n v="50000"/>
    <n v="50000"/>
    <n v="0"/>
  </r>
  <r>
    <s v="2023"/>
    <x v="0"/>
    <x v="0"/>
    <x v="0"/>
    <x v="0"/>
    <s v="2 - Poder Ejecutivo"/>
    <s v="0201 - PRESIDENCIA DE LA REPÚBLICA"/>
    <x v="5"/>
    <x v="2"/>
    <x v="3"/>
    <x v="5"/>
    <s v="2.3 - MATERIALES Y SUMINISTROS"/>
    <s v="2.3.3 - PAPEL, CARTÓN E IMPRESOS"/>
    <s v="N"/>
    <s v="00 - N/A"/>
    <s v="10 - FONDO GENERAL"/>
    <s v="(en blanco)"/>
    <s v="99 - MULTIPROVINCIAL"/>
    <n v="200000"/>
    <n v="0"/>
    <n v="200000"/>
    <n v="0"/>
  </r>
  <r>
    <s v="2023"/>
    <x v="0"/>
    <x v="0"/>
    <x v="0"/>
    <x v="0"/>
    <s v="2 - Poder Ejecutivo"/>
    <s v="0201 - PRESIDENCIA DE LA REPÚBLICA"/>
    <x v="5"/>
    <x v="2"/>
    <x v="3"/>
    <x v="5"/>
    <s v="2.3 - MATERIALES Y SUMINISTROS"/>
    <s v="2.3.5 - CUERO, CAUCHO Y PLÁSTICO"/>
    <s v="N"/>
    <s v="00 - N/A"/>
    <s v="10 - FONDO GENERAL"/>
    <s v="(en blanco)"/>
    <s v="99 - MULTIPROVINCIAL"/>
    <n v="100000"/>
    <n v="0"/>
    <n v="100000"/>
    <n v="0"/>
  </r>
  <r>
    <s v="2023"/>
    <x v="0"/>
    <x v="0"/>
    <x v="0"/>
    <x v="0"/>
    <s v="2 - Poder Ejecutivo"/>
    <s v="0201 - PRESIDENCIA DE LA REPÚBLICA"/>
    <x v="5"/>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x v="5"/>
    <x v="2"/>
    <x v="3"/>
    <x v="5"/>
    <s v="2.3 - MATERIALES Y SUMINISTROS"/>
    <s v="2.3.9 - PRODUCTOS Y ÚTILES VARIOS"/>
    <s v="N"/>
    <s v="00 - N/A"/>
    <s v="10 - FONDO GENERAL"/>
    <s v="(en blanco)"/>
    <s v="99 - MULTIPROVINCIAL"/>
    <n v="140000"/>
    <n v="0"/>
    <n v="140000"/>
    <n v="0"/>
  </r>
  <r>
    <s v="2023"/>
    <x v="0"/>
    <x v="0"/>
    <x v="0"/>
    <x v="0"/>
    <s v="2 - Poder Ejecutivo"/>
    <s v="0201 - PRESIDENCIA DE LA REPÚBLICA"/>
    <x v="6"/>
    <x v="0"/>
    <x v="0"/>
    <x v="2"/>
    <s v="2.1 - REMUNERACIONES Y CONTRIBUCIONES"/>
    <s v="2.1.1 - REMUNERACIONES"/>
    <s v="N"/>
    <s v="00 - N/A"/>
    <s v="10 - FONDO GENERAL"/>
    <s v="(en blanco)"/>
    <s v="99 - MULTIPROVINCIAL"/>
    <n v="713250000"/>
    <n v="647747737.23999977"/>
    <n v="716294506.25999999"/>
    <n v="369133815.68000007"/>
  </r>
  <r>
    <s v="2023"/>
    <x v="0"/>
    <x v="0"/>
    <x v="0"/>
    <x v="0"/>
    <s v="2 - Poder Ejecutivo"/>
    <s v="0201 - PRESIDENCIA DE LA REPÚBLICA"/>
    <x v="6"/>
    <x v="0"/>
    <x v="0"/>
    <x v="2"/>
    <s v="2.1 - REMUNERACIONES Y CONTRIBUCIONES"/>
    <s v="2.1.2 - SOBRESUELDOS"/>
    <s v="N"/>
    <s v="00 - N/A"/>
    <s v="10 - FONDO GENERAL"/>
    <s v="(en blanco)"/>
    <s v="99 - MULTIPROVINCIAL"/>
    <n v="174429000"/>
    <n v="60539296.390000001"/>
    <n v="171894025.09999999"/>
    <n v="49947536.889999986"/>
  </r>
  <r>
    <s v="2023"/>
    <x v="0"/>
    <x v="0"/>
    <x v="0"/>
    <x v="0"/>
    <s v="2 - Poder Ejecutivo"/>
    <s v="0201 - PRESIDENCIA DE LA REPÚBLICA"/>
    <x v="6"/>
    <x v="0"/>
    <x v="0"/>
    <x v="2"/>
    <s v="2.1 - REMUNERACIONES Y CONTRIBUCIONES"/>
    <s v="2.1.5 - CONTRIBUCIONES A LA SEGURIDAD SOCIAL"/>
    <s v="N"/>
    <s v="00 - N/A"/>
    <s v="10 - FONDO GENERAL"/>
    <s v="(en blanco)"/>
    <s v="99 - MULTIPROVINCIAL"/>
    <n v="91959582"/>
    <n v="74387008.060000032"/>
    <n v="91869510.039999992"/>
    <n v="52844736.880000018"/>
  </r>
  <r>
    <s v="2023"/>
    <x v="0"/>
    <x v="0"/>
    <x v="0"/>
    <x v="0"/>
    <s v="2 - Poder Ejecutivo"/>
    <s v="0201 - PRESIDENCIA DE LA REPÚBLICA"/>
    <x v="6"/>
    <x v="0"/>
    <x v="0"/>
    <x v="2"/>
    <s v="2.2 - CONTRATACIÓN DE SERVICIOS"/>
    <s v="2.2.1 - SERVICIOS BÁSICOS"/>
    <s v="N"/>
    <s v="00 - N/A"/>
    <s v="10 - FONDO GENERAL"/>
    <s v="(en blanco)"/>
    <s v="99 - MULTIPROVINCIAL"/>
    <n v="89400000"/>
    <n v="89316205.280000001"/>
    <n v="93161329.200000003"/>
    <n v="53801219.789999999"/>
  </r>
  <r>
    <s v="2023"/>
    <x v="0"/>
    <x v="0"/>
    <x v="0"/>
    <x v="0"/>
    <s v="2 - Poder Ejecutivo"/>
    <s v="0201 - PRESIDENCIA DE LA REPÚBLICA"/>
    <x v="6"/>
    <x v="0"/>
    <x v="0"/>
    <x v="2"/>
    <s v="2.2 - CONTRATACIÓN DE SERVICIOS"/>
    <s v="2.2.2 - PUBLICIDAD, IMPRESIÓN Y ENCUADERNACIÓN"/>
    <s v="N"/>
    <s v="00 - N/A"/>
    <s v="10 - FONDO GENERAL"/>
    <s v="(en blanco)"/>
    <s v="99 - MULTIPROVINCIAL"/>
    <n v="15000000"/>
    <n v="8712487.8200000003"/>
    <n v="22136712"/>
    <n v="7819547.3399999999"/>
  </r>
  <r>
    <s v="2023"/>
    <x v="0"/>
    <x v="0"/>
    <x v="0"/>
    <x v="0"/>
    <s v="2 - Poder Ejecutivo"/>
    <s v="0201 - PRESIDENCIA DE LA REPÚBLICA"/>
    <x v="6"/>
    <x v="0"/>
    <x v="0"/>
    <x v="2"/>
    <s v="2.2 - CONTRATACIÓN DE SERVICIOS"/>
    <s v="2.2.3 - VIÁTICOS"/>
    <s v="N"/>
    <s v="00 - N/A"/>
    <s v="10 - FONDO GENERAL"/>
    <s v="(en blanco)"/>
    <s v="99 - MULTIPROVINCIAL"/>
    <n v="204000000"/>
    <n v="141813503.42000002"/>
    <n v="198600000"/>
    <n v="141813503.42000002"/>
  </r>
  <r>
    <s v="2023"/>
    <x v="0"/>
    <x v="0"/>
    <x v="0"/>
    <x v="0"/>
    <s v="2 - Poder Ejecutivo"/>
    <s v="0201 - PRESIDENCIA DE LA REPÚBLICA"/>
    <x v="6"/>
    <x v="0"/>
    <x v="0"/>
    <x v="2"/>
    <s v="2.2 - CONTRATACIÓN DE SERVICIOS"/>
    <s v="2.2.4 - TRANSPORTE Y ALMACENAJE"/>
    <s v="N"/>
    <s v="00 - N/A"/>
    <s v="10 - FONDO GENERAL"/>
    <s v="(en blanco)"/>
    <s v="99 - MULTIPROVINCIAL"/>
    <n v="180500000"/>
    <n v="135100000"/>
    <n v="180900000"/>
    <n v="135100000"/>
  </r>
  <r>
    <s v="2023"/>
    <x v="0"/>
    <x v="0"/>
    <x v="0"/>
    <x v="0"/>
    <s v="2 - Poder Ejecutivo"/>
    <s v="0201 - PRESIDENCIA DE LA REPÚBLICA"/>
    <x v="6"/>
    <x v="0"/>
    <x v="0"/>
    <x v="2"/>
    <s v="2.2 - CONTRATACIÓN DE SERVICIOS"/>
    <s v="2.2.5 - ALQUILERES Y RENTAS"/>
    <s v="N"/>
    <s v="00 - N/A"/>
    <s v="10 - FONDO GENERAL"/>
    <s v="(en blanco)"/>
    <s v="99 - MULTIPROVINCIAL"/>
    <n v="94725000"/>
    <n v="53653779.329999998"/>
    <n v="77365000.080000013"/>
    <n v="37618962.969999999"/>
  </r>
  <r>
    <s v="2023"/>
    <x v="0"/>
    <x v="0"/>
    <x v="0"/>
    <x v="0"/>
    <s v="2 - Poder Ejecutivo"/>
    <s v="0201 - PRESIDENCIA DE LA REPÚBLICA"/>
    <x v="6"/>
    <x v="0"/>
    <x v="0"/>
    <x v="2"/>
    <s v="2.2 - CONTRATACIÓN DE SERVICIOS"/>
    <s v="2.2.6 - SEGUROS"/>
    <s v="N"/>
    <s v="00 - N/A"/>
    <s v="10 - FONDO GENERAL"/>
    <s v="(en blanco)"/>
    <s v="99 - MULTIPROVINCIAL"/>
    <n v="32000000"/>
    <n v="20729368.879999999"/>
    <n v="29500000"/>
    <n v="20729368.879999999"/>
  </r>
  <r>
    <s v="2023"/>
    <x v="0"/>
    <x v="0"/>
    <x v="0"/>
    <x v="0"/>
    <s v="2 - Poder Ejecutivo"/>
    <s v="0201 - PRESIDENCIA DE LA REPÚBLICA"/>
    <x v="6"/>
    <x v="0"/>
    <x v="0"/>
    <x v="2"/>
    <s v="2.2 - CONTRATACIÓN DE SERVICIOS"/>
    <s v="2.2.7 - SERVICIOS DE CONSERVACIÓN, REPARACIONES MENORES E INSTALACIONES TEMPORALES"/>
    <s v="N"/>
    <s v="00 - N/A"/>
    <s v="10 - FONDO GENERAL"/>
    <s v="(en blanco)"/>
    <s v="99 - MULTIPROVINCIAL"/>
    <n v="36200000"/>
    <n v="24477511.790000007"/>
    <n v="36584095.769999996"/>
    <n v="15506853.509999998"/>
  </r>
  <r>
    <s v="2023"/>
    <x v="0"/>
    <x v="0"/>
    <x v="0"/>
    <x v="0"/>
    <s v="2 - Poder Ejecutivo"/>
    <s v="0201 - PRESIDENCIA DE LA REPÚBLICA"/>
    <x v="6"/>
    <x v="0"/>
    <x v="0"/>
    <x v="2"/>
    <s v="2.2 - CONTRATACIÓN DE SERVICIOS"/>
    <s v="2.2.8 - OTROS SERVICIOS NO INCLUIDOS EN CONCEPTOS ANTERIORES"/>
    <s v="N"/>
    <s v="00 - N/A"/>
    <s v="10 - FONDO GENERAL"/>
    <s v="(en blanco)"/>
    <s v="99 - MULTIPROVINCIAL"/>
    <n v="223370000"/>
    <n v="260567767.64999998"/>
    <n v="323261509.83000004"/>
    <n v="200767997.38000005"/>
  </r>
  <r>
    <s v="2023"/>
    <x v="0"/>
    <x v="0"/>
    <x v="0"/>
    <x v="0"/>
    <s v="2 - Poder Ejecutivo"/>
    <s v="0201 - PRESIDENCIA DE LA REPÚBLICA"/>
    <x v="6"/>
    <x v="0"/>
    <x v="0"/>
    <x v="2"/>
    <s v="2.2 - CONTRATACIÓN DE SERVICIOS"/>
    <s v="2.2.9 - OTRAS CONTRATACIONES DE SERVICIOS"/>
    <s v="N"/>
    <s v="00 - N/A"/>
    <s v="10 - FONDO GENERAL"/>
    <s v="(en blanco)"/>
    <s v="99 - MULTIPROVINCIAL"/>
    <n v="56200000"/>
    <n v="85461510"/>
    <n v="86453808.340000004"/>
    <n v="42815521.460000008"/>
  </r>
  <r>
    <s v="2023"/>
    <x v="0"/>
    <x v="0"/>
    <x v="0"/>
    <x v="0"/>
    <s v="2 - Poder Ejecutivo"/>
    <s v="0201 - PRESIDENCIA DE LA REPÚBLICA"/>
    <x v="6"/>
    <x v="0"/>
    <x v="0"/>
    <x v="2"/>
    <s v="2.3 - MATERIALES Y SUMINISTROS"/>
    <s v="2.3.1 - ALIMENTOS Y PRODUCTOS AGROFORESTALES"/>
    <s v="N"/>
    <s v="00 - N/A"/>
    <s v="10 - FONDO GENERAL"/>
    <s v="(en blanco)"/>
    <s v="99 - MULTIPROVINCIAL"/>
    <n v="8150000"/>
    <n v="24475100.109999999"/>
    <n v="27012843.859999999"/>
    <n v="23531488.749999996"/>
  </r>
  <r>
    <s v="2023"/>
    <x v="0"/>
    <x v="0"/>
    <x v="0"/>
    <x v="0"/>
    <s v="2 - Poder Ejecutivo"/>
    <s v="0201 - PRESIDENCIA DE LA REPÚBLICA"/>
    <x v="6"/>
    <x v="0"/>
    <x v="0"/>
    <x v="2"/>
    <s v="2.3 - MATERIALES Y SUMINISTROS"/>
    <s v="2.3.2 - TEXTILES Y VESTUARIOS"/>
    <s v="N"/>
    <s v="00 - N/A"/>
    <s v="10 - FONDO GENERAL"/>
    <s v="(en blanco)"/>
    <s v="99 - MULTIPROVINCIAL"/>
    <n v="9100000"/>
    <n v="2667375.0700000003"/>
    <n v="5580000"/>
    <n v="1973788.2699999998"/>
  </r>
  <r>
    <s v="2023"/>
    <x v="0"/>
    <x v="0"/>
    <x v="0"/>
    <x v="0"/>
    <s v="2 - Poder Ejecutivo"/>
    <s v="0201 - PRESIDENCIA DE LA REPÚBLICA"/>
    <x v="6"/>
    <x v="0"/>
    <x v="0"/>
    <x v="2"/>
    <s v="2.3 - MATERIALES Y SUMINISTROS"/>
    <s v="2.3.3 - PAPEL, CARTÓN E IMPRESOS"/>
    <s v="N"/>
    <s v="00 - N/A"/>
    <s v="10 - FONDO GENERAL"/>
    <s v="(en blanco)"/>
    <s v="99 - MULTIPROVINCIAL"/>
    <n v="10750000"/>
    <n v="4885085.8099999996"/>
    <n v="7147000"/>
    <n v="3907621.9"/>
  </r>
  <r>
    <s v="2023"/>
    <x v="0"/>
    <x v="0"/>
    <x v="0"/>
    <x v="0"/>
    <s v="2 - Poder Ejecutivo"/>
    <s v="0201 - PRESIDENCIA DE LA REPÚBLICA"/>
    <x v="6"/>
    <x v="0"/>
    <x v="0"/>
    <x v="2"/>
    <s v="2.3 - MATERIALES Y SUMINISTROS"/>
    <s v="2.3.4 - PRODUCTOS FARMACÉUTICOS"/>
    <s v="N"/>
    <s v="00 - N/A"/>
    <s v="10 - FONDO GENERAL"/>
    <s v="(en blanco)"/>
    <s v="99 - MULTIPROVINCIAL"/>
    <n v="7000000"/>
    <n v="59869780.340000004"/>
    <n v="60729000"/>
    <n v="59633902.420000002"/>
  </r>
  <r>
    <s v="2023"/>
    <x v="0"/>
    <x v="0"/>
    <x v="0"/>
    <x v="0"/>
    <s v="2 - Poder Ejecutivo"/>
    <s v="0201 - PRESIDENCIA DE LA REPÚBLICA"/>
    <x v="6"/>
    <x v="0"/>
    <x v="0"/>
    <x v="2"/>
    <s v="2.3 - MATERIALES Y SUMINISTROS"/>
    <s v="2.3.5 - CUERO, CAUCHO Y PLÁSTICO"/>
    <s v="N"/>
    <s v="00 - N/A"/>
    <s v="10 - FONDO GENERAL"/>
    <s v="(en blanco)"/>
    <s v="99 - MULTIPROVINCIAL"/>
    <n v="5600000"/>
    <n v="10887794.380000001"/>
    <n v="12765000"/>
    <n v="10685934.570000004"/>
  </r>
  <r>
    <s v="2023"/>
    <x v="0"/>
    <x v="0"/>
    <x v="0"/>
    <x v="0"/>
    <s v="2 - Poder Ejecutivo"/>
    <s v="0201 - PRESIDENCIA DE LA REPÚBLICA"/>
    <x v="6"/>
    <x v="0"/>
    <x v="0"/>
    <x v="2"/>
    <s v="2.3 - MATERIALES Y SUMINISTROS"/>
    <s v="2.3.6 - PRODUCTOS DE MINERALES, METÁLICOS Y NO METÁLICOS"/>
    <s v="N"/>
    <s v="00 - N/A"/>
    <s v="10 - FONDO GENERAL"/>
    <s v="(en blanco)"/>
    <s v="99 - MULTIPROVINCIAL"/>
    <n v="3408000"/>
    <n v="6931570.0499999998"/>
    <n v="7770264.5300000003"/>
    <n v="6618160.5899999999"/>
  </r>
  <r>
    <s v="2023"/>
    <x v="0"/>
    <x v="0"/>
    <x v="0"/>
    <x v="0"/>
    <s v="2 - Poder Ejecutivo"/>
    <s v="0201 - PRESIDENCIA DE LA REPÚBLICA"/>
    <x v="6"/>
    <x v="0"/>
    <x v="0"/>
    <x v="2"/>
    <s v="2.3 - MATERIALES Y SUMINISTROS"/>
    <s v="2.3.7 - COMBUSTIBLES, LUBRICANTES, PRODUCTOS QUÍMICOS Y CONEXOS"/>
    <s v="N"/>
    <s v="00 - N/A"/>
    <s v="10 - FONDO GENERAL"/>
    <s v="(en blanco)"/>
    <s v="99 - MULTIPROVINCIAL"/>
    <n v="79800000"/>
    <n v="91533259.87000002"/>
    <n v="93767046.00999999"/>
    <n v="55450248.25999999"/>
  </r>
  <r>
    <s v="2023"/>
    <x v="0"/>
    <x v="0"/>
    <x v="0"/>
    <x v="0"/>
    <s v="2 - Poder Ejecutivo"/>
    <s v="0201 - PRESIDENCIA DE LA REPÚBLICA"/>
    <x v="6"/>
    <x v="0"/>
    <x v="0"/>
    <x v="2"/>
    <s v="2.3 - MATERIALES Y SUMINISTROS"/>
    <s v="2.3.8 - GASTOS QUE SE ASIGNARÁN DURANTE EL EJERCICIO (ART. 32 Y 33 LEY 423-06)"/>
    <s v="N"/>
    <s v="00 - N/A"/>
    <s v="10 - FONDO GENERAL"/>
    <s v="(en blanco)"/>
    <s v="99 - MULTIPROVINCIAL"/>
    <n v="3796497018"/>
    <n v="0"/>
    <n v="1310214683.8099999"/>
    <n v="0"/>
  </r>
  <r>
    <s v="2023"/>
    <x v="0"/>
    <x v="0"/>
    <x v="0"/>
    <x v="0"/>
    <s v="2 - Poder Ejecutivo"/>
    <s v="0201 - PRESIDENCIA DE LA REPÚBLICA"/>
    <x v="6"/>
    <x v="0"/>
    <x v="0"/>
    <x v="2"/>
    <s v="2.3 - MATERIALES Y SUMINISTROS"/>
    <s v="2.3.9 - PRODUCTOS Y ÚTILES VARIOS"/>
    <s v="N"/>
    <s v="00 - N/A"/>
    <s v="10 - FONDO GENERAL"/>
    <s v="(en blanco)"/>
    <s v="99 - MULTIPROVINCIAL"/>
    <n v="44725000"/>
    <n v="129049165.8"/>
    <n v="139749103.84000003"/>
    <n v="116222241.45"/>
  </r>
  <r>
    <s v="2023"/>
    <x v="0"/>
    <x v="0"/>
    <x v="0"/>
    <x v="0"/>
    <s v="2 - Poder Ejecutivo"/>
    <s v="0201 - PRESIDENCIA DE LA REPÚBLICA"/>
    <x v="6"/>
    <x v="1"/>
    <x v="2"/>
    <x v="4"/>
    <s v="2.1 - REMUNERACIONES Y CONTRIBUCIONES"/>
    <s v="2.1.1 - REMUNERACIONES"/>
    <s v="N"/>
    <s v="00 - N/A"/>
    <s v="10 - FONDO GENERAL"/>
    <s v="(en blanco)"/>
    <s v="99 - MULTIPROVINCIAL"/>
    <n v="34850000"/>
    <n v="25971776.730000004"/>
    <n v="34850000"/>
    <n v="13856776.73"/>
  </r>
  <r>
    <s v="2023"/>
    <x v="0"/>
    <x v="0"/>
    <x v="0"/>
    <x v="0"/>
    <s v="2 - Poder Ejecutivo"/>
    <s v="0201 - PRESIDENCIA DE LA REPÚBLICA"/>
    <x v="6"/>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x v="6"/>
    <x v="1"/>
    <x v="2"/>
    <x v="4"/>
    <s v="2.1 - REMUNERACIONES Y CONTRIBUCIONES"/>
    <s v="2.1.5 - CONTRIBUCIONES A LA SEGURIDAD SOCIAL"/>
    <s v="N"/>
    <s v="00 - N/A"/>
    <s v="10 - FONDO GENERAL"/>
    <s v="(en blanco)"/>
    <s v="99 - MULTIPROVINCIAL"/>
    <n v="3885000"/>
    <n v="3403915.97"/>
    <n v="3885000"/>
    <n v="2022258.0800000003"/>
  </r>
  <r>
    <s v="2023"/>
    <x v="0"/>
    <x v="0"/>
    <x v="0"/>
    <x v="0"/>
    <s v="2 - Poder Ejecutivo"/>
    <s v="0201 - PRESIDENCIA DE LA REPÚBLICA"/>
    <x v="6"/>
    <x v="1"/>
    <x v="2"/>
    <x v="4"/>
    <s v="2.2 - CONTRATACIÓN DE SERVICIOS"/>
    <s v="2.2.1 - SERVICIOS BÁSICOS"/>
    <s v="N"/>
    <s v="00 - N/A"/>
    <s v="10 - FONDO GENERAL"/>
    <s v="(en blanco)"/>
    <s v="99 - MULTIPROVINCIAL"/>
    <n v="8110000"/>
    <n v="8458288.75"/>
    <n v="9007606"/>
    <n v="4306431.47"/>
  </r>
  <r>
    <s v="2023"/>
    <x v="0"/>
    <x v="0"/>
    <x v="0"/>
    <x v="0"/>
    <s v="2 - Poder Ejecutivo"/>
    <s v="0201 - PRESIDENCIA DE LA REPÚBLICA"/>
    <x v="6"/>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x v="6"/>
    <x v="1"/>
    <x v="2"/>
    <x v="4"/>
    <s v="2.2 - CONTRATACIÓN DE SERVICIOS"/>
    <s v="2.2.5 - ALQUILERES Y RENTAS"/>
    <s v="N"/>
    <s v="00 - N/A"/>
    <s v="10 - FONDO GENERAL"/>
    <s v="(en blanco)"/>
    <s v="99 - MULTIPROVINCIAL"/>
    <n v="1000000"/>
    <n v="0"/>
    <n v="1000000"/>
    <n v="0"/>
  </r>
  <r>
    <s v="2023"/>
    <x v="0"/>
    <x v="0"/>
    <x v="0"/>
    <x v="0"/>
    <s v="2 - Poder Ejecutivo"/>
    <s v="0201 - PRESIDENCIA DE LA REPÚBLICA"/>
    <x v="6"/>
    <x v="1"/>
    <x v="2"/>
    <x v="4"/>
    <s v="2.2 - CONTRATACIÓN DE SERVICIOS"/>
    <s v="2.2.6 - SEGUROS"/>
    <s v="N"/>
    <s v="00 - N/A"/>
    <s v="10 - FONDO GENERAL"/>
    <s v="(en blanco)"/>
    <s v="99 - MULTIPROVINCIAL"/>
    <n v="1600000"/>
    <n v="549088.80000000005"/>
    <n v="1600000"/>
    <n v="549088.80000000005"/>
  </r>
  <r>
    <s v="2023"/>
    <x v="0"/>
    <x v="0"/>
    <x v="0"/>
    <x v="0"/>
    <s v="2 - Poder Ejecutivo"/>
    <s v="0201 - PRESIDENCIA DE LA REPÚBLICA"/>
    <x v="6"/>
    <x v="1"/>
    <x v="2"/>
    <x v="4"/>
    <s v="2.2 - CONTRATACIÓN DE SERVICIOS"/>
    <s v="2.2.7 - SERVICIOS DE CONSERVACIÓN, REPARACIONES MENORES E INSTALACIONES TEMPORALES"/>
    <s v="N"/>
    <s v="00 - N/A"/>
    <s v="10 - FONDO GENERAL"/>
    <s v="(en blanco)"/>
    <s v="99 - MULTIPROVINCIAL"/>
    <n v="950000"/>
    <n v="1917017.32"/>
    <n v="2687017.3200000003"/>
    <n v="180000"/>
  </r>
  <r>
    <s v="2023"/>
    <x v="0"/>
    <x v="0"/>
    <x v="0"/>
    <x v="0"/>
    <s v="2 - Poder Ejecutivo"/>
    <s v="0201 - PRESIDENCIA DE LA REPÚBLICA"/>
    <x v="6"/>
    <x v="1"/>
    <x v="2"/>
    <x v="4"/>
    <s v="2.2 - CONTRATACIÓN DE SERVICIOS"/>
    <s v="2.2.8 - OTROS SERVICIOS NO INCLUIDOS EN CONCEPTOS ANTERIORES"/>
    <s v="N"/>
    <s v="00 - N/A"/>
    <s v="10 - FONDO GENERAL"/>
    <s v="(en blanco)"/>
    <s v="99 - MULTIPROVINCIAL"/>
    <n v="3150000"/>
    <n v="380340"/>
    <n v="2430340"/>
    <n v="380340"/>
  </r>
  <r>
    <s v="2023"/>
    <x v="0"/>
    <x v="0"/>
    <x v="0"/>
    <x v="0"/>
    <s v="2 - Poder Ejecutivo"/>
    <s v="0201 - PRESIDENCIA DE LA REPÚBLICA"/>
    <x v="6"/>
    <x v="1"/>
    <x v="2"/>
    <x v="4"/>
    <s v="2.2 - CONTRATACIÓN DE SERVICIOS"/>
    <s v="2.2.9 - OTRAS CONTRATACIONES DE SERVICIOS"/>
    <s v="N"/>
    <s v="00 - N/A"/>
    <s v="10 - FONDO GENERAL"/>
    <s v="(en blanco)"/>
    <s v="99 - MULTIPROVINCIAL"/>
    <n v="2800000"/>
    <n v="1195670.3999999999"/>
    <n v="2800000"/>
    <n v="1195670.3999999999"/>
  </r>
  <r>
    <s v="2023"/>
    <x v="0"/>
    <x v="0"/>
    <x v="0"/>
    <x v="0"/>
    <s v="2 - Poder Ejecutivo"/>
    <s v="0201 - PRESIDENCIA DE LA REPÚBLICA"/>
    <x v="6"/>
    <x v="1"/>
    <x v="2"/>
    <x v="4"/>
    <s v="2.3 - MATERIALES Y SUMINISTROS"/>
    <s v="2.3.1 - ALIMENTOS Y PRODUCTOS AGROFORESTALES"/>
    <s v="N"/>
    <s v="00 - N/A"/>
    <s v="10 - FONDO GENERAL"/>
    <s v="(en blanco)"/>
    <s v="99 - MULTIPROVINCIAL"/>
    <n v="600000"/>
    <n v="0"/>
    <n v="1000000"/>
    <n v="0"/>
  </r>
  <r>
    <s v="2023"/>
    <x v="0"/>
    <x v="0"/>
    <x v="0"/>
    <x v="0"/>
    <s v="2 - Poder Ejecutivo"/>
    <s v="0201 - PRESIDENCIA DE LA REPÚBLICA"/>
    <x v="6"/>
    <x v="1"/>
    <x v="2"/>
    <x v="4"/>
    <s v="2.3 - MATERIALES Y SUMINISTROS"/>
    <s v="2.3.2 - TEXTILES Y VESTUARIOS"/>
    <s v="N"/>
    <s v="00 - N/A"/>
    <s v="10 - FONDO GENERAL"/>
    <s v="(en blanco)"/>
    <s v="99 - MULTIPROVINCIAL"/>
    <n v="825000"/>
    <n v="0"/>
    <n v="750000"/>
    <n v="0"/>
  </r>
  <r>
    <s v="2023"/>
    <x v="0"/>
    <x v="0"/>
    <x v="0"/>
    <x v="0"/>
    <s v="2 - Poder Ejecutivo"/>
    <s v="0201 - PRESIDENCIA DE LA REPÚBLICA"/>
    <x v="6"/>
    <x v="1"/>
    <x v="2"/>
    <x v="4"/>
    <s v="2.3 - MATERIALES Y SUMINISTROS"/>
    <s v="2.3.3 - PAPEL, CARTÓN E IMPRESOS"/>
    <s v="N"/>
    <s v="00 - N/A"/>
    <s v="10 - FONDO GENERAL"/>
    <s v="(en blanco)"/>
    <s v="99 - MULTIPROVINCIAL"/>
    <n v="700000"/>
    <n v="0"/>
    <n v="700000"/>
    <n v="0"/>
  </r>
  <r>
    <s v="2023"/>
    <x v="0"/>
    <x v="0"/>
    <x v="0"/>
    <x v="0"/>
    <s v="2 - Poder Ejecutivo"/>
    <s v="0201 - PRESIDENCIA DE LA REPÚBLICA"/>
    <x v="6"/>
    <x v="1"/>
    <x v="2"/>
    <x v="4"/>
    <s v="2.3 - MATERIALES Y SUMINISTROS"/>
    <s v="2.3.4 - PRODUCTOS FARMACÉUTICOS"/>
    <s v="N"/>
    <s v="00 - N/A"/>
    <s v="10 - FONDO GENERAL"/>
    <s v="(en blanco)"/>
    <s v="99 - MULTIPROVINCIAL"/>
    <n v="350000"/>
    <n v="0"/>
    <n v="350000"/>
    <n v="0"/>
  </r>
  <r>
    <s v="2023"/>
    <x v="0"/>
    <x v="0"/>
    <x v="0"/>
    <x v="0"/>
    <s v="2 - Poder Ejecutivo"/>
    <s v="0201 - PRESIDENCIA DE LA REPÚBLICA"/>
    <x v="6"/>
    <x v="1"/>
    <x v="2"/>
    <x v="4"/>
    <s v="2.3 - MATERIALES Y SUMINISTROS"/>
    <s v="2.3.5 - CUERO, CAUCHO Y PLÁSTICO"/>
    <s v="N"/>
    <s v="00 - N/A"/>
    <s v="10 - FONDO GENERAL"/>
    <s v="(en blanco)"/>
    <s v="99 - MULTIPROVINCIAL"/>
    <n v="350000"/>
    <n v="0"/>
    <n v="350000"/>
    <n v="0"/>
  </r>
  <r>
    <s v="2023"/>
    <x v="0"/>
    <x v="0"/>
    <x v="0"/>
    <x v="0"/>
    <s v="2 - Poder Ejecutivo"/>
    <s v="0201 - PRESIDENCIA DE LA REPÚBLICA"/>
    <x v="6"/>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x v="6"/>
    <x v="1"/>
    <x v="2"/>
    <x v="4"/>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x v="6"/>
    <x v="1"/>
    <x v="2"/>
    <x v="4"/>
    <s v="2.3 - MATERIALES Y SUMINISTROS"/>
    <s v="2.3.9 - PRODUCTOS Y ÚTILES VARIOS"/>
    <s v="N"/>
    <s v="00 - N/A"/>
    <s v="10 - FONDO GENERAL"/>
    <s v="(en blanco)"/>
    <s v="99 - MULTIPROVINCIAL"/>
    <n v="7550000"/>
    <n v="17416"/>
    <n v="2767394"/>
    <n v="0"/>
  </r>
  <r>
    <s v="2023"/>
    <x v="0"/>
    <x v="0"/>
    <x v="0"/>
    <x v="0"/>
    <s v="2 - Poder Ejecutivo"/>
    <s v="0201 - PRESIDENCIA DE LA REPÚBLICA"/>
    <x v="7"/>
    <x v="1"/>
    <x v="2"/>
    <x v="4"/>
    <s v="2.1 - REMUNERACIONES Y CONTRIBUCIONES"/>
    <s v="2.1.1 - REMUNERACIONES"/>
    <s v="N"/>
    <s v="00 - N/A"/>
    <s v="10 - FONDO GENERAL"/>
    <s v="(en blanco)"/>
    <s v="99 - MULTIPROVINCIAL"/>
    <n v="317389307"/>
    <n v="169500391.30000001"/>
    <n v="307823259"/>
    <n v="169383791.30000001"/>
  </r>
  <r>
    <s v="2023"/>
    <x v="0"/>
    <x v="0"/>
    <x v="0"/>
    <x v="0"/>
    <s v="2 - Poder Ejecutivo"/>
    <s v="0201 - PRESIDENCIA DE LA REPÚBLICA"/>
    <x v="7"/>
    <x v="1"/>
    <x v="2"/>
    <x v="4"/>
    <s v="2.1 - REMUNERACIONES Y CONTRIBUCIONES"/>
    <s v="2.1.2 - SOBRESUELDOS"/>
    <s v="N"/>
    <s v="00 - N/A"/>
    <s v="10 - FONDO GENERAL"/>
    <s v="(en blanco)"/>
    <s v="99 - MULTIPROVINCIAL"/>
    <n v="32466905"/>
    <n v="18885697.810000002"/>
    <n v="42032953"/>
    <n v="18885697.810000002"/>
  </r>
  <r>
    <s v="2023"/>
    <x v="0"/>
    <x v="0"/>
    <x v="0"/>
    <x v="0"/>
    <s v="2 - Poder Ejecutivo"/>
    <s v="0201 - PRESIDENCIA DE LA REPÚBLICA"/>
    <x v="7"/>
    <x v="1"/>
    <x v="2"/>
    <x v="4"/>
    <s v="2.1 - REMUNERACIONES Y CONTRIBUCIONES"/>
    <s v="2.1.5 - CONTRIBUCIONES A LA SEGURIDAD SOCIAL"/>
    <s v="N"/>
    <s v="00 - N/A"/>
    <s v="10 - FONDO GENERAL"/>
    <s v="(en blanco)"/>
    <s v="99 - MULTIPROVINCIAL"/>
    <n v="35765061"/>
    <n v="20299198.479999997"/>
    <n v="35765061"/>
    <n v="20296140.480000008"/>
  </r>
  <r>
    <s v="2023"/>
    <x v="0"/>
    <x v="0"/>
    <x v="0"/>
    <x v="0"/>
    <s v="2 - Poder Ejecutivo"/>
    <s v="0201 - PRESIDENCIA DE LA REPÚBLICA"/>
    <x v="7"/>
    <x v="1"/>
    <x v="2"/>
    <x v="4"/>
    <s v="2.2 - CONTRATACIÓN DE SERVICIOS"/>
    <s v="2.2.1 - SERVICIOS BÁSICOS"/>
    <s v="N"/>
    <s v="00 - N/A"/>
    <s v="10 - FONDO GENERAL"/>
    <s v="(en blanco)"/>
    <s v="99 - MULTIPROVINCIAL"/>
    <n v="19982004"/>
    <n v="11602403.249999998"/>
    <n v="19982004"/>
    <n v="11512403.250000006"/>
  </r>
  <r>
    <s v="2023"/>
    <x v="0"/>
    <x v="0"/>
    <x v="0"/>
    <x v="0"/>
    <s v="2 - Poder Ejecutivo"/>
    <s v="0201 - PRESIDENCIA DE LA REPÚBLICA"/>
    <x v="7"/>
    <x v="1"/>
    <x v="2"/>
    <x v="4"/>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x v="7"/>
    <x v="1"/>
    <x v="2"/>
    <x v="4"/>
    <s v="2.2 - CONTRATACIÓN DE SERVICIOS"/>
    <s v="2.2.3 - VIÁTICOS"/>
    <s v="N"/>
    <s v="00 - N/A"/>
    <s v="10 - FONDO GENERAL"/>
    <s v="(en blanco)"/>
    <s v="99 - MULTIPROVINCIAL"/>
    <n v="5300000"/>
    <n v="3900000"/>
    <n v="5300000"/>
    <n v="3900000"/>
  </r>
  <r>
    <s v="2023"/>
    <x v="0"/>
    <x v="0"/>
    <x v="0"/>
    <x v="0"/>
    <s v="2 - Poder Ejecutivo"/>
    <s v="0201 - PRESIDENCIA DE LA REPÚBLICA"/>
    <x v="7"/>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x v="7"/>
    <x v="1"/>
    <x v="2"/>
    <x v="4"/>
    <s v="2.2 - CONTRATACIÓN DE SERVICIOS"/>
    <s v="2.2.5 - ALQUILERES Y RENTAS"/>
    <s v="N"/>
    <s v="00 - N/A"/>
    <s v="10 - FONDO GENERAL"/>
    <s v="(en blanco)"/>
    <s v="99 - MULTIPROVINCIAL"/>
    <n v="25016264"/>
    <n v="33216038.640000001"/>
    <n v="35000000"/>
    <n v="19827936.869999997"/>
  </r>
  <r>
    <s v="2023"/>
    <x v="0"/>
    <x v="0"/>
    <x v="0"/>
    <x v="0"/>
    <s v="2 - Poder Ejecutivo"/>
    <s v="0201 - PRESIDENCIA DE LA REPÚBLICA"/>
    <x v="7"/>
    <x v="1"/>
    <x v="2"/>
    <x v="4"/>
    <s v="2.2 - CONTRATACIÓN DE SERVICIOS"/>
    <s v="2.2.6 - SEGUROS"/>
    <s v="N"/>
    <s v="00 - N/A"/>
    <s v="10 - FONDO GENERAL"/>
    <s v="(en blanco)"/>
    <s v="99 - MULTIPROVINCIAL"/>
    <n v="5000000"/>
    <n v="2738942.4499999997"/>
    <n v="5000000"/>
    <n v="2738942.4499999997"/>
  </r>
  <r>
    <s v="2023"/>
    <x v="0"/>
    <x v="0"/>
    <x v="0"/>
    <x v="0"/>
    <s v="2 - Poder Ejecutivo"/>
    <s v="0201 - PRESIDENCIA DE LA REPÚBLICA"/>
    <x v="7"/>
    <x v="1"/>
    <x v="2"/>
    <x v="4"/>
    <s v="2.2 - CONTRATACIÓN DE SERVICIOS"/>
    <s v="2.2.7 - SERVICIOS DE CONSERVACIÓN, REPARACIONES MENORES E INSTALACIONES TEMPORALES"/>
    <s v="N"/>
    <s v="00 - N/A"/>
    <s v="10 - FONDO GENERAL"/>
    <s v="(en blanco)"/>
    <s v="99 - MULTIPROVINCIAL"/>
    <n v="15350000"/>
    <n v="6755863.6299999999"/>
    <n v="12003000"/>
    <n v="2894713.57"/>
  </r>
  <r>
    <s v="2023"/>
    <x v="0"/>
    <x v="0"/>
    <x v="0"/>
    <x v="0"/>
    <s v="2 - Poder Ejecutivo"/>
    <s v="0201 - PRESIDENCIA DE LA REPÚBLICA"/>
    <x v="7"/>
    <x v="1"/>
    <x v="2"/>
    <x v="4"/>
    <s v="2.2 - CONTRATACIÓN DE SERVICIOS"/>
    <s v="2.2.8 - OTROS SERVICIOS NO INCLUIDOS EN CONCEPTOS ANTERIORES"/>
    <s v="N"/>
    <s v="00 - N/A"/>
    <s v="10 - FONDO GENERAL"/>
    <s v="(en blanco)"/>
    <s v="99 - MULTIPROVINCIAL"/>
    <n v="15371544"/>
    <n v="13110448.41"/>
    <n v="24359744"/>
    <n v="11010088.41"/>
  </r>
  <r>
    <s v="2023"/>
    <x v="0"/>
    <x v="0"/>
    <x v="0"/>
    <x v="0"/>
    <s v="2 - Poder Ejecutivo"/>
    <s v="0201 - PRESIDENCIA DE LA REPÚBLICA"/>
    <x v="7"/>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x v="7"/>
    <x v="1"/>
    <x v="2"/>
    <x v="4"/>
    <s v="2.3 - MATERIALES Y SUMINISTROS"/>
    <s v="2.3.1 - ALIMENTOS Y PRODUCTOS AGROFORESTALES"/>
    <s v="N"/>
    <s v="00 - N/A"/>
    <s v="10 - FONDO GENERAL"/>
    <s v="(en blanco)"/>
    <s v="99 - MULTIPROVINCIAL"/>
    <n v="1872898223"/>
    <n v="2225101022.1900001"/>
    <n v="2225623101"/>
    <n v="1244126203.8800001"/>
  </r>
  <r>
    <s v="2023"/>
    <x v="0"/>
    <x v="0"/>
    <x v="0"/>
    <x v="0"/>
    <s v="2 - Poder Ejecutivo"/>
    <s v="0201 - PRESIDENCIA DE LA REPÚBLICA"/>
    <x v="7"/>
    <x v="1"/>
    <x v="2"/>
    <x v="4"/>
    <s v="2.3 - MATERIALES Y SUMINISTROS"/>
    <s v="2.3.2 - TEXTILES Y VESTUARIOS"/>
    <s v="N"/>
    <s v="00 - N/A"/>
    <s v="10 - FONDO GENERAL"/>
    <s v="(en blanco)"/>
    <s v="99 - MULTIPROVINCIAL"/>
    <n v="5929062"/>
    <n v="7277781.8399999999"/>
    <n v="9129062"/>
    <n v="7277781.8399999999"/>
  </r>
  <r>
    <s v="2023"/>
    <x v="0"/>
    <x v="0"/>
    <x v="0"/>
    <x v="0"/>
    <s v="2 - Poder Ejecutivo"/>
    <s v="0201 - PRESIDENCIA DE LA REPÚBLICA"/>
    <x v="7"/>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x v="7"/>
    <x v="1"/>
    <x v="2"/>
    <x v="4"/>
    <s v="2.3 - MATERIALES Y SUMINISTROS"/>
    <s v="2.3.4 - PRODUCTOS FARMACÉUTICOS"/>
    <s v="N"/>
    <s v="00 - N/A"/>
    <s v="10 - FONDO GENERAL"/>
    <s v="(en blanco)"/>
    <s v="99 - MULTIPROVINCIAL"/>
    <n v="10200000"/>
    <n v="0"/>
    <n v="0"/>
    <n v="0"/>
  </r>
  <r>
    <s v="2023"/>
    <x v="0"/>
    <x v="0"/>
    <x v="0"/>
    <x v="0"/>
    <s v="2 - Poder Ejecutivo"/>
    <s v="0201 - PRESIDENCIA DE LA REPÚBLICA"/>
    <x v="7"/>
    <x v="1"/>
    <x v="2"/>
    <x v="4"/>
    <s v="2.3 - MATERIALES Y SUMINISTROS"/>
    <s v="2.3.5 - CUERO, CAUCHO Y PLÁSTICO"/>
    <s v="N"/>
    <s v="00 - N/A"/>
    <s v="10 - FONDO GENERAL"/>
    <s v="(en blanco)"/>
    <s v="99 - MULTIPROVINCIAL"/>
    <n v="29202180"/>
    <n v="56761958.609999999"/>
    <n v="57295352"/>
    <n v="2160738.1399999997"/>
  </r>
  <r>
    <s v="2023"/>
    <x v="0"/>
    <x v="0"/>
    <x v="0"/>
    <x v="0"/>
    <s v="2 - Poder Ejecutivo"/>
    <s v="0201 - PRESIDENCIA DE LA REPÚBLICA"/>
    <x v="7"/>
    <x v="1"/>
    <x v="2"/>
    <x v="4"/>
    <s v="2.3 - MATERIALES Y SUMINISTROS"/>
    <s v="2.3.6 - PRODUCTOS DE MINERALES, METÁLICOS Y NO METÁLICOS"/>
    <s v="N"/>
    <s v="00 - N/A"/>
    <s v="10 - FONDO GENERAL"/>
    <s v="(en blanco)"/>
    <s v="99 - MULTIPROVINCIAL"/>
    <n v="48800292"/>
    <n v="32676421.920000002"/>
    <n v="33466463"/>
    <n v="32676421.919999998"/>
  </r>
  <r>
    <s v="2023"/>
    <x v="0"/>
    <x v="0"/>
    <x v="0"/>
    <x v="0"/>
    <s v="2 - Poder Ejecutivo"/>
    <s v="0201 - PRESIDENCIA DE LA REPÚBLICA"/>
    <x v="7"/>
    <x v="1"/>
    <x v="2"/>
    <x v="4"/>
    <s v="2.3 - MATERIALES Y SUMINISTROS"/>
    <s v="2.3.7 - COMBUSTIBLES, LUBRICANTES, PRODUCTOS QUÍMICOS Y CONEXOS"/>
    <s v="N"/>
    <s v="00 - N/A"/>
    <s v="10 - FONDO GENERAL"/>
    <s v="(en blanco)"/>
    <s v="99 - MULTIPROVINCIAL"/>
    <n v="28145437"/>
    <n v="24889842.589999996"/>
    <n v="30380504"/>
    <n v="9914503.0800000001"/>
  </r>
  <r>
    <s v="2023"/>
    <x v="0"/>
    <x v="0"/>
    <x v="0"/>
    <x v="0"/>
    <s v="2 - Poder Ejecutivo"/>
    <s v="0201 - PRESIDENCIA DE LA REPÚBLICA"/>
    <x v="7"/>
    <x v="1"/>
    <x v="2"/>
    <x v="4"/>
    <s v="2.3 - MATERIALES Y SUMINISTROS"/>
    <s v="2.3.9 - PRODUCTOS Y ÚTILES VARIOS"/>
    <s v="N"/>
    <s v="00 - N/A"/>
    <s v="10 - FONDO GENERAL"/>
    <s v="(en blanco)"/>
    <s v="99 - MULTIPROVINCIAL"/>
    <n v="37492041"/>
    <n v="6509268.4800000004"/>
    <n v="12314133"/>
    <n v="4920159.9599999981"/>
  </r>
  <r>
    <s v="2023"/>
    <x v="0"/>
    <x v="0"/>
    <x v="0"/>
    <x v="0"/>
    <s v="2 - Poder Ejecutivo"/>
    <s v="0201 - PRESIDENCIA DE LA REPÚBLICA"/>
    <x v="8"/>
    <x v="1"/>
    <x v="2"/>
    <x v="4"/>
    <s v="2.1 - REMUNERACIONES Y CONTRIBUCIONES"/>
    <s v="2.1.1 - REMUNERACIONES"/>
    <s v="N"/>
    <s v="00 - N/A"/>
    <s v="10 - FONDO GENERAL"/>
    <s v="(en blanco)"/>
    <s v="99 - MULTIPROVINCIAL"/>
    <n v="333588226"/>
    <n v="166249883.88000005"/>
    <n v="333588226"/>
    <n v="166249883.88"/>
  </r>
  <r>
    <s v="2023"/>
    <x v="0"/>
    <x v="0"/>
    <x v="0"/>
    <x v="0"/>
    <s v="2 - Poder Ejecutivo"/>
    <s v="0201 - PRESIDENCIA DE LA REPÚBLICA"/>
    <x v="8"/>
    <x v="1"/>
    <x v="2"/>
    <x v="4"/>
    <s v="2.1 - REMUNERACIONES Y CONTRIBUCIONES"/>
    <s v="2.1.2 - SOBRESUELDOS"/>
    <s v="N"/>
    <s v="00 - N/A"/>
    <s v="10 - FONDO GENERAL"/>
    <s v="(en blanco)"/>
    <s v="99 - MULTIPROVINCIAL"/>
    <n v="11703600"/>
    <n v="5548600"/>
    <n v="11703600"/>
    <n v="5548600"/>
  </r>
  <r>
    <s v="2023"/>
    <x v="0"/>
    <x v="0"/>
    <x v="0"/>
    <x v="0"/>
    <s v="2 - Poder Ejecutivo"/>
    <s v="0201 - PRESIDENCIA DE LA REPÚBLICA"/>
    <x v="8"/>
    <x v="1"/>
    <x v="2"/>
    <x v="4"/>
    <s v="2.1 - REMUNERACIONES Y CONTRIBUCIONES"/>
    <s v="2.1.5 - CONTRIBUCIONES A LA SEGURIDAD SOCIAL"/>
    <s v="N"/>
    <s v="00 - N/A"/>
    <s v="10 - FONDO GENERAL"/>
    <s v="(en blanco)"/>
    <s v="99 - MULTIPROVINCIAL"/>
    <n v="37433486"/>
    <n v="19741040.11999999"/>
    <n v="37433486"/>
    <n v="19741040.11999999"/>
  </r>
  <r>
    <s v="2023"/>
    <x v="0"/>
    <x v="0"/>
    <x v="0"/>
    <x v="0"/>
    <s v="2 - Poder Ejecutivo"/>
    <s v="0201 - PRESIDENCIA DE LA REPÚBLICA"/>
    <x v="8"/>
    <x v="1"/>
    <x v="2"/>
    <x v="4"/>
    <s v="2.2 - CONTRATACIÓN DE SERVICIOS"/>
    <s v="2.2.1 - SERVICIOS BÁSICOS"/>
    <s v="N"/>
    <s v="00 - N/A"/>
    <s v="10 - FONDO GENERAL"/>
    <s v="(en blanco)"/>
    <s v="99 - MULTIPROVINCIAL"/>
    <n v="8120530"/>
    <n v="7381727.0899999999"/>
    <n v="8120530"/>
    <n v="4072336.78"/>
  </r>
  <r>
    <s v="2023"/>
    <x v="0"/>
    <x v="0"/>
    <x v="0"/>
    <x v="0"/>
    <s v="2 - Poder Ejecutivo"/>
    <s v="0201 - PRESIDENCIA DE LA REPÚBLICA"/>
    <x v="8"/>
    <x v="1"/>
    <x v="2"/>
    <x v="4"/>
    <s v="2.2 - CONTRATACIÓN DE SERVICIOS"/>
    <s v="2.2.2 - PUBLICIDAD, IMPRESIÓN Y ENCUADERNACIÓN"/>
    <s v="N"/>
    <s v="00 - N/A"/>
    <s v="10 - FONDO GENERAL"/>
    <s v="(en blanco)"/>
    <s v="99 - MULTIPROVINCIAL"/>
    <n v="381764"/>
    <n v="483054.24"/>
    <n v="644292"/>
    <n v="483054.24"/>
  </r>
  <r>
    <s v="2023"/>
    <x v="0"/>
    <x v="0"/>
    <x v="0"/>
    <x v="0"/>
    <s v="2 - Poder Ejecutivo"/>
    <s v="0201 - PRESIDENCIA DE LA REPÚBLICA"/>
    <x v="8"/>
    <x v="1"/>
    <x v="2"/>
    <x v="4"/>
    <s v="2.2 - CONTRATACIÓN DE SERVICIOS"/>
    <s v="2.2.3 - VIÁTICOS"/>
    <s v="N"/>
    <s v="00 - N/A"/>
    <s v="10 - FONDO GENERAL"/>
    <s v="(en blanco)"/>
    <s v="99 - MULTIPROVINCIAL"/>
    <n v="846136"/>
    <n v="470660"/>
    <n v="2160000"/>
    <n v="470660"/>
  </r>
  <r>
    <s v="2023"/>
    <x v="0"/>
    <x v="0"/>
    <x v="0"/>
    <x v="0"/>
    <s v="2 - Poder Ejecutivo"/>
    <s v="0201 - PRESIDENCIA DE LA REPÚBLICA"/>
    <x v="8"/>
    <x v="1"/>
    <x v="2"/>
    <x v="4"/>
    <s v="2.2 - CONTRATACIÓN DE SERVICIOS"/>
    <s v="2.2.5 - ALQUILERES Y RENTAS"/>
    <s v="N"/>
    <s v="00 - N/A"/>
    <s v="10 - FONDO GENERAL"/>
    <s v="(en blanco)"/>
    <s v="99 - MULTIPROVINCIAL"/>
    <n v="19847101"/>
    <n v="15603658.66"/>
    <n v="19847101"/>
    <n v="11636055.02"/>
  </r>
  <r>
    <s v="2023"/>
    <x v="0"/>
    <x v="0"/>
    <x v="0"/>
    <x v="0"/>
    <s v="2 - Poder Ejecutivo"/>
    <s v="0201 - PRESIDENCIA DE LA REPÚBLICA"/>
    <x v="8"/>
    <x v="1"/>
    <x v="2"/>
    <x v="4"/>
    <s v="2.2 - CONTRATACIÓN DE SERVICIOS"/>
    <s v="2.2.6 - SEGUROS"/>
    <s v="N"/>
    <s v="00 - N/A"/>
    <s v="10 - FONDO GENERAL"/>
    <s v="(en blanco)"/>
    <s v="99 - MULTIPROVINCIAL"/>
    <n v="1554658"/>
    <n v="395161.39"/>
    <n v="1554658"/>
    <n v="395161.39"/>
  </r>
  <r>
    <s v="2023"/>
    <x v="0"/>
    <x v="0"/>
    <x v="0"/>
    <x v="0"/>
    <s v="2 - Poder Ejecutivo"/>
    <s v="0201 - PRESIDENCIA DE LA REPÚBLICA"/>
    <x v="8"/>
    <x v="1"/>
    <x v="2"/>
    <x v="4"/>
    <s v="2.2 - CONTRATACIÓN DE SERVICIOS"/>
    <s v="2.2.7 - SERVICIOS DE CONSERVACIÓN, REPARACIONES MENORES E INSTALACIONES TEMPORALES"/>
    <s v="N"/>
    <s v="00 - N/A"/>
    <s v="10 - FONDO GENERAL"/>
    <s v="(en blanco)"/>
    <s v="99 - MULTIPROVINCIAL"/>
    <n v="152972500"/>
    <n v="1643118.46"/>
    <n v="23661102"/>
    <n v="1225445.6599999999"/>
  </r>
  <r>
    <s v="2023"/>
    <x v="0"/>
    <x v="0"/>
    <x v="0"/>
    <x v="0"/>
    <s v="2 - Poder Ejecutivo"/>
    <s v="0201 - PRESIDENCIA DE LA REPÚBLICA"/>
    <x v="8"/>
    <x v="1"/>
    <x v="2"/>
    <x v="4"/>
    <s v="2.2 - CONTRATACIÓN DE SERVICIOS"/>
    <s v="2.2.8 - OTROS SERVICIOS NO INCLUIDOS EN CONCEPTOS ANTERIORES"/>
    <s v="N"/>
    <s v="00 - N/A"/>
    <s v="10 - FONDO GENERAL"/>
    <s v="(en blanco)"/>
    <s v="99 - MULTIPROVINCIAL"/>
    <n v="18540976"/>
    <n v="3321241.3899999997"/>
    <n v="22139525.84"/>
    <n v="1491446.07"/>
  </r>
  <r>
    <s v="2023"/>
    <x v="0"/>
    <x v="0"/>
    <x v="0"/>
    <x v="0"/>
    <s v="2 - Poder Ejecutivo"/>
    <s v="0201 - PRESIDENCIA DE LA REPÚBLICA"/>
    <x v="8"/>
    <x v="1"/>
    <x v="2"/>
    <x v="4"/>
    <s v="2.2 - CONTRATACIÓN DE SERVICIOS"/>
    <s v="2.2.9 - OTRAS CONTRATACIONES DE SERVICIOS"/>
    <s v="N"/>
    <s v="00 - N/A"/>
    <s v="10 - FONDO GENERAL"/>
    <s v="(en blanco)"/>
    <s v="99 - MULTIPROVINCIAL"/>
    <n v="5361043"/>
    <n v="2571727.4"/>
    <n v="10120142.91"/>
    <n v="2437207.4"/>
  </r>
  <r>
    <s v="2023"/>
    <x v="0"/>
    <x v="0"/>
    <x v="0"/>
    <x v="0"/>
    <s v="2 - Poder Ejecutivo"/>
    <s v="0201 - PRESIDENCIA DE LA REPÚBLICA"/>
    <x v="8"/>
    <x v="1"/>
    <x v="2"/>
    <x v="4"/>
    <s v="2.3 - MATERIALES Y SUMINISTROS"/>
    <s v="2.3.1 - ALIMENTOS Y PRODUCTOS AGROFORESTALES"/>
    <s v="N"/>
    <s v="00 - N/A"/>
    <s v="10 - FONDO GENERAL"/>
    <s v="(en blanco)"/>
    <s v="99 - MULTIPROVINCIAL"/>
    <n v="23206647"/>
    <n v="14149901.07"/>
    <n v="36964194.119999997"/>
    <n v="3302569.65"/>
  </r>
  <r>
    <s v="2023"/>
    <x v="0"/>
    <x v="0"/>
    <x v="0"/>
    <x v="0"/>
    <s v="2 - Poder Ejecutivo"/>
    <s v="0201 - PRESIDENCIA DE LA REPÚBLICA"/>
    <x v="8"/>
    <x v="1"/>
    <x v="2"/>
    <x v="4"/>
    <s v="2.3 - MATERIALES Y SUMINISTROS"/>
    <s v="2.3.2 - TEXTILES Y VESTUARIOS"/>
    <s v="N"/>
    <s v="00 - N/A"/>
    <s v="10 - FONDO GENERAL"/>
    <s v="(en blanco)"/>
    <s v="99 - MULTIPROVINCIAL"/>
    <n v="2899012"/>
    <n v="3001692.26"/>
    <n v="10253923.379999999"/>
    <n v="2722001.58"/>
  </r>
  <r>
    <s v="2023"/>
    <x v="0"/>
    <x v="0"/>
    <x v="0"/>
    <x v="0"/>
    <s v="2 - Poder Ejecutivo"/>
    <s v="0201 - PRESIDENCIA DE LA REPÚBLICA"/>
    <x v="8"/>
    <x v="1"/>
    <x v="2"/>
    <x v="4"/>
    <s v="2.3 - MATERIALES Y SUMINISTROS"/>
    <s v="2.3.3 - PAPEL, CARTÓN E IMPRESOS"/>
    <s v="N"/>
    <s v="00 - N/A"/>
    <s v="10 - FONDO GENERAL"/>
    <s v="(en blanco)"/>
    <s v="99 - MULTIPROVINCIAL"/>
    <n v="1436340"/>
    <n v="533134.62"/>
    <n v="3707995"/>
    <n v="498259.72"/>
  </r>
  <r>
    <s v="2023"/>
    <x v="0"/>
    <x v="0"/>
    <x v="0"/>
    <x v="0"/>
    <s v="2 - Poder Ejecutivo"/>
    <s v="0201 - PRESIDENCIA DE LA REPÚBLICA"/>
    <x v="8"/>
    <x v="1"/>
    <x v="2"/>
    <x v="4"/>
    <s v="2.3 - MATERIALES Y SUMINISTROS"/>
    <s v="2.3.5 - CUERO, CAUCHO Y PLÁSTICO"/>
    <s v="N"/>
    <s v="00 - N/A"/>
    <s v="10 - FONDO GENERAL"/>
    <s v="(en blanco)"/>
    <s v="99 - MULTIPROVINCIAL"/>
    <n v="2463226"/>
    <n v="322232.03999999998"/>
    <n v="1015910"/>
    <n v="111354.24000000001"/>
  </r>
  <r>
    <s v="2023"/>
    <x v="0"/>
    <x v="0"/>
    <x v="0"/>
    <x v="0"/>
    <s v="2 - Poder Ejecutivo"/>
    <s v="0201 - PRESIDENCIA DE LA REPÚBLICA"/>
    <x v="8"/>
    <x v="1"/>
    <x v="2"/>
    <x v="4"/>
    <s v="2.3 - MATERIALES Y SUMINISTROS"/>
    <s v="2.3.6 - PRODUCTOS DE MINERALES, METÁLICOS Y NO METÁLICOS"/>
    <s v="N"/>
    <s v="00 - N/A"/>
    <s v="10 - FONDO GENERAL"/>
    <s v="(en blanco)"/>
    <s v="99 - MULTIPROVINCIAL"/>
    <n v="10621432"/>
    <n v="12727371.199999999"/>
    <n v="35297497.649999999"/>
    <n v="1726566.32"/>
  </r>
  <r>
    <s v="2023"/>
    <x v="0"/>
    <x v="0"/>
    <x v="0"/>
    <x v="0"/>
    <s v="2 - Poder Ejecutivo"/>
    <s v="0201 - PRESIDENCIA DE LA REPÚBLICA"/>
    <x v="8"/>
    <x v="1"/>
    <x v="2"/>
    <x v="4"/>
    <s v="2.3 - MATERIALES Y SUMINISTROS"/>
    <s v="2.3.7 - COMBUSTIBLES, LUBRICANTES, PRODUCTOS QUÍMICOS Y CONEXOS"/>
    <s v="N"/>
    <s v="00 - N/A"/>
    <s v="10 - FONDO GENERAL"/>
    <s v="(en blanco)"/>
    <s v="99 - MULTIPROVINCIAL"/>
    <n v="17373892"/>
    <n v="5747773.0999999987"/>
    <n v="18462771.619999997"/>
    <n v="3424353.7199999997"/>
  </r>
  <r>
    <s v="2023"/>
    <x v="0"/>
    <x v="0"/>
    <x v="0"/>
    <x v="0"/>
    <s v="2 - Poder Ejecutivo"/>
    <s v="0201 - PRESIDENCIA DE LA REPÚBLICA"/>
    <x v="8"/>
    <x v="1"/>
    <x v="2"/>
    <x v="4"/>
    <s v="2.3 - MATERIALES Y SUMINISTROS"/>
    <s v="2.3.9 - PRODUCTOS Y ÚTILES VARIOS"/>
    <s v="N"/>
    <s v="00 - N/A"/>
    <s v="10 - FONDO GENERAL"/>
    <s v="(en blanco)"/>
    <s v="99 - MULTIPROVINCIAL"/>
    <n v="51554125"/>
    <n v="28842939.93"/>
    <n v="75252481.620000005"/>
    <n v="2082528.6099999999"/>
  </r>
  <r>
    <s v="2023"/>
    <x v="0"/>
    <x v="0"/>
    <x v="0"/>
    <x v="0"/>
    <s v="2 - Poder Ejecutivo"/>
    <s v="0201 - PRESIDENCIA DE LA REPÚBLICA"/>
    <x v="9"/>
    <x v="0"/>
    <x v="4"/>
    <x v="6"/>
    <s v="2.1 - REMUNERACIONES Y CONTRIBUCIONES"/>
    <s v="2.1.1 - REMUNERACIONES"/>
    <s v="N"/>
    <s v="00 - N/A"/>
    <s v="10 - FONDO GENERAL"/>
    <s v="(en blanco)"/>
    <s v="99 - MULTIPROVINCIAL"/>
    <n v="625891279"/>
    <n v="355489692.00999993"/>
    <n v="754105953.72000003"/>
    <n v="252191931.06"/>
  </r>
  <r>
    <s v="2023"/>
    <x v="0"/>
    <x v="0"/>
    <x v="0"/>
    <x v="0"/>
    <s v="2 - Poder Ejecutivo"/>
    <s v="0201 - PRESIDENCIA DE LA REPÚBLICA"/>
    <x v="9"/>
    <x v="0"/>
    <x v="4"/>
    <x v="6"/>
    <s v="2.1 - REMUNERACIONES Y CONTRIBUCIONES"/>
    <s v="2.1.2 - SOBRESUELDOS"/>
    <s v="N"/>
    <s v="00 - N/A"/>
    <s v="10 - FONDO GENERAL"/>
    <s v="(en blanco)"/>
    <s v="99 - MULTIPROVINCIAL"/>
    <n v="331150000"/>
    <n v="220689721.53000003"/>
    <n v="433262196.36999995"/>
    <n v="173429406.38"/>
  </r>
  <r>
    <s v="2023"/>
    <x v="0"/>
    <x v="0"/>
    <x v="0"/>
    <x v="0"/>
    <s v="2 - Poder Ejecutivo"/>
    <s v="0201 - PRESIDENCIA DE LA REPÚBLICA"/>
    <x v="9"/>
    <x v="0"/>
    <x v="4"/>
    <x v="6"/>
    <s v="2.1 - REMUNERACIONES Y CONTRIBUCIONES"/>
    <s v="2.1.5 - CONTRIBUCIONES A LA SEGURIDAD SOCIAL"/>
    <s v="N"/>
    <s v="00 - N/A"/>
    <s v="10 - FONDO GENERAL"/>
    <s v="(en blanco)"/>
    <s v="99 - MULTIPROVINCIAL"/>
    <n v="78020000"/>
    <n v="53276079.600000001"/>
    <n v="95848557"/>
    <n v="38047264.689999983"/>
  </r>
  <r>
    <s v="2023"/>
    <x v="0"/>
    <x v="0"/>
    <x v="0"/>
    <x v="0"/>
    <s v="2 - Poder Ejecutivo"/>
    <s v="0201 - PRESIDENCIA DE LA REPÚBLICA"/>
    <x v="9"/>
    <x v="0"/>
    <x v="4"/>
    <x v="6"/>
    <s v="2.2 - CONTRATACIÓN DE SERVICIOS"/>
    <s v="2.2.1 - SERVICIOS BÁSICOS"/>
    <s v="N"/>
    <s v="00 - N/A"/>
    <s v="10 - FONDO GENERAL"/>
    <s v="(en blanco)"/>
    <s v="99 - MULTIPROVINCIAL"/>
    <n v="281036000"/>
    <n v="90565208.019999996"/>
    <n v="251736000"/>
    <n v="90364345.110000029"/>
  </r>
  <r>
    <s v="2023"/>
    <x v="0"/>
    <x v="0"/>
    <x v="0"/>
    <x v="0"/>
    <s v="2 - Poder Ejecutivo"/>
    <s v="0201 - PRESIDENCIA DE LA REPÚBLICA"/>
    <x v="9"/>
    <x v="0"/>
    <x v="4"/>
    <x v="6"/>
    <s v="2.2 - CONTRATACIÓN DE SERVICIOS"/>
    <s v="2.2.2 - PUBLICIDAD, IMPRESIÓN Y ENCUADERNACIÓN"/>
    <s v="N"/>
    <s v="00 - N/A"/>
    <s v="10 - FONDO GENERAL"/>
    <s v="(en blanco)"/>
    <s v="99 - MULTIPROVINCIAL"/>
    <n v="40500000"/>
    <n v="17907305.07"/>
    <n v="40500000"/>
    <n v="1523958.37"/>
  </r>
  <r>
    <s v="2023"/>
    <x v="0"/>
    <x v="0"/>
    <x v="0"/>
    <x v="0"/>
    <s v="2 - Poder Ejecutivo"/>
    <s v="0201 - PRESIDENCIA DE LA REPÚBLICA"/>
    <x v="9"/>
    <x v="0"/>
    <x v="4"/>
    <x v="6"/>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x v="9"/>
    <x v="0"/>
    <x v="4"/>
    <x v="6"/>
    <s v="2.2 - CONTRATACIÓN DE SERVICIOS"/>
    <s v="2.2.3 - VIÁTICOS"/>
    <s v="N"/>
    <s v="00 - N/A"/>
    <s v="10 - FONDO GENERAL"/>
    <s v="(en blanco)"/>
    <s v="99 - MULTIPROVINCIAL"/>
    <n v="27000000"/>
    <n v="2184504.11"/>
    <n v="26500000"/>
    <n v="2184504.11"/>
  </r>
  <r>
    <s v="2023"/>
    <x v="0"/>
    <x v="0"/>
    <x v="0"/>
    <x v="0"/>
    <s v="2 - Poder Ejecutivo"/>
    <s v="0201 - PRESIDENCIA DE LA REPÚBLICA"/>
    <x v="9"/>
    <x v="0"/>
    <x v="4"/>
    <x v="6"/>
    <s v="2.2 - CONTRATACIÓN DE SERVICIOS"/>
    <s v="2.2.3 - VIÁTICOS"/>
    <s v="N"/>
    <s v="00 - N/A"/>
    <s v="20 - FONDOS CON DESTINO ESPECÍFICO"/>
    <s v="(en blanco)"/>
    <s v="99 - MULTIPROVINCIAL"/>
    <n v="200000"/>
    <n v="0"/>
    <n v="200000"/>
    <n v="0"/>
  </r>
  <r>
    <s v="2023"/>
    <x v="0"/>
    <x v="0"/>
    <x v="0"/>
    <x v="0"/>
    <s v="2 - Poder Ejecutivo"/>
    <s v="0201 - PRESIDENCIA DE LA REPÚBLICA"/>
    <x v="9"/>
    <x v="0"/>
    <x v="4"/>
    <x v="6"/>
    <s v="2.2 - CONTRATACIÓN DE SERVICIOS"/>
    <s v="2.2.4 - TRANSPORTE Y ALMACENAJE"/>
    <s v="N"/>
    <s v="00 - N/A"/>
    <s v="10 - FONDO GENERAL"/>
    <s v="(en blanco)"/>
    <s v="99 - MULTIPROVINCIAL"/>
    <n v="450000"/>
    <n v="61750"/>
    <n v="450000"/>
    <n v="31750"/>
  </r>
  <r>
    <s v="2023"/>
    <x v="0"/>
    <x v="0"/>
    <x v="0"/>
    <x v="0"/>
    <s v="2 - Poder Ejecutivo"/>
    <s v="0201 - PRESIDENCIA DE LA REPÚBLICA"/>
    <x v="9"/>
    <x v="0"/>
    <x v="4"/>
    <x v="6"/>
    <s v="2.2 - CONTRATACIÓN DE SERVICIOS"/>
    <s v="2.2.5 - ALQUILERES Y RENTAS"/>
    <s v="N"/>
    <s v="00 - N/A"/>
    <s v="10 - FONDO GENERAL"/>
    <s v="(en blanco)"/>
    <s v="99 - MULTIPROVINCIAL"/>
    <n v="120575000"/>
    <n v="60209947.910000011"/>
    <n v="191575000"/>
    <n v="35134765.220000006"/>
  </r>
  <r>
    <s v="2023"/>
    <x v="0"/>
    <x v="0"/>
    <x v="0"/>
    <x v="0"/>
    <s v="2 - Poder Ejecutivo"/>
    <s v="0201 - PRESIDENCIA DE LA REPÚBLICA"/>
    <x v="9"/>
    <x v="0"/>
    <x v="4"/>
    <x v="6"/>
    <s v="2.2 - CONTRATACIÓN DE SERVICIOS"/>
    <s v="2.2.5 - ALQUILERES Y RENTAS"/>
    <s v="N"/>
    <s v="00 - N/A"/>
    <s v="20 - FONDOS CON DESTINO ESPECÍFICO"/>
    <s v="(en blanco)"/>
    <s v="99 - MULTIPROVINCIAL"/>
    <n v="50200000"/>
    <n v="46913542"/>
    <n v="70800000"/>
    <n v="44545714"/>
  </r>
  <r>
    <s v="2023"/>
    <x v="0"/>
    <x v="0"/>
    <x v="0"/>
    <x v="0"/>
    <s v="2 - Poder Ejecutivo"/>
    <s v="0201 - PRESIDENCIA DE LA REPÚBLICA"/>
    <x v="9"/>
    <x v="0"/>
    <x v="4"/>
    <x v="6"/>
    <s v="2.2 - CONTRATACIÓN DE SERVICIOS"/>
    <s v="2.2.6 - SEGUROS"/>
    <s v="N"/>
    <s v="00 - N/A"/>
    <s v="10 - FONDO GENERAL"/>
    <s v="(en blanco)"/>
    <s v="99 - MULTIPROVINCIAL"/>
    <n v="81000000"/>
    <n v="49777054.890000008"/>
    <n v="58000000"/>
    <n v="24559178.369999997"/>
  </r>
  <r>
    <s v="2023"/>
    <x v="0"/>
    <x v="0"/>
    <x v="0"/>
    <x v="0"/>
    <s v="2 - Poder Ejecutivo"/>
    <s v="0201 - PRESIDENCIA DE LA REPÚBLICA"/>
    <x v="9"/>
    <x v="0"/>
    <x v="4"/>
    <x v="6"/>
    <s v="2.2 - CONTRATACIÓN DE SERVICIOS"/>
    <s v="2.2.7 - SERVICIOS DE CONSERVACIÓN, REPARACIONES MENORES E INSTALACIONES TEMPORALES"/>
    <s v="N"/>
    <s v="00 - N/A"/>
    <s v="10 - FONDO GENERAL"/>
    <s v="(en blanco)"/>
    <s v="99 - MULTIPROVINCIAL"/>
    <n v="155200000"/>
    <n v="40886640.320000015"/>
    <n v="52710000"/>
    <n v="28057606.830000002"/>
  </r>
  <r>
    <s v="2023"/>
    <x v="0"/>
    <x v="0"/>
    <x v="0"/>
    <x v="0"/>
    <s v="2 - Poder Ejecutivo"/>
    <s v="0201 - PRESIDENCIA DE LA REPÚBLICA"/>
    <x v="9"/>
    <x v="0"/>
    <x v="4"/>
    <x v="6"/>
    <s v="2.2 - CONTRATACIÓN DE SERVICIOS"/>
    <s v="2.2.7 - SERVICIOS DE CONSERVACIÓN, REPARACIONES MENORES E INSTALACIONES TEMPORALES"/>
    <s v="N"/>
    <s v="00 - N/A"/>
    <s v="20 - FONDOS CON DESTINO ESPECÍFICO"/>
    <s v="(en blanco)"/>
    <s v="99 - MULTIPROVINCIAL"/>
    <n v="78500000"/>
    <n v="11598776.82"/>
    <n v="76700000"/>
    <n v="33571"/>
  </r>
  <r>
    <s v="2023"/>
    <x v="0"/>
    <x v="0"/>
    <x v="0"/>
    <x v="0"/>
    <s v="2 - Poder Ejecutivo"/>
    <s v="0201 - PRESIDENCIA DE LA REPÚBLICA"/>
    <x v="9"/>
    <x v="0"/>
    <x v="4"/>
    <x v="6"/>
    <s v="2.2 - CONTRATACIÓN DE SERVICIOS"/>
    <s v="2.2.8 - OTROS SERVICIOS NO INCLUIDOS EN CONCEPTOS ANTERIORES"/>
    <s v="N"/>
    <s v="00 - N/A"/>
    <s v="10 - FONDO GENERAL"/>
    <s v="(en blanco)"/>
    <s v="99 - MULTIPROVINCIAL"/>
    <n v="119700000"/>
    <n v="28490792.309999999"/>
    <n v="33634571.909999996"/>
    <n v="12021214.610000001"/>
  </r>
  <r>
    <s v="2023"/>
    <x v="0"/>
    <x v="0"/>
    <x v="0"/>
    <x v="0"/>
    <s v="2 - Poder Ejecutivo"/>
    <s v="0201 - PRESIDENCIA DE LA REPÚBLICA"/>
    <x v="9"/>
    <x v="0"/>
    <x v="4"/>
    <x v="6"/>
    <s v="2.2 - CONTRATACIÓN DE SERVICIOS"/>
    <s v="2.2.8 - OTROS SERVICIOS NO INCLUIDOS EN CONCEPTOS ANTERIORES"/>
    <s v="N"/>
    <s v="00 - N/A"/>
    <s v="20 - FONDOS CON DESTINO ESPECÍFICO"/>
    <s v="(en blanco)"/>
    <s v="99 - MULTIPROVINCIAL"/>
    <n v="65000000"/>
    <n v="28375060.510000002"/>
    <n v="45437300"/>
    <n v="3894554.5700000003"/>
  </r>
  <r>
    <s v="2023"/>
    <x v="0"/>
    <x v="0"/>
    <x v="0"/>
    <x v="0"/>
    <s v="2 - Poder Ejecutivo"/>
    <s v="0201 - PRESIDENCIA DE LA REPÚBLICA"/>
    <x v="9"/>
    <x v="0"/>
    <x v="4"/>
    <x v="6"/>
    <s v="2.2 - CONTRATACIÓN DE SERVICIOS"/>
    <s v="2.2.9 - OTRAS CONTRATACIONES DE SERVICIOS"/>
    <s v="N"/>
    <s v="00 - N/A"/>
    <s v="10 - FONDO GENERAL"/>
    <s v="(en blanco)"/>
    <s v="99 - MULTIPROVINCIAL"/>
    <n v="22000000"/>
    <n v="10751870.02"/>
    <n v="16000000"/>
    <n v="8877152.1600000001"/>
  </r>
  <r>
    <s v="2023"/>
    <x v="0"/>
    <x v="0"/>
    <x v="0"/>
    <x v="0"/>
    <s v="2 - Poder Ejecutivo"/>
    <s v="0201 - PRESIDENCIA DE LA REPÚBLICA"/>
    <x v="9"/>
    <x v="0"/>
    <x v="4"/>
    <x v="6"/>
    <s v="2.3 - MATERIALES Y SUMINISTROS"/>
    <s v="2.3.1 - ALIMENTOS Y PRODUCTOS AGROFORESTALES"/>
    <s v="N"/>
    <s v="00 - N/A"/>
    <s v="10 - FONDO GENERAL"/>
    <s v="(en blanco)"/>
    <s v="99 - MULTIPROVINCIAL"/>
    <n v="5700000"/>
    <n v="492663.44000000006"/>
    <n v="3700000"/>
    <n v="446163.31"/>
  </r>
  <r>
    <s v="2023"/>
    <x v="0"/>
    <x v="0"/>
    <x v="0"/>
    <x v="0"/>
    <s v="2 - Poder Ejecutivo"/>
    <s v="0201 - PRESIDENCIA DE LA REPÚBLICA"/>
    <x v="9"/>
    <x v="0"/>
    <x v="4"/>
    <x v="6"/>
    <s v="2.3 - MATERIALES Y SUMINISTROS"/>
    <s v="2.3.1 - ALIMENTOS Y PRODUCTOS AGROFORESTALES"/>
    <s v="N"/>
    <s v="00 - N/A"/>
    <s v="20 - FONDOS CON DESTINO ESPECÍFICO"/>
    <s v="(en blanco)"/>
    <s v="99 - MULTIPROVINCIAL"/>
    <n v="7600000"/>
    <n v="3256512.53"/>
    <n v="8325000"/>
    <n v="1371218.29"/>
  </r>
  <r>
    <s v="2023"/>
    <x v="0"/>
    <x v="0"/>
    <x v="0"/>
    <x v="0"/>
    <s v="2 - Poder Ejecutivo"/>
    <s v="0201 - PRESIDENCIA DE LA REPÚBLICA"/>
    <x v="9"/>
    <x v="0"/>
    <x v="4"/>
    <x v="6"/>
    <s v="2.3 - MATERIALES Y SUMINISTROS"/>
    <s v="2.3.2 - TEXTILES Y VESTUARIOS"/>
    <s v="N"/>
    <s v="00 - N/A"/>
    <s v="10 - FONDO GENERAL"/>
    <s v="(en blanco)"/>
    <s v="99 - MULTIPROVINCIAL"/>
    <n v="11310000"/>
    <n v="14746.29"/>
    <n v="5610000"/>
    <n v="14746.29"/>
  </r>
  <r>
    <s v="2023"/>
    <x v="0"/>
    <x v="0"/>
    <x v="0"/>
    <x v="0"/>
    <s v="2 - Poder Ejecutivo"/>
    <s v="0201 - PRESIDENCIA DE LA REPÚBLICA"/>
    <x v="9"/>
    <x v="0"/>
    <x v="4"/>
    <x v="6"/>
    <s v="2.3 - MATERIALES Y SUMINISTROS"/>
    <s v="2.3.2 - TEXTILES Y VESTUARIOS"/>
    <s v="N"/>
    <s v="00 - N/A"/>
    <s v="20 - FONDOS CON DESTINO ESPECÍFICO"/>
    <s v="(en blanco)"/>
    <s v="99 - MULTIPROVINCIAL"/>
    <n v="200000"/>
    <n v="0"/>
    <n v="200000"/>
    <n v="0"/>
  </r>
  <r>
    <s v="2023"/>
    <x v="0"/>
    <x v="0"/>
    <x v="0"/>
    <x v="0"/>
    <s v="2 - Poder Ejecutivo"/>
    <s v="0201 - PRESIDENCIA DE LA REPÚBLICA"/>
    <x v="9"/>
    <x v="0"/>
    <x v="4"/>
    <x v="6"/>
    <s v="2.3 - MATERIALES Y SUMINISTROS"/>
    <s v="2.3.3 - PAPEL, CARTÓN E IMPRESOS"/>
    <s v="N"/>
    <s v="00 - N/A"/>
    <s v="10 - FONDO GENERAL"/>
    <s v="(en blanco)"/>
    <s v="99 - MULTIPROVINCIAL"/>
    <n v="3000000"/>
    <n v="1358169.4"/>
    <n v="2800000"/>
    <n v="1358169.4"/>
  </r>
  <r>
    <s v="2023"/>
    <x v="0"/>
    <x v="0"/>
    <x v="0"/>
    <x v="0"/>
    <s v="2 - Poder Ejecutivo"/>
    <s v="0201 - PRESIDENCIA DE LA REPÚBLICA"/>
    <x v="9"/>
    <x v="0"/>
    <x v="4"/>
    <x v="6"/>
    <s v="2.3 - MATERIALES Y SUMINISTROS"/>
    <s v="2.3.3 - PAPEL, CARTÓN E IMPRESOS"/>
    <s v="N"/>
    <s v="00 - N/A"/>
    <s v="20 - FONDOS CON DESTINO ESPECÍFICO"/>
    <s v="(en blanco)"/>
    <s v="99 - MULTIPROVINCIAL"/>
    <n v="2100000"/>
    <n v="2469770.2600000002"/>
    <n v="4400000"/>
    <n v="798360.27"/>
  </r>
  <r>
    <s v="2023"/>
    <x v="0"/>
    <x v="0"/>
    <x v="0"/>
    <x v="0"/>
    <s v="2 - Poder Ejecutivo"/>
    <s v="0201 - PRESIDENCIA DE LA REPÚBLICA"/>
    <x v="9"/>
    <x v="0"/>
    <x v="4"/>
    <x v="6"/>
    <s v="2.3 - MATERIALES Y SUMINISTROS"/>
    <s v="2.3.4 - PRODUCTOS FARMACÉUTICOS"/>
    <s v="N"/>
    <s v="00 - N/A"/>
    <s v="10 - FONDO GENERAL"/>
    <s v="(en blanco)"/>
    <s v="99 - MULTIPROVINCIAL"/>
    <n v="4000000"/>
    <n v="0"/>
    <n v="2000000"/>
    <n v="0"/>
  </r>
  <r>
    <s v="2023"/>
    <x v="0"/>
    <x v="0"/>
    <x v="0"/>
    <x v="0"/>
    <s v="2 - Poder Ejecutivo"/>
    <s v="0201 - PRESIDENCIA DE LA REPÚBLICA"/>
    <x v="9"/>
    <x v="0"/>
    <x v="4"/>
    <x v="6"/>
    <s v="2.3 - MATERIALES Y SUMINISTROS"/>
    <s v="2.3.4 - PRODUCTOS FARMACÉUTICOS"/>
    <s v="N"/>
    <s v="00 - N/A"/>
    <s v="20 - FONDOS CON DESTINO ESPECÍFICO"/>
    <s v="(en blanco)"/>
    <s v="99 - MULTIPROVINCIAL"/>
    <n v="0"/>
    <n v="0"/>
    <n v="650000"/>
    <n v="0"/>
  </r>
  <r>
    <s v="2023"/>
    <x v="0"/>
    <x v="0"/>
    <x v="0"/>
    <x v="0"/>
    <s v="2 - Poder Ejecutivo"/>
    <s v="0201 - PRESIDENCIA DE LA REPÚBLICA"/>
    <x v="9"/>
    <x v="0"/>
    <x v="4"/>
    <x v="6"/>
    <s v="2.3 - MATERIALES Y SUMINISTROS"/>
    <s v="2.3.5 - CUERO, CAUCHO Y PLÁSTICO"/>
    <s v="N"/>
    <s v="00 - N/A"/>
    <s v="10 - FONDO GENERAL"/>
    <s v="(en blanco)"/>
    <s v="99 - MULTIPROVINCIAL"/>
    <n v="2400000"/>
    <n v="30961.579999999998"/>
    <n v="1400000"/>
    <n v="30961.579999999998"/>
  </r>
  <r>
    <s v="2023"/>
    <x v="0"/>
    <x v="0"/>
    <x v="0"/>
    <x v="0"/>
    <s v="2 - Poder Ejecutivo"/>
    <s v="0201 - PRESIDENCIA DE LA REPÚBLICA"/>
    <x v="9"/>
    <x v="0"/>
    <x v="4"/>
    <x v="6"/>
    <s v="2.3 - MATERIALES Y SUMINISTROS"/>
    <s v="2.3.5 - CUERO, CAUCHO Y PLÁSTICO"/>
    <s v="N"/>
    <s v="00 - N/A"/>
    <s v="20 - FONDOS CON DESTINO ESPECÍFICO"/>
    <s v="(en blanco)"/>
    <s v="99 - MULTIPROVINCIAL"/>
    <n v="5500000"/>
    <n v="0"/>
    <n v="4200000"/>
    <n v="0"/>
  </r>
  <r>
    <s v="2023"/>
    <x v="0"/>
    <x v="0"/>
    <x v="0"/>
    <x v="0"/>
    <s v="2 - Poder Ejecutivo"/>
    <s v="0201 - PRESIDENCIA DE LA REPÚBLICA"/>
    <x v="9"/>
    <x v="0"/>
    <x v="4"/>
    <x v="6"/>
    <s v="2.3 - MATERIALES Y SUMINISTROS"/>
    <s v="2.3.6 - PRODUCTOS DE MINERALES, METÁLICOS Y NO METÁLICOS"/>
    <s v="N"/>
    <s v="00 - N/A"/>
    <s v="10 - FONDO GENERAL"/>
    <s v="(en blanco)"/>
    <s v="99 - MULTIPROVINCIAL"/>
    <n v="15630000"/>
    <n v="937457.40999999992"/>
    <n v="7330000"/>
    <n v="516987.63"/>
  </r>
  <r>
    <s v="2023"/>
    <x v="0"/>
    <x v="0"/>
    <x v="0"/>
    <x v="0"/>
    <s v="2 - Poder Ejecutivo"/>
    <s v="0201 - PRESIDENCIA DE LA REPÚBLICA"/>
    <x v="9"/>
    <x v="0"/>
    <x v="4"/>
    <x v="6"/>
    <s v="2.3 - MATERIALES Y SUMINISTROS"/>
    <s v="2.3.6 - PRODUCTOS DE MINERALES, METÁLICOS Y NO METÁLICOS"/>
    <s v="N"/>
    <s v="00 - N/A"/>
    <s v="20 - FONDOS CON DESTINO ESPECÍFICO"/>
    <s v="(en blanco)"/>
    <s v="99 - MULTIPROVINCIAL"/>
    <n v="8000000"/>
    <n v="219267.6"/>
    <n v="8000100"/>
    <n v="219267.59999999998"/>
  </r>
  <r>
    <s v="2023"/>
    <x v="0"/>
    <x v="0"/>
    <x v="0"/>
    <x v="0"/>
    <s v="2 - Poder Ejecutivo"/>
    <s v="0201 - PRESIDENCIA DE LA REPÚBLICA"/>
    <x v="9"/>
    <x v="0"/>
    <x v="4"/>
    <x v="6"/>
    <s v="2.3 - MATERIALES Y SUMINISTROS"/>
    <s v="2.3.7 - COMBUSTIBLES, LUBRICANTES, PRODUCTOS QUÍMICOS Y CONEXOS"/>
    <s v="N"/>
    <s v="00 - N/A"/>
    <s v="10 - FONDO GENERAL"/>
    <s v="(en blanco)"/>
    <s v="99 - MULTIPROVINCIAL"/>
    <n v="51425000"/>
    <n v="15689202.310000001"/>
    <n v="41425000"/>
    <n v="13519335.790000003"/>
  </r>
  <r>
    <s v="2023"/>
    <x v="0"/>
    <x v="0"/>
    <x v="0"/>
    <x v="0"/>
    <s v="2 - Poder Ejecutivo"/>
    <s v="0201 - PRESIDENCIA DE LA REPÚBLICA"/>
    <x v="9"/>
    <x v="0"/>
    <x v="4"/>
    <x v="6"/>
    <s v="2.3 - MATERIALES Y SUMINISTROS"/>
    <s v="2.3.7 - COMBUSTIBLES, LUBRICANTES, PRODUCTOS QUÍMICOS Y CONEXOS"/>
    <s v="N"/>
    <s v="00 - N/A"/>
    <s v="20 - FONDOS CON DESTINO ESPECÍFICO"/>
    <s v="(en blanco)"/>
    <s v="99 - MULTIPROVINCIAL"/>
    <n v="0"/>
    <n v="0"/>
    <n v="22600"/>
    <n v="0"/>
  </r>
  <r>
    <s v="2023"/>
    <x v="0"/>
    <x v="0"/>
    <x v="0"/>
    <x v="0"/>
    <s v="2 - Poder Ejecutivo"/>
    <s v="0201 - PRESIDENCIA DE LA REPÚBLICA"/>
    <x v="9"/>
    <x v="0"/>
    <x v="4"/>
    <x v="6"/>
    <s v="2.3 - MATERIALES Y SUMINISTROS"/>
    <s v="2.3.9 - PRODUCTOS Y ÚTILES VARIOS"/>
    <s v="N"/>
    <s v="00 - N/A"/>
    <s v="10 - FONDO GENERAL"/>
    <s v="(en blanco)"/>
    <s v="99 - MULTIPROVINCIAL"/>
    <n v="57930252"/>
    <n v="7381103.5599999996"/>
    <n v="16230252"/>
    <n v="5905426.3200000012"/>
  </r>
  <r>
    <s v="2023"/>
    <x v="0"/>
    <x v="0"/>
    <x v="0"/>
    <x v="0"/>
    <s v="2 - Poder Ejecutivo"/>
    <s v="0201 - PRESIDENCIA DE LA REPÚBLICA"/>
    <x v="9"/>
    <x v="0"/>
    <x v="4"/>
    <x v="6"/>
    <s v="2.3 - MATERIALES Y SUMINISTROS"/>
    <s v="2.3.9 - PRODUCTOS Y ÚTILES VARIOS"/>
    <s v="N"/>
    <s v="00 - N/A"/>
    <s v="20 - FONDOS CON DESTINO ESPECÍFICO"/>
    <s v="(en blanco)"/>
    <s v="99 - MULTIPROVINCIAL"/>
    <n v="59250000"/>
    <n v="15098583.210000001"/>
    <n v="56595000"/>
    <n v="6200479.9900000002"/>
  </r>
  <r>
    <s v="2023"/>
    <x v="0"/>
    <x v="0"/>
    <x v="0"/>
    <x v="0"/>
    <s v="2 - Poder Ejecutivo"/>
    <s v="0201 - PRESIDENCIA DE LA REPÚBLICA"/>
    <x v="10"/>
    <x v="0"/>
    <x v="0"/>
    <x v="2"/>
    <s v="2.1 - REMUNERACIONES Y CONTRIBUCIONES"/>
    <s v="2.1.1 - REMUNERACIONES"/>
    <s v="N"/>
    <s v="00 - N/A"/>
    <s v="10 - FONDO GENERAL"/>
    <s v="(en blanco)"/>
    <s v="99 - MULTIPROVINCIAL"/>
    <n v="41700591"/>
    <n v="37761166.25"/>
    <n v="46655566.509999998"/>
    <n v="24161620.799999997"/>
  </r>
  <r>
    <s v="2023"/>
    <x v="0"/>
    <x v="0"/>
    <x v="0"/>
    <x v="0"/>
    <s v="2 - Poder Ejecutivo"/>
    <s v="0201 - PRESIDENCIA DE LA REPÚBLICA"/>
    <x v="10"/>
    <x v="0"/>
    <x v="0"/>
    <x v="2"/>
    <s v="2.1 - REMUNERACIONES Y CONTRIBUCIONES"/>
    <s v="2.1.2 - SOBRESUELDOS"/>
    <s v="N"/>
    <s v="00 - N/A"/>
    <s v="10 - FONDO GENERAL"/>
    <s v="(en blanco)"/>
    <s v="99 - MULTIPROVINCIAL"/>
    <n v="3075000"/>
    <n v="2792207"/>
    <n v="2793000"/>
    <n v="1742207"/>
  </r>
  <r>
    <s v="2023"/>
    <x v="0"/>
    <x v="0"/>
    <x v="0"/>
    <x v="0"/>
    <s v="2 - Poder Ejecutivo"/>
    <s v="0201 - PRESIDENCIA DE LA REPÚBLICA"/>
    <x v="10"/>
    <x v="0"/>
    <x v="0"/>
    <x v="2"/>
    <s v="2.1 - REMUNERACIONES Y CONTRIBUCIONES"/>
    <s v="2.1.5 - CONTRIBUCIONES A LA SEGURIDAD SOCIAL"/>
    <s v="N"/>
    <s v="00 - N/A"/>
    <s v="10 - FONDO GENERAL"/>
    <s v="(en blanco)"/>
    <s v="99 - MULTIPROVINCIAL"/>
    <n v="7000000"/>
    <n v="5751165.4000000004"/>
    <n v="6504545.3399999999"/>
    <n v="3658202.5000000009"/>
  </r>
  <r>
    <s v="2023"/>
    <x v="0"/>
    <x v="0"/>
    <x v="0"/>
    <x v="0"/>
    <s v="2 - Poder Ejecutivo"/>
    <s v="0201 - PRESIDENCIA DE LA REPÚBLICA"/>
    <x v="10"/>
    <x v="0"/>
    <x v="0"/>
    <x v="2"/>
    <s v="2.2 - CONTRATACIÓN DE SERVICIOS"/>
    <s v="2.2.1 - SERVICIOS BÁSICOS"/>
    <s v="N"/>
    <s v="00 - N/A"/>
    <s v="10 - FONDO GENERAL"/>
    <s v="(en blanco)"/>
    <s v="99 - MULTIPROVINCIAL"/>
    <n v="2415000"/>
    <n v="466124.05"/>
    <n v="2415000"/>
    <n v="466124.05"/>
  </r>
  <r>
    <s v="2023"/>
    <x v="0"/>
    <x v="0"/>
    <x v="0"/>
    <x v="0"/>
    <s v="2 - Poder Ejecutivo"/>
    <s v="0201 - PRESIDENCIA DE LA REPÚBLICA"/>
    <x v="10"/>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x v="10"/>
    <x v="0"/>
    <x v="0"/>
    <x v="2"/>
    <s v="2.2 - CONTRATACIÓN DE SERVICIOS"/>
    <s v="2.2.6 - SEGUROS"/>
    <s v="N"/>
    <s v="00 - N/A"/>
    <s v="10 - FONDO GENERAL"/>
    <s v="(en blanco)"/>
    <s v="99 - MULTIPROVINCIAL"/>
    <n v="40000"/>
    <n v="0"/>
    <n v="40000"/>
    <n v="0"/>
  </r>
  <r>
    <s v="2023"/>
    <x v="0"/>
    <x v="0"/>
    <x v="0"/>
    <x v="0"/>
    <s v="2 - Poder Ejecutivo"/>
    <s v="0201 - PRESIDENCIA DE LA REPÚBLICA"/>
    <x v="10"/>
    <x v="0"/>
    <x v="0"/>
    <x v="2"/>
    <s v="2.2 - CONTRATACIÓN DE SERVICIOS"/>
    <s v="2.2.7 - SERVICIOS DE CONSERVACIÓN, REPARACIONES MENORES E INSTALACIONES TEMPORALES"/>
    <s v="N"/>
    <s v="00 - N/A"/>
    <s v="10 - FONDO GENERAL"/>
    <s v="(en blanco)"/>
    <s v="99 - MULTIPROVINCIAL"/>
    <n v="1500000"/>
    <n v="216000.04"/>
    <n v="1500000"/>
    <n v="216000.04"/>
  </r>
  <r>
    <s v="2023"/>
    <x v="0"/>
    <x v="0"/>
    <x v="0"/>
    <x v="0"/>
    <s v="2 - Poder Ejecutivo"/>
    <s v="0201 - PRESIDENCIA DE LA REPÚBLICA"/>
    <x v="10"/>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x v="10"/>
    <x v="0"/>
    <x v="0"/>
    <x v="2"/>
    <s v="2.2 - CONTRATACIÓN DE SERVICIOS"/>
    <s v="2.2.9 - OTRAS CONTRATACIONES DE SERVICIOS"/>
    <s v="N"/>
    <s v="00 - N/A"/>
    <s v="10 - FONDO GENERAL"/>
    <s v="(en blanco)"/>
    <s v="99 - MULTIPROVINCIAL"/>
    <n v="1727896"/>
    <n v="3631491.3"/>
    <n v="3832228"/>
    <n v="1815628.24"/>
  </r>
  <r>
    <s v="2023"/>
    <x v="0"/>
    <x v="0"/>
    <x v="0"/>
    <x v="0"/>
    <s v="2 - Poder Ejecutivo"/>
    <s v="0201 - PRESIDENCIA DE LA REPÚBLICA"/>
    <x v="10"/>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x v="10"/>
    <x v="0"/>
    <x v="0"/>
    <x v="2"/>
    <s v="2.3 - MATERIALES Y SUMINISTROS"/>
    <s v="2.3.2 - TEXTILES Y VESTUARIOS"/>
    <s v="N"/>
    <s v="00 - N/A"/>
    <s v="10 - FONDO GENERAL"/>
    <s v="(en blanco)"/>
    <s v="99 - MULTIPROVINCIAL"/>
    <n v="250000"/>
    <n v="0"/>
    <n v="250000"/>
    <n v="0"/>
  </r>
  <r>
    <s v="2023"/>
    <x v="0"/>
    <x v="0"/>
    <x v="0"/>
    <x v="0"/>
    <s v="2 - Poder Ejecutivo"/>
    <s v="0201 - PRESIDENCIA DE LA REPÚBLICA"/>
    <x v="10"/>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x v="10"/>
    <x v="0"/>
    <x v="0"/>
    <x v="2"/>
    <s v="2.3 - MATERIALES Y SUMINISTROS"/>
    <s v="2.3.5 - CUERO, CAUCHO Y PLÁSTICO"/>
    <s v="N"/>
    <s v="00 - N/A"/>
    <s v="10 - FONDO GENERAL"/>
    <s v="(en blanco)"/>
    <s v="99 - MULTIPROVINCIAL"/>
    <n v="450000"/>
    <n v="0"/>
    <n v="450000"/>
    <n v="0"/>
  </r>
  <r>
    <s v="2023"/>
    <x v="0"/>
    <x v="0"/>
    <x v="0"/>
    <x v="0"/>
    <s v="2 - Poder Ejecutivo"/>
    <s v="0201 - PRESIDENCIA DE LA REPÚBLICA"/>
    <x v="10"/>
    <x v="0"/>
    <x v="0"/>
    <x v="2"/>
    <s v="2.3 - MATERIALES Y SUMINISTROS"/>
    <s v="2.3.7 - COMBUSTIBLES, LUBRICANTES, PRODUCTOS QUÍMICOS Y CONEXOS"/>
    <s v="N"/>
    <s v="00 - N/A"/>
    <s v="10 - FONDO GENERAL"/>
    <s v="(en blanco)"/>
    <s v="99 - MULTIPROVINCIAL"/>
    <n v="3100000"/>
    <n v="4128800"/>
    <n v="5000000"/>
    <n v="1764400"/>
  </r>
  <r>
    <s v="2023"/>
    <x v="0"/>
    <x v="0"/>
    <x v="0"/>
    <x v="0"/>
    <s v="2 - Poder Ejecutivo"/>
    <s v="0201 - PRESIDENCIA DE LA REPÚBLICA"/>
    <x v="10"/>
    <x v="0"/>
    <x v="0"/>
    <x v="2"/>
    <s v="2.3 - MATERIALES Y SUMINISTROS"/>
    <s v="2.3.9 - PRODUCTOS Y ÚTILES VARIOS"/>
    <s v="N"/>
    <s v="00 - N/A"/>
    <s v="10 - FONDO GENERAL"/>
    <s v="(en blanco)"/>
    <s v="99 - MULTIPROVINCIAL"/>
    <n v="12549409"/>
    <n v="0"/>
    <n v="4163556.15"/>
    <n v="0"/>
  </r>
  <r>
    <s v="2023"/>
    <x v="0"/>
    <x v="0"/>
    <x v="0"/>
    <x v="0"/>
    <s v="2 - Poder Ejecutivo"/>
    <s v="0201 - PRESIDENCIA DE LA REPÚBLICA"/>
    <x v="11"/>
    <x v="0"/>
    <x v="0"/>
    <x v="2"/>
    <s v="2.1 - REMUNERACIONES Y CONTRIBUCIONES"/>
    <s v="2.1.1 - REMUNERACIONES"/>
    <s v="N"/>
    <s v="00 - N/A"/>
    <s v="10 - FONDO GENERAL"/>
    <s v="(en blanco)"/>
    <s v="99 - MULTIPROVINCIAL"/>
    <n v="54885856"/>
    <n v="29802358.030000001"/>
    <n v="56667516.460000001"/>
    <n v="29802358.030000001"/>
  </r>
  <r>
    <s v="2023"/>
    <x v="0"/>
    <x v="0"/>
    <x v="0"/>
    <x v="0"/>
    <s v="2 - Poder Ejecutivo"/>
    <s v="0201 - PRESIDENCIA DE LA REPÚBLICA"/>
    <x v="11"/>
    <x v="0"/>
    <x v="0"/>
    <x v="2"/>
    <s v="2.1 - REMUNERACIONES Y CONTRIBUCIONES"/>
    <s v="2.1.2 - SOBRESUELDOS"/>
    <s v="N"/>
    <s v="00 - N/A"/>
    <s v="10 - FONDO GENERAL"/>
    <s v="(en blanco)"/>
    <s v="99 - MULTIPROVINCIAL"/>
    <n v="11524000"/>
    <n v="1820000"/>
    <n v="11524000"/>
    <n v="1820000"/>
  </r>
  <r>
    <s v="2023"/>
    <x v="0"/>
    <x v="0"/>
    <x v="0"/>
    <x v="0"/>
    <s v="2 - Poder Ejecutivo"/>
    <s v="0201 - PRESIDENCIA DE LA REPÚBLICA"/>
    <x v="11"/>
    <x v="0"/>
    <x v="0"/>
    <x v="2"/>
    <s v="2.1 - REMUNERACIONES Y CONTRIBUCIONES"/>
    <s v="2.1.5 - CONTRIBUCIONES A LA SEGURIDAD SOCIAL"/>
    <s v="N"/>
    <s v="00 - N/A"/>
    <s v="10 - FONDO GENERAL"/>
    <s v="(en blanco)"/>
    <s v="99 - MULTIPROVINCIAL"/>
    <n v="7426380"/>
    <n v="4183892.0999999996"/>
    <n v="7426380"/>
    <n v="4183892.0699999994"/>
  </r>
  <r>
    <s v="2023"/>
    <x v="0"/>
    <x v="0"/>
    <x v="0"/>
    <x v="0"/>
    <s v="2 - Poder Ejecutivo"/>
    <s v="0201 - PRESIDENCIA DE LA REPÚBLICA"/>
    <x v="11"/>
    <x v="0"/>
    <x v="0"/>
    <x v="2"/>
    <s v="2.2 - CONTRATACIÓN DE SERVICIOS"/>
    <s v="2.2.1 - SERVICIOS BÁSICOS"/>
    <s v="N"/>
    <s v="00 - N/A"/>
    <s v="10 - FONDO GENERAL"/>
    <s v="(en blanco)"/>
    <s v="99 - MULTIPROVINCIAL"/>
    <n v="6344000"/>
    <n v="3293114.5100000007"/>
    <n v="6044000"/>
    <n v="3293114.5100000007"/>
  </r>
  <r>
    <s v="2023"/>
    <x v="0"/>
    <x v="0"/>
    <x v="0"/>
    <x v="0"/>
    <s v="2 - Poder Ejecutivo"/>
    <s v="0201 - PRESIDENCIA DE LA REPÚBLICA"/>
    <x v="11"/>
    <x v="0"/>
    <x v="0"/>
    <x v="2"/>
    <s v="2.2 - CONTRATACIÓN DE SERVICIOS"/>
    <s v="2.2.2 - PUBLICIDAD, IMPRESIÓN Y ENCUADERNACIÓN"/>
    <s v="N"/>
    <s v="00 - N/A"/>
    <s v="10 - FONDO GENERAL"/>
    <s v="(en blanco)"/>
    <s v="99 - MULTIPROVINCIAL"/>
    <n v="2739892"/>
    <n v="0"/>
    <n v="2739892"/>
    <n v="0"/>
  </r>
  <r>
    <s v="2023"/>
    <x v="0"/>
    <x v="0"/>
    <x v="0"/>
    <x v="0"/>
    <s v="2 - Poder Ejecutivo"/>
    <s v="0201 - PRESIDENCIA DE LA REPÚBLICA"/>
    <x v="11"/>
    <x v="0"/>
    <x v="0"/>
    <x v="2"/>
    <s v="2.2 - CONTRATACIÓN DE SERVICIOS"/>
    <s v="2.2.3 - VIÁTICOS"/>
    <s v="N"/>
    <s v="00 - N/A"/>
    <s v="10 - FONDO GENERAL"/>
    <s v="(en blanco)"/>
    <s v="99 - MULTIPROVINCIAL"/>
    <n v="360000"/>
    <n v="0"/>
    <n v="360000"/>
    <n v="0"/>
  </r>
  <r>
    <s v="2023"/>
    <x v="0"/>
    <x v="0"/>
    <x v="0"/>
    <x v="0"/>
    <s v="2 - Poder Ejecutivo"/>
    <s v="0201 - PRESIDENCIA DE LA REPÚBLICA"/>
    <x v="11"/>
    <x v="0"/>
    <x v="0"/>
    <x v="2"/>
    <s v="2.2 - CONTRATACIÓN DE SERVICIOS"/>
    <s v="2.2.4 - TRANSPORTE Y ALMACENAJE"/>
    <s v="N"/>
    <s v="00 - N/A"/>
    <s v="10 - FONDO GENERAL"/>
    <s v="(en blanco)"/>
    <s v="99 - MULTIPROVINCIAL"/>
    <n v="500000"/>
    <n v="0"/>
    <n v="500000"/>
    <n v="0"/>
  </r>
  <r>
    <s v="2023"/>
    <x v="0"/>
    <x v="0"/>
    <x v="0"/>
    <x v="0"/>
    <s v="2 - Poder Ejecutivo"/>
    <s v="0201 - PRESIDENCIA DE LA REPÚBLICA"/>
    <x v="11"/>
    <x v="0"/>
    <x v="0"/>
    <x v="2"/>
    <s v="2.2 - CONTRATACIÓN DE SERVICIOS"/>
    <s v="2.2.5 - ALQUILERES Y RENTAS"/>
    <s v="N"/>
    <s v="00 - N/A"/>
    <s v="10 - FONDO GENERAL"/>
    <s v="(en blanco)"/>
    <s v="99 - MULTIPROVINCIAL"/>
    <n v="8200000"/>
    <n v="6270902.0599999996"/>
    <n v="8200000"/>
    <n v="6270902.0599999996"/>
  </r>
  <r>
    <s v="2023"/>
    <x v="0"/>
    <x v="0"/>
    <x v="0"/>
    <x v="0"/>
    <s v="2 - Poder Ejecutivo"/>
    <s v="0201 - PRESIDENCIA DE LA REPÚBLICA"/>
    <x v="11"/>
    <x v="0"/>
    <x v="0"/>
    <x v="2"/>
    <s v="2.2 - CONTRATACIÓN DE SERVICIOS"/>
    <s v="2.2.6 - SEGUROS"/>
    <s v="N"/>
    <s v="00 - N/A"/>
    <s v="10 - FONDO GENERAL"/>
    <s v="(en blanco)"/>
    <s v="99 - MULTIPROVINCIAL"/>
    <n v="1500000"/>
    <n v="0"/>
    <n v="1500000"/>
    <n v="0"/>
  </r>
  <r>
    <s v="2023"/>
    <x v="0"/>
    <x v="0"/>
    <x v="0"/>
    <x v="0"/>
    <s v="2 - Poder Ejecutivo"/>
    <s v="0201 - PRESIDENCIA DE LA REPÚBLICA"/>
    <x v="11"/>
    <x v="0"/>
    <x v="0"/>
    <x v="2"/>
    <s v="2.2 - CONTRATACIÓN DE SERVICIOS"/>
    <s v="2.2.7 - SERVICIOS DE CONSERVACIÓN, REPARACIONES MENORES E INSTALACIONES TEMPORALES"/>
    <s v="N"/>
    <s v="00 - N/A"/>
    <s v="10 - FONDO GENERAL"/>
    <s v="(en blanco)"/>
    <s v="99 - MULTIPROVINCIAL"/>
    <n v="10500000"/>
    <n v="2601842.16"/>
    <n v="10826400"/>
    <n v="1962274.5899999999"/>
  </r>
  <r>
    <s v="2023"/>
    <x v="0"/>
    <x v="0"/>
    <x v="0"/>
    <x v="0"/>
    <s v="2 - Poder Ejecutivo"/>
    <s v="0201 - PRESIDENCIA DE LA REPÚBLICA"/>
    <x v="11"/>
    <x v="0"/>
    <x v="0"/>
    <x v="2"/>
    <s v="2.2 - CONTRATACIÓN DE SERVICIOS"/>
    <s v="2.2.8 - OTROS SERVICIOS NO INCLUIDOS EN CONCEPTOS ANTERIORES"/>
    <s v="N"/>
    <s v="00 - N/A"/>
    <s v="10 - FONDO GENERAL"/>
    <s v="(en blanco)"/>
    <s v="99 - MULTIPROVINCIAL"/>
    <n v="19300000"/>
    <n v="6939138.9699999997"/>
    <n v="17656988.689999998"/>
    <n v="5900636.9700000007"/>
  </r>
  <r>
    <s v="2023"/>
    <x v="0"/>
    <x v="0"/>
    <x v="0"/>
    <x v="0"/>
    <s v="2 - Poder Ejecutivo"/>
    <s v="0201 - PRESIDENCIA DE LA REPÚBLICA"/>
    <x v="11"/>
    <x v="0"/>
    <x v="0"/>
    <x v="2"/>
    <s v="2.2 - CONTRATACIÓN DE SERVICIOS"/>
    <s v="2.2.9 - OTRAS CONTRATACIONES DE SERVICIOS"/>
    <s v="N"/>
    <s v="00 - N/A"/>
    <s v="10 - FONDO GENERAL"/>
    <s v="(en blanco)"/>
    <s v="99 - MULTIPROVINCIAL"/>
    <n v="5459495"/>
    <n v="2653020.17"/>
    <n v="5703495"/>
    <n v="969932.98"/>
  </r>
  <r>
    <s v="2023"/>
    <x v="0"/>
    <x v="0"/>
    <x v="0"/>
    <x v="0"/>
    <s v="2 - Poder Ejecutivo"/>
    <s v="0201 - PRESIDENCIA DE LA REPÚBLICA"/>
    <x v="11"/>
    <x v="0"/>
    <x v="0"/>
    <x v="2"/>
    <s v="2.3 - MATERIALES Y SUMINISTROS"/>
    <s v="2.3.1 - ALIMENTOS Y PRODUCTOS AGROFORESTALES"/>
    <s v="N"/>
    <s v="00 - N/A"/>
    <s v="10 - FONDO GENERAL"/>
    <s v="(en blanco)"/>
    <s v="99 - MULTIPROVINCIAL"/>
    <n v="600000"/>
    <n v="500246.87"/>
    <n v="615600"/>
    <n v="354628.87"/>
  </r>
  <r>
    <s v="2023"/>
    <x v="0"/>
    <x v="0"/>
    <x v="0"/>
    <x v="0"/>
    <s v="2 - Poder Ejecutivo"/>
    <s v="0201 - PRESIDENCIA DE LA REPÚBLICA"/>
    <x v="11"/>
    <x v="0"/>
    <x v="0"/>
    <x v="2"/>
    <s v="2.3 - MATERIALES Y SUMINISTROS"/>
    <s v="2.3.2 - TEXTILES Y VESTUARIOS"/>
    <s v="N"/>
    <s v="00 - N/A"/>
    <s v="10 - FONDO GENERAL"/>
    <s v="(en blanco)"/>
    <s v="99 - MULTIPROVINCIAL"/>
    <n v="1400000"/>
    <n v="144631.08000000002"/>
    <n v="899400"/>
    <n v="110116.08"/>
  </r>
  <r>
    <s v="2023"/>
    <x v="0"/>
    <x v="0"/>
    <x v="0"/>
    <x v="0"/>
    <s v="2 - Poder Ejecutivo"/>
    <s v="0201 - PRESIDENCIA DE LA REPÚBLICA"/>
    <x v="11"/>
    <x v="0"/>
    <x v="0"/>
    <x v="2"/>
    <s v="2.3 - MATERIALES Y SUMINISTROS"/>
    <s v="2.3.3 - PAPEL, CARTÓN E IMPRESOS"/>
    <s v="N"/>
    <s v="00 - N/A"/>
    <s v="10 - FONDO GENERAL"/>
    <s v="(en blanco)"/>
    <s v="99 - MULTIPROVINCIAL"/>
    <n v="1300000"/>
    <n v="75787.27"/>
    <n v="925000"/>
    <n v="75787.270000000019"/>
  </r>
  <r>
    <s v="2023"/>
    <x v="0"/>
    <x v="0"/>
    <x v="0"/>
    <x v="0"/>
    <s v="2 - Poder Ejecutivo"/>
    <s v="0201 - PRESIDENCIA DE LA REPÚBLICA"/>
    <x v="11"/>
    <x v="0"/>
    <x v="0"/>
    <x v="2"/>
    <s v="2.3 - MATERIALES Y SUMINISTROS"/>
    <s v="2.3.4 - PRODUCTOS FARMACÉUTICOS"/>
    <s v="N"/>
    <s v="00 - N/A"/>
    <s v="10 - FONDO GENERAL"/>
    <s v="(en blanco)"/>
    <s v="99 - MULTIPROVINCIAL"/>
    <n v="200000"/>
    <n v="51299.35"/>
    <n v="200000"/>
    <n v="51299.35"/>
  </r>
  <r>
    <s v="2023"/>
    <x v="0"/>
    <x v="0"/>
    <x v="0"/>
    <x v="0"/>
    <s v="2 - Poder Ejecutivo"/>
    <s v="0201 - PRESIDENCIA DE LA REPÚBLICA"/>
    <x v="11"/>
    <x v="0"/>
    <x v="0"/>
    <x v="2"/>
    <s v="2.3 - MATERIALES Y SUMINISTROS"/>
    <s v="2.3.5 - CUERO, CAUCHO Y PLÁSTICO"/>
    <s v="N"/>
    <s v="00 - N/A"/>
    <s v="10 - FONDO GENERAL"/>
    <s v="(en blanco)"/>
    <s v="99 - MULTIPROVINCIAL"/>
    <n v="2600000"/>
    <n v="94117.98"/>
    <n v="2600000"/>
    <n v="94117.98000000001"/>
  </r>
  <r>
    <s v="2023"/>
    <x v="0"/>
    <x v="0"/>
    <x v="0"/>
    <x v="0"/>
    <s v="2 - Poder Ejecutivo"/>
    <s v="0201 - PRESIDENCIA DE LA REPÚBLICA"/>
    <x v="11"/>
    <x v="0"/>
    <x v="0"/>
    <x v="2"/>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x v="11"/>
    <x v="0"/>
    <x v="0"/>
    <x v="2"/>
    <s v="2.3 - MATERIALES Y SUMINISTROS"/>
    <s v="2.3.7 - COMBUSTIBLES, LUBRICANTES, PRODUCTOS QUÍMICOS Y CONEXOS"/>
    <s v="N"/>
    <s v="00 - N/A"/>
    <s v="10 - FONDO GENERAL"/>
    <s v="(en blanco)"/>
    <s v="99 - MULTIPROVINCIAL"/>
    <n v="7804000"/>
    <n v="3653297.2"/>
    <n v="7804000"/>
    <n v="3653297.1999999997"/>
  </r>
  <r>
    <s v="2023"/>
    <x v="0"/>
    <x v="0"/>
    <x v="0"/>
    <x v="0"/>
    <s v="2 - Poder Ejecutivo"/>
    <s v="0201 - PRESIDENCIA DE LA REPÚBLICA"/>
    <x v="11"/>
    <x v="0"/>
    <x v="0"/>
    <x v="2"/>
    <s v="2.3 - MATERIALES Y SUMINISTROS"/>
    <s v="2.3.9 - PRODUCTOS Y ÚTILES VARIOS"/>
    <s v="N"/>
    <s v="00 - N/A"/>
    <s v="10 - FONDO GENERAL"/>
    <s v="(en blanco)"/>
    <s v="99 - MULTIPROVINCIAL"/>
    <n v="2300000"/>
    <n v="1220753.8899999997"/>
    <n v="7213511.3100000005"/>
    <n v="1220753.8900000001"/>
  </r>
  <r>
    <s v="2023"/>
    <x v="0"/>
    <x v="0"/>
    <x v="0"/>
    <x v="0"/>
    <s v="2 - Poder Ejecutivo"/>
    <s v="0201 - PRESIDENCIA DE LA REPÚBLICA"/>
    <x v="12"/>
    <x v="2"/>
    <x v="3"/>
    <x v="7"/>
    <s v="2.1 - REMUNERACIONES Y CONTRIBUCIONES"/>
    <s v="2.1.1 - REMUNERACIONES"/>
    <s v="N"/>
    <s v="00 - N/A"/>
    <s v="10 - FONDO GENERAL"/>
    <s v="(en blanco)"/>
    <s v="99 - MULTIPROVINCIAL"/>
    <n v="40561865"/>
    <n v="21968382.75"/>
    <n v="40561865"/>
    <n v="21944382.75"/>
  </r>
  <r>
    <s v="2023"/>
    <x v="0"/>
    <x v="0"/>
    <x v="0"/>
    <x v="0"/>
    <s v="2 - Poder Ejecutivo"/>
    <s v="0201 - PRESIDENCIA DE LA REPÚBLICA"/>
    <x v="12"/>
    <x v="2"/>
    <x v="3"/>
    <x v="7"/>
    <s v="2.1 - REMUNERACIONES Y CONTRIBUCIONES"/>
    <s v="2.1.2 - SOBRESUELDOS"/>
    <s v="N"/>
    <s v="00 - N/A"/>
    <s v="10 - FONDO GENERAL"/>
    <s v="(en blanco)"/>
    <s v="99 - MULTIPROVINCIAL"/>
    <n v="14544270"/>
    <n v="7149585"/>
    <n v="14544270"/>
    <n v="7149585"/>
  </r>
  <r>
    <s v="2023"/>
    <x v="0"/>
    <x v="0"/>
    <x v="0"/>
    <x v="0"/>
    <s v="2 - Poder Ejecutivo"/>
    <s v="0201 - PRESIDENCIA DE LA REPÚBLICA"/>
    <x v="12"/>
    <x v="2"/>
    <x v="3"/>
    <x v="7"/>
    <s v="2.1 - REMUNERACIONES Y CONTRIBUCIONES"/>
    <s v="2.1.5 - CONTRIBUCIONES A LA SEGURIDAD SOCIAL"/>
    <s v="N"/>
    <s v="00 - N/A"/>
    <s v="10 - FONDO GENERAL"/>
    <s v="(en blanco)"/>
    <s v="99 - MULTIPROVINCIAL"/>
    <n v="5534424"/>
    <n v="3326463.63"/>
    <n v="5534424"/>
    <n v="3322769.0299999993"/>
  </r>
  <r>
    <s v="2023"/>
    <x v="0"/>
    <x v="0"/>
    <x v="0"/>
    <x v="0"/>
    <s v="2 - Poder Ejecutivo"/>
    <s v="0201 - PRESIDENCIA DE LA REPÚBLICA"/>
    <x v="12"/>
    <x v="2"/>
    <x v="3"/>
    <x v="7"/>
    <s v="2.2 - CONTRATACIÓN DE SERVICIOS"/>
    <s v="2.2.1 - SERVICIOS BÁSICOS"/>
    <s v="N"/>
    <s v="00 - N/A"/>
    <s v="10 - FONDO GENERAL"/>
    <s v="(en blanco)"/>
    <s v="99 - MULTIPROVINCIAL"/>
    <n v="5760000"/>
    <n v="2848075.0100000002"/>
    <n v="5760000"/>
    <n v="2848075.0100000002"/>
  </r>
  <r>
    <s v="2023"/>
    <x v="0"/>
    <x v="0"/>
    <x v="0"/>
    <x v="0"/>
    <s v="2 - Poder Ejecutivo"/>
    <s v="0201 - PRESIDENCIA DE LA REPÚBLICA"/>
    <x v="12"/>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x v="12"/>
    <x v="2"/>
    <x v="3"/>
    <x v="7"/>
    <s v="2.2 - CONTRATACIÓN DE SERVICIOS"/>
    <s v="2.2.5 - ALQUILERES Y RENTAS"/>
    <s v="N"/>
    <s v="00 - N/A"/>
    <s v="10 - FONDO GENERAL"/>
    <s v="(en blanco)"/>
    <s v="99 - MULTIPROVINCIAL"/>
    <n v="200000"/>
    <n v="0"/>
    <n v="360000"/>
    <n v="0"/>
  </r>
  <r>
    <s v="2023"/>
    <x v="0"/>
    <x v="0"/>
    <x v="0"/>
    <x v="0"/>
    <s v="2 - Poder Ejecutivo"/>
    <s v="0201 - PRESIDENCIA DE LA REPÚBLICA"/>
    <x v="12"/>
    <x v="2"/>
    <x v="3"/>
    <x v="7"/>
    <s v="2.2 - CONTRATACIÓN DE SERVICIOS"/>
    <s v="2.2.6 - SEGUROS"/>
    <s v="N"/>
    <s v="00 - N/A"/>
    <s v="10 - FONDO GENERAL"/>
    <s v="(en blanco)"/>
    <s v="99 - MULTIPROVINCIAL"/>
    <n v="1140000"/>
    <n v="184784.43"/>
    <n v="1140000"/>
    <n v="184784.43"/>
  </r>
  <r>
    <s v="2023"/>
    <x v="0"/>
    <x v="0"/>
    <x v="0"/>
    <x v="0"/>
    <s v="2 - Poder Ejecutivo"/>
    <s v="0201 - PRESIDENCIA DE LA REPÚBLICA"/>
    <x v="12"/>
    <x v="2"/>
    <x v="3"/>
    <x v="7"/>
    <s v="2.2 - CONTRATACIÓN DE SERVICIOS"/>
    <s v="2.2.7 - SERVICIOS DE CONSERVACIÓN, REPARACIONES MENORES E INSTALACIONES TEMPORALES"/>
    <s v="N"/>
    <s v="00 - N/A"/>
    <s v="10 - FONDO GENERAL"/>
    <s v="(en blanco)"/>
    <s v="99 - MULTIPROVINCIAL"/>
    <n v="400000"/>
    <n v="30024.87"/>
    <n v="1080304"/>
    <n v="30024.87"/>
  </r>
  <r>
    <s v="2023"/>
    <x v="0"/>
    <x v="0"/>
    <x v="0"/>
    <x v="0"/>
    <s v="2 - Poder Ejecutivo"/>
    <s v="0201 - PRESIDENCIA DE LA REPÚBLICA"/>
    <x v="12"/>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x v="12"/>
    <x v="2"/>
    <x v="3"/>
    <x v="7"/>
    <s v="2.2 - CONTRATACIÓN DE SERVICIOS"/>
    <s v="2.2.9 - OTRAS CONTRATACIONES DE SERVICIOS"/>
    <s v="N"/>
    <s v="00 - N/A"/>
    <s v="10 - FONDO GENERAL"/>
    <s v="(en blanco)"/>
    <s v="99 - MULTIPROVINCIAL"/>
    <n v="0"/>
    <n v="27346.5"/>
    <n v="27400"/>
    <n v="0"/>
  </r>
  <r>
    <s v="2023"/>
    <x v="0"/>
    <x v="0"/>
    <x v="0"/>
    <x v="0"/>
    <s v="2 - Poder Ejecutivo"/>
    <s v="0201 - PRESIDENCIA DE LA REPÚBLICA"/>
    <x v="12"/>
    <x v="2"/>
    <x v="3"/>
    <x v="7"/>
    <s v="2.3 - MATERIALES Y SUMINISTROS"/>
    <s v="2.3.1 - ALIMENTOS Y PRODUCTOS AGROFORESTALES"/>
    <s v="N"/>
    <s v="00 - N/A"/>
    <s v="10 - FONDO GENERAL"/>
    <s v="(en blanco)"/>
    <s v="99 - MULTIPROVINCIAL"/>
    <n v="7620000"/>
    <n v="6481959.6700000009"/>
    <n v="9928750"/>
    <n v="6481959.6699999999"/>
  </r>
  <r>
    <s v="2023"/>
    <x v="0"/>
    <x v="0"/>
    <x v="0"/>
    <x v="0"/>
    <s v="2 - Poder Ejecutivo"/>
    <s v="0201 - PRESIDENCIA DE LA REPÚBLICA"/>
    <x v="12"/>
    <x v="2"/>
    <x v="3"/>
    <x v="7"/>
    <s v="2.3 - MATERIALES Y SUMINISTROS"/>
    <s v="2.3.2 - TEXTILES Y VESTUARIOS"/>
    <s v="N"/>
    <s v="00 - N/A"/>
    <s v="10 - FONDO GENERAL"/>
    <s v="(en blanco)"/>
    <s v="99 - MULTIPROVINCIAL"/>
    <n v="7529999"/>
    <n v="5934692"/>
    <n v="14454999"/>
    <n v="5934692"/>
  </r>
  <r>
    <s v="2023"/>
    <x v="0"/>
    <x v="0"/>
    <x v="0"/>
    <x v="0"/>
    <s v="2 - Poder Ejecutivo"/>
    <s v="0201 - PRESIDENCIA DE LA REPÚBLICA"/>
    <x v="12"/>
    <x v="2"/>
    <x v="3"/>
    <x v="7"/>
    <s v="2.3 - MATERIALES Y SUMINISTROS"/>
    <s v="2.3.3 - PAPEL, CARTÓN E IMPRESOS"/>
    <s v="N"/>
    <s v="00 - N/A"/>
    <s v="10 - FONDO GENERAL"/>
    <s v="(en blanco)"/>
    <s v="99 - MULTIPROVINCIAL"/>
    <n v="300000"/>
    <n v="48144"/>
    <n v="300000"/>
    <n v="19588"/>
  </r>
  <r>
    <s v="2023"/>
    <x v="0"/>
    <x v="0"/>
    <x v="0"/>
    <x v="0"/>
    <s v="2 - Poder Ejecutivo"/>
    <s v="0201 - PRESIDENCIA DE LA REPÚBLICA"/>
    <x v="12"/>
    <x v="2"/>
    <x v="3"/>
    <x v="7"/>
    <s v="2.3 - MATERIALES Y SUMINISTROS"/>
    <s v="2.3.5 - CUERO, CAUCHO Y PLÁSTICO"/>
    <s v="N"/>
    <s v="00 - N/A"/>
    <s v="10 - FONDO GENERAL"/>
    <s v="(en blanco)"/>
    <s v="99 - MULTIPROVINCIAL"/>
    <n v="900000"/>
    <n v="0"/>
    <n v="1050000"/>
    <n v="0"/>
  </r>
  <r>
    <s v="2023"/>
    <x v="0"/>
    <x v="0"/>
    <x v="0"/>
    <x v="0"/>
    <s v="2 - Poder Ejecutivo"/>
    <s v="0201 - PRESIDENCIA DE LA REPÚBLICA"/>
    <x v="12"/>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x v="12"/>
    <x v="2"/>
    <x v="3"/>
    <x v="7"/>
    <s v="2.3 - MATERIALES Y SUMINISTROS"/>
    <s v="2.3.7 - COMBUSTIBLES, LUBRICANTES, PRODUCTOS QUÍMICOS Y CONEXOS"/>
    <s v="N"/>
    <s v="00 - N/A"/>
    <s v="10 - FONDO GENERAL"/>
    <s v="(en blanco)"/>
    <s v="99 - MULTIPROVINCIAL"/>
    <n v="2838000"/>
    <n v="1568384.6099999999"/>
    <n v="2838000"/>
    <n v="1352648.8"/>
  </r>
  <r>
    <s v="2023"/>
    <x v="0"/>
    <x v="0"/>
    <x v="0"/>
    <x v="0"/>
    <s v="2 - Poder Ejecutivo"/>
    <s v="0201 - PRESIDENCIA DE LA REPÚBLICA"/>
    <x v="12"/>
    <x v="2"/>
    <x v="3"/>
    <x v="7"/>
    <s v="2.3 - MATERIALES Y SUMINISTROS"/>
    <s v="2.3.9 - PRODUCTOS Y ÚTILES VARIOS"/>
    <s v="N"/>
    <s v="00 - N/A"/>
    <s v="10 - FONDO GENERAL"/>
    <s v="(en blanco)"/>
    <s v="99 - MULTIPROVINCIAL"/>
    <n v="4736128"/>
    <n v="3858289.95"/>
    <n v="8804101.3000000007"/>
    <n v="3858289.95"/>
  </r>
  <r>
    <s v="2023"/>
    <x v="0"/>
    <x v="0"/>
    <x v="0"/>
    <x v="0"/>
    <s v="2 - Poder Ejecutivo"/>
    <s v="0201 - PRESIDENCIA DE LA REPÚBLICA"/>
    <x v="13"/>
    <x v="1"/>
    <x v="2"/>
    <x v="4"/>
    <s v="2.1 - REMUNERACIONES Y CONTRIBUCIONES"/>
    <s v="2.1.1 - REMUNERACIONES"/>
    <s v="N"/>
    <s v="00 - N/A"/>
    <s v="10 - FONDO GENERAL"/>
    <s v="(en blanco)"/>
    <s v="99 - MULTIPROVINCIAL"/>
    <n v="1135466842"/>
    <n v="1135066171.0699999"/>
    <n v="2081826260.4499998"/>
    <n v="1133359571.3899999"/>
  </r>
  <r>
    <s v="2023"/>
    <x v="0"/>
    <x v="0"/>
    <x v="0"/>
    <x v="0"/>
    <s v="2 - Poder Ejecutivo"/>
    <s v="0201 - PRESIDENCIA DE LA REPÚBLICA"/>
    <x v="13"/>
    <x v="1"/>
    <x v="2"/>
    <x v="4"/>
    <s v="2.1 - REMUNERACIONES Y CONTRIBUCIONES"/>
    <s v="2.1.2 - SOBRESUELDOS"/>
    <s v="N"/>
    <s v="00 - N/A"/>
    <s v="10 - FONDO GENERAL"/>
    <s v="(en blanco)"/>
    <s v="99 - MULTIPROVINCIAL"/>
    <n v="243583158"/>
    <n v="44963831.25"/>
    <n v="258267365.65000001"/>
    <n v="43413892.150000013"/>
  </r>
  <r>
    <s v="2023"/>
    <x v="0"/>
    <x v="0"/>
    <x v="0"/>
    <x v="0"/>
    <s v="2 - Poder Ejecutivo"/>
    <s v="0201 - PRESIDENCIA DE LA REPÚBLICA"/>
    <x v="13"/>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x v="13"/>
    <x v="1"/>
    <x v="2"/>
    <x v="4"/>
    <s v="2.1 - REMUNERACIONES Y CONTRIBUCIONES"/>
    <s v="2.1.5 - CONTRIBUCIONES A LA SEGURIDAD SOCIAL"/>
    <s v="N"/>
    <s v="00 - N/A"/>
    <s v="10 - FONDO GENERAL"/>
    <s v="(en blanco)"/>
    <s v="99 - MULTIPROVINCIAL"/>
    <n v="159627661"/>
    <n v="160667011.01999998"/>
    <n v="292417043.42000002"/>
    <n v="160667011.02000001"/>
  </r>
  <r>
    <s v="2023"/>
    <x v="0"/>
    <x v="0"/>
    <x v="0"/>
    <x v="0"/>
    <s v="2 - Poder Ejecutivo"/>
    <s v="0201 - PRESIDENCIA DE LA REPÚBLICA"/>
    <x v="13"/>
    <x v="1"/>
    <x v="2"/>
    <x v="4"/>
    <s v="2.2 - CONTRATACIÓN DE SERVICIOS"/>
    <s v="2.2.1 - SERVICIOS BÁSICOS"/>
    <s v="N"/>
    <s v="00 - N/A"/>
    <s v="10 - FONDO GENERAL"/>
    <s v="(en blanco)"/>
    <s v="99 - MULTIPROVINCIAL"/>
    <n v="173085792"/>
    <n v="82525844.760000005"/>
    <n v="145779261.87"/>
    <n v="82525844.760000005"/>
  </r>
  <r>
    <s v="2023"/>
    <x v="0"/>
    <x v="0"/>
    <x v="0"/>
    <x v="0"/>
    <s v="2 - Poder Ejecutivo"/>
    <s v="0201 - PRESIDENCIA DE LA REPÚBLICA"/>
    <x v="13"/>
    <x v="1"/>
    <x v="2"/>
    <x v="4"/>
    <s v="2.2 - CONTRATACIÓN DE SERVICIOS"/>
    <s v="2.2.2 - PUBLICIDAD, IMPRESIÓN Y ENCUADERNACIÓN"/>
    <s v="N"/>
    <s v="00 - N/A"/>
    <s v="10 - FONDO GENERAL"/>
    <s v="(en blanco)"/>
    <s v="99 - MULTIPROVINCIAL"/>
    <n v="22800000"/>
    <n v="20162602.489999998"/>
    <n v="21500000"/>
    <n v="10556078.5"/>
  </r>
  <r>
    <s v="2023"/>
    <x v="0"/>
    <x v="0"/>
    <x v="0"/>
    <x v="0"/>
    <s v="2 - Poder Ejecutivo"/>
    <s v="0201 - PRESIDENCIA DE LA REPÚBLICA"/>
    <x v="13"/>
    <x v="1"/>
    <x v="2"/>
    <x v="4"/>
    <s v="2.2 - CONTRATACIÓN DE SERVICIOS"/>
    <s v="2.2.3 - VIÁTICOS"/>
    <s v="N"/>
    <s v="00 - N/A"/>
    <s v="10 - FONDO GENERAL"/>
    <s v="(en blanco)"/>
    <s v="99 - MULTIPROVINCIAL"/>
    <n v="37100000"/>
    <n v="14912382.57"/>
    <n v="64100000"/>
    <n v="14912382.57"/>
  </r>
  <r>
    <s v="2023"/>
    <x v="0"/>
    <x v="0"/>
    <x v="0"/>
    <x v="0"/>
    <s v="2 - Poder Ejecutivo"/>
    <s v="0201 - PRESIDENCIA DE LA REPÚBLICA"/>
    <x v="13"/>
    <x v="1"/>
    <x v="2"/>
    <x v="4"/>
    <s v="2.2 - CONTRATACIÓN DE SERVICIOS"/>
    <s v="2.2.4 - TRANSPORTE Y ALMACENAJE"/>
    <s v="N"/>
    <s v="00 - N/A"/>
    <s v="10 - FONDO GENERAL"/>
    <s v="(en blanco)"/>
    <s v="99 - MULTIPROVINCIAL"/>
    <n v="720000"/>
    <n v="500000"/>
    <n v="720000"/>
    <n v="500000"/>
  </r>
  <r>
    <s v="2023"/>
    <x v="0"/>
    <x v="0"/>
    <x v="0"/>
    <x v="0"/>
    <s v="2 - Poder Ejecutivo"/>
    <s v="0201 - PRESIDENCIA DE LA REPÚBLICA"/>
    <x v="13"/>
    <x v="1"/>
    <x v="2"/>
    <x v="4"/>
    <s v="2.2 - CONTRATACIÓN DE SERVICIOS"/>
    <s v="2.2.5 - ALQUILERES Y RENTAS"/>
    <s v="N"/>
    <s v="00 - N/A"/>
    <s v="10 - FONDO GENERAL"/>
    <s v="(en blanco)"/>
    <s v="99 - MULTIPROVINCIAL"/>
    <n v="52100000"/>
    <n v="56984929.530000031"/>
    <n v="87805485.030000001"/>
    <n v="32167873.199999992"/>
  </r>
  <r>
    <s v="2023"/>
    <x v="0"/>
    <x v="0"/>
    <x v="0"/>
    <x v="0"/>
    <s v="2 - Poder Ejecutivo"/>
    <s v="0201 - PRESIDENCIA DE LA REPÚBLICA"/>
    <x v="13"/>
    <x v="1"/>
    <x v="2"/>
    <x v="4"/>
    <s v="2.2 - CONTRATACIÓN DE SERVICIOS"/>
    <s v="2.2.6 - SEGUROS"/>
    <s v="N"/>
    <s v="00 - N/A"/>
    <s v="10 - FONDO GENERAL"/>
    <s v="(en blanco)"/>
    <s v="99 - MULTIPROVINCIAL"/>
    <n v="26036764"/>
    <n v="23268845.889999997"/>
    <n v="35042550.129999995"/>
    <n v="23268845.889999997"/>
  </r>
  <r>
    <s v="2023"/>
    <x v="0"/>
    <x v="0"/>
    <x v="0"/>
    <x v="0"/>
    <s v="2 - Poder Ejecutivo"/>
    <s v="0201 - PRESIDENCIA DE LA REPÚBLICA"/>
    <x v="13"/>
    <x v="1"/>
    <x v="2"/>
    <x v="4"/>
    <s v="2.2 - CONTRATACIÓN DE SERVICIOS"/>
    <s v="2.2.7 - SERVICIOS DE CONSERVACIÓN, REPARACIONES MENORES E INSTALACIONES TEMPORALES"/>
    <s v="N"/>
    <s v="00 - N/A"/>
    <s v="10 - FONDO GENERAL"/>
    <s v="(en blanco)"/>
    <s v="99 - MULTIPROVINCIAL"/>
    <n v="11200000"/>
    <n v="18571553.339999996"/>
    <n v="26886529.41"/>
    <n v="13443054.340000002"/>
  </r>
  <r>
    <s v="2023"/>
    <x v="0"/>
    <x v="0"/>
    <x v="0"/>
    <x v="0"/>
    <s v="2 - Poder Ejecutivo"/>
    <s v="0201 - PRESIDENCIA DE LA REPÚBLICA"/>
    <x v="13"/>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x v="13"/>
    <x v="1"/>
    <x v="2"/>
    <x v="4"/>
    <s v="2.2 - CONTRATACIÓN DE SERVICIOS"/>
    <s v="2.2.8 - OTROS SERVICIOS NO INCLUIDOS EN CONCEPTOS ANTERIORES"/>
    <s v="N"/>
    <s v="00 - N/A"/>
    <s v="10 - FONDO GENERAL"/>
    <s v="(en blanco)"/>
    <s v="99 - MULTIPROVINCIAL"/>
    <n v="219714339"/>
    <n v="144290005.04999998"/>
    <n v="232788729.83000001"/>
    <n v="136549743.82999998"/>
  </r>
  <r>
    <s v="2023"/>
    <x v="0"/>
    <x v="0"/>
    <x v="0"/>
    <x v="0"/>
    <s v="2 - Poder Ejecutivo"/>
    <s v="0201 - PRESIDENCIA DE LA REPÚBLICA"/>
    <x v="13"/>
    <x v="1"/>
    <x v="2"/>
    <x v="4"/>
    <s v="2.2 - CONTRATACIÓN DE SERVICIOS"/>
    <s v="2.2.8 - OTROS SERVICIOS NO INCLUIDOS EN CONCEPTOS ANTERIORES"/>
    <s v="N"/>
    <s v="00 - N/A"/>
    <s v="60 - CREDITO EXTERNO"/>
    <s v="(en blanco)"/>
    <s v="99 - MULTIPROVINCIAL"/>
    <n v="0"/>
    <n v="11145873.479999999"/>
    <n v="11145873.960000001"/>
    <n v="11145873.479999999"/>
  </r>
  <r>
    <s v="2023"/>
    <x v="0"/>
    <x v="0"/>
    <x v="0"/>
    <x v="0"/>
    <s v="2 - Poder Ejecutivo"/>
    <s v="0201 - PRESIDENCIA DE LA REPÚBLICA"/>
    <x v="13"/>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x v="13"/>
    <x v="1"/>
    <x v="2"/>
    <x v="4"/>
    <s v="2.2 - CONTRATACIÓN DE SERVICIOS"/>
    <s v="2.2.9 - OTRAS CONTRATACIONES DE SERVICIOS"/>
    <s v="N"/>
    <s v="00 - N/A"/>
    <s v="10 - FONDO GENERAL"/>
    <s v="(en blanco)"/>
    <s v="99 - MULTIPROVINCIAL"/>
    <n v="4950000"/>
    <n v="7931764.54"/>
    <n v="9875500"/>
    <n v="3810436.4999999995"/>
  </r>
  <r>
    <s v="2023"/>
    <x v="0"/>
    <x v="0"/>
    <x v="0"/>
    <x v="0"/>
    <s v="2 - Poder Ejecutivo"/>
    <s v="0201 - PRESIDENCIA DE LA REPÚBLICA"/>
    <x v="13"/>
    <x v="1"/>
    <x v="2"/>
    <x v="4"/>
    <s v="2.3 - MATERIALES Y SUMINISTROS"/>
    <s v="2.3.1 - ALIMENTOS Y PRODUCTOS AGROFORESTALES"/>
    <s v="N"/>
    <s v="00 - N/A"/>
    <s v="10 - FONDO GENERAL"/>
    <s v="(en blanco)"/>
    <s v="99 - MULTIPROVINCIAL"/>
    <n v="34500000"/>
    <n v="26525802.529999997"/>
    <n v="46767835.149999999"/>
    <n v="19902708.830000002"/>
  </r>
  <r>
    <s v="2023"/>
    <x v="0"/>
    <x v="0"/>
    <x v="0"/>
    <x v="0"/>
    <s v="2 - Poder Ejecutivo"/>
    <s v="0201 - PRESIDENCIA DE LA REPÚBLICA"/>
    <x v="13"/>
    <x v="1"/>
    <x v="2"/>
    <x v="4"/>
    <s v="2.3 - MATERIALES Y SUMINISTROS"/>
    <s v="2.3.2 - TEXTILES Y VESTUARIOS"/>
    <s v="N"/>
    <s v="00 - N/A"/>
    <s v="10 - FONDO GENERAL"/>
    <s v="(en blanco)"/>
    <s v="99 - MULTIPROVINCIAL"/>
    <n v="1667316"/>
    <n v="1077210.9100000001"/>
    <n v="1531391"/>
    <n v="422225.95"/>
  </r>
  <r>
    <s v="2023"/>
    <x v="0"/>
    <x v="0"/>
    <x v="0"/>
    <x v="0"/>
    <s v="2 - Poder Ejecutivo"/>
    <s v="0201 - PRESIDENCIA DE LA REPÚBLICA"/>
    <x v="13"/>
    <x v="1"/>
    <x v="2"/>
    <x v="4"/>
    <s v="2.3 - MATERIALES Y SUMINISTROS"/>
    <s v="2.3.3 - PAPEL, CARTÓN E IMPRESOS"/>
    <s v="N"/>
    <s v="00 - N/A"/>
    <s v="10 - FONDO GENERAL"/>
    <s v="(en blanco)"/>
    <s v="99 - MULTIPROVINCIAL"/>
    <n v="7300000"/>
    <n v="1480137.72"/>
    <n v="2894345.4000000004"/>
    <n v="1455534.72"/>
  </r>
  <r>
    <s v="2023"/>
    <x v="0"/>
    <x v="0"/>
    <x v="0"/>
    <x v="0"/>
    <s v="2 - Poder Ejecutivo"/>
    <s v="0201 - PRESIDENCIA DE LA REPÚBLICA"/>
    <x v="13"/>
    <x v="1"/>
    <x v="2"/>
    <x v="4"/>
    <s v="2.3 - MATERIALES Y SUMINISTROS"/>
    <s v="2.3.3 - PAPEL, CARTÓN E IMPRESOS"/>
    <s v="N"/>
    <s v="00 - N/A"/>
    <s v="60 - CREDITO EXTERNO"/>
    <s v="(en blanco)"/>
    <s v="99 - MULTIPROVINCIAL"/>
    <n v="0"/>
    <n v="0"/>
    <n v="105000"/>
    <n v="0"/>
  </r>
  <r>
    <s v="2023"/>
    <x v="0"/>
    <x v="0"/>
    <x v="0"/>
    <x v="0"/>
    <s v="2 - Poder Ejecutivo"/>
    <s v="0201 - PRESIDENCIA DE LA REPÚBLICA"/>
    <x v="13"/>
    <x v="1"/>
    <x v="2"/>
    <x v="4"/>
    <s v="2.3 - MATERIALES Y SUMINISTROS"/>
    <s v="2.3.4 - PRODUCTOS FARMACÉUTICOS"/>
    <s v="N"/>
    <s v="00 - N/A"/>
    <s v="10 - FONDO GENERAL"/>
    <s v="(en blanco)"/>
    <s v="99 - MULTIPROVINCIAL"/>
    <n v="120000"/>
    <n v="2100000"/>
    <n v="4459843.6900000004"/>
    <n v="1257102.3899999999"/>
  </r>
  <r>
    <s v="2023"/>
    <x v="0"/>
    <x v="0"/>
    <x v="0"/>
    <x v="0"/>
    <s v="2 - Poder Ejecutivo"/>
    <s v="0201 - PRESIDENCIA DE LA REPÚBLICA"/>
    <x v="13"/>
    <x v="1"/>
    <x v="2"/>
    <x v="4"/>
    <s v="2.3 - MATERIALES Y SUMINISTROS"/>
    <s v="2.3.5 - CUERO, CAUCHO Y PLÁSTICO"/>
    <s v="N"/>
    <s v="00 - N/A"/>
    <s v="10 - FONDO GENERAL"/>
    <s v="(en blanco)"/>
    <s v="99 - MULTIPROVINCIAL"/>
    <n v="2750000"/>
    <n v="1233620.1399999999"/>
    <n v="1482950.2000000002"/>
    <n v="940345.3"/>
  </r>
  <r>
    <s v="2023"/>
    <x v="0"/>
    <x v="0"/>
    <x v="0"/>
    <x v="0"/>
    <s v="2 - Poder Ejecutivo"/>
    <s v="0201 - PRESIDENCIA DE LA REPÚBLICA"/>
    <x v="13"/>
    <x v="1"/>
    <x v="2"/>
    <x v="4"/>
    <s v="2.3 - MATERIALES Y SUMINISTROS"/>
    <s v="2.3.6 - PRODUCTOS DE MINERALES, METÁLICOS Y NO METÁLICOS"/>
    <s v="N"/>
    <s v="00 - N/A"/>
    <s v="10 - FONDO GENERAL"/>
    <s v="(en blanco)"/>
    <s v="99 - MULTIPROVINCIAL"/>
    <n v="16550000"/>
    <n v="1038506.7999999999"/>
    <n v="2269592.8099999987"/>
    <n v="753997"/>
  </r>
  <r>
    <s v="2023"/>
    <x v="0"/>
    <x v="0"/>
    <x v="0"/>
    <x v="0"/>
    <s v="2 - Poder Ejecutivo"/>
    <s v="0201 - PRESIDENCIA DE LA REPÚBLICA"/>
    <x v="13"/>
    <x v="1"/>
    <x v="2"/>
    <x v="4"/>
    <s v="2.3 - MATERIALES Y SUMINISTROS"/>
    <s v="2.3.7 - COMBUSTIBLES, LUBRICANTES, PRODUCTOS QUÍMICOS Y CONEXOS"/>
    <s v="N"/>
    <s v="00 - N/A"/>
    <s v="10 - FONDO GENERAL"/>
    <s v="(en blanco)"/>
    <s v="99 - MULTIPROVINCIAL"/>
    <n v="67150000"/>
    <n v="45845136.670000002"/>
    <n v="107511240"/>
    <n v="30027374.929999989"/>
  </r>
  <r>
    <s v="2023"/>
    <x v="0"/>
    <x v="0"/>
    <x v="0"/>
    <x v="0"/>
    <s v="2 - Poder Ejecutivo"/>
    <s v="0201 - PRESIDENCIA DE LA REPÚBLICA"/>
    <x v="13"/>
    <x v="1"/>
    <x v="2"/>
    <x v="4"/>
    <s v="2.3 - MATERIALES Y SUMINISTROS"/>
    <s v="2.3.9 - PRODUCTOS Y ÚTILES VARIOS"/>
    <s v="N"/>
    <s v="00 - N/A"/>
    <s v="10 - FONDO GENERAL"/>
    <s v="(en blanco)"/>
    <s v="99 - MULTIPROVINCIAL"/>
    <n v="7200000"/>
    <n v="6882675.2200000007"/>
    <n v="10456234.629999999"/>
    <n v="3522526.8099999996"/>
  </r>
  <r>
    <s v="2023"/>
    <x v="0"/>
    <x v="0"/>
    <x v="0"/>
    <x v="0"/>
    <s v="2 - Poder Ejecutivo"/>
    <s v="0201 - PRESIDENCIA DE LA REPÚBLICA"/>
    <x v="13"/>
    <x v="1"/>
    <x v="2"/>
    <x v="4"/>
    <s v="2.3 - MATERIALES Y SUMINISTROS"/>
    <s v="2.3.9 - PRODUCTOS Y ÚTILES VARIOS"/>
    <s v="N"/>
    <s v="00 - N/A"/>
    <s v="60 - CREDITO EXTERNO"/>
    <s v="(en blanco)"/>
    <s v="99 - MULTIPROVINCIAL"/>
    <n v="0"/>
    <n v="0"/>
    <n v="210000"/>
    <n v="0"/>
  </r>
  <r>
    <s v="2023"/>
    <x v="0"/>
    <x v="0"/>
    <x v="0"/>
    <x v="0"/>
    <s v="2 - Poder Ejecutivo"/>
    <s v="0201 - PRESIDENCIA DE LA REPÚBLICA"/>
    <x v="14"/>
    <x v="1"/>
    <x v="2"/>
    <x v="4"/>
    <s v="2.1 - REMUNERACIONES Y CONTRIBUCIONES"/>
    <s v="2.1.1 - REMUNERACIONES"/>
    <s v="N"/>
    <s v="00 - N/A"/>
    <s v="10 - FONDO GENERAL"/>
    <s v="(en blanco)"/>
    <s v="99 - MULTIPROVINCIAL"/>
    <n v="229000000"/>
    <n v="206154529.69"/>
    <n v="260600000"/>
    <n v="123363358.19"/>
  </r>
  <r>
    <s v="2023"/>
    <x v="0"/>
    <x v="0"/>
    <x v="0"/>
    <x v="0"/>
    <s v="2 - Poder Ejecutivo"/>
    <s v="0201 - PRESIDENCIA DE LA REPÚBLICA"/>
    <x v="14"/>
    <x v="1"/>
    <x v="2"/>
    <x v="4"/>
    <s v="2.1 - REMUNERACIONES Y CONTRIBUCIONES"/>
    <s v="2.1.2 - SOBRESUELDOS"/>
    <s v="N"/>
    <s v="00 - N/A"/>
    <s v="10 - FONDO GENERAL"/>
    <s v="(en blanco)"/>
    <s v="99 - MULTIPROVINCIAL"/>
    <n v="44000000"/>
    <n v="24903162.829999998"/>
    <n v="50000000"/>
    <n v="20873162.829999998"/>
  </r>
  <r>
    <s v="2023"/>
    <x v="0"/>
    <x v="0"/>
    <x v="0"/>
    <x v="0"/>
    <s v="2 - Poder Ejecutivo"/>
    <s v="0201 - PRESIDENCIA DE LA REPÚBLICA"/>
    <x v="14"/>
    <x v="1"/>
    <x v="2"/>
    <x v="4"/>
    <s v="2.1 - REMUNERACIONES Y CONTRIBUCIONES"/>
    <s v="2.1.5 - CONTRIBUCIONES A LA SEGURIDAD SOCIAL"/>
    <s v="N"/>
    <s v="00 - N/A"/>
    <s v="10 - FONDO GENERAL"/>
    <s v="(en blanco)"/>
    <s v="99 - MULTIPROVINCIAL"/>
    <n v="32500000"/>
    <n v="30449292.449999999"/>
    <n v="36934100"/>
    <n v="17903427.939999994"/>
  </r>
  <r>
    <s v="2023"/>
    <x v="0"/>
    <x v="0"/>
    <x v="0"/>
    <x v="0"/>
    <s v="2 - Poder Ejecutivo"/>
    <s v="0201 - PRESIDENCIA DE LA REPÚBLICA"/>
    <x v="14"/>
    <x v="1"/>
    <x v="2"/>
    <x v="4"/>
    <s v="2.2 - CONTRATACIÓN DE SERVICIOS"/>
    <s v="2.2.1 - SERVICIOS BÁSICOS"/>
    <s v="N"/>
    <s v="00 - N/A"/>
    <s v="10 - FONDO GENERAL"/>
    <s v="(en blanco)"/>
    <s v="99 - MULTIPROVINCIAL"/>
    <n v="33500000"/>
    <n v="21891317.84"/>
    <n v="33650000"/>
    <n v="21891317.839999996"/>
  </r>
  <r>
    <s v="2023"/>
    <x v="0"/>
    <x v="0"/>
    <x v="0"/>
    <x v="0"/>
    <s v="2 - Poder Ejecutivo"/>
    <s v="0201 - PRESIDENCIA DE LA REPÚBLICA"/>
    <x v="14"/>
    <x v="1"/>
    <x v="2"/>
    <x v="4"/>
    <s v="2.2 - CONTRATACIÓN DE SERVICIOS"/>
    <s v="2.2.2 - PUBLICIDAD, IMPRESIÓN Y ENCUADERNACIÓN"/>
    <s v="N"/>
    <s v="00 - N/A"/>
    <s v="10 - FONDO GENERAL"/>
    <s v="(en blanco)"/>
    <s v="99 - MULTIPROVINCIAL"/>
    <n v="4500000"/>
    <n v="1183418.1000000001"/>
    <n v="25000000"/>
    <n v="1183418.0999999999"/>
  </r>
  <r>
    <s v="2023"/>
    <x v="0"/>
    <x v="0"/>
    <x v="0"/>
    <x v="0"/>
    <s v="2 - Poder Ejecutivo"/>
    <s v="0201 - PRESIDENCIA DE LA REPÚBLICA"/>
    <x v="14"/>
    <x v="1"/>
    <x v="2"/>
    <x v="4"/>
    <s v="2.2 - CONTRATACIÓN DE SERVICIOS"/>
    <s v="2.2.3 - VIÁTICOS"/>
    <s v="N"/>
    <s v="00 - N/A"/>
    <s v="10 - FONDO GENERAL"/>
    <s v="(en blanco)"/>
    <s v="99 - MULTIPROVINCIAL"/>
    <n v="8500000"/>
    <n v="4070638.47"/>
    <n v="68205625"/>
    <n v="4070638.47"/>
  </r>
  <r>
    <s v="2023"/>
    <x v="0"/>
    <x v="0"/>
    <x v="0"/>
    <x v="0"/>
    <s v="2 - Poder Ejecutivo"/>
    <s v="0201 - PRESIDENCIA DE LA REPÚBLICA"/>
    <x v="14"/>
    <x v="1"/>
    <x v="2"/>
    <x v="4"/>
    <s v="2.2 - CONTRATACIÓN DE SERVICIOS"/>
    <s v="2.2.4 - TRANSPORTE Y ALMACENAJE"/>
    <s v="N"/>
    <s v="00 - N/A"/>
    <s v="10 - FONDO GENERAL"/>
    <s v="(en blanco)"/>
    <s v="99 - MULTIPROVINCIAL"/>
    <n v="0"/>
    <n v="2214362.0499999998"/>
    <n v="2955000"/>
    <n v="920852.05"/>
  </r>
  <r>
    <s v="2023"/>
    <x v="0"/>
    <x v="0"/>
    <x v="0"/>
    <x v="0"/>
    <s v="2 - Poder Ejecutivo"/>
    <s v="0201 - PRESIDENCIA DE LA REPÚBLICA"/>
    <x v="14"/>
    <x v="1"/>
    <x v="2"/>
    <x v="4"/>
    <s v="2.2 - CONTRATACIÓN DE SERVICIOS"/>
    <s v="2.2.5 - ALQUILERES Y RENTAS"/>
    <s v="N"/>
    <s v="00 - N/A"/>
    <s v="10 - FONDO GENERAL"/>
    <s v="(en blanco)"/>
    <s v="99 - MULTIPROVINCIAL"/>
    <n v="25000000"/>
    <n v="9030566.5100000016"/>
    <n v="54514000"/>
    <n v="5072875.0600000005"/>
  </r>
  <r>
    <s v="2023"/>
    <x v="0"/>
    <x v="0"/>
    <x v="0"/>
    <x v="0"/>
    <s v="2 - Poder Ejecutivo"/>
    <s v="0201 - PRESIDENCIA DE LA REPÚBLICA"/>
    <x v="14"/>
    <x v="1"/>
    <x v="2"/>
    <x v="4"/>
    <s v="2.2 - CONTRATACIÓN DE SERVICIOS"/>
    <s v="2.2.6 - SEGUROS"/>
    <s v="N"/>
    <s v="00 - N/A"/>
    <s v="10 - FONDO GENERAL"/>
    <s v="(en blanco)"/>
    <s v="99 - MULTIPROVINCIAL"/>
    <n v="7000000"/>
    <n v="4267718.17"/>
    <n v="7000000"/>
    <n v="4267718.17"/>
  </r>
  <r>
    <s v="2023"/>
    <x v="0"/>
    <x v="0"/>
    <x v="0"/>
    <x v="0"/>
    <s v="2 - Poder Ejecutivo"/>
    <s v="0201 - PRESIDENCIA DE LA REPÚBLICA"/>
    <x v="14"/>
    <x v="1"/>
    <x v="2"/>
    <x v="4"/>
    <s v="2.2 - CONTRATACIÓN DE SERVICIOS"/>
    <s v="2.2.7 - SERVICIOS DE CONSERVACIÓN, REPARACIONES MENORES E INSTALACIONES TEMPORALES"/>
    <s v="N"/>
    <s v="00 - N/A"/>
    <s v="10 - FONDO GENERAL"/>
    <s v="(en blanco)"/>
    <s v="99 - MULTIPROVINCIAL"/>
    <n v="6000000"/>
    <n v="1694099.1300000001"/>
    <n v="20409000"/>
    <n v="616702.09999999986"/>
  </r>
  <r>
    <s v="2023"/>
    <x v="0"/>
    <x v="0"/>
    <x v="0"/>
    <x v="0"/>
    <s v="2 - Poder Ejecutivo"/>
    <s v="0201 - PRESIDENCIA DE LA REPÚBLICA"/>
    <x v="14"/>
    <x v="1"/>
    <x v="2"/>
    <x v="4"/>
    <s v="2.2 - CONTRATACIÓN DE SERVICIOS"/>
    <s v="2.2.8 - OTROS SERVICIOS NO INCLUIDOS EN CONCEPTOS ANTERIORES"/>
    <s v="N"/>
    <s v="00 - N/A"/>
    <s v="10 - FONDO GENERAL"/>
    <s v="(en blanco)"/>
    <s v="99 - MULTIPROVINCIAL"/>
    <n v="10728260"/>
    <n v="4530437.4499999993"/>
    <n v="47452111"/>
    <n v="3282782.21"/>
  </r>
  <r>
    <s v="2023"/>
    <x v="0"/>
    <x v="0"/>
    <x v="0"/>
    <x v="0"/>
    <s v="2 - Poder Ejecutivo"/>
    <s v="0201 - PRESIDENCIA DE LA REPÚBLICA"/>
    <x v="14"/>
    <x v="1"/>
    <x v="2"/>
    <x v="4"/>
    <s v="2.2 - CONTRATACIÓN DE SERVICIOS"/>
    <s v="2.2.9 - OTRAS CONTRATACIONES DE SERVICIOS"/>
    <s v="N"/>
    <s v="00 - N/A"/>
    <s v="10 - FONDO GENERAL"/>
    <s v="(en blanco)"/>
    <s v="99 - MULTIPROVINCIAL"/>
    <n v="5000000"/>
    <n v="1239456.25"/>
    <n v="11195000"/>
    <n v="615429.12"/>
  </r>
  <r>
    <s v="2023"/>
    <x v="0"/>
    <x v="0"/>
    <x v="0"/>
    <x v="0"/>
    <s v="2 - Poder Ejecutivo"/>
    <s v="0201 - PRESIDENCIA DE LA REPÚBLICA"/>
    <x v="14"/>
    <x v="1"/>
    <x v="2"/>
    <x v="4"/>
    <s v="2.3 - MATERIALES Y SUMINISTROS"/>
    <s v="2.3.1 - ALIMENTOS Y PRODUCTOS AGROFORESTALES"/>
    <s v="N"/>
    <s v="00 - N/A"/>
    <s v="10 - FONDO GENERAL"/>
    <s v="(en blanco)"/>
    <s v="99 - MULTIPROVINCIAL"/>
    <n v="4500000"/>
    <n v="608464.57000000007"/>
    <n v="4500000"/>
    <n v="459087.12"/>
  </r>
  <r>
    <s v="2023"/>
    <x v="0"/>
    <x v="0"/>
    <x v="0"/>
    <x v="0"/>
    <s v="2 - Poder Ejecutivo"/>
    <s v="0201 - PRESIDENCIA DE LA REPÚBLICA"/>
    <x v="14"/>
    <x v="1"/>
    <x v="2"/>
    <x v="4"/>
    <s v="2.3 - MATERIALES Y SUMINISTROS"/>
    <s v="2.3.2 - TEXTILES Y VESTUARIOS"/>
    <s v="N"/>
    <s v="00 - N/A"/>
    <s v="10 - FONDO GENERAL"/>
    <s v="(en blanco)"/>
    <s v="99 - MULTIPROVINCIAL"/>
    <n v="150000"/>
    <n v="110598.25"/>
    <n v="763500"/>
    <n v="108793.76000000001"/>
  </r>
  <r>
    <s v="2023"/>
    <x v="0"/>
    <x v="0"/>
    <x v="0"/>
    <x v="0"/>
    <s v="2 - Poder Ejecutivo"/>
    <s v="0201 - PRESIDENCIA DE LA REPÚBLICA"/>
    <x v="14"/>
    <x v="1"/>
    <x v="2"/>
    <x v="4"/>
    <s v="2.3 - MATERIALES Y SUMINISTROS"/>
    <s v="2.3.3 - PAPEL, CARTÓN E IMPRESOS"/>
    <s v="N"/>
    <s v="00 - N/A"/>
    <s v="10 - FONDO GENERAL"/>
    <s v="(en blanco)"/>
    <s v="99 - MULTIPROVINCIAL"/>
    <n v="400000"/>
    <n v="1531624.52"/>
    <n v="3596050"/>
    <n v="1531624.5199999998"/>
  </r>
  <r>
    <s v="2023"/>
    <x v="0"/>
    <x v="0"/>
    <x v="0"/>
    <x v="0"/>
    <s v="2 - Poder Ejecutivo"/>
    <s v="0201 - PRESIDENCIA DE LA REPÚBLICA"/>
    <x v="14"/>
    <x v="1"/>
    <x v="2"/>
    <x v="4"/>
    <s v="2.3 - MATERIALES Y SUMINISTROS"/>
    <s v="2.3.4 - PRODUCTOS FARMACÉUTICOS"/>
    <s v="N"/>
    <s v="00 - N/A"/>
    <s v="10 - FONDO GENERAL"/>
    <s v="(en blanco)"/>
    <s v="99 - MULTIPROVINCIAL"/>
    <n v="0"/>
    <n v="0"/>
    <n v="0"/>
    <n v="0"/>
  </r>
  <r>
    <s v="2023"/>
    <x v="0"/>
    <x v="0"/>
    <x v="0"/>
    <x v="0"/>
    <s v="2 - Poder Ejecutivo"/>
    <s v="0201 - PRESIDENCIA DE LA REPÚBLICA"/>
    <x v="14"/>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x v="14"/>
    <x v="1"/>
    <x v="2"/>
    <x v="4"/>
    <s v="2.3 - MATERIALES Y SUMINISTROS"/>
    <s v="2.3.6 - PRODUCTOS DE MINERALES, METÁLICOS Y NO METÁLICOS"/>
    <s v="N"/>
    <s v="00 - N/A"/>
    <s v="10 - FONDO GENERAL"/>
    <s v="(en blanco)"/>
    <s v="99 - MULTIPROVINCIAL"/>
    <n v="0"/>
    <n v="1840.8"/>
    <n v="109530"/>
    <n v="1840.8"/>
  </r>
  <r>
    <s v="2023"/>
    <x v="0"/>
    <x v="0"/>
    <x v="0"/>
    <x v="0"/>
    <s v="2 - Poder Ejecutivo"/>
    <s v="0201 - PRESIDENCIA DE LA REPÚBLICA"/>
    <x v="14"/>
    <x v="1"/>
    <x v="2"/>
    <x v="4"/>
    <s v="2.3 - MATERIALES Y SUMINISTROS"/>
    <s v="2.3.7 - COMBUSTIBLES, LUBRICANTES, PRODUCTOS QUÍMICOS Y CONEXOS"/>
    <s v="N"/>
    <s v="00 - N/A"/>
    <s v="10 - FONDO GENERAL"/>
    <s v="(en blanco)"/>
    <s v="99 - MULTIPROVINCIAL"/>
    <n v="10000000"/>
    <n v="5555270.7800000003"/>
    <n v="14258240"/>
    <n v="3160535.37"/>
  </r>
  <r>
    <s v="2023"/>
    <x v="0"/>
    <x v="0"/>
    <x v="0"/>
    <x v="0"/>
    <s v="2 - Poder Ejecutivo"/>
    <s v="0201 - PRESIDENCIA DE LA REPÚBLICA"/>
    <x v="14"/>
    <x v="1"/>
    <x v="2"/>
    <x v="4"/>
    <s v="2.3 - MATERIALES Y SUMINISTROS"/>
    <s v="2.3.9 - PRODUCTOS Y ÚTILES VARIOS"/>
    <s v="N"/>
    <s v="00 - N/A"/>
    <s v="10 - FONDO GENERAL"/>
    <s v="(en blanco)"/>
    <s v="99 - MULTIPROVINCIAL"/>
    <n v="10250000"/>
    <n v="2015682.2100000004"/>
    <n v="12184226"/>
    <n v="2005640.5800000003"/>
  </r>
  <r>
    <s v="2023"/>
    <x v="0"/>
    <x v="0"/>
    <x v="0"/>
    <x v="0"/>
    <s v="2 - Poder Ejecutivo"/>
    <s v="0201 - PRESIDENCIA DE LA REPÚBLICA"/>
    <x v="15"/>
    <x v="0"/>
    <x v="1"/>
    <x v="1"/>
    <s v="2.1 - REMUNERACIONES Y CONTRIBUCIONES"/>
    <s v="2.1.1 - REMUNERACIONES"/>
    <s v="N"/>
    <s v="00 - N/A"/>
    <s v="10 - FONDO GENERAL"/>
    <s v="(en blanco)"/>
    <s v="99 - MULTIPROVINCIAL"/>
    <n v="135209000"/>
    <n v="131213282.42000002"/>
    <n v="134630195"/>
    <n v="71697949.090000004"/>
  </r>
  <r>
    <s v="2023"/>
    <x v="0"/>
    <x v="0"/>
    <x v="0"/>
    <x v="0"/>
    <s v="2 - Poder Ejecutivo"/>
    <s v="0201 - PRESIDENCIA DE LA REPÚBLICA"/>
    <x v="15"/>
    <x v="0"/>
    <x v="1"/>
    <x v="1"/>
    <s v="2.1 - REMUNERACIONES Y CONTRIBUCIONES"/>
    <s v="2.1.2 - SOBRESUELDOS"/>
    <s v="N"/>
    <s v="00 - N/A"/>
    <s v="10 - FONDO GENERAL"/>
    <s v="(en blanco)"/>
    <s v="99 - MULTIPROVINCIAL"/>
    <n v="27956000"/>
    <n v="11814695.98"/>
    <n v="28534805"/>
    <n v="10791801.030000001"/>
  </r>
  <r>
    <s v="2023"/>
    <x v="0"/>
    <x v="0"/>
    <x v="0"/>
    <x v="0"/>
    <s v="2 - Poder Ejecutivo"/>
    <s v="0201 - PRESIDENCIA DE LA REPÚBLICA"/>
    <x v="15"/>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x v="15"/>
    <x v="0"/>
    <x v="1"/>
    <x v="1"/>
    <s v="2.1 - REMUNERACIONES Y CONTRIBUCIONES"/>
    <s v="2.1.5 - CONTRIBUCIONES A LA SEGURIDAD SOCIAL"/>
    <s v="N"/>
    <s v="00 - N/A"/>
    <s v="10 - FONDO GENERAL"/>
    <s v="(en blanco)"/>
    <s v="99 - MULTIPROVINCIAL"/>
    <n v="20986572"/>
    <n v="18060000"/>
    <n v="20986572"/>
    <n v="10753445.279999999"/>
  </r>
  <r>
    <s v="2023"/>
    <x v="0"/>
    <x v="0"/>
    <x v="0"/>
    <x v="0"/>
    <s v="2 - Poder Ejecutivo"/>
    <s v="0201 - PRESIDENCIA DE LA REPÚBLICA"/>
    <x v="15"/>
    <x v="0"/>
    <x v="1"/>
    <x v="1"/>
    <s v="2.2 - CONTRATACIÓN DE SERVICIOS"/>
    <s v="2.2.1 - SERVICIOS BÁSICOS"/>
    <s v="N"/>
    <s v="00 - N/A"/>
    <s v="10 - FONDO GENERAL"/>
    <s v="(en blanco)"/>
    <s v="99 - MULTIPROVINCIAL"/>
    <n v="8613000"/>
    <n v="3836641.56"/>
    <n v="8613000"/>
    <n v="3836641.56"/>
  </r>
  <r>
    <s v="2023"/>
    <x v="0"/>
    <x v="0"/>
    <x v="0"/>
    <x v="0"/>
    <s v="2 - Poder Ejecutivo"/>
    <s v="0201 - PRESIDENCIA DE LA REPÚBLICA"/>
    <x v="15"/>
    <x v="0"/>
    <x v="1"/>
    <x v="1"/>
    <s v="2.2 - CONTRATACIÓN DE SERVICIOS"/>
    <s v="2.2.2 - PUBLICIDAD, IMPRESIÓN Y ENCUADERNACIÓN"/>
    <s v="N"/>
    <s v="00 - N/A"/>
    <s v="10 - FONDO GENERAL"/>
    <s v="(en blanco)"/>
    <s v="99 - MULTIPROVINCIAL"/>
    <n v="4635072"/>
    <n v="3787891.89"/>
    <n v="4635072"/>
    <n v="1495269.74"/>
  </r>
  <r>
    <s v="2023"/>
    <x v="0"/>
    <x v="0"/>
    <x v="0"/>
    <x v="0"/>
    <s v="2 - Poder Ejecutivo"/>
    <s v="0201 - PRESIDENCIA DE LA REPÚBLICA"/>
    <x v="15"/>
    <x v="0"/>
    <x v="1"/>
    <x v="1"/>
    <s v="2.2 - CONTRATACIÓN DE SERVICIOS"/>
    <s v="2.2.3 - VIÁTICOS"/>
    <s v="N"/>
    <s v="00 - N/A"/>
    <s v="10 - FONDO GENERAL"/>
    <s v="(en blanco)"/>
    <s v="99 - MULTIPROVINCIAL"/>
    <n v="3943348"/>
    <n v="547216.08000000007"/>
    <n v="3943348"/>
    <n v="547216.07999999996"/>
  </r>
  <r>
    <s v="2023"/>
    <x v="0"/>
    <x v="0"/>
    <x v="0"/>
    <x v="0"/>
    <s v="2 - Poder Ejecutivo"/>
    <s v="0201 - PRESIDENCIA DE LA REPÚBLICA"/>
    <x v="15"/>
    <x v="0"/>
    <x v="1"/>
    <x v="1"/>
    <s v="2.2 - CONTRATACIÓN DE SERVICIOS"/>
    <s v="2.2.4 - TRANSPORTE Y ALMACENAJE"/>
    <s v="N"/>
    <s v="00 - N/A"/>
    <s v="10 - FONDO GENERAL"/>
    <s v="(en blanco)"/>
    <s v="99 - MULTIPROVINCIAL"/>
    <n v="2607704"/>
    <n v="128241.06"/>
    <n v="2607704"/>
    <n v="128241.06"/>
  </r>
  <r>
    <s v="2023"/>
    <x v="0"/>
    <x v="0"/>
    <x v="0"/>
    <x v="0"/>
    <s v="2 - Poder Ejecutivo"/>
    <s v="0201 - PRESIDENCIA DE LA REPÚBLICA"/>
    <x v="15"/>
    <x v="0"/>
    <x v="1"/>
    <x v="1"/>
    <s v="2.2 - CONTRATACIÓN DE SERVICIOS"/>
    <s v="2.2.5 - ALQUILERES Y RENTAS"/>
    <s v="N"/>
    <s v="00 - N/A"/>
    <s v="10 - FONDO GENERAL"/>
    <s v="(en blanco)"/>
    <s v="99 - MULTIPROVINCIAL"/>
    <n v="4625272"/>
    <n v="1909561.5999999999"/>
    <n v="2676272"/>
    <n v="234528.22000000003"/>
  </r>
  <r>
    <s v="2023"/>
    <x v="0"/>
    <x v="0"/>
    <x v="0"/>
    <x v="0"/>
    <s v="2 - Poder Ejecutivo"/>
    <s v="0201 - PRESIDENCIA DE LA REPÚBLICA"/>
    <x v="15"/>
    <x v="0"/>
    <x v="1"/>
    <x v="1"/>
    <s v="2.2 - CONTRATACIÓN DE SERVICIOS"/>
    <s v="2.2.6 - SEGUROS"/>
    <s v="N"/>
    <s v="00 - N/A"/>
    <s v="10 - FONDO GENERAL"/>
    <s v="(en blanco)"/>
    <s v="99 - MULTIPROVINCIAL"/>
    <n v="2850000"/>
    <n v="1508177.32"/>
    <n v="2850000"/>
    <n v="1508177.31"/>
  </r>
  <r>
    <s v="2023"/>
    <x v="0"/>
    <x v="0"/>
    <x v="0"/>
    <x v="0"/>
    <s v="2 - Poder Ejecutivo"/>
    <s v="0201 - PRESIDENCIA DE LA REPÚBLICA"/>
    <x v="15"/>
    <x v="0"/>
    <x v="1"/>
    <x v="1"/>
    <s v="2.2 - CONTRATACIÓN DE SERVICIOS"/>
    <s v="2.2.7 - SERVICIOS DE CONSERVACIÓN, REPARACIONES MENORES E INSTALACIONES TEMPORALES"/>
    <s v="N"/>
    <s v="00 - N/A"/>
    <s v="10 - FONDO GENERAL"/>
    <s v="(en blanco)"/>
    <s v="99 - MULTIPROVINCIAL"/>
    <n v="2724000"/>
    <n v="1217076.31"/>
    <n v="2724000"/>
    <n v="845416"/>
  </r>
  <r>
    <s v="2023"/>
    <x v="0"/>
    <x v="0"/>
    <x v="0"/>
    <x v="0"/>
    <s v="2 - Poder Ejecutivo"/>
    <s v="0201 - PRESIDENCIA DE LA REPÚBLICA"/>
    <x v="15"/>
    <x v="0"/>
    <x v="1"/>
    <x v="1"/>
    <s v="2.2 - CONTRATACIÓN DE SERVICIOS"/>
    <s v="2.2.8 - OTROS SERVICIOS NO INCLUIDOS EN CONCEPTOS ANTERIORES"/>
    <s v="N"/>
    <s v="00 - N/A"/>
    <s v="10 - FONDO GENERAL"/>
    <s v="(en blanco)"/>
    <s v="99 - MULTIPROVINCIAL"/>
    <n v="7920653"/>
    <n v="12416661.710000003"/>
    <n v="17409653"/>
    <n v="12305712.870000003"/>
  </r>
  <r>
    <s v="2023"/>
    <x v="0"/>
    <x v="0"/>
    <x v="0"/>
    <x v="0"/>
    <s v="2 - Poder Ejecutivo"/>
    <s v="0201 - PRESIDENCIA DE LA REPÚBLICA"/>
    <x v="15"/>
    <x v="0"/>
    <x v="1"/>
    <x v="1"/>
    <s v="2.2 - CONTRATACIÓN DE SERVICIOS"/>
    <s v="2.2.9 - OTRAS CONTRATACIONES DE SERVICIOS"/>
    <s v="N"/>
    <s v="00 - N/A"/>
    <s v="10 - FONDO GENERAL"/>
    <s v="(en blanco)"/>
    <s v="99 - MULTIPROVINCIAL"/>
    <n v="9341310"/>
    <n v="4383708.7799999993"/>
    <n v="7291310"/>
    <n v="2551781.73"/>
  </r>
  <r>
    <s v="2023"/>
    <x v="0"/>
    <x v="0"/>
    <x v="0"/>
    <x v="0"/>
    <s v="2 - Poder Ejecutivo"/>
    <s v="0201 - PRESIDENCIA DE LA REPÚBLICA"/>
    <x v="15"/>
    <x v="0"/>
    <x v="1"/>
    <x v="1"/>
    <s v="2.3 - MATERIALES Y SUMINISTROS"/>
    <s v="2.3.1 - ALIMENTOS Y PRODUCTOS AGROFORESTALES"/>
    <s v="N"/>
    <s v="00 - N/A"/>
    <s v="10 - FONDO GENERAL"/>
    <s v="(en blanco)"/>
    <s v="99 - MULTIPROVINCIAL"/>
    <n v="1630000"/>
    <n v="587326.35"/>
    <n v="1255000"/>
    <n v="412936.43"/>
  </r>
  <r>
    <s v="2023"/>
    <x v="0"/>
    <x v="0"/>
    <x v="0"/>
    <x v="0"/>
    <s v="2 - Poder Ejecutivo"/>
    <s v="0201 - PRESIDENCIA DE LA REPÚBLICA"/>
    <x v="15"/>
    <x v="0"/>
    <x v="1"/>
    <x v="1"/>
    <s v="2.3 - MATERIALES Y SUMINISTROS"/>
    <s v="2.3.2 - TEXTILES Y VESTUARIOS"/>
    <s v="N"/>
    <s v="00 - N/A"/>
    <s v="10 - FONDO GENERAL"/>
    <s v="(en blanco)"/>
    <s v="99 - MULTIPROVINCIAL"/>
    <n v="400000"/>
    <n v="150361.5"/>
    <n v="470000"/>
    <n v="73189.5"/>
  </r>
  <r>
    <s v="2023"/>
    <x v="0"/>
    <x v="0"/>
    <x v="0"/>
    <x v="0"/>
    <s v="2 - Poder Ejecutivo"/>
    <s v="0201 - PRESIDENCIA DE LA REPÚBLICA"/>
    <x v="15"/>
    <x v="0"/>
    <x v="1"/>
    <x v="1"/>
    <s v="2.3 - MATERIALES Y SUMINISTROS"/>
    <s v="2.3.3 - PAPEL, CARTÓN E IMPRESOS"/>
    <s v="N"/>
    <s v="00 - N/A"/>
    <s v="10 - FONDO GENERAL"/>
    <s v="(en blanco)"/>
    <s v="99 - MULTIPROVINCIAL"/>
    <n v="386000"/>
    <n v="47937.5"/>
    <n v="306000"/>
    <n v="47937.5"/>
  </r>
  <r>
    <s v="2023"/>
    <x v="0"/>
    <x v="0"/>
    <x v="0"/>
    <x v="0"/>
    <s v="2 - Poder Ejecutivo"/>
    <s v="0201 - PRESIDENCIA DE LA REPÚBLICA"/>
    <x v="15"/>
    <x v="0"/>
    <x v="1"/>
    <x v="1"/>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x v="15"/>
    <x v="0"/>
    <x v="1"/>
    <x v="1"/>
    <s v="2.3 - MATERIALES Y SUMINISTROS"/>
    <s v="2.3.5 - CUERO, CAUCHO Y PLÁSTICO"/>
    <s v="N"/>
    <s v="00 - N/A"/>
    <s v="10 - FONDO GENERAL"/>
    <s v="(en blanco)"/>
    <s v="99 - MULTIPROVINCIAL"/>
    <n v="484000"/>
    <n v="0"/>
    <n v="484000"/>
    <n v="0"/>
  </r>
  <r>
    <s v="2023"/>
    <x v="0"/>
    <x v="0"/>
    <x v="0"/>
    <x v="0"/>
    <s v="2 - Poder Ejecutivo"/>
    <s v="0201 - PRESIDENCIA DE LA REPÚBLICA"/>
    <x v="15"/>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x v="15"/>
    <x v="0"/>
    <x v="1"/>
    <x v="1"/>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x v="15"/>
    <x v="0"/>
    <x v="1"/>
    <x v="1"/>
    <s v="2.3 - MATERIALES Y SUMINISTROS"/>
    <s v="2.3.9 - PRODUCTOS Y ÚTILES VARIOS"/>
    <s v="N"/>
    <s v="00 - N/A"/>
    <s v="10 - FONDO GENERAL"/>
    <s v="(en blanco)"/>
    <s v="99 - MULTIPROVINCIAL"/>
    <n v="9290500"/>
    <n v="1358891.71"/>
    <n v="4014884"/>
    <n v="433239.03999999992"/>
  </r>
  <r>
    <s v="2023"/>
    <x v="0"/>
    <x v="0"/>
    <x v="0"/>
    <x v="0"/>
    <s v="2 - Poder Ejecutivo"/>
    <s v="0201 - PRESIDENCIA DE LA REPÚBLICA"/>
    <x v="16"/>
    <x v="0"/>
    <x v="0"/>
    <x v="2"/>
    <s v="2.1 - REMUNERACIONES Y CONTRIBUCIONES"/>
    <s v="2.1.1 - REMUNERACIONES"/>
    <s v="N"/>
    <s v="00 - N/A"/>
    <s v="10 - FONDO GENERAL"/>
    <s v="(en blanco)"/>
    <s v="99 - MULTIPROVINCIAL"/>
    <n v="351878500"/>
    <n v="194731360.57999998"/>
    <n v="363183934"/>
    <n v="194730960.57999998"/>
  </r>
  <r>
    <s v="2023"/>
    <x v="0"/>
    <x v="0"/>
    <x v="0"/>
    <x v="0"/>
    <s v="2 - Poder Ejecutivo"/>
    <s v="0201 - PRESIDENCIA DE LA REPÚBLICA"/>
    <x v="16"/>
    <x v="0"/>
    <x v="0"/>
    <x v="2"/>
    <s v="2.1 - REMUNERACIONES Y CONTRIBUCIONES"/>
    <s v="2.1.2 - SOBRESUELDOS"/>
    <s v="N"/>
    <s v="00 - N/A"/>
    <s v="10 - FONDO GENERAL"/>
    <s v="(en blanco)"/>
    <s v="99 - MULTIPROVINCIAL"/>
    <n v="9816000"/>
    <n v="2167998"/>
    <n v="7673118"/>
    <n v="2167998"/>
  </r>
  <r>
    <s v="2023"/>
    <x v="0"/>
    <x v="0"/>
    <x v="0"/>
    <x v="0"/>
    <s v="2 - Poder Ejecutivo"/>
    <s v="0201 - PRESIDENCIA DE LA REPÚBLICA"/>
    <x v="16"/>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x v="16"/>
    <x v="0"/>
    <x v="0"/>
    <x v="2"/>
    <s v="2.1 - REMUNERACIONES Y CONTRIBUCIONES"/>
    <s v="2.1.5 - CONTRIBUCIONES A LA SEGURIDAD SOCIAL"/>
    <s v="N"/>
    <s v="00 - N/A"/>
    <s v="10 - FONDO GENERAL"/>
    <s v="(en blanco)"/>
    <s v="99 - MULTIPROVINCIAL"/>
    <n v="48135049"/>
    <n v="29540147.519999996"/>
    <n v="50686075.560000002"/>
    <n v="29540147.519999992"/>
  </r>
  <r>
    <s v="2023"/>
    <x v="0"/>
    <x v="0"/>
    <x v="0"/>
    <x v="0"/>
    <s v="2 - Poder Ejecutivo"/>
    <s v="0201 - PRESIDENCIA DE LA REPÚBLICA"/>
    <x v="16"/>
    <x v="0"/>
    <x v="0"/>
    <x v="2"/>
    <s v="2.2 - CONTRATACIÓN DE SERVICIOS"/>
    <s v="2.2.1 - SERVICIOS BÁSICOS"/>
    <s v="N"/>
    <s v="00 - N/A"/>
    <s v="10 - FONDO GENERAL"/>
    <s v="(en blanco)"/>
    <s v="99 - MULTIPROVINCIAL"/>
    <n v="7370000"/>
    <n v="4338375.6399999997"/>
    <n v="7370000"/>
    <n v="4338375.6399999997"/>
  </r>
  <r>
    <s v="2023"/>
    <x v="0"/>
    <x v="0"/>
    <x v="0"/>
    <x v="0"/>
    <s v="2 - Poder Ejecutivo"/>
    <s v="0201 - PRESIDENCIA DE LA REPÚBLICA"/>
    <x v="16"/>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x v="16"/>
    <x v="0"/>
    <x v="0"/>
    <x v="2"/>
    <s v="2.2 - CONTRATACIÓN DE SERVICIOS"/>
    <s v="2.2.5 - ALQUILERES Y RENTAS"/>
    <s v="N"/>
    <s v="00 - N/A"/>
    <s v="10 - FONDO GENERAL"/>
    <s v="(en blanco)"/>
    <s v="99 - MULTIPROVINCIAL"/>
    <n v="14721000"/>
    <n v="6757110.5300000003"/>
    <n v="14721000"/>
    <n v="5437110.5300000003"/>
  </r>
  <r>
    <s v="2023"/>
    <x v="0"/>
    <x v="0"/>
    <x v="0"/>
    <x v="0"/>
    <s v="2 - Poder Ejecutivo"/>
    <s v="0201 - PRESIDENCIA DE LA REPÚBLICA"/>
    <x v="16"/>
    <x v="0"/>
    <x v="0"/>
    <x v="2"/>
    <s v="2.2 - CONTRATACIÓN DE SERVICIOS"/>
    <s v="2.2.6 - SEGUROS"/>
    <s v="N"/>
    <s v="00 - N/A"/>
    <s v="10 - FONDO GENERAL"/>
    <s v="(en blanco)"/>
    <s v="99 - MULTIPROVINCIAL"/>
    <n v="847486"/>
    <n v="674221.46"/>
    <n v="847486"/>
    <n v="674221.46"/>
  </r>
  <r>
    <s v="2023"/>
    <x v="0"/>
    <x v="0"/>
    <x v="0"/>
    <x v="0"/>
    <s v="2 - Poder Ejecutivo"/>
    <s v="0201 - PRESIDENCIA DE LA REPÚBLICA"/>
    <x v="16"/>
    <x v="0"/>
    <x v="0"/>
    <x v="2"/>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x v="16"/>
    <x v="0"/>
    <x v="0"/>
    <x v="2"/>
    <s v="2.2 - CONTRATACIÓN DE SERVICIOS"/>
    <s v="2.2.8 - OTROS SERVICIOS NO INCLUIDOS EN CONCEPTOS ANTERIORES"/>
    <s v="N"/>
    <s v="00 - N/A"/>
    <s v="10 - FONDO GENERAL"/>
    <s v="(en blanco)"/>
    <s v="99 - MULTIPROVINCIAL"/>
    <n v="3000000"/>
    <n v="0"/>
    <n v="3000000"/>
    <n v="0"/>
  </r>
  <r>
    <s v="2023"/>
    <x v="0"/>
    <x v="0"/>
    <x v="0"/>
    <x v="0"/>
    <s v="2 - Poder Ejecutivo"/>
    <s v="0201 - PRESIDENCIA DE LA REPÚBLICA"/>
    <x v="16"/>
    <x v="0"/>
    <x v="0"/>
    <x v="2"/>
    <s v="2.2 - CONTRATACIÓN DE SERVICIOS"/>
    <s v="2.2.9 - OTRAS CONTRATACIONES DE SERVICIOS"/>
    <s v="N"/>
    <s v="00 - N/A"/>
    <s v="10 - FONDO GENERAL"/>
    <s v="(en blanco)"/>
    <s v="99 - MULTIPROVINCIAL"/>
    <n v="6970000"/>
    <n v="4865771.1899999995"/>
    <n v="6970000"/>
    <n v="3515849.71"/>
  </r>
  <r>
    <s v="2023"/>
    <x v="0"/>
    <x v="0"/>
    <x v="0"/>
    <x v="0"/>
    <s v="2 - Poder Ejecutivo"/>
    <s v="0201 - PRESIDENCIA DE LA REPÚBLICA"/>
    <x v="16"/>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x v="16"/>
    <x v="0"/>
    <x v="0"/>
    <x v="2"/>
    <s v="2.3 - MATERIALES Y SUMINISTROS"/>
    <s v="2.3.3 - PAPEL, CARTÓN E IMPRESOS"/>
    <s v="N"/>
    <s v="00 - N/A"/>
    <s v="10 - FONDO GENERAL"/>
    <s v="(en blanco)"/>
    <s v="99 - MULTIPROVINCIAL"/>
    <n v="1000000"/>
    <n v="0"/>
    <n v="1000000"/>
    <n v="0"/>
  </r>
  <r>
    <s v="2023"/>
    <x v="0"/>
    <x v="0"/>
    <x v="0"/>
    <x v="0"/>
    <s v="2 - Poder Ejecutivo"/>
    <s v="0201 - PRESIDENCIA DE LA REPÚBLICA"/>
    <x v="16"/>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x v="16"/>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x v="16"/>
    <x v="0"/>
    <x v="0"/>
    <x v="2"/>
    <s v="2.3 - MATERIALES Y SUMINISTROS"/>
    <s v="2.3.7 - COMBUSTIBLES, LUBRICANTES, PRODUCTOS QUÍMICOS Y CONEXOS"/>
    <s v="N"/>
    <s v="00 - N/A"/>
    <s v="10 - FONDO GENERAL"/>
    <s v="(en blanco)"/>
    <s v="99 - MULTIPROVINCIAL"/>
    <n v="33817372"/>
    <n v="9364494.6999999993"/>
    <n v="25203793.439999998"/>
    <n v="9364494.6999999993"/>
  </r>
  <r>
    <s v="2023"/>
    <x v="0"/>
    <x v="0"/>
    <x v="0"/>
    <x v="0"/>
    <s v="2 - Poder Ejecutivo"/>
    <s v="0201 - PRESIDENCIA DE LA REPÚBLICA"/>
    <x v="16"/>
    <x v="0"/>
    <x v="0"/>
    <x v="2"/>
    <s v="2.3 - MATERIALES Y SUMINISTROS"/>
    <s v="2.3.9 - PRODUCTOS Y ÚTILES VARIOS"/>
    <s v="N"/>
    <s v="00 - N/A"/>
    <s v="10 - FONDO GENERAL"/>
    <s v="(en blanco)"/>
    <s v="99 - MULTIPROVINCIAL"/>
    <n v="4450000"/>
    <n v="643250.56999999995"/>
    <n v="5850000"/>
    <n v="400061.3"/>
  </r>
  <r>
    <s v="2023"/>
    <x v="0"/>
    <x v="0"/>
    <x v="0"/>
    <x v="0"/>
    <s v="2 - Poder Ejecutivo"/>
    <s v="0201 - PRESIDENCIA DE LA REPÚBLICA"/>
    <x v="17"/>
    <x v="0"/>
    <x v="0"/>
    <x v="2"/>
    <s v="2.1 - REMUNERACIONES Y CONTRIBUCIONES"/>
    <s v="2.1.1 - REMUNERACIONES"/>
    <s v="N"/>
    <s v="00 - N/A"/>
    <s v="10 - FONDO GENERAL"/>
    <s v="(en blanco)"/>
    <s v="99 - MULTIPROVINCIAL"/>
    <n v="1666212896"/>
    <n v="503016041.66999996"/>
    <n v="639821457.96000004"/>
    <n v="491238046.63000005"/>
  </r>
  <r>
    <s v="2023"/>
    <x v="0"/>
    <x v="0"/>
    <x v="0"/>
    <x v="0"/>
    <s v="2 - Poder Ejecutivo"/>
    <s v="0201 - PRESIDENCIA DE LA REPÚBLICA"/>
    <x v="17"/>
    <x v="0"/>
    <x v="0"/>
    <x v="2"/>
    <s v="2.1 - REMUNERACIONES Y CONTRIBUCIONES"/>
    <s v="2.1.2 - SOBRESUELDOS"/>
    <s v="N"/>
    <s v="00 - N/A"/>
    <s v="10 - FONDO GENERAL"/>
    <s v="(en blanco)"/>
    <s v="99 - MULTIPROVINCIAL"/>
    <n v="60000000"/>
    <n v="12086810"/>
    <n v="29905559.899999999"/>
    <n v="10878118.75"/>
  </r>
  <r>
    <s v="2023"/>
    <x v="0"/>
    <x v="0"/>
    <x v="0"/>
    <x v="0"/>
    <s v="2 - Poder Ejecutivo"/>
    <s v="0201 - PRESIDENCIA DE LA REPÚBLICA"/>
    <x v="17"/>
    <x v="0"/>
    <x v="0"/>
    <x v="2"/>
    <s v="2.1 - REMUNERACIONES Y CONTRIBUCIONES"/>
    <s v="2.1.3 - DIETAS Y GASTOS DE REPRESENTACIÓN"/>
    <s v="N"/>
    <s v="00 - N/A"/>
    <s v="10 - FONDO GENERAL"/>
    <s v="(en blanco)"/>
    <s v="99 - MULTIPROVINCIAL"/>
    <n v="0"/>
    <n v="61500"/>
    <n v="430500"/>
    <n v="36343.93"/>
  </r>
  <r>
    <s v="2023"/>
    <x v="0"/>
    <x v="0"/>
    <x v="0"/>
    <x v="0"/>
    <s v="2 - Poder Ejecutivo"/>
    <s v="0201 - PRESIDENCIA DE LA REPÚBLICA"/>
    <x v="17"/>
    <x v="0"/>
    <x v="0"/>
    <x v="2"/>
    <s v="2.1 - REMUNERACIONES Y CONTRIBUCIONES"/>
    <s v="2.1.5 - CONTRIBUCIONES A LA SEGURIDAD SOCIAL"/>
    <s v="N"/>
    <s v="00 - N/A"/>
    <s v="10 - FONDO GENERAL"/>
    <s v="(en blanco)"/>
    <s v="99 - MULTIPROVINCIAL"/>
    <n v="213805420"/>
    <n v="82160718.109999999"/>
    <n v="99843010.940000042"/>
    <n v="80345263.590000004"/>
  </r>
  <r>
    <s v="2023"/>
    <x v="0"/>
    <x v="0"/>
    <x v="0"/>
    <x v="0"/>
    <s v="2 - Poder Ejecutivo"/>
    <s v="0201 - PRESIDENCIA DE LA REPÚBLICA"/>
    <x v="17"/>
    <x v="0"/>
    <x v="0"/>
    <x v="2"/>
    <s v="2.2 - CONTRATACIÓN DE SERVICIOS"/>
    <s v="2.2.1 - SERVICIOS BÁSICOS"/>
    <s v="N"/>
    <s v="00 - N/A"/>
    <s v="10 - FONDO GENERAL"/>
    <s v="(en blanco)"/>
    <s v="99 - MULTIPROVINCIAL"/>
    <n v="21586215"/>
    <n v="9344678.8200000003"/>
    <n v="21586215"/>
    <n v="9344678.8200000003"/>
  </r>
  <r>
    <s v="2023"/>
    <x v="0"/>
    <x v="0"/>
    <x v="0"/>
    <x v="0"/>
    <s v="2 - Poder Ejecutivo"/>
    <s v="0201 - PRESIDENCIA DE LA REPÚBLICA"/>
    <x v="17"/>
    <x v="0"/>
    <x v="0"/>
    <x v="2"/>
    <s v="2.2 - CONTRATACIÓN DE SERVICIOS"/>
    <s v="2.2.2 - PUBLICIDAD, IMPRESIÓN Y ENCUADERNACIÓN"/>
    <s v="N"/>
    <s v="00 - N/A"/>
    <s v="10 - FONDO GENERAL"/>
    <s v="(en blanco)"/>
    <s v="99 - MULTIPROVINCIAL"/>
    <n v="2493600"/>
    <n v="651562.72"/>
    <n v="9493600"/>
    <n v="605088.01"/>
  </r>
  <r>
    <s v="2023"/>
    <x v="0"/>
    <x v="0"/>
    <x v="0"/>
    <x v="0"/>
    <s v="2 - Poder Ejecutivo"/>
    <s v="0201 - PRESIDENCIA DE LA REPÚBLICA"/>
    <x v="17"/>
    <x v="0"/>
    <x v="0"/>
    <x v="2"/>
    <s v="2.2 - CONTRATACIÓN DE SERVICIOS"/>
    <s v="2.2.3 - VIÁTICOS"/>
    <s v="N"/>
    <s v="00 - N/A"/>
    <s v="10 - FONDO GENERAL"/>
    <s v="(en blanco)"/>
    <s v="99 - MULTIPROVINCIAL"/>
    <n v="17376782"/>
    <n v="20176782"/>
    <n v="35176782"/>
    <n v="17110514.600000001"/>
  </r>
  <r>
    <s v="2023"/>
    <x v="0"/>
    <x v="0"/>
    <x v="0"/>
    <x v="0"/>
    <s v="2 - Poder Ejecutivo"/>
    <s v="0201 - PRESIDENCIA DE LA REPÚBLICA"/>
    <x v="17"/>
    <x v="0"/>
    <x v="0"/>
    <x v="2"/>
    <s v="2.2 - CONTRATACIÓN DE SERVICIOS"/>
    <s v="2.2.4 - TRANSPORTE Y ALMACENAJE"/>
    <s v="N"/>
    <s v="00 - N/A"/>
    <s v="10 - FONDO GENERAL"/>
    <s v="(en blanco)"/>
    <s v="99 - MULTIPROVINCIAL"/>
    <n v="897600"/>
    <n v="1256088.8600000001"/>
    <n v="1844600"/>
    <n v="1256088.8600000001"/>
  </r>
  <r>
    <s v="2023"/>
    <x v="0"/>
    <x v="0"/>
    <x v="0"/>
    <x v="0"/>
    <s v="2 - Poder Ejecutivo"/>
    <s v="0201 - PRESIDENCIA DE LA REPÚBLICA"/>
    <x v="17"/>
    <x v="0"/>
    <x v="0"/>
    <x v="2"/>
    <s v="2.2 - CONTRATACIÓN DE SERVICIOS"/>
    <s v="2.2.5 - ALQUILERES Y RENTAS"/>
    <s v="N"/>
    <s v="00 - N/A"/>
    <s v="10 - FONDO GENERAL"/>
    <s v="(en blanco)"/>
    <s v="99 - MULTIPROVINCIAL"/>
    <n v="7106102"/>
    <n v="8473127.8699999992"/>
    <n v="11908102"/>
    <n v="6715152.870000001"/>
  </r>
  <r>
    <s v="2023"/>
    <x v="0"/>
    <x v="0"/>
    <x v="0"/>
    <x v="0"/>
    <s v="2 - Poder Ejecutivo"/>
    <s v="0201 - PRESIDENCIA DE LA REPÚBLICA"/>
    <x v="17"/>
    <x v="0"/>
    <x v="0"/>
    <x v="2"/>
    <s v="2.2 - CONTRATACIÓN DE SERVICIOS"/>
    <s v="2.2.6 - SEGUROS"/>
    <s v="N"/>
    <s v="00 - N/A"/>
    <s v="10 - FONDO GENERAL"/>
    <s v="(en blanco)"/>
    <s v="99 - MULTIPROVINCIAL"/>
    <n v="1079892"/>
    <n v="20703917.079999998"/>
    <n v="20704892"/>
    <n v="12423558.15"/>
  </r>
  <r>
    <s v="2023"/>
    <x v="0"/>
    <x v="0"/>
    <x v="0"/>
    <x v="0"/>
    <s v="2 - Poder Ejecutivo"/>
    <s v="0201 - PRESIDENCIA DE LA REPÚBLICA"/>
    <x v="17"/>
    <x v="0"/>
    <x v="0"/>
    <x v="2"/>
    <s v="2.2 - CONTRATACIÓN DE SERVICIOS"/>
    <s v="2.2.7 - SERVICIOS DE CONSERVACIÓN, REPARACIONES MENORES E INSTALACIONES TEMPORALES"/>
    <s v="N"/>
    <s v="00 - N/A"/>
    <s v="10 - FONDO GENERAL"/>
    <s v="(en blanco)"/>
    <s v="99 - MULTIPROVINCIAL"/>
    <n v="10987502"/>
    <n v="817573.28"/>
    <n v="10147502"/>
    <n v="579975.10000000009"/>
  </r>
  <r>
    <s v="2023"/>
    <x v="0"/>
    <x v="0"/>
    <x v="0"/>
    <x v="0"/>
    <s v="2 - Poder Ejecutivo"/>
    <s v="0201 - PRESIDENCIA DE LA REPÚBLICA"/>
    <x v="17"/>
    <x v="0"/>
    <x v="0"/>
    <x v="2"/>
    <s v="2.2 - CONTRATACIÓN DE SERVICIOS"/>
    <s v="2.2.8 - OTROS SERVICIOS NO INCLUIDOS EN CONCEPTOS ANTERIORES"/>
    <s v="N"/>
    <s v="00 - N/A"/>
    <s v="10 - FONDO GENERAL"/>
    <s v="(en blanco)"/>
    <s v="99 - MULTIPROVINCIAL"/>
    <n v="94139481"/>
    <n v="50060452.549999997"/>
    <n v="112213251"/>
    <n v="14116339.149999999"/>
  </r>
  <r>
    <s v="2023"/>
    <x v="0"/>
    <x v="0"/>
    <x v="0"/>
    <x v="0"/>
    <s v="2 - Poder Ejecutivo"/>
    <s v="0201 - PRESIDENCIA DE LA REPÚBLICA"/>
    <x v="17"/>
    <x v="0"/>
    <x v="0"/>
    <x v="2"/>
    <s v="2.2 - CONTRATACIÓN DE SERVICIOS"/>
    <s v="2.2.9 - OTRAS CONTRATACIONES DE SERVICIOS"/>
    <s v="N"/>
    <s v="00 - N/A"/>
    <s v="10 - FONDO GENERAL"/>
    <s v="(en blanco)"/>
    <s v="99 - MULTIPROVINCIAL"/>
    <n v="50000000"/>
    <n v="210875.69"/>
    <n v="45866500"/>
    <n v="210875.69"/>
  </r>
  <r>
    <s v="2023"/>
    <x v="0"/>
    <x v="0"/>
    <x v="0"/>
    <x v="0"/>
    <s v="2 - Poder Ejecutivo"/>
    <s v="0201 - PRESIDENCIA DE LA REPÚBLICA"/>
    <x v="17"/>
    <x v="0"/>
    <x v="0"/>
    <x v="2"/>
    <s v="2.3 - MATERIALES Y SUMINISTROS"/>
    <s v="2.3.1 - ALIMENTOS Y PRODUCTOS AGROFORESTALES"/>
    <s v="N"/>
    <s v="00 - N/A"/>
    <s v="10 - FONDO GENERAL"/>
    <s v="(en blanco)"/>
    <s v="99 - MULTIPROVINCIAL"/>
    <n v="44609800"/>
    <n v="49370352.840000004"/>
    <n v="100604999"/>
    <n v="49370352.840000004"/>
  </r>
  <r>
    <s v="2023"/>
    <x v="0"/>
    <x v="0"/>
    <x v="0"/>
    <x v="0"/>
    <s v="2 - Poder Ejecutivo"/>
    <s v="0201 - PRESIDENCIA DE LA REPÚBLICA"/>
    <x v="17"/>
    <x v="0"/>
    <x v="0"/>
    <x v="2"/>
    <s v="2.3 - MATERIALES Y SUMINISTROS"/>
    <s v="2.3.2 - TEXTILES Y VESTUARIOS"/>
    <s v="N"/>
    <s v="00 - N/A"/>
    <s v="10 - FONDO GENERAL"/>
    <s v="(en blanco)"/>
    <s v="99 - MULTIPROVINCIAL"/>
    <n v="454848"/>
    <n v="330481.53000000003"/>
    <n v="774848"/>
    <n v="330481.53000000003"/>
  </r>
  <r>
    <s v="2023"/>
    <x v="0"/>
    <x v="0"/>
    <x v="0"/>
    <x v="0"/>
    <s v="2 - Poder Ejecutivo"/>
    <s v="0201 - PRESIDENCIA DE LA REPÚBLICA"/>
    <x v="17"/>
    <x v="0"/>
    <x v="0"/>
    <x v="2"/>
    <s v="2.3 - MATERIALES Y SUMINISTROS"/>
    <s v="2.3.3 - PAPEL, CARTÓN E IMPRESOS"/>
    <s v="N"/>
    <s v="00 - N/A"/>
    <s v="10 - FONDO GENERAL"/>
    <s v="(en blanco)"/>
    <s v="99 - MULTIPROVINCIAL"/>
    <n v="1050641"/>
    <n v="430843.44"/>
    <n v="1195641"/>
    <n v="430843.44"/>
  </r>
  <r>
    <s v="2023"/>
    <x v="0"/>
    <x v="0"/>
    <x v="0"/>
    <x v="0"/>
    <s v="2 - Poder Ejecutivo"/>
    <s v="0201 - PRESIDENCIA DE LA REPÚBLICA"/>
    <x v="17"/>
    <x v="0"/>
    <x v="0"/>
    <x v="2"/>
    <s v="2.3 - MATERIALES Y SUMINISTROS"/>
    <s v="2.3.4 - PRODUCTOS FARMACÉUTICOS"/>
    <s v="N"/>
    <s v="00 - N/A"/>
    <s v="10 - FONDO GENERAL"/>
    <s v="(en blanco)"/>
    <s v="99 - MULTIPROVINCIAL"/>
    <n v="80000"/>
    <n v="0"/>
    <n v="17280000"/>
    <n v="0"/>
  </r>
  <r>
    <s v="2023"/>
    <x v="0"/>
    <x v="0"/>
    <x v="0"/>
    <x v="0"/>
    <s v="2 - Poder Ejecutivo"/>
    <s v="0201 - PRESIDENCIA DE LA REPÚBLICA"/>
    <x v="17"/>
    <x v="0"/>
    <x v="0"/>
    <x v="2"/>
    <s v="2.3 - MATERIALES Y SUMINISTROS"/>
    <s v="2.3.5 - CUERO, CAUCHO Y PLÁSTICO"/>
    <s v="N"/>
    <s v="00 - N/A"/>
    <s v="10 - FONDO GENERAL"/>
    <s v="(en blanco)"/>
    <s v="99 - MULTIPROVINCIAL"/>
    <n v="146400"/>
    <n v="2733857.44"/>
    <n v="4586400"/>
    <n v="1834605.52"/>
  </r>
  <r>
    <s v="2023"/>
    <x v="0"/>
    <x v="0"/>
    <x v="0"/>
    <x v="0"/>
    <s v="2 - Poder Ejecutivo"/>
    <s v="0201 - PRESIDENCIA DE LA REPÚBLICA"/>
    <x v="17"/>
    <x v="0"/>
    <x v="0"/>
    <x v="2"/>
    <s v="2.3 - MATERIALES Y SUMINISTROS"/>
    <s v="2.3.6 - PRODUCTOS DE MINERALES, METÁLICOS Y NO METÁLICOS"/>
    <s v="N"/>
    <s v="00 - N/A"/>
    <s v="10 - FONDO GENERAL"/>
    <s v="(en blanco)"/>
    <s v="99 - MULTIPROVINCIAL"/>
    <n v="326280"/>
    <n v="210990.27000000002"/>
    <n v="550420"/>
    <n v="196090.27000000002"/>
  </r>
  <r>
    <s v="2023"/>
    <x v="0"/>
    <x v="0"/>
    <x v="0"/>
    <x v="0"/>
    <s v="2 - Poder Ejecutivo"/>
    <s v="0201 - PRESIDENCIA DE LA REPÚBLICA"/>
    <x v="17"/>
    <x v="0"/>
    <x v="0"/>
    <x v="2"/>
    <s v="2.3 - MATERIALES Y SUMINISTROS"/>
    <s v="2.3.7 - COMBUSTIBLES, LUBRICANTES, PRODUCTOS QUÍMICOS Y CONEXOS"/>
    <s v="N"/>
    <s v="00 - N/A"/>
    <s v="10 - FONDO GENERAL"/>
    <s v="(en blanco)"/>
    <s v="99 - MULTIPROVINCIAL"/>
    <n v="74491703"/>
    <n v="29244553.859999999"/>
    <n v="71356767.200000003"/>
    <n v="5107048.46"/>
  </r>
  <r>
    <s v="2023"/>
    <x v="0"/>
    <x v="0"/>
    <x v="0"/>
    <x v="0"/>
    <s v="2 - Poder Ejecutivo"/>
    <s v="0201 - PRESIDENCIA DE LA REPÚBLICA"/>
    <x v="17"/>
    <x v="0"/>
    <x v="0"/>
    <x v="2"/>
    <s v="2.3 - MATERIALES Y SUMINISTROS"/>
    <s v="2.3.9 - PRODUCTOS Y ÚTILES VARIOS"/>
    <s v="N"/>
    <s v="00 - N/A"/>
    <s v="10 - FONDO GENERAL"/>
    <s v="(en blanco)"/>
    <s v="99 - MULTIPROVINCIAL"/>
    <n v="5521100"/>
    <n v="18743696.799999997"/>
    <n v="27282620"/>
    <n v="18440676.59"/>
  </r>
  <r>
    <s v="2023"/>
    <x v="0"/>
    <x v="0"/>
    <x v="0"/>
    <x v="0"/>
    <s v="2 - Poder Ejecutivo"/>
    <s v="0201 - PRESIDENCIA DE LA REPÚBLICA"/>
    <x v="18"/>
    <x v="1"/>
    <x v="2"/>
    <x v="4"/>
    <s v="2.1 - REMUNERACIONES Y CONTRIBUCIONES"/>
    <s v="2.1.1 - REMUNERACIONES"/>
    <s v="N"/>
    <s v="00 - N/A"/>
    <s v="10 - FONDO GENERAL"/>
    <s v="(en blanco)"/>
    <s v="01 - DISTRITO NACIONAL"/>
    <n v="26399713"/>
    <n v="14037281.589999996"/>
    <n v="26399713"/>
    <n v="14018822.889999999"/>
  </r>
  <r>
    <s v="2023"/>
    <x v="0"/>
    <x v="0"/>
    <x v="0"/>
    <x v="0"/>
    <s v="2 - Poder Ejecutivo"/>
    <s v="0201 - PRESIDENCIA DE LA REPÚBLICA"/>
    <x v="18"/>
    <x v="1"/>
    <x v="2"/>
    <x v="4"/>
    <s v="2.1 - REMUNERACIONES Y CONTRIBUCIONES"/>
    <s v="2.1.1 - REMUNERACIONES"/>
    <s v="N"/>
    <s v="00 - N/A"/>
    <s v="10 - FONDO GENERAL"/>
    <s v="(en blanco)"/>
    <s v="10 - INDEPENDENCIA"/>
    <n v="12485827"/>
    <n v="5988299.8000000007"/>
    <n v="12485827"/>
    <n v="5988299.7999999998"/>
  </r>
  <r>
    <s v="2023"/>
    <x v="0"/>
    <x v="0"/>
    <x v="0"/>
    <x v="0"/>
    <s v="2 - Poder Ejecutivo"/>
    <s v="0201 - PRESIDENCIA DE LA REPÚBLICA"/>
    <x v="18"/>
    <x v="1"/>
    <x v="2"/>
    <x v="4"/>
    <s v="2.1 - REMUNERACIONES Y CONTRIBUCIONES"/>
    <s v="2.1.1 - REMUNERACIONES"/>
    <s v="N"/>
    <s v="00 - N/A"/>
    <s v="10 - FONDO GENERAL"/>
    <s v="(en blanco)"/>
    <s v="11 - LA ALTAGRACIA"/>
    <n v="11916263"/>
    <n v="5657990.0300000003"/>
    <n v="11916263"/>
    <n v="5657990.0300000003"/>
  </r>
  <r>
    <s v="2023"/>
    <x v="0"/>
    <x v="0"/>
    <x v="0"/>
    <x v="0"/>
    <s v="2 - Poder Ejecutivo"/>
    <s v="0201 - PRESIDENCIA DE LA REPÚBLICA"/>
    <x v="18"/>
    <x v="1"/>
    <x v="2"/>
    <x v="4"/>
    <s v="2.1 - REMUNERACIONES Y CONTRIBUCIONES"/>
    <s v="2.1.1 - REMUNERACIONES"/>
    <s v="N"/>
    <s v="00 - N/A"/>
    <s v="10 - FONDO GENERAL"/>
    <s v="(en blanco)"/>
    <s v="13 - LA VEGA"/>
    <n v="19973362"/>
    <n v="10136678.75"/>
    <n v="19973362"/>
    <n v="10136678.75"/>
  </r>
  <r>
    <s v="2023"/>
    <x v="0"/>
    <x v="0"/>
    <x v="0"/>
    <x v="0"/>
    <s v="2 - Poder Ejecutivo"/>
    <s v="0201 - PRESIDENCIA DE LA REPÚBLICA"/>
    <x v="18"/>
    <x v="1"/>
    <x v="2"/>
    <x v="4"/>
    <s v="2.1 - REMUNERACIONES Y CONTRIBUCIONES"/>
    <s v="2.1.1 - REMUNERACIONES"/>
    <s v="N"/>
    <s v="00 - N/A"/>
    <s v="10 - FONDO GENERAL"/>
    <s v="(en blanco)"/>
    <s v="22 - SAN JUAN"/>
    <n v="11711379"/>
    <n v="5870481.4899999984"/>
    <n v="11889067.050000001"/>
    <n v="5870481.4900000021"/>
  </r>
  <r>
    <s v="2023"/>
    <x v="0"/>
    <x v="0"/>
    <x v="0"/>
    <x v="0"/>
    <s v="2 - Poder Ejecutivo"/>
    <s v="0201 - PRESIDENCIA DE LA REPÚBLICA"/>
    <x v="18"/>
    <x v="1"/>
    <x v="2"/>
    <x v="4"/>
    <s v="2.1 - REMUNERACIONES Y CONTRIBUCIONES"/>
    <s v="2.1.1 - REMUNERACIONES"/>
    <s v="N"/>
    <s v="00 - N/A"/>
    <s v="10 - FONDO GENERAL"/>
    <s v="(en blanco)"/>
    <s v="27 - VALVERDE"/>
    <n v="11671071"/>
    <n v="5586799.1400000015"/>
    <n v="11671071"/>
    <n v="5572110.4000000004"/>
  </r>
  <r>
    <s v="2023"/>
    <x v="0"/>
    <x v="0"/>
    <x v="0"/>
    <x v="0"/>
    <s v="2 - Poder Ejecutivo"/>
    <s v="0201 - PRESIDENCIA DE LA REPÚBLICA"/>
    <x v="18"/>
    <x v="1"/>
    <x v="2"/>
    <x v="4"/>
    <s v="2.1 - REMUNERACIONES Y CONTRIBUCIONES"/>
    <s v="2.1.1 - REMUNERACIONES"/>
    <s v="N"/>
    <s v="00 - N/A"/>
    <s v="10 - FONDO GENERAL"/>
    <s v="(en blanco)"/>
    <s v="32 - SANTO DOMINGO"/>
    <n v="33270325"/>
    <n v="16350004.079999998"/>
    <n v="33323822.949999999"/>
    <n v="16329007.309999999"/>
  </r>
  <r>
    <s v="2023"/>
    <x v="0"/>
    <x v="0"/>
    <x v="0"/>
    <x v="0"/>
    <s v="2 - Poder Ejecutivo"/>
    <s v="0201 - PRESIDENCIA DE LA REPÚBLICA"/>
    <x v="18"/>
    <x v="1"/>
    <x v="2"/>
    <x v="4"/>
    <s v="2.1 - REMUNERACIONES Y CONTRIBUCIONES"/>
    <s v="2.1.1 - REMUNERACIONES"/>
    <s v="N"/>
    <s v="00 - N/A"/>
    <s v="10 - FONDO GENERAL"/>
    <s v="(en blanco)"/>
    <s v="99 - MULTIPROVINCIAL"/>
    <n v="341426936"/>
    <n v="185420033.82999995"/>
    <n v="341195750"/>
    <n v="184465554.62999997"/>
  </r>
  <r>
    <s v="2023"/>
    <x v="0"/>
    <x v="0"/>
    <x v="0"/>
    <x v="0"/>
    <s v="2 - Poder Ejecutivo"/>
    <s v="0201 - PRESIDENCIA DE LA REPÚBLICA"/>
    <x v="18"/>
    <x v="1"/>
    <x v="2"/>
    <x v="4"/>
    <s v="2.1 - REMUNERACIONES Y CONTRIBUCIONES"/>
    <s v="2.1.2 - SOBRESUELDOS"/>
    <s v="N"/>
    <s v="00 - N/A"/>
    <s v="10 - FONDO GENERAL"/>
    <s v="(en blanco)"/>
    <s v="01 - DISTRITO NACIONAL"/>
    <n v="257000"/>
    <n v="149427.6"/>
    <n v="257000"/>
    <n v="149427.6"/>
  </r>
  <r>
    <s v="2023"/>
    <x v="0"/>
    <x v="0"/>
    <x v="0"/>
    <x v="0"/>
    <s v="2 - Poder Ejecutivo"/>
    <s v="0201 - PRESIDENCIA DE LA REPÚBLICA"/>
    <x v="18"/>
    <x v="1"/>
    <x v="2"/>
    <x v="4"/>
    <s v="2.1 - REMUNERACIONES Y CONTRIBUCIONES"/>
    <s v="2.1.2 - SOBRESUELDOS"/>
    <s v="N"/>
    <s v="00 - N/A"/>
    <s v="10 - FONDO GENERAL"/>
    <s v="(en blanco)"/>
    <s v="13 - LA VEGA"/>
    <n v="126523"/>
    <n v="72497.739999999991"/>
    <n v="126523"/>
    <n v="72497.739999999991"/>
  </r>
  <r>
    <s v="2023"/>
    <x v="0"/>
    <x v="0"/>
    <x v="0"/>
    <x v="0"/>
    <s v="2 - Poder Ejecutivo"/>
    <s v="0201 - PRESIDENCIA DE LA REPÚBLICA"/>
    <x v="18"/>
    <x v="1"/>
    <x v="2"/>
    <x v="4"/>
    <s v="2.1 - REMUNERACIONES Y CONTRIBUCIONES"/>
    <s v="2.1.2 - SOBRESUELDOS"/>
    <s v="N"/>
    <s v="00 - N/A"/>
    <s v="10 - FONDO GENERAL"/>
    <s v="(en blanco)"/>
    <s v="99 - MULTIPROVINCIAL"/>
    <n v="6534546"/>
    <n v="3542650.9300000006"/>
    <n v="6534546"/>
    <n v="3542650.9300000006"/>
  </r>
  <r>
    <s v="2023"/>
    <x v="0"/>
    <x v="0"/>
    <x v="0"/>
    <x v="0"/>
    <s v="2 - Poder Ejecutivo"/>
    <s v="0201 - PRESIDENCIA DE LA REPÚBLICA"/>
    <x v="18"/>
    <x v="1"/>
    <x v="2"/>
    <x v="4"/>
    <s v="2.1 - REMUNERACIONES Y CONTRIBUCIONES"/>
    <s v="2.1.3 - DIETAS Y GASTOS DE REPRESENTACIÓN"/>
    <s v="N"/>
    <s v="00 - N/A"/>
    <s v="10 - FONDO GENERAL"/>
    <s v="(en blanco)"/>
    <s v="99 - MULTIPROVINCIAL"/>
    <n v="150000"/>
    <n v="10594.8"/>
    <n v="150000"/>
    <n v="2761.2"/>
  </r>
  <r>
    <s v="2023"/>
    <x v="0"/>
    <x v="0"/>
    <x v="0"/>
    <x v="0"/>
    <s v="2 - Poder Ejecutivo"/>
    <s v="0201 - PRESIDENCIA DE LA REPÚBLICA"/>
    <x v="18"/>
    <x v="1"/>
    <x v="2"/>
    <x v="4"/>
    <s v="2.1 - REMUNERACIONES Y CONTRIBUCIONES"/>
    <s v="2.1.5 - CONTRIBUCIONES A LA SEGURIDAD SOCIAL"/>
    <s v="N"/>
    <s v="00 - N/A"/>
    <s v="10 - FONDO GENERAL"/>
    <s v="(en blanco)"/>
    <s v="01 - DISTRITO NACIONAL"/>
    <n v="3703324"/>
    <n v="2142869.7599999998"/>
    <n v="3703324"/>
    <n v="2142869.7599999998"/>
  </r>
  <r>
    <s v="2023"/>
    <x v="0"/>
    <x v="0"/>
    <x v="0"/>
    <x v="0"/>
    <s v="2 - Poder Ejecutivo"/>
    <s v="0201 - PRESIDENCIA DE LA REPÚBLICA"/>
    <x v="18"/>
    <x v="1"/>
    <x v="2"/>
    <x v="4"/>
    <s v="2.1 - REMUNERACIONES Y CONTRIBUCIONES"/>
    <s v="2.1.5 - CONTRIBUCIONES A LA SEGURIDAD SOCIAL"/>
    <s v="N"/>
    <s v="00 - N/A"/>
    <s v="10 - FONDO GENERAL"/>
    <s v="(en blanco)"/>
    <s v="10 - INDEPENDENCIA"/>
    <n v="1750040"/>
    <n v="915611.13"/>
    <n v="1750040"/>
    <n v="915611.12999999989"/>
  </r>
  <r>
    <s v="2023"/>
    <x v="0"/>
    <x v="0"/>
    <x v="0"/>
    <x v="0"/>
    <s v="2 - Poder Ejecutivo"/>
    <s v="0201 - PRESIDENCIA DE LA REPÚBLICA"/>
    <x v="18"/>
    <x v="1"/>
    <x v="2"/>
    <x v="4"/>
    <s v="2.1 - REMUNERACIONES Y CONTRIBUCIONES"/>
    <s v="2.1.5 - CONTRIBUCIONES A LA SEGURIDAD SOCIAL"/>
    <s v="N"/>
    <s v="00 - N/A"/>
    <s v="10 - FONDO GENERAL"/>
    <s v="(en blanco)"/>
    <s v="11 - LA ALTAGRACIA"/>
    <n v="1681843"/>
    <n v="864080.45999999973"/>
    <n v="1681843"/>
    <n v="864080.46"/>
  </r>
  <r>
    <s v="2023"/>
    <x v="0"/>
    <x v="0"/>
    <x v="0"/>
    <x v="0"/>
    <s v="2 - Poder Ejecutivo"/>
    <s v="0201 - PRESIDENCIA DE LA REPÚBLICA"/>
    <x v="18"/>
    <x v="1"/>
    <x v="2"/>
    <x v="4"/>
    <s v="2.1 - REMUNERACIONES Y CONTRIBUCIONES"/>
    <s v="2.1.5 - CONTRIBUCIONES A LA SEGURIDAD SOCIAL"/>
    <s v="N"/>
    <s v="00 - N/A"/>
    <s v="10 - FONDO GENERAL"/>
    <s v="(en blanco)"/>
    <s v="13 - LA VEGA"/>
    <n v="2812632"/>
    <n v="1549746.5899999996"/>
    <n v="2812632"/>
    <n v="1549746.5899999996"/>
  </r>
  <r>
    <s v="2023"/>
    <x v="0"/>
    <x v="0"/>
    <x v="0"/>
    <x v="0"/>
    <s v="2 - Poder Ejecutivo"/>
    <s v="0201 - PRESIDENCIA DE LA REPÚBLICA"/>
    <x v="18"/>
    <x v="1"/>
    <x v="2"/>
    <x v="4"/>
    <s v="2.1 - REMUNERACIONES Y CONTRIBUCIONES"/>
    <s v="2.1.5 - CONTRIBUCIONES A LA SEGURIDAD SOCIAL"/>
    <s v="N"/>
    <s v="00 - N/A"/>
    <s v="10 - FONDO GENERAL"/>
    <s v="(en blanco)"/>
    <s v="22 - SAN JUAN"/>
    <n v="1652925"/>
    <n v="869787.14999999991"/>
    <n v="1652925"/>
    <n v="869787.14999999967"/>
  </r>
  <r>
    <s v="2023"/>
    <x v="0"/>
    <x v="0"/>
    <x v="0"/>
    <x v="0"/>
    <s v="2 - Poder Ejecutivo"/>
    <s v="0201 - PRESIDENCIA DE LA REPÚBLICA"/>
    <x v="18"/>
    <x v="1"/>
    <x v="2"/>
    <x v="4"/>
    <s v="2.1 - REMUNERACIONES Y CONTRIBUCIONES"/>
    <s v="2.1.5 - CONTRIBUCIONES A LA SEGURIDAD SOCIAL"/>
    <s v="N"/>
    <s v="00 - N/A"/>
    <s v="10 - FONDO GENERAL"/>
    <s v="(en blanco)"/>
    <s v="27 - VALVERDE"/>
    <n v="1647237"/>
    <n v="851823.63"/>
    <n v="1647237"/>
    <n v="851823.62999999989"/>
  </r>
  <r>
    <s v="2023"/>
    <x v="0"/>
    <x v="0"/>
    <x v="0"/>
    <x v="0"/>
    <s v="2 - Poder Ejecutivo"/>
    <s v="0201 - PRESIDENCIA DE LA REPÚBLICA"/>
    <x v="18"/>
    <x v="1"/>
    <x v="2"/>
    <x v="4"/>
    <s v="2.1 - REMUNERACIONES Y CONTRIBUCIONES"/>
    <s v="2.1.5 - CONTRIBUCIONES A LA SEGURIDAD SOCIAL"/>
    <s v="N"/>
    <s v="00 - N/A"/>
    <s v="10 - FONDO GENERAL"/>
    <s v="(en blanco)"/>
    <s v="32 - SANTO DOMINGO"/>
    <n v="4694958"/>
    <n v="2493515.3399999994"/>
    <n v="4694958"/>
    <n v="2493515.3399999994"/>
  </r>
  <r>
    <s v="2023"/>
    <x v="0"/>
    <x v="0"/>
    <x v="0"/>
    <x v="0"/>
    <s v="2 - Poder Ejecutivo"/>
    <s v="0201 - PRESIDENCIA DE LA REPÚBLICA"/>
    <x v="18"/>
    <x v="1"/>
    <x v="2"/>
    <x v="4"/>
    <s v="2.1 - REMUNERACIONES Y CONTRIBUCIONES"/>
    <s v="2.1.5 - CONTRIBUCIONES A LA SEGURIDAD SOCIAL"/>
    <s v="N"/>
    <s v="00 - N/A"/>
    <s v="10 - FONDO GENERAL"/>
    <s v="(en blanco)"/>
    <s v="99 - MULTIPROVINCIAL"/>
    <n v="47218499"/>
    <n v="27740999.120000001"/>
    <n v="47218499"/>
    <n v="27740999.120000001"/>
  </r>
  <r>
    <s v="2023"/>
    <x v="0"/>
    <x v="0"/>
    <x v="0"/>
    <x v="0"/>
    <s v="2 - Poder Ejecutivo"/>
    <s v="0201 - PRESIDENCIA DE LA REPÚBLICA"/>
    <x v="18"/>
    <x v="1"/>
    <x v="2"/>
    <x v="4"/>
    <s v="2.2 - CONTRATACIÓN DE SERVICIOS"/>
    <s v="2.2.1 - SERVICIOS BÁSICOS"/>
    <s v="N"/>
    <s v="00 - N/A"/>
    <s v="10 - FONDO GENERAL"/>
    <s v="(en blanco)"/>
    <s v="99 - MULTIPROVINCIAL"/>
    <n v="17590784"/>
    <n v="7984376.6700000046"/>
    <n v="17690784"/>
    <n v="7984376.6700000046"/>
  </r>
  <r>
    <s v="2023"/>
    <x v="0"/>
    <x v="0"/>
    <x v="0"/>
    <x v="0"/>
    <s v="2 - Poder Ejecutivo"/>
    <s v="0201 - PRESIDENCIA DE LA REPÚBLICA"/>
    <x v="18"/>
    <x v="1"/>
    <x v="2"/>
    <x v="4"/>
    <s v="2.2 - CONTRATACIÓN DE SERVICIOS"/>
    <s v="2.2.2 - PUBLICIDAD, IMPRESIÓN Y ENCUADERNACIÓN"/>
    <s v="N"/>
    <s v="00 - N/A"/>
    <s v="10 - FONDO GENERAL"/>
    <s v="(en blanco)"/>
    <s v="99 - MULTIPROVINCIAL"/>
    <n v="2430000"/>
    <n v="2425483.3899999997"/>
    <n v="2430000"/>
    <n v="1136849.28"/>
  </r>
  <r>
    <s v="2023"/>
    <x v="0"/>
    <x v="0"/>
    <x v="0"/>
    <x v="0"/>
    <s v="2 - Poder Ejecutivo"/>
    <s v="0201 - PRESIDENCIA DE LA REPÚBLICA"/>
    <x v="18"/>
    <x v="1"/>
    <x v="2"/>
    <x v="4"/>
    <s v="2.2 - CONTRATACIÓN DE SERVICIOS"/>
    <s v="2.2.3 - VIÁTICOS"/>
    <s v="N"/>
    <s v="00 - N/A"/>
    <s v="10 - FONDO GENERAL"/>
    <s v="(en blanco)"/>
    <s v="99 - MULTIPROVINCIAL"/>
    <n v="2000000"/>
    <n v="892202.44000000006"/>
    <n v="2000000"/>
    <n v="892202.44000000006"/>
  </r>
  <r>
    <s v="2023"/>
    <x v="0"/>
    <x v="0"/>
    <x v="0"/>
    <x v="0"/>
    <s v="2 - Poder Ejecutivo"/>
    <s v="0201 - PRESIDENCIA DE LA REPÚBLICA"/>
    <x v="18"/>
    <x v="1"/>
    <x v="2"/>
    <x v="4"/>
    <s v="2.2 - CONTRATACIÓN DE SERVICIOS"/>
    <s v="2.2.4 - TRANSPORTE Y ALMACENAJE"/>
    <s v="N"/>
    <s v="00 - N/A"/>
    <s v="10 - FONDO GENERAL"/>
    <s v="(en blanco)"/>
    <s v="99 - MULTIPROVINCIAL"/>
    <n v="1200000"/>
    <n v="280690.75"/>
    <n v="700000"/>
    <n v="280690.75"/>
  </r>
  <r>
    <s v="2023"/>
    <x v="0"/>
    <x v="0"/>
    <x v="0"/>
    <x v="0"/>
    <s v="2 - Poder Ejecutivo"/>
    <s v="0201 - PRESIDENCIA DE LA REPÚBLICA"/>
    <x v="18"/>
    <x v="1"/>
    <x v="2"/>
    <x v="4"/>
    <s v="2.2 - CONTRATACIÓN DE SERVICIOS"/>
    <s v="2.2.5 - ALQUILERES Y RENTAS"/>
    <s v="N"/>
    <s v="00 - N/A"/>
    <s v="10 - FONDO GENERAL"/>
    <s v="(en blanco)"/>
    <s v="99 - MULTIPROVINCIAL"/>
    <n v="13805784"/>
    <n v="10865332.18"/>
    <n v="16205784"/>
    <n v="5670898.4000000004"/>
  </r>
  <r>
    <s v="2023"/>
    <x v="0"/>
    <x v="0"/>
    <x v="0"/>
    <x v="0"/>
    <s v="2 - Poder Ejecutivo"/>
    <s v="0201 - PRESIDENCIA DE LA REPÚBLICA"/>
    <x v="18"/>
    <x v="1"/>
    <x v="2"/>
    <x v="4"/>
    <s v="2.2 - CONTRATACIÓN DE SERVICIOS"/>
    <s v="2.2.6 - SEGUROS"/>
    <s v="N"/>
    <s v="00 - N/A"/>
    <s v="10 - FONDO GENERAL"/>
    <s v="(en blanco)"/>
    <s v="10 - INDEPENDENCIA"/>
    <n v="370000"/>
    <n v="0"/>
    <n v="370000"/>
    <n v="0"/>
  </r>
  <r>
    <s v="2023"/>
    <x v="0"/>
    <x v="0"/>
    <x v="0"/>
    <x v="0"/>
    <s v="2 - Poder Ejecutivo"/>
    <s v="0201 - PRESIDENCIA DE LA REPÚBLICA"/>
    <x v="18"/>
    <x v="1"/>
    <x v="2"/>
    <x v="4"/>
    <s v="2.2 - CONTRATACIÓN DE SERVICIOS"/>
    <s v="2.2.6 - SEGUROS"/>
    <s v="N"/>
    <s v="00 - N/A"/>
    <s v="10 - FONDO GENERAL"/>
    <s v="(en blanco)"/>
    <s v="11 - LA ALTAGRACIA"/>
    <n v="250000"/>
    <n v="0"/>
    <n v="250000"/>
    <n v="0"/>
  </r>
  <r>
    <s v="2023"/>
    <x v="0"/>
    <x v="0"/>
    <x v="0"/>
    <x v="0"/>
    <s v="2 - Poder Ejecutivo"/>
    <s v="0201 - PRESIDENCIA DE LA REPÚBLICA"/>
    <x v="18"/>
    <x v="1"/>
    <x v="2"/>
    <x v="4"/>
    <s v="2.2 - CONTRATACIÓN DE SERVICIOS"/>
    <s v="2.2.6 - SEGUROS"/>
    <s v="N"/>
    <s v="00 - N/A"/>
    <s v="10 - FONDO GENERAL"/>
    <s v="(en blanco)"/>
    <s v="22 - SAN JUAN"/>
    <n v="250000"/>
    <n v="0"/>
    <n v="250000"/>
    <n v="0"/>
  </r>
  <r>
    <s v="2023"/>
    <x v="0"/>
    <x v="0"/>
    <x v="0"/>
    <x v="0"/>
    <s v="2 - Poder Ejecutivo"/>
    <s v="0201 - PRESIDENCIA DE LA REPÚBLICA"/>
    <x v="18"/>
    <x v="1"/>
    <x v="2"/>
    <x v="4"/>
    <s v="2.2 - CONTRATACIÓN DE SERVICIOS"/>
    <s v="2.2.6 - SEGUROS"/>
    <s v="N"/>
    <s v="00 - N/A"/>
    <s v="10 - FONDO GENERAL"/>
    <s v="(en blanco)"/>
    <s v="32 - SANTO DOMINGO"/>
    <n v="389476"/>
    <n v="0"/>
    <n v="389476"/>
    <n v="0"/>
  </r>
  <r>
    <s v="2023"/>
    <x v="0"/>
    <x v="0"/>
    <x v="0"/>
    <x v="0"/>
    <s v="2 - Poder Ejecutivo"/>
    <s v="0201 - PRESIDENCIA DE LA REPÚBLICA"/>
    <x v="18"/>
    <x v="1"/>
    <x v="2"/>
    <x v="4"/>
    <s v="2.2 - CONTRATACIÓN DE SERVICIOS"/>
    <s v="2.2.6 - SEGUROS"/>
    <s v="N"/>
    <s v="00 - N/A"/>
    <s v="10 - FONDO GENERAL"/>
    <s v="(en blanco)"/>
    <s v="99 - MULTIPROVINCIAL"/>
    <n v="1900000"/>
    <n v="0"/>
    <n v="1900000"/>
    <n v="0"/>
  </r>
  <r>
    <s v="2023"/>
    <x v="0"/>
    <x v="0"/>
    <x v="0"/>
    <x v="0"/>
    <s v="2 - Poder Ejecutivo"/>
    <s v="0201 - PRESIDENCIA DE LA REPÚBLICA"/>
    <x v="18"/>
    <x v="1"/>
    <x v="2"/>
    <x v="4"/>
    <s v="2.2 - CONTRATACIÓN DE SERVICIOS"/>
    <s v="2.2.7 - SERVICIOS DE CONSERVACIÓN, REPARACIONES MENORES E INSTALACIONES TEMPORALES"/>
    <s v="N"/>
    <s v="00 - N/A"/>
    <s v="10 - FONDO GENERAL"/>
    <s v="(en blanco)"/>
    <s v="99 - MULTIPROVINCIAL"/>
    <n v="2650000"/>
    <n v="2540000"/>
    <n v="7540083"/>
    <n v="1888629.6800000002"/>
  </r>
  <r>
    <s v="2023"/>
    <x v="0"/>
    <x v="0"/>
    <x v="0"/>
    <x v="0"/>
    <s v="2 - Poder Ejecutivo"/>
    <s v="0201 - PRESIDENCIA DE LA REPÚBLICA"/>
    <x v="18"/>
    <x v="1"/>
    <x v="2"/>
    <x v="4"/>
    <s v="2.2 - CONTRATACIÓN DE SERVICIOS"/>
    <s v="2.2.8 - OTROS SERVICIOS NO INCLUIDOS EN CONCEPTOS ANTERIORES"/>
    <s v="N"/>
    <s v="00 - N/A"/>
    <s v="10 - FONDO GENERAL"/>
    <s v="(en blanco)"/>
    <s v="99 - MULTIPROVINCIAL"/>
    <n v="5915000"/>
    <n v="3433760"/>
    <n v="6315000"/>
    <n v="3127708.5"/>
  </r>
  <r>
    <s v="2023"/>
    <x v="0"/>
    <x v="0"/>
    <x v="0"/>
    <x v="0"/>
    <s v="2 - Poder Ejecutivo"/>
    <s v="0201 - PRESIDENCIA DE LA REPÚBLICA"/>
    <x v="18"/>
    <x v="1"/>
    <x v="2"/>
    <x v="4"/>
    <s v="2.2 - CONTRATACIÓN DE SERVICIOS"/>
    <s v="2.2.9 - OTRAS CONTRATACIONES DE SERVICIOS"/>
    <s v="N"/>
    <s v="00 - N/A"/>
    <s v="10 - FONDO GENERAL"/>
    <s v="(en blanco)"/>
    <s v="99 - MULTIPROVINCIAL"/>
    <n v="13000000"/>
    <n v="4708662"/>
    <n v="10600000"/>
    <n v="1856076.7999999998"/>
  </r>
  <r>
    <s v="2023"/>
    <x v="0"/>
    <x v="0"/>
    <x v="0"/>
    <x v="0"/>
    <s v="2 - Poder Ejecutivo"/>
    <s v="0201 - PRESIDENCIA DE LA REPÚBLICA"/>
    <x v="18"/>
    <x v="1"/>
    <x v="2"/>
    <x v="4"/>
    <s v="2.3 - MATERIALES Y SUMINISTROS"/>
    <s v="2.3.1 - ALIMENTOS Y PRODUCTOS AGROFORESTALES"/>
    <s v="N"/>
    <s v="00 - N/A"/>
    <s v="10 - FONDO GENERAL"/>
    <s v="(en blanco)"/>
    <s v="01 - DISTRITO NACIONAL"/>
    <n v="25830066"/>
    <n v="25787015.890000001"/>
    <n v="25830066"/>
    <n v="0"/>
  </r>
  <r>
    <s v="2023"/>
    <x v="0"/>
    <x v="0"/>
    <x v="0"/>
    <x v="0"/>
    <s v="2 - Poder Ejecutivo"/>
    <s v="0201 - PRESIDENCIA DE LA REPÚBLICA"/>
    <x v="18"/>
    <x v="1"/>
    <x v="2"/>
    <x v="4"/>
    <s v="2.3 - MATERIALES Y SUMINISTROS"/>
    <s v="2.3.1 - ALIMENTOS Y PRODUCTOS AGROFORESTALES"/>
    <s v="N"/>
    <s v="00 - N/A"/>
    <s v="10 - FONDO GENERAL"/>
    <s v="(en blanco)"/>
    <s v="10 - INDEPENDENCIA"/>
    <n v="10312344"/>
    <n v="0"/>
    <n v="10312344"/>
    <n v="0"/>
  </r>
  <r>
    <s v="2023"/>
    <x v="0"/>
    <x v="0"/>
    <x v="0"/>
    <x v="0"/>
    <s v="2 - Poder Ejecutivo"/>
    <s v="0201 - PRESIDENCIA DE LA REPÚBLICA"/>
    <x v="18"/>
    <x v="1"/>
    <x v="2"/>
    <x v="4"/>
    <s v="2.3 - MATERIALES Y SUMINISTROS"/>
    <s v="2.3.1 - ALIMENTOS Y PRODUCTOS AGROFORESTALES"/>
    <s v="N"/>
    <s v="00 - N/A"/>
    <s v="10 - FONDO GENERAL"/>
    <s v="(en blanco)"/>
    <s v="11 - LA ALTAGRACIA"/>
    <n v="10312344"/>
    <n v="4948318.91"/>
    <n v="10312344"/>
    <n v="0"/>
  </r>
  <r>
    <s v="2023"/>
    <x v="0"/>
    <x v="0"/>
    <x v="0"/>
    <x v="0"/>
    <s v="2 - Poder Ejecutivo"/>
    <s v="0201 - PRESIDENCIA DE LA REPÚBLICA"/>
    <x v="18"/>
    <x v="1"/>
    <x v="2"/>
    <x v="4"/>
    <s v="2.3 - MATERIALES Y SUMINISTROS"/>
    <s v="2.3.1 - ALIMENTOS Y PRODUCTOS AGROFORESTALES"/>
    <s v="N"/>
    <s v="00 - N/A"/>
    <s v="10 - FONDO GENERAL"/>
    <s v="(en blanco)"/>
    <s v="13 - LA VEGA"/>
    <n v="14545440"/>
    <n v="12463022"/>
    <n v="14545440"/>
    <n v="0"/>
  </r>
  <r>
    <s v="2023"/>
    <x v="0"/>
    <x v="0"/>
    <x v="0"/>
    <x v="0"/>
    <s v="2 - Poder Ejecutivo"/>
    <s v="0201 - PRESIDENCIA DE LA REPÚBLICA"/>
    <x v="18"/>
    <x v="1"/>
    <x v="2"/>
    <x v="4"/>
    <s v="2.3 - MATERIALES Y SUMINISTROS"/>
    <s v="2.3.1 - ALIMENTOS Y PRODUCTOS AGROFORESTALES"/>
    <s v="N"/>
    <s v="00 - N/A"/>
    <s v="10 - FONDO GENERAL"/>
    <s v="(en blanco)"/>
    <s v="22 - SAN JUAN"/>
    <n v="10312344"/>
    <n v="10312344"/>
    <n v="10312344"/>
    <n v="0"/>
  </r>
  <r>
    <s v="2023"/>
    <x v="0"/>
    <x v="0"/>
    <x v="0"/>
    <x v="0"/>
    <s v="2 - Poder Ejecutivo"/>
    <s v="0201 - PRESIDENCIA DE LA REPÚBLICA"/>
    <x v="18"/>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x v="18"/>
    <x v="1"/>
    <x v="2"/>
    <x v="4"/>
    <s v="2.3 - MATERIALES Y SUMINISTROS"/>
    <s v="2.3.1 - ALIMENTOS Y PRODUCTOS AGROFORESTALES"/>
    <s v="N"/>
    <s v="00 - N/A"/>
    <s v="10 - FONDO GENERAL"/>
    <s v="(en blanco)"/>
    <s v="32 - SANTO DOMINGO"/>
    <n v="11034208"/>
    <n v="0"/>
    <n v="11034208"/>
    <n v="0"/>
  </r>
  <r>
    <s v="2023"/>
    <x v="0"/>
    <x v="0"/>
    <x v="0"/>
    <x v="0"/>
    <s v="2 - Poder Ejecutivo"/>
    <s v="0201 - PRESIDENCIA DE LA REPÚBLICA"/>
    <x v="18"/>
    <x v="1"/>
    <x v="2"/>
    <x v="4"/>
    <s v="2.3 - MATERIALES Y SUMINISTROS"/>
    <s v="2.3.1 - ALIMENTOS Y PRODUCTOS AGROFORESTALES"/>
    <s v="N"/>
    <s v="00 - N/A"/>
    <s v="10 - FONDO GENERAL"/>
    <s v="(en blanco)"/>
    <s v="99 - MULTIPROVINCIAL"/>
    <n v="8200000"/>
    <n v="199499.06"/>
    <n v="8200000"/>
    <n v="80821.740000000005"/>
  </r>
  <r>
    <s v="2023"/>
    <x v="0"/>
    <x v="0"/>
    <x v="0"/>
    <x v="0"/>
    <s v="2 - Poder Ejecutivo"/>
    <s v="0201 - PRESIDENCIA DE LA REPÚBLICA"/>
    <x v="18"/>
    <x v="1"/>
    <x v="2"/>
    <x v="4"/>
    <s v="2.3 - MATERIALES Y SUMINISTROS"/>
    <s v="2.3.2 - TEXTILES Y VESTUARIOS"/>
    <s v="N"/>
    <s v="00 - N/A"/>
    <s v="10 - FONDO GENERAL"/>
    <s v="(en blanco)"/>
    <s v="99 - MULTIPROVINCIAL"/>
    <n v="820000"/>
    <n v="267399.8"/>
    <n v="1320000"/>
    <n v="267399.8"/>
  </r>
  <r>
    <s v="2023"/>
    <x v="0"/>
    <x v="0"/>
    <x v="0"/>
    <x v="0"/>
    <s v="2 - Poder Ejecutivo"/>
    <s v="0201 - PRESIDENCIA DE LA REPÚBLICA"/>
    <x v="18"/>
    <x v="1"/>
    <x v="2"/>
    <x v="4"/>
    <s v="2.3 - MATERIALES Y SUMINISTROS"/>
    <s v="2.3.3 - PAPEL, CARTÓN E IMPRESOS"/>
    <s v="N"/>
    <s v="00 - N/A"/>
    <s v="10 - FONDO GENERAL"/>
    <s v="(en blanco)"/>
    <s v="99 - MULTIPROVINCIAL"/>
    <n v="346000"/>
    <n v="234004.09"/>
    <n v="1182824"/>
    <n v="0"/>
  </r>
  <r>
    <s v="2023"/>
    <x v="0"/>
    <x v="0"/>
    <x v="0"/>
    <x v="0"/>
    <s v="2 - Poder Ejecutivo"/>
    <s v="0201 - PRESIDENCIA DE LA REPÚBLICA"/>
    <x v="18"/>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x v="18"/>
    <x v="1"/>
    <x v="2"/>
    <x v="4"/>
    <s v="2.3 - MATERIALES Y SUMINISTROS"/>
    <s v="2.3.4 - PRODUCTOS FARMACÉUTICOS"/>
    <s v="N"/>
    <s v="00 - N/A"/>
    <s v="10 - FONDO GENERAL"/>
    <s v="(en blanco)"/>
    <s v="10 - INDEPENDENCIA"/>
    <n v="2787120"/>
    <n v="917823.8"/>
    <n v="2787120"/>
    <n v="0"/>
  </r>
  <r>
    <s v="2023"/>
    <x v="0"/>
    <x v="0"/>
    <x v="0"/>
    <x v="0"/>
    <s v="2 - Poder Ejecutivo"/>
    <s v="0201 - PRESIDENCIA DE LA REPÚBLICA"/>
    <x v="18"/>
    <x v="1"/>
    <x v="2"/>
    <x v="4"/>
    <s v="2.3 - MATERIALES Y SUMINISTROS"/>
    <s v="2.3.4 - PRODUCTOS FARMACÉUTICOS"/>
    <s v="N"/>
    <s v="00 - N/A"/>
    <s v="10 - FONDO GENERAL"/>
    <s v="(en blanco)"/>
    <s v="11 - LA ALTAGRACIA"/>
    <n v="2787120"/>
    <n v="2787120"/>
    <n v="2787120"/>
    <n v="0"/>
  </r>
  <r>
    <s v="2023"/>
    <x v="0"/>
    <x v="0"/>
    <x v="0"/>
    <x v="0"/>
    <s v="2 - Poder Ejecutivo"/>
    <s v="0201 - PRESIDENCIA DE LA REPÚBLICA"/>
    <x v="18"/>
    <x v="1"/>
    <x v="2"/>
    <x v="4"/>
    <s v="2.3 - MATERIALES Y SUMINISTROS"/>
    <s v="2.3.4 - PRODUCTOS FARMACÉUTICOS"/>
    <s v="N"/>
    <s v="00 - N/A"/>
    <s v="10 - FONDO GENERAL"/>
    <s v="(en blanco)"/>
    <s v="13 - LA VEGA"/>
    <n v="2620800"/>
    <n v="2620800"/>
    <n v="2620800"/>
    <n v="0"/>
  </r>
  <r>
    <s v="2023"/>
    <x v="0"/>
    <x v="0"/>
    <x v="0"/>
    <x v="0"/>
    <s v="2 - Poder Ejecutivo"/>
    <s v="0201 - PRESIDENCIA DE LA REPÚBLICA"/>
    <x v="18"/>
    <x v="1"/>
    <x v="2"/>
    <x v="4"/>
    <s v="2.3 - MATERIALES Y SUMINISTROS"/>
    <s v="2.3.4 - PRODUCTOS FARMACÉUTICOS"/>
    <s v="N"/>
    <s v="00 - N/A"/>
    <s v="10 - FONDO GENERAL"/>
    <s v="(en blanco)"/>
    <s v="22 - SAN JUAN"/>
    <n v="2787120"/>
    <n v="2787120"/>
    <n v="2787120"/>
    <n v="0"/>
  </r>
  <r>
    <s v="2023"/>
    <x v="0"/>
    <x v="0"/>
    <x v="0"/>
    <x v="0"/>
    <s v="2 - Poder Ejecutivo"/>
    <s v="0201 - PRESIDENCIA DE LA REPÚBLICA"/>
    <x v="18"/>
    <x v="1"/>
    <x v="2"/>
    <x v="4"/>
    <s v="2.3 - MATERIALES Y SUMINISTROS"/>
    <s v="2.3.4 - PRODUCTOS FARMACÉUTICOS"/>
    <s v="N"/>
    <s v="00 - N/A"/>
    <s v="10 - FONDO GENERAL"/>
    <s v="(en blanco)"/>
    <s v="27 - VALVERDE"/>
    <n v="1512000"/>
    <n v="1512000"/>
    <n v="1512000"/>
    <n v="0"/>
  </r>
  <r>
    <s v="2023"/>
    <x v="0"/>
    <x v="0"/>
    <x v="0"/>
    <x v="0"/>
    <s v="2 - Poder Ejecutivo"/>
    <s v="0201 - PRESIDENCIA DE LA REPÚBLICA"/>
    <x v="18"/>
    <x v="1"/>
    <x v="2"/>
    <x v="4"/>
    <s v="2.3 - MATERIALES Y SUMINISTROS"/>
    <s v="2.3.4 - PRODUCTOS FARMACÉUTICOS"/>
    <s v="N"/>
    <s v="00 - N/A"/>
    <s v="10 - FONDO GENERAL"/>
    <s v="(en blanco)"/>
    <s v="32 - SANTO DOMINGO"/>
    <n v="2982220"/>
    <n v="0"/>
    <n v="2982220"/>
    <n v="0"/>
  </r>
  <r>
    <s v="2023"/>
    <x v="0"/>
    <x v="0"/>
    <x v="0"/>
    <x v="0"/>
    <s v="2 - Poder Ejecutivo"/>
    <s v="0201 - PRESIDENCIA DE LA REPÚBLICA"/>
    <x v="18"/>
    <x v="1"/>
    <x v="2"/>
    <x v="4"/>
    <s v="2.3 - MATERIALES Y SUMINISTROS"/>
    <s v="2.3.4 - PRODUCTOS FARMACÉUTICOS"/>
    <s v="N"/>
    <s v="00 - N/A"/>
    <s v="10 - FONDO GENERAL"/>
    <s v="(en blanco)"/>
    <s v="99 - MULTIPROVINCIAL"/>
    <n v="2000000"/>
    <n v="2000000"/>
    <n v="2000000"/>
    <n v="0"/>
  </r>
  <r>
    <s v="2023"/>
    <x v="0"/>
    <x v="0"/>
    <x v="0"/>
    <x v="0"/>
    <s v="2 - Poder Ejecutivo"/>
    <s v="0201 - PRESIDENCIA DE LA REPÚBLICA"/>
    <x v="18"/>
    <x v="1"/>
    <x v="2"/>
    <x v="4"/>
    <s v="2.3 - MATERIALES Y SUMINISTROS"/>
    <s v="2.3.5 - CUERO, CAUCHO Y PLÁSTICO"/>
    <s v="N"/>
    <s v="00 - N/A"/>
    <s v="10 - FONDO GENERAL"/>
    <s v="(en blanco)"/>
    <s v="99 - MULTIPROVINCIAL"/>
    <n v="520000"/>
    <n v="0"/>
    <n v="1520000"/>
    <n v="0"/>
  </r>
  <r>
    <s v="2023"/>
    <x v="0"/>
    <x v="0"/>
    <x v="0"/>
    <x v="0"/>
    <s v="2 - Poder Ejecutivo"/>
    <s v="0201 - PRESIDENCIA DE LA REPÚBLICA"/>
    <x v="18"/>
    <x v="1"/>
    <x v="2"/>
    <x v="4"/>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x v="18"/>
    <x v="1"/>
    <x v="2"/>
    <x v="4"/>
    <s v="2.3 - MATERIALES Y SUMINISTROS"/>
    <s v="2.3.7 - COMBUSTIBLES, LUBRICANTES, PRODUCTOS QUÍMICOS Y CONEXOS"/>
    <s v="N"/>
    <s v="00 - N/A"/>
    <s v="10 - FONDO GENERAL"/>
    <s v="(en blanco)"/>
    <s v="01 - DISTRITO NACIONAL"/>
    <n v="801108"/>
    <n v="801108"/>
    <n v="801108"/>
    <n v="0"/>
  </r>
  <r>
    <s v="2023"/>
    <x v="0"/>
    <x v="0"/>
    <x v="0"/>
    <x v="0"/>
    <s v="2 - Poder Ejecutivo"/>
    <s v="0201 - PRESIDENCIA DE LA REPÚBLICA"/>
    <x v="18"/>
    <x v="1"/>
    <x v="2"/>
    <x v="4"/>
    <s v="2.3 - MATERIALES Y SUMINISTROS"/>
    <s v="2.3.7 - COMBUSTIBLES, LUBRICANTES, PRODUCTOS QUÍMICOS Y CONEXOS"/>
    <s v="N"/>
    <s v="00 - N/A"/>
    <s v="10 - FONDO GENERAL"/>
    <s v="(en blanco)"/>
    <s v="10 - INDEPENDENCIA"/>
    <n v="886026"/>
    <n v="886026"/>
    <n v="886026"/>
    <n v="0"/>
  </r>
  <r>
    <s v="2023"/>
    <x v="0"/>
    <x v="0"/>
    <x v="0"/>
    <x v="0"/>
    <s v="2 - Poder Ejecutivo"/>
    <s v="0201 - PRESIDENCIA DE LA REPÚBLICA"/>
    <x v="18"/>
    <x v="1"/>
    <x v="2"/>
    <x v="4"/>
    <s v="2.3 - MATERIALES Y SUMINISTROS"/>
    <s v="2.3.7 - COMBUSTIBLES, LUBRICANTES, PRODUCTOS QUÍMICOS Y CONEXOS"/>
    <s v="N"/>
    <s v="00 - N/A"/>
    <s v="10 - FONDO GENERAL"/>
    <s v="(en blanco)"/>
    <s v="11 - LA ALTAGRACIA"/>
    <n v="886026"/>
    <n v="886026"/>
    <n v="886026"/>
    <n v="0"/>
  </r>
  <r>
    <s v="2023"/>
    <x v="0"/>
    <x v="0"/>
    <x v="0"/>
    <x v="0"/>
    <s v="2 - Poder Ejecutivo"/>
    <s v="0201 - PRESIDENCIA DE LA REPÚBLICA"/>
    <x v="18"/>
    <x v="1"/>
    <x v="2"/>
    <x v="4"/>
    <s v="2.3 - MATERIALES Y SUMINISTROS"/>
    <s v="2.3.7 - COMBUSTIBLES, LUBRICANTES, PRODUCTOS QUÍMICOS Y CONEXOS"/>
    <s v="N"/>
    <s v="00 - N/A"/>
    <s v="10 - FONDO GENERAL"/>
    <s v="(en blanco)"/>
    <s v="13 - LA VEGA"/>
    <n v="801108"/>
    <n v="801108"/>
    <n v="801108"/>
    <n v="0"/>
  </r>
  <r>
    <s v="2023"/>
    <x v="0"/>
    <x v="0"/>
    <x v="0"/>
    <x v="0"/>
    <s v="2 - Poder Ejecutivo"/>
    <s v="0201 - PRESIDENCIA DE LA REPÚBLICA"/>
    <x v="18"/>
    <x v="1"/>
    <x v="2"/>
    <x v="4"/>
    <s v="2.3 - MATERIALES Y SUMINISTROS"/>
    <s v="2.3.7 - COMBUSTIBLES, LUBRICANTES, PRODUCTOS QUÍMICOS Y CONEXOS"/>
    <s v="N"/>
    <s v="00 - N/A"/>
    <s v="10 - FONDO GENERAL"/>
    <s v="(en blanco)"/>
    <s v="22 - SAN JUAN"/>
    <n v="886025"/>
    <n v="886025"/>
    <n v="886025"/>
    <n v="0"/>
  </r>
  <r>
    <s v="2023"/>
    <x v="0"/>
    <x v="0"/>
    <x v="0"/>
    <x v="0"/>
    <s v="2 - Poder Ejecutivo"/>
    <s v="0201 - PRESIDENCIA DE LA REPÚBLICA"/>
    <x v="18"/>
    <x v="1"/>
    <x v="2"/>
    <x v="4"/>
    <s v="2.3 - MATERIALES Y SUMINISTROS"/>
    <s v="2.3.7 - COMBUSTIBLES, LUBRICANTES, PRODUCTOS QUÍMICOS Y CONEXOS"/>
    <s v="N"/>
    <s v="00 - N/A"/>
    <s v="10 - FONDO GENERAL"/>
    <s v="(en blanco)"/>
    <s v="27 - VALVERDE"/>
    <n v="801108"/>
    <n v="801108"/>
    <n v="801108"/>
    <n v="0"/>
  </r>
  <r>
    <s v="2023"/>
    <x v="0"/>
    <x v="0"/>
    <x v="0"/>
    <x v="0"/>
    <s v="2 - Poder Ejecutivo"/>
    <s v="0201 - PRESIDENCIA DE LA REPÚBLICA"/>
    <x v="18"/>
    <x v="1"/>
    <x v="2"/>
    <x v="4"/>
    <s v="2.3 - MATERIALES Y SUMINISTROS"/>
    <s v="2.3.7 - COMBUSTIBLES, LUBRICANTES, PRODUCTOS QUÍMICOS Y CONEXOS"/>
    <s v="N"/>
    <s v="00 - N/A"/>
    <s v="10 - FONDO GENERAL"/>
    <s v="(en blanco)"/>
    <s v="32 - SANTO DOMINGO"/>
    <n v="73836"/>
    <n v="73800"/>
    <n v="73836"/>
    <n v="0"/>
  </r>
  <r>
    <s v="2023"/>
    <x v="0"/>
    <x v="0"/>
    <x v="0"/>
    <x v="0"/>
    <s v="2 - Poder Ejecutivo"/>
    <s v="0201 - PRESIDENCIA DE LA REPÚBLICA"/>
    <x v="18"/>
    <x v="1"/>
    <x v="2"/>
    <x v="4"/>
    <s v="2.3 - MATERIALES Y SUMINISTROS"/>
    <s v="2.3.7 - COMBUSTIBLES, LUBRICANTES, PRODUCTOS QUÍMICOS Y CONEXOS"/>
    <s v="N"/>
    <s v="00 - N/A"/>
    <s v="10 - FONDO GENERAL"/>
    <s v="(en blanco)"/>
    <s v="99 - MULTIPROVINCIAL"/>
    <n v="8966015"/>
    <n v="7930354.8700000001"/>
    <n v="8966015"/>
    <n v="117055.87"/>
  </r>
  <r>
    <s v="2023"/>
    <x v="0"/>
    <x v="0"/>
    <x v="0"/>
    <x v="0"/>
    <s v="2 - Poder Ejecutivo"/>
    <s v="0201 - PRESIDENCIA DE LA REPÚBLICA"/>
    <x v="18"/>
    <x v="1"/>
    <x v="2"/>
    <x v="4"/>
    <s v="2.3 - MATERIALES Y SUMINISTROS"/>
    <s v="2.3.9 - PRODUCTOS Y ÚTILES VARIOS"/>
    <s v="N"/>
    <s v="00 - N/A"/>
    <s v="10 - FONDO GENERAL"/>
    <s v="(en blanco)"/>
    <s v="99 - MULTIPROVINCIAL"/>
    <n v="6560000"/>
    <n v="2815496.1"/>
    <n v="5234176"/>
    <n v="0"/>
  </r>
  <r>
    <s v="2023"/>
    <x v="0"/>
    <x v="0"/>
    <x v="0"/>
    <x v="0"/>
    <s v="2 - Poder Ejecutivo"/>
    <s v="0201 - PRESIDENCIA DE LA REPÚBLICA"/>
    <x v="19"/>
    <x v="2"/>
    <x v="3"/>
    <x v="8"/>
    <s v="2.1 - REMUNERACIONES Y CONTRIBUCIONES"/>
    <s v="2.1.1 - REMUNERACIONES"/>
    <s v="N"/>
    <s v="00 - N/A"/>
    <s v="10 - FONDO GENERAL"/>
    <s v="(en blanco)"/>
    <s v="99 - MULTIPROVINCIAL"/>
    <n v="3510000"/>
    <n v="3068763.27"/>
    <n v="3510000"/>
    <n v="1718763.27"/>
  </r>
  <r>
    <s v="2023"/>
    <x v="0"/>
    <x v="0"/>
    <x v="0"/>
    <x v="0"/>
    <s v="2 - Poder Ejecutivo"/>
    <s v="0201 - PRESIDENCIA DE LA REPÚBLICA"/>
    <x v="19"/>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x v="19"/>
    <x v="2"/>
    <x v="3"/>
    <x v="8"/>
    <s v="2.1 - REMUNERACIONES Y CONTRIBUCIONES"/>
    <s v="2.1.5 - CONTRIBUCIONES A LA SEGURIDAD SOCIAL"/>
    <s v="N"/>
    <s v="00 - N/A"/>
    <s v="10 - FONDO GENERAL"/>
    <s v="(en blanco)"/>
    <s v="99 - MULTIPROVINCIAL"/>
    <n v="485516"/>
    <n v="455516.31"/>
    <n v="485411"/>
    <n v="252136.86000000004"/>
  </r>
  <r>
    <s v="2023"/>
    <x v="0"/>
    <x v="0"/>
    <x v="0"/>
    <x v="0"/>
    <s v="2 - Poder Ejecutivo"/>
    <s v="0201 - PRESIDENCIA DE LA REPÚBLICA"/>
    <x v="19"/>
    <x v="2"/>
    <x v="3"/>
    <x v="7"/>
    <s v="2.1 - REMUNERACIONES Y CONTRIBUCIONES"/>
    <s v="2.1.1 - REMUNERACIONES"/>
    <s v="N"/>
    <s v="00 - N/A"/>
    <s v="10 - FONDO GENERAL"/>
    <s v="(en blanco)"/>
    <s v="99 - MULTIPROVINCIAL"/>
    <n v="2730000"/>
    <n v="3260000"/>
    <n v="3530000"/>
    <n v="1635000"/>
  </r>
  <r>
    <s v="2023"/>
    <x v="0"/>
    <x v="0"/>
    <x v="0"/>
    <x v="0"/>
    <s v="2 - Poder Ejecutivo"/>
    <s v="0201 - PRESIDENCIA DE LA REPÚBLICA"/>
    <x v="19"/>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x v="19"/>
    <x v="2"/>
    <x v="3"/>
    <x v="7"/>
    <s v="2.1 - REMUNERACIONES Y CONTRIBUCIONES"/>
    <s v="2.1.5 - CONTRIBUCIONES A LA SEGURIDAD SOCIAL"/>
    <s v="N"/>
    <s v="00 - N/A"/>
    <s v="10 - FONDO GENERAL"/>
    <s v="(en blanco)"/>
    <s v="99 - MULTIPROVINCIAL"/>
    <n v="384655"/>
    <n v="498290.65"/>
    <n v="498290.65"/>
    <n v="249828.14999999997"/>
  </r>
  <r>
    <s v="2023"/>
    <x v="0"/>
    <x v="0"/>
    <x v="0"/>
    <x v="0"/>
    <s v="2 - Poder Ejecutivo"/>
    <s v="0201 - PRESIDENCIA DE LA REPÚBLICA"/>
    <x v="19"/>
    <x v="2"/>
    <x v="3"/>
    <x v="9"/>
    <s v="2.1 - REMUNERACIONES Y CONTRIBUCIONES"/>
    <s v="2.1.1 - REMUNERACIONES"/>
    <s v="N"/>
    <s v="00 - N/A"/>
    <s v="10 - FONDO GENERAL"/>
    <s v="(en blanco)"/>
    <s v="99 - MULTIPROVINCIAL"/>
    <n v="5070000"/>
    <n v="4650000"/>
    <n v="5070000"/>
    <n v="2700000"/>
  </r>
  <r>
    <s v="2023"/>
    <x v="0"/>
    <x v="0"/>
    <x v="0"/>
    <x v="0"/>
    <s v="2 - Poder Ejecutivo"/>
    <s v="0201 - PRESIDENCIA DE LA REPÚBLICA"/>
    <x v="19"/>
    <x v="2"/>
    <x v="3"/>
    <x v="9"/>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x v="19"/>
    <x v="2"/>
    <x v="3"/>
    <x v="9"/>
    <s v="2.1 - REMUNERACIONES Y CONTRIBUCIONES"/>
    <s v="2.1.5 - CONTRIBUCIONES A LA SEGURIDAD SOCIAL"/>
    <s v="N"/>
    <s v="00 - N/A"/>
    <s v="10 - FONDO GENERAL"/>
    <s v="(en blanco)"/>
    <s v="99 - MULTIPROVINCIAL"/>
    <n v="698439"/>
    <n v="696926.97"/>
    <n v="713588.03"/>
    <n v="404293.07000000007"/>
  </r>
  <r>
    <s v="2023"/>
    <x v="0"/>
    <x v="0"/>
    <x v="0"/>
    <x v="0"/>
    <s v="2 - Poder Ejecutivo"/>
    <s v="0201 - PRESIDENCIA DE LA REPÚBLICA"/>
    <x v="19"/>
    <x v="2"/>
    <x v="3"/>
    <x v="10"/>
    <s v="2.1 - REMUNERACIONES Y CONTRIBUCIONES"/>
    <s v="2.1.1 - REMUNERACIONES"/>
    <s v="N"/>
    <s v="00 - N/A"/>
    <s v="10 - FONDO GENERAL"/>
    <s v="(en blanco)"/>
    <s v="99 - MULTIPROVINCIAL"/>
    <n v="51611625"/>
    <n v="46485993.030000001"/>
    <n v="51220958.789999999"/>
    <n v="27012618.030000001"/>
  </r>
  <r>
    <s v="2023"/>
    <x v="0"/>
    <x v="0"/>
    <x v="0"/>
    <x v="0"/>
    <s v="2 - Poder Ejecutivo"/>
    <s v="0201 - PRESIDENCIA DE LA REPÚBLICA"/>
    <x v="19"/>
    <x v="2"/>
    <x v="3"/>
    <x v="10"/>
    <s v="2.1 - REMUNERACIONES Y CONTRIBUCIONES"/>
    <s v="2.1.2 - SOBRESUELDOS"/>
    <s v="N"/>
    <s v="00 - N/A"/>
    <s v="10 - FONDO GENERAL"/>
    <s v="(en blanco)"/>
    <s v="99 - MULTIPROVINCIAL"/>
    <n v="9036306"/>
    <n v="4497625"/>
    <n v="8707750"/>
    <n v="4247625"/>
  </r>
  <r>
    <s v="2023"/>
    <x v="0"/>
    <x v="0"/>
    <x v="0"/>
    <x v="0"/>
    <s v="2 - Poder Ejecutivo"/>
    <s v="0201 - PRESIDENCIA DE LA REPÚBLICA"/>
    <x v="19"/>
    <x v="2"/>
    <x v="3"/>
    <x v="10"/>
    <s v="2.1 - REMUNERACIONES Y CONTRIBUCIONES"/>
    <s v="2.1.5 - CONTRIBUCIONES A LA SEGURIDAD SOCIAL"/>
    <s v="N"/>
    <s v="00 - N/A"/>
    <s v="10 - FONDO GENERAL"/>
    <s v="(en blanco)"/>
    <s v="99 - MULTIPROVINCIAL"/>
    <n v="6983557"/>
    <n v="6846634.6300000008"/>
    <n v="6854877.3200000003"/>
    <n v="3949274.2900000005"/>
  </r>
  <r>
    <s v="2023"/>
    <x v="0"/>
    <x v="0"/>
    <x v="0"/>
    <x v="0"/>
    <s v="2 - Poder Ejecutivo"/>
    <s v="0201 - PRESIDENCIA DE LA REPÚBLICA"/>
    <x v="19"/>
    <x v="2"/>
    <x v="3"/>
    <x v="10"/>
    <s v="2.2 - CONTRATACIÓN DE SERVICIOS"/>
    <s v="2.2.1 - SERVICIOS BÁSICOS"/>
    <s v="N"/>
    <s v="00 - N/A"/>
    <s v="10 - FONDO GENERAL"/>
    <s v="(en blanco)"/>
    <s v="99 - MULTIPROVINCIAL"/>
    <n v="3666000"/>
    <n v="3666000"/>
    <n v="3666000"/>
    <n v="1851199.6"/>
  </r>
  <r>
    <s v="2023"/>
    <x v="0"/>
    <x v="0"/>
    <x v="0"/>
    <x v="0"/>
    <s v="2 - Poder Ejecutivo"/>
    <s v="0201 - PRESIDENCIA DE LA REPÚBLICA"/>
    <x v="19"/>
    <x v="2"/>
    <x v="3"/>
    <x v="10"/>
    <s v="2.2 - CONTRATACIÓN DE SERVICIOS"/>
    <s v="2.2.3 - VIÁTICOS"/>
    <s v="N"/>
    <s v="00 - N/A"/>
    <s v="10 - FONDO GENERAL"/>
    <s v="(en blanco)"/>
    <s v="99 - MULTIPROVINCIAL"/>
    <n v="360000"/>
    <n v="590591.07999999996"/>
    <n v="590591.28"/>
    <n v="590591.07999999996"/>
  </r>
  <r>
    <s v="2023"/>
    <x v="0"/>
    <x v="0"/>
    <x v="0"/>
    <x v="0"/>
    <s v="2 - Poder Ejecutivo"/>
    <s v="0201 - PRESIDENCIA DE LA REPÚBLICA"/>
    <x v="19"/>
    <x v="2"/>
    <x v="3"/>
    <x v="10"/>
    <s v="2.2 - CONTRATACIÓN DE SERVICIOS"/>
    <s v="2.2.4 - TRANSPORTE Y ALMACENAJE"/>
    <s v="N"/>
    <s v="00 - N/A"/>
    <s v="10 - FONDO GENERAL"/>
    <s v="(en blanco)"/>
    <s v="99 - MULTIPROVINCIAL"/>
    <n v="20000"/>
    <n v="268496.59999999998"/>
    <n v="268496.59999999998"/>
    <n v="268496.59999999998"/>
  </r>
  <r>
    <s v="2023"/>
    <x v="0"/>
    <x v="0"/>
    <x v="0"/>
    <x v="0"/>
    <s v="2 - Poder Ejecutivo"/>
    <s v="0201 - PRESIDENCIA DE LA REPÚBLICA"/>
    <x v="19"/>
    <x v="2"/>
    <x v="3"/>
    <x v="10"/>
    <s v="2.2 - CONTRATACIÓN DE SERVICIOS"/>
    <s v="2.2.5 - ALQUILERES Y RENTAS"/>
    <s v="N"/>
    <s v="00 - N/A"/>
    <s v="10 - FONDO GENERAL"/>
    <s v="(en blanco)"/>
    <s v="99 - MULTIPROVINCIAL"/>
    <n v="12960000"/>
    <n v="12391360"/>
    <n v="12960000"/>
    <n v="7149501.9800000004"/>
  </r>
  <r>
    <s v="2023"/>
    <x v="0"/>
    <x v="0"/>
    <x v="0"/>
    <x v="0"/>
    <s v="2 - Poder Ejecutivo"/>
    <s v="0201 - PRESIDENCIA DE LA REPÚBLICA"/>
    <x v="19"/>
    <x v="2"/>
    <x v="3"/>
    <x v="10"/>
    <s v="2.2 - CONTRATACIÓN DE SERVICIOS"/>
    <s v="2.2.6 - SEGUROS"/>
    <s v="N"/>
    <s v="00 - N/A"/>
    <s v="10 - FONDO GENERAL"/>
    <s v="(en blanco)"/>
    <s v="99 - MULTIPROVINCIAL"/>
    <n v="4820500"/>
    <n v="4396937.3099999996"/>
    <n v="4820500"/>
    <n v="2512474.7800000003"/>
  </r>
  <r>
    <s v="2023"/>
    <x v="0"/>
    <x v="0"/>
    <x v="0"/>
    <x v="0"/>
    <s v="2 - Poder Ejecutivo"/>
    <s v="0201 - PRESIDENCIA DE LA REPÚBLICA"/>
    <x v="19"/>
    <x v="2"/>
    <x v="3"/>
    <x v="10"/>
    <s v="2.2 - CONTRATACIÓN DE SERVICIOS"/>
    <s v="2.2.7 - SERVICIOS DE CONSERVACIÓN, REPARACIONES MENORES E INSTALACIONES TEMPORALES"/>
    <s v="N"/>
    <s v="00 - N/A"/>
    <s v="10 - FONDO GENERAL"/>
    <s v="(en blanco)"/>
    <s v="99 - MULTIPROVINCIAL"/>
    <n v="790600"/>
    <n v="305733.53000000003"/>
    <n v="790600"/>
    <n v="305733.52999999997"/>
  </r>
  <r>
    <s v="2023"/>
    <x v="0"/>
    <x v="0"/>
    <x v="0"/>
    <x v="0"/>
    <s v="2 - Poder Ejecutivo"/>
    <s v="0201 - PRESIDENCIA DE LA REPÚBLICA"/>
    <x v="19"/>
    <x v="2"/>
    <x v="3"/>
    <x v="10"/>
    <s v="2.2 - CONTRATACIÓN DE SERVICIOS"/>
    <s v="2.2.8 - OTROS SERVICIOS NO INCLUIDOS EN CONCEPTOS ANTERIORES"/>
    <s v="N"/>
    <s v="00 - N/A"/>
    <s v="10 - FONDO GENERAL"/>
    <s v="(en blanco)"/>
    <s v="99 - MULTIPROVINCIAL"/>
    <n v="859500"/>
    <n v="2883839.76"/>
    <n v="3105985"/>
    <n v="1776331.88"/>
  </r>
  <r>
    <s v="2023"/>
    <x v="0"/>
    <x v="0"/>
    <x v="0"/>
    <x v="0"/>
    <s v="2 - Poder Ejecutivo"/>
    <s v="0201 - PRESIDENCIA DE LA REPÚBLICA"/>
    <x v="19"/>
    <x v="2"/>
    <x v="3"/>
    <x v="10"/>
    <s v="2.2 - CONTRATACIÓN DE SERVICIOS"/>
    <s v="2.2.9 - OTRAS CONTRATACIONES DE SERVICIOS"/>
    <s v="N"/>
    <s v="00 - N/A"/>
    <s v="10 - FONDO GENERAL"/>
    <s v="(en blanco)"/>
    <s v="99 - MULTIPROVINCIAL"/>
    <n v="5100000"/>
    <n v="2924626.1"/>
    <n v="5100000"/>
    <n v="1255073.6000000001"/>
  </r>
  <r>
    <s v="2023"/>
    <x v="0"/>
    <x v="0"/>
    <x v="0"/>
    <x v="0"/>
    <s v="2 - Poder Ejecutivo"/>
    <s v="0201 - PRESIDENCIA DE LA REPÚBLICA"/>
    <x v="19"/>
    <x v="2"/>
    <x v="3"/>
    <x v="10"/>
    <s v="2.3 - MATERIALES Y SUMINISTROS"/>
    <s v="2.3.1 - ALIMENTOS Y PRODUCTOS AGROFORESTALES"/>
    <s v="N"/>
    <s v="00 - N/A"/>
    <s v="10 - FONDO GENERAL"/>
    <s v="(en blanco)"/>
    <s v="99 - MULTIPROVINCIAL"/>
    <n v="180000"/>
    <n v="81234.44"/>
    <n v="180000"/>
    <n v="61234.18"/>
  </r>
  <r>
    <s v="2023"/>
    <x v="0"/>
    <x v="0"/>
    <x v="0"/>
    <x v="0"/>
    <s v="2 - Poder Ejecutivo"/>
    <s v="0201 - PRESIDENCIA DE LA REPÚBLICA"/>
    <x v="19"/>
    <x v="2"/>
    <x v="3"/>
    <x v="10"/>
    <s v="2.3 - MATERIALES Y SUMINISTROS"/>
    <s v="2.3.2 - TEXTILES Y VESTUARIOS"/>
    <s v="N"/>
    <s v="00 - N/A"/>
    <s v="10 - FONDO GENERAL"/>
    <s v="(en blanco)"/>
    <s v="99 - MULTIPROVINCIAL"/>
    <n v="120000"/>
    <n v="91753.44"/>
    <n v="120000"/>
    <n v="0"/>
  </r>
  <r>
    <s v="2023"/>
    <x v="0"/>
    <x v="0"/>
    <x v="0"/>
    <x v="0"/>
    <s v="2 - Poder Ejecutivo"/>
    <s v="0201 - PRESIDENCIA DE LA REPÚBLICA"/>
    <x v="19"/>
    <x v="2"/>
    <x v="3"/>
    <x v="10"/>
    <s v="2.3 - MATERIALES Y SUMINISTROS"/>
    <s v="2.3.3 - PAPEL, CARTÓN E IMPRESOS"/>
    <s v="N"/>
    <s v="00 - N/A"/>
    <s v="10 - FONDO GENERAL"/>
    <s v="(en blanco)"/>
    <s v="99 - MULTIPROVINCIAL"/>
    <n v="161340"/>
    <n v="72188.86"/>
    <n v="161340"/>
    <n v="44694.86"/>
  </r>
  <r>
    <s v="2023"/>
    <x v="0"/>
    <x v="0"/>
    <x v="0"/>
    <x v="0"/>
    <s v="2 - Poder Ejecutivo"/>
    <s v="0201 - PRESIDENCIA DE LA REPÚBLICA"/>
    <x v="19"/>
    <x v="2"/>
    <x v="3"/>
    <x v="10"/>
    <s v="2.3 - MATERIALES Y SUMINISTROS"/>
    <s v="2.3.7 - COMBUSTIBLES, LUBRICANTES, PRODUCTOS QUÍMICOS Y CONEXOS"/>
    <s v="N"/>
    <s v="00 - N/A"/>
    <s v="10 - FONDO GENERAL"/>
    <s v="(en blanco)"/>
    <s v="99 - MULTIPROVINCIAL"/>
    <n v="3290000"/>
    <n v="3240000"/>
    <n v="3290000"/>
    <n v="1296000"/>
  </r>
  <r>
    <s v="2023"/>
    <x v="0"/>
    <x v="0"/>
    <x v="0"/>
    <x v="0"/>
    <s v="2 - Poder Ejecutivo"/>
    <s v="0201 - PRESIDENCIA DE LA REPÚBLICA"/>
    <x v="19"/>
    <x v="2"/>
    <x v="3"/>
    <x v="10"/>
    <s v="2.3 - MATERIALES Y SUMINISTROS"/>
    <s v="2.3.9 - PRODUCTOS Y ÚTILES VARIOS"/>
    <s v="N"/>
    <s v="00 - N/A"/>
    <s v="10 - FONDO GENERAL"/>
    <s v="(en blanco)"/>
    <s v="99 - MULTIPROVINCIAL"/>
    <n v="3552443"/>
    <n v="478175.99000000005"/>
    <n v="826870.12000000011"/>
    <n v="395741.78"/>
  </r>
  <r>
    <s v="2023"/>
    <x v="0"/>
    <x v="0"/>
    <x v="0"/>
    <x v="0"/>
    <s v="2 - Poder Ejecutivo"/>
    <s v="0201 - PRESIDENCIA DE LA REPÚBLICA"/>
    <x v="20"/>
    <x v="0"/>
    <x v="0"/>
    <x v="2"/>
    <s v="2.1 - REMUNERACIONES Y CONTRIBUCIONES"/>
    <s v="2.1.1 - REMUNERACIONES"/>
    <s v="N"/>
    <s v="00 - N/A"/>
    <s v="10 - FONDO GENERAL"/>
    <s v="(en blanco)"/>
    <s v="99 - MULTIPROVINCIAL"/>
    <n v="229651800"/>
    <n v="255287236.79000002"/>
    <n v="257075810"/>
    <n v="133381098.45"/>
  </r>
  <r>
    <s v="2023"/>
    <x v="0"/>
    <x v="0"/>
    <x v="0"/>
    <x v="0"/>
    <s v="2 - Poder Ejecutivo"/>
    <s v="0201 - PRESIDENCIA DE LA REPÚBLICA"/>
    <x v="20"/>
    <x v="0"/>
    <x v="0"/>
    <x v="2"/>
    <s v="2.1 - REMUNERACIONES Y CONTRIBUCIONES"/>
    <s v="2.1.2 - SOBRESUELDOS"/>
    <s v="N"/>
    <s v="00 - N/A"/>
    <s v="10 - FONDO GENERAL"/>
    <s v="(en blanco)"/>
    <s v="99 - MULTIPROVINCIAL"/>
    <n v="44511660"/>
    <n v="15146883.15"/>
    <n v="48752430"/>
    <n v="11279216.48"/>
  </r>
  <r>
    <s v="2023"/>
    <x v="0"/>
    <x v="0"/>
    <x v="0"/>
    <x v="0"/>
    <s v="2 - Poder Ejecutivo"/>
    <s v="0201 - PRESIDENCIA DE LA REPÚBLICA"/>
    <x v="20"/>
    <x v="0"/>
    <x v="0"/>
    <x v="2"/>
    <s v="2.1 - REMUNERACIONES Y CONTRIBUCIONES"/>
    <s v="2.1.5 - CONTRIBUCIONES A LA SEGURIDAD SOCIAL"/>
    <s v="N"/>
    <s v="00 - N/A"/>
    <s v="10 - FONDO GENERAL"/>
    <s v="(en blanco)"/>
    <s v="99 - MULTIPROVINCIAL"/>
    <n v="32021383"/>
    <n v="35871412.379999995"/>
    <n v="35892412.380000003"/>
    <n v="20027866.729999997"/>
  </r>
  <r>
    <s v="2023"/>
    <x v="0"/>
    <x v="0"/>
    <x v="0"/>
    <x v="0"/>
    <s v="2 - Poder Ejecutivo"/>
    <s v="0201 - PRESIDENCIA DE LA REPÚBLICA"/>
    <x v="20"/>
    <x v="0"/>
    <x v="0"/>
    <x v="2"/>
    <s v="2.2 - CONTRATACIÓN DE SERVICIOS"/>
    <s v="2.2.1 - SERVICIOS BÁSICOS"/>
    <s v="N"/>
    <s v="00 - N/A"/>
    <s v="10 - FONDO GENERAL"/>
    <s v="(en blanco)"/>
    <s v="99 - MULTIPROVINCIAL"/>
    <n v="12059188"/>
    <n v="9959133.5199999996"/>
    <n v="14134133.52"/>
    <n v="4367496.08"/>
  </r>
  <r>
    <s v="2023"/>
    <x v="0"/>
    <x v="0"/>
    <x v="0"/>
    <x v="0"/>
    <s v="2 - Poder Ejecutivo"/>
    <s v="0201 - PRESIDENCIA DE LA REPÚBLICA"/>
    <x v="20"/>
    <x v="0"/>
    <x v="0"/>
    <x v="2"/>
    <s v="2.2 - CONTRATACIÓN DE SERVICIOS"/>
    <s v="2.2.2 - PUBLICIDAD, IMPRESIÓN Y ENCUADERNACIÓN"/>
    <s v="N"/>
    <s v="00 - N/A"/>
    <s v="10 - FONDO GENERAL"/>
    <s v="(en blanco)"/>
    <s v="99 - MULTIPROVINCIAL"/>
    <n v="4909750"/>
    <n v="2000151.22"/>
    <n v="3559750"/>
    <n v="929962.95000000007"/>
  </r>
  <r>
    <s v="2023"/>
    <x v="0"/>
    <x v="0"/>
    <x v="0"/>
    <x v="0"/>
    <s v="2 - Poder Ejecutivo"/>
    <s v="0201 - PRESIDENCIA DE LA REPÚBLICA"/>
    <x v="20"/>
    <x v="0"/>
    <x v="0"/>
    <x v="2"/>
    <s v="2.2 - CONTRATACIÓN DE SERVICIOS"/>
    <s v="2.2.3 - VIÁTICOS"/>
    <s v="N"/>
    <s v="00 - N/A"/>
    <s v="10 - FONDO GENERAL"/>
    <s v="(en blanco)"/>
    <s v="99 - MULTIPROVINCIAL"/>
    <n v="43824678"/>
    <n v="11996123.960000001"/>
    <n v="25996000"/>
    <n v="11996123.960000001"/>
  </r>
  <r>
    <s v="2023"/>
    <x v="0"/>
    <x v="0"/>
    <x v="0"/>
    <x v="0"/>
    <s v="2 - Poder Ejecutivo"/>
    <s v="0201 - PRESIDENCIA DE LA REPÚBLICA"/>
    <x v="20"/>
    <x v="0"/>
    <x v="0"/>
    <x v="2"/>
    <s v="2.2 - CONTRATACIÓN DE SERVICIOS"/>
    <s v="2.2.4 - TRANSPORTE Y ALMACENAJE"/>
    <s v="N"/>
    <s v="00 - N/A"/>
    <s v="10 - FONDO GENERAL"/>
    <s v="(en blanco)"/>
    <s v="99 - MULTIPROVINCIAL"/>
    <n v="325000"/>
    <n v="259357"/>
    <n v="629000"/>
    <n v="259357"/>
  </r>
  <r>
    <s v="2023"/>
    <x v="0"/>
    <x v="0"/>
    <x v="0"/>
    <x v="0"/>
    <s v="2 - Poder Ejecutivo"/>
    <s v="0201 - PRESIDENCIA DE LA REPÚBLICA"/>
    <x v="20"/>
    <x v="0"/>
    <x v="0"/>
    <x v="2"/>
    <s v="2.2 - CONTRATACIÓN DE SERVICIOS"/>
    <s v="2.2.5 - ALQUILERES Y RENTAS"/>
    <s v="N"/>
    <s v="00 - N/A"/>
    <s v="10 - FONDO GENERAL"/>
    <s v="(en blanco)"/>
    <s v="99 - MULTIPROVINCIAL"/>
    <n v="15590982"/>
    <n v="21474840.829999998"/>
    <n v="27381897.719999999"/>
    <n v="14904989.790000001"/>
  </r>
  <r>
    <s v="2023"/>
    <x v="0"/>
    <x v="0"/>
    <x v="0"/>
    <x v="0"/>
    <s v="2 - Poder Ejecutivo"/>
    <s v="0201 - PRESIDENCIA DE LA REPÚBLICA"/>
    <x v="20"/>
    <x v="0"/>
    <x v="0"/>
    <x v="2"/>
    <s v="2.2 - CONTRATACIÓN DE SERVICIOS"/>
    <s v="2.2.6 - SEGUROS"/>
    <s v="N"/>
    <s v="00 - N/A"/>
    <s v="10 - FONDO GENERAL"/>
    <s v="(en blanco)"/>
    <s v="99 - MULTIPROVINCIAL"/>
    <n v="4898304"/>
    <n v="1779431.8699999999"/>
    <n v="6199300"/>
    <n v="1779431.8699999999"/>
  </r>
  <r>
    <s v="2023"/>
    <x v="0"/>
    <x v="0"/>
    <x v="0"/>
    <x v="0"/>
    <s v="2 - Poder Ejecutivo"/>
    <s v="0201 - PRESIDENCIA DE LA REPÚBLICA"/>
    <x v="20"/>
    <x v="0"/>
    <x v="0"/>
    <x v="2"/>
    <s v="2.2 - CONTRATACIÓN DE SERVICIOS"/>
    <s v="2.2.7 - SERVICIOS DE CONSERVACIÓN, REPARACIONES MENORES E INSTALACIONES TEMPORALES"/>
    <s v="N"/>
    <s v="00 - N/A"/>
    <s v="10 - FONDO GENERAL"/>
    <s v="(en blanco)"/>
    <s v="99 - MULTIPROVINCIAL"/>
    <n v="4446174"/>
    <n v="3864992.56"/>
    <n v="5757000"/>
    <n v="2118831.19"/>
  </r>
  <r>
    <s v="2023"/>
    <x v="0"/>
    <x v="0"/>
    <x v="0"/>
    <x v="0"/>
    <s v="2 - Poder Ejecutivo"/>
    <s v="0201 - PRESIDENCIA DE LA REPÚBLICA"/>
    <x v="20"/>
    <x v="0"/>
    <x v="0"/>
    <x v="2"/>
    <s v="2.2 - CONTRATACIÓN DE SERVICIOS"/>
    <s v="2.2.8 - OTROS SERVICIOS NO INCLUIDOS EN CONCEPTOS ANTERIORES"/>
    <s v="N"/>
    <s v="00 - N/A"/>
    <s v="10 - FONDO GENERAL"/>
    <s v="(en blanco)"/>
    <s v="99 - MULTIPROVINCIAL"/>
    <n v="191396147"/>
    <n v="76115763.850000009"/>
    <n v="128284371.95"/>
    <n v="50308058.759999998"/>
  </r>
  <r>
    <s v="2023"/>
    <x v="0"/>
    <x v="0"/>
    <x v="0"/>
    <x v="0"/>
    <s v="2 - Poder Ejecutivo"/>
    <s v="0201 - PRESIDENCIA DE LA REPÚBLICA"/>
    <x v="20"/>
    <x v="0"/>
    <x v="0"/>
    <x v="2"/>
    <s v="2.2 - CONTRATACIÓN DE SERVICIOS"/>
    <s v="2.2.9 - OTRAS CONTRATACIONES DE SERVICIOS"/>
    <s v="N"/>
    <s v="00 - N/A"/>
    <s v="10 - FONDO GENERAL"/>
    <s v="(en blanco)"/>
    <s v="99 - MULTIPROVINCIAL"/>
    <n v="28286250"/>
    <n v="2187572.04"/>
    <n v="24547880"/>
    <n v="937264.84000000008"/>
  </r>
  <r>
    <s v="2023"/>
    <x v="0"/>
    <x v="0"/>
    <x v="0"/>
    <x v="0"/>
    <s v="2 - Poder Ejecutivo"/>
    <s v="0201 - PRESIDENCIA DE LA REPÚBLICA"/>
    <x v="20"/>
    <x v="0"/>
    <x v="0"/>
    <x v="2"/>
    <s v="2.3 - MATERIALES Y SUMINISTROS"/>
    <s v="2.3.1 - ALIMENTOS Y PRODUCTOS AGROFORESTALES"/>
    <s v="N"/>
    <s v="00 - N/A"/>
    <s v="10 - FONDO GENERAL"/>
    <s v="(en blanco)"/>
    <s v="99 - MULTIPROVINCIAL"/>
    <n v="3057000"/>
    <n v="1988533.4499999997"/>
    <n v="2874500"/>
    <n v="292428.06000000006"/>
  </r>
  <r>
    <s v="2023"/>
    <x v="0"/>
    <x v="0"/>
    <x v="0"/>
    <x v="0"/>
    <s v="2 - Poder Ejecutivo"/>
    <s v="0201 - PRESIDENCIA DE LA REPÚBLICA"/>
    <x v="20"/>
    <x v="0"/>
    <x v="0"/>
    <x v="2"/>
    <s v="2.3 - MATERIALES Y SUMINISTROS"/>
    <s v="2.3.2 - TEXTILES Y VESTUARIOS"/>
    <s v="N"/>
    <s v="00 - N/A"/>
    <s v="10 - FONDO GENERAL"/>
    <s v="(en blanco)"/>
    <s v="99 - MULTIPROVINCIAL"/>
    <n v="1750520"/>
    <n v="974316.8"/>
    <n v="3965000"/>
    <n v="905168.8"/>
  </r>
  <r>
    <s v="2023"/>
    <x v="0"/>
    <x v="0"/>
    <x v="0"/>
    <x v="0"/>
    <s v="2 - Poder Ejecutivo"/>
    <s v="0201 - PRESIDENCIA DE LA REPÚBLICA"/>
    <x v="20"/>
    <x v="0"/>
    <x v="0"/>
    <x v="2"/>
    <s v="2.3 - MATERIALES Y SUMINISTROS"/>
    <s v="2.3.3 - PAPEL, CARTÓN E IMPRESOS"/>
    <s v="N"/>
    <s v="00 - N/A"/>
    <s v="10 - FONDO GENERAL"/>
    <s v="(en blanco)"/>
    <s v="99 - MULTIPROVINCIAL"/>
    <n v="5940625"/>
    <n v="1361694.91"/>
    <n v="4021205.3"/>
    <n v="1361694.91"/>
  </r>
  <r>
    <s v="2023"/>
    <x v="0"/>
    <x v="0"/>
    <x v="0"/>
    <x v="0"/>
    <s v="2 - Poder Ejecutivo"/>
    <s v="0201 - PRESIDENCIA DE LA REPÚBLICA"/>
    <x v="20"/>
    <x v="0"/>
    <x v="0"/>
    <x v="2"/>
    <s v="2.3 - MATERIALES Y SUMINISTROS"/>
    <s v="2.3.4 - PRODUCTOS FARMACÉUTICOS"/>
    <s v="N"/>
    <s v="00 - N/A"/>
    <s v="10 - FONDO GENERAL"/>
    <s v="(en blanco)"/>
    <s v="99 - MULTIPROVINCIAL"/>
    <n v="0"/>
    <n v="32493.919999999998"/>
    <n v="50000"/>
    <n v="32493.919999999998"/>
  </r>
  <r>
    <s v="2023"/>
    <x v="0"/>
    <x v="0"/>
    <x v="0"/>
    <x v="0"/>
    <s v="2 - Poder Ejecutivo"/>
    <s v="0201 - PRESIDENCIA DE LA REPÚBLICA"/>
    <x v="20"/>
    <x v="0"/>
    <x v="0"/>
    <x v="2"/>
    <s v="2.3 - MATERIALES Y SUMINISTROS"/>
    <s v="2.3.5 - CUERO, CAUCHO Y PLÁSTICO"/>
    <s v="N"/>
    <s v="00 - N/A"/>
    <s v="10 - FONDO GENERAL"/>
    <s v="(en blanco)"/>
    <s v="99 - MULTIPROVINCIAL"/>
    <n v="581140"/>
    <n v="23969.91"/>
    <n v="437640"/>
    <n v="23969.91"/>
  </r>
  <r>
    <s v="2023"/>
    <x v="0"/>
    <x v="0"/>
    <x v="0"/>
    <x v="0"/>
    <s v="2 - Poder Ejecutivo"/>
    <s v="0201 - PRESIDENCIA DE LA REPÚBLICA"/>
    <x v="20"/>
    <x v="0"/>
    <x v="0"/>
    <x v="2"/>
    <s v="2.3 - MATERIALES Y SUMINISTROS"/>
    <s v="2.3.6 - PRODUCTOS DE MINERALES, METÁLICOS Y NO METÁLICOS"/>
    <s v="N"/>
    <s v="00 - N/A"/>
    <s v="10 - FONDO GENERAL"/>
    <s v="(en blanco)"/>
    <s v="99 - MULTIPROVINCIAL"/>
    <n v="3006875"/>
    <n v="142988.26999999999"/>
    <n v="2149000"/>
    <n v="142988.26999999999"/>
  </r>
  <r>
    <s v="2023"/>
    <x v="0"/>
    <x v="0"/>
    <x v="0"/>
    <x v="0"/>
    <s v="2 - Poder Ejecutivo"/>
    <s v="0201 - PRESIDENCIA DE LA REPÚBLICA"/>
    <x v="20"/>
    <x v="0"/>
    <x v="0"/>
    <x v="2"/>
    <s v="2.3 - MATERIALES Y SUMINISTROS"/>
    <s v="2.3.7 - COMBUSTIBLES, LUBRICANTES, PRODUCTOS QUÍMICOS Y CONEXOS"/>
    <s v="N"/>
    <s v="00 - N/A"/>
    <s v="10 - FONDO GENERAL"/>
    <s v="(en blanco)"/>
    <s v="99 - MULTIPROVINCIAL"/>
    <n v="20043000"/>
    <n v="8917456.5899999999"/>
    <n v="18446580"/>
    <n v="4468169.3500000006"/>
  </r>
  <r>
    <s v="2023"/>
    <x v="0"/>
    <x v="0"/>
    <x v="0"/>
    <x v="0"/>
    <s v="2 - Poder Ejecutivo"/>
    <s v="0201 - PRESIDENCIA DE LA REPÚBLICA"/>
    <x v="20"/>
    <x v="0"/>
    <x v="0"/>
    <x v="2"/>
    <s v="2.3 - MATERIALES Y SUMINISTROS"/>
    <s v="2.3.9 - PRODUCTOS Y ÚTILES VARIOS"/>
    <s v="N"/>
    <s v="00 - N/A"/>
    <s v="10 - FONDO GENERAL"/>
    <s v="(en blanco)"/>
    <s v="99 - MULTIPROVINCIAL"/>
    <n v="25487881"/>
    <n v="8207436.8399999999"/>
    <n v="24596404.77"/>
    <n v="7741830.3600000003"/>
  </r>
  <r>
    <s v="2023"/>
    <x v="0"/>
    <x v="0"/>
    <x v="0"/>
    <x v="0"/>
    <s v="2 - Poder Ejecutivo"/>
    <s v="0201 - PRESIDENCIA DE LA REPÚBLICA"/>
    <x v="21"/>
    <x v="0"/>
    <x v="1"/>
    <x v="11"/>
    <s v="2.1 - REMUNERACIONES Y CONTRIBUCIONES"/>
    <s v="2.1.1 - REMUNERACIONES"/>
    <s v="N"/>
    <s v="00 - N/A"/>
    <s v="10 - FONDO GENERAL"/>
    <s v="(en blanco)"/>
    <s v="99 - MULTIPROVINCIAL"/>
    <n v="120943330"/>
    <n v="64330969.749999985"/>
    <n v="122341453"/>
    <n v="64318969.74999997"/>
  </r>
  <r>
    <s v="2023"/>
    <x v="0"/>
    <x v="0"/>
    <x v="0"/>
    <x v="0"/>
    <s v="2 - Poder Ejecutivo"/>
    <s v="0201 - PRESIDENCIA DE LA REPÚBLICA"/>
    <x v="21"/>
    <x v="0"/>
    <x v="1"/>
    <x v="11"/>
    <s v="2.1 - REMUNERACIONES Y CONTRIBUCIONES"/>
    <s v="2.1.2 - SOBRESUELDOS"/>
    <s v="N"/>
    <s v="00 - N/A"/>
    <s v="10 - FONDO GENERAL"/>
    <s v="(en blanco)"/>
    <s v="99 - MULTIPROVINCIAL"/>
    <n v="35747241"/>
    <n v="21335015.059999995"/>
    <n v="33527774"/>
    <n v="21335015.059999995"/>
  </r>
  <r>
    <s v="2023"/>
    <x v="0"/>
    <x v="0"/>
    <x v="0"/>
    <x v="0"/>
    <s v="2 - Poder Ejecutivo"/>
    <s v="0201 - PRESIDENCIA DE LA REPÚBLICA"/>
    <x v="21"/>
    <x v="0"/>
    <x v="1"/>
    <x v="11"/>
    <s v="2.1 - REMUNERACIONES Y CONTRIBUCIONES"/>
    <s v="2.1.5 - CONTRIBUCIONES A LA SEGURIDAD SOCIAL"/>
    <s v="N"/>
    <s v="00 - N/A"/>
    <s v="10 - FONDO GENERAL"/>
    <s v="(en blanco)"/>
    <s v="99 - MULTIPROVINCIAL"/>
    <n v="16349831"/>
    <n v="9595541.8400000017"/>
    <n v="16700168"/>
    <n v="9593707.0400000028"/>
  </r>
  <r>
    <s v="2023"/>
    <x v="0"/>
    <x v="0"/>
    <x v="0"/>
    <x v="0"/>
    <s v="2 - Poder Ejecutivo"/>
    <s v="0201 - PRESIDENCIA DE LA REPÚBLICA"/>
    <x v="21"/>
    <x v="0"/>
    <x v="1"/>
    <x v="11"/>
    <s v="2.2 - CONTRATACIÓN DE SERVICIOS"/>
    <s v="2.2.1 - SERVICIOS BÁSICOS"/>
    <s v="N"/>
    <s v="00 - N/A"/>
    <s v="10 - FONDO GENERAL"/>
    <s v="(en blanco)"/>
    <s v="99 - MULTIPROVINCIAL"/>
    <n v="9278785"/>
    <n v="4859779.9000000004"/>
    <n v="9278785"/>
    <n v="4859779.9000000004"/>
  </r>
  <r>
    <s v="2023"/>
    <x v="0"/>
    <x v="0"/>
    <x v="0"/>
    <x v="0"/>
    <s v="2 - Poder Ejecutivo"/>
    <s v="0201 - PRESIDENCIA DE LA REPÚBLICA"/>
    <x v="21"/>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x v="21"/>
    <x v="0"/>
    <x v="1"/>
    <x v="11"/>
    <s v="2.2 - CONTRATACIÓN DE SERVICIOS"/>
    <s v="2.2.5 - ALQUILERES Y RENTAS"/>
    <s v="N"/>
    <s v="00 - N/A"/>
    <s v="10 - FONDO GENERAL"/>
    <s v="(en blanco)"/>
    <s v="99 - MULTIPROVINCIAL"/>
    <n v="732000"/>
    <n v="622000"/>
    <n v="732000"/>
    <n v="417000"/>
  </r>
  <r>
    <s v="2023"/>
    <x v="0"/>
    <x v="0"/>
    <x v="0"/>
    <x v="0"/>
    <s v="2 - Poder Ejecutivo"/>
    <s v="0201 - PRESIDENCIA DE LA REPÚBLICA"/>
    <x v="21"/>
    <x v="0"/>
    <x v="1"/>
    <x v="11"/>
    <s v="2.2 - CONTRATACIÓN DE SERVICIOS"/>
    <s v="2.2.6 - SEGUROS"/>
    <s v="N"/>
    <s v="00 - N/A"/>
    <s v="10 - FONDO GENERAL"/>
    <s v="(en blanco)"/>
    <s v="99 - MULTIPROVINCIAL"/>
    <n v="741000"/>
    <n v="1017325.36"/>
    <n v="1020620"/>
    <n v="1017325.36"/>
  </r>
  <r>
    <s v="2023"/>
    <x v="0"/>
    <x v="0"/>
    <x v="0"/>
    <x v="0"/>
    <s v="2 - Poder Ejecutivo"/>
    <s v="0201 - PRESIDENCIA DE LA REPÚBLICA"/>
    <x v="21"/>
    <x v="0"/>
    <x v="1"/>
    <x v="11"/>
    <s v="2.2 - CONTRATACIÓN DE SERVICIOS"/>
    <s v="2.2.7 - SERVICIOS DE CONSERVACIÓN, REPARACIONES MENORES E INSTALACIONES TEMPORALES"/>
    <s v="N"/>
    <s v="00 - N/A"/>
    <s v="10 - FONDO GENERAL"/>
    <s v="(en blanco)"/>
    <s v="99 - MULTIPROVINCIAL"/>
    <n v="180000"/>
    <n v="105000"/>
    <n v="462500"/>
    <n v="105000"/>
  </r>
  <r>
    <s v="2023"/>
    <x v="0"/>
    <x v="0"/>
    <x v="0"/>
    <x v="0"/>
    <s v="2 - Poder Ejecutivo"/>
    <s v="0201 - PRESIDENCIA DE LA REPÚBLICA"/>
    <x v="21"/>
    <x v="0"/>
    <x v="1"/>
    <x v="11"/>
    <s v="2.2 - CONTRATACIÓN DE SERVICIOS"/>
    <s v="2.2.8 - OTROS SERVICIOS NO INCLUIDOS EN CONCEPTOS ANTERIORES"/>
    <s v="N"/>
    <s v="00 - N/A"/>
    <s v="10 - FONDO GENERAL"/>
    <s v="(en blanco)"/>
    <s v="99 - MULTIPROVINCIAL"/>
    <n v="0"/>
    <n v="354000"/>
    <n v="354000"/>
    <n v="354000"/>
  </r>
  <r>
    <s v="2023"/>
    <x v="0"/>
    <x v="0"/>
    <x v="0"/>
    <x v="0"/>
    <s v="2 - Poder Ejecutivo"/>
    <s v="0201 - PRESIDENCIA DE LA REPÚBLICA"/>
    <x v="21"/>
    <x v="0"/>
    <x v="1"/>
    <x v="11"/>
    <s v="2.2 - CONTRATACIÓN DE SERVICIOS"/>
    <s v="2.2.9 - OTRAS CONTRATACIONES DE SERVICIOS"/>
    <s v="N"/>
    <s v="00 - N/A"/>
    <s v="10 - FONDO GENERAL"/>
    <s v="(en blanco)"/>
    <s v="99 - MULTIPROVINCIAL"/>
    <n v="109784"/>
    <n v="51507"/>
    <n v="109784"/>
    <n v="41949"/>
  </r>
  <r>
    <s v="2023"/>
    <x v="0"/>
    <x v="0"/>
    <x v="0"/>
    <x v="0"/>
    <s v="2 - Poder Ejecutivo"/>
    <s v="0201 - PRESIDENCIA DE LA REPÚBLICA"/>
    <x v="21"/>
    <x v="0"/>
    <x v="1"/>
    <x v="11"/>
    <s v="2.3 - MATERIALES Y SUMINISTROS"/>
    <s v="2.3.1 - ALIMENTOS Y PRODUCTOS AGROFORESTALES"/>
    <s v="N"/>
    <s v="00 - N/A"/>
    <s v="10 - FONDO GENERAL"/>
    <s v="(en blanco)"/>
    <s v="99 - MULTIPROVINCIAL"/>
    <n v="160184"/>
    <n v="162087.78"/>
    <n v="272432"/>
    <n v="158311.78"/>
  </r>
  <r>
    <s v="2023"/>
    <x v="0"/>
    <x v="0"/>
    <x v="0"/>
    <x v="0"/>
    <s v="2 - Poder Ejecutivo"/>
    <s v="0201 - PRESIDENCIA DE LA REPÚBLICA"/>
    <x v="21"/>
    <x v="0"/>
    <x v="1"/>
    <x v="11"/>
    <s v="2.3 - MATERIALES Y SUMINISTROS"/>
    <s v="2.3.2 - TEXTILES Y VESTUARIOS"/>
    <s v="N"/>
    <s v="00 - N/A"/>
    <s v="10 - FONDO GENERAL"/>
    <s v="(en blanco)"/>
    <s v="99 - MULTIPROVINCIAL"/>
    <n v="0"/>
    <n v="0"/>
    <n v="44132"/>
    <n v="0"/>
  </r>
  <r>
    <s v="2023"/>
    <x v="0"/>
    <x v="0"/>
    <x v="0"/>
    <x v="0"/>
    <s v="2 - Poder Ejecutivo"/>
    <s v="0201 - PRESIDENCIA DE LA REPÚBLICA"/>
    <x v="21"/>
    <x v="0"/>
    <x v="1"/>
    <x v="11"/>
    <s v="2.3 - MATERIALES Y SUMINISTROS"/>
    <s v="2.3.7 - COMBUSTIBLES, LUBRICANTES, PRODUCTOS QUÍMICOS Y CONEXOS"/>
    <s v="N"/>
    <s v="00 - N/A"/>
    <s v="10 - FONDO GENERAL"/>
    <s v="(en blanco)"/>
    <s v="99 - MULTIPROVINCIAL"/>
    <n v="4212000"/>
    <n v="4212000"/>
    <n v="4212000"/>
    <n v="2106000"/>
  </r>
  <r>
    <s v="2023"/>
    <x v="0"/>
    <x v="0"/>
    <x v="0"/>
    <x v="0"/>
    <s v="2 - Poder Ejecutivo"/>
    <s v="0201 - PRESIDENCIA DE LA REPÚBLICA"/>
    <x v="21"/>
    <x v="0"/>
    <x v="1"/>
    <x v="11"/>
    <s v="2.3 - MATERIALES Y SUMINISTROS"/>
    <s v="2.3.9 - PRODUCTOS Y ÚTILES VARIOS"/>
    <s v="N"/>
    <s v="00 - N/A"/>
    <s v="10 - FONDO GENERAL"/>
    <s v="(en blanco)"/>
    <s v="99 - MULTIPROVINCIAL"/>
    <n v="0"/>
    <n v="0"/>
    <n v="0"/>
    <n v="0"/>
  </r>
  <r>
    <s v="2023"/>
    <x v="0"/>
    <x v="0"/>
    <x v="0"/>
    <x v="0"/>
    <s v="2 - Poder Ejecutivo"/>
    <s v="0201 - PRESIDENCIA DE LA REPÚBLICA"/>
    <x v="21"/>
    <x v="1"/>
    <x v="5"/>
    <x v="12"/>
    <s v="2.1 - REMUNERACIONES Y CONTRIBUCIONES"/>
    <s v="2.1.1 - REMUNERACIONES"/>
    <s v="N"/>
    <s v="00 - N/A"/>
    <s v="10 - FONDO GENERAL"/>
    <s v="(en blanco)"/>
    <s v="99 - MULTIPROVINCIAL"/>
    <n v="2073360"/>
    <n v="1366465.77"/>
    <n v="2261867"/>
    <n v="1366465.77"/>
  </r>
  <r>
    <s v="2023"/>
    <x v="0"/>
    <x v="0"/>
    <x v="0"/>
    <x v="0"/>
    <s v="2 - Poder Ejecutivo"/>
    <s v="0201 - PRESIDENCIA DE LA REPÚBLICA"/>
    <x v="21"/>
    <x v="1"/>
    <x v="5"/>
    <x v="12"/>
    <s v="2.1 - REMUNERACIONES Y CONTRIBUCIONES"/>
    <s v="2.1.5 - CONTRIBUCIONES A LA SEGURIDAD SOCIAL"/>
    <s v="N"/>
    <s v="00 - N/A"/>
    <s v="10 - FONDO GENERAL"/>
    <s v="(en blanco)"/>
    <s v="99 - MULTIPROVINCIAL"/>
    <n v="317017"/>
    <n v="180110.07000000004"/>
    <n v="317017"/>
    <n v="180110.07"/>
  </r>
  <r>
    <s v="2023"/>
    <x v="0"/>
    <x v="0"/>
    <x v="0"/>
    <x v="0"/>
    <s v="2 - Poder Ejecutivo"/>
    <s v="0201 - PRESIDENCIA DE LA REPÚBLICA"/>
    <x v="22"/>
    <x v="1"/>
    <x v="2"/>
    <x v="4"/>
    <s v="2.1 - REMUNERACIONES Y CONTRIBUCIONES"/>
    <s v="2.1.1 - REMUNERACIONES"/>
    <s v="N"/>
    <s v="00 - N/A"/>
    <s v="10 - FONDO GENERAL"/>
    <s v="(en blanco)"/>
    <s v="99 - MULTIPROVINCIAL"/>
    <n v="736041110"/>
    <n v="294631984.76999998"/>
    <n v="736041110"/>
    <n v="294497484.76999998"/>
  </r>
  <r>
    <s v="2023"/>
    <x v="0"/>
    <x v="0"/>
    <x v="0"/>
    <x v="0"/>
    <s v="2 - Poder Ejecutivo"/>
    <s v="0201 - PRESIDENCIA DE LA REPÚBLICA"/>
    <x v="22"/>
    <x v="1"/>
    <x v="2"/>
    <x v="4"/>
    <s v="2.1 - REMUNERACIONES Y CONTRIBUCIONES"/>
    <s v="2.1.2 - SOBRESUELDOS"/>
    <s v="N"/>
    <s v="00 - N/A"/>
    <s v="10 - FONDO GENERAL"/>
    <s v="(en blanco)"/>
    <s v="99 - MULTIPROVINCIAL"/>
    <n v="135314090"/>
    <n v="48583625.090000004"/>
    <n v="135314090"/>
    <n v="48385395.790000007"/>
  </r>
  <r>
    <s v="2023"/>
    <x v="0"/>
    <x v="0"/>
    <x v="0"/>
    <x v="0"/>
    <s v="2 - Poder Ejecutivo"/>
    <s v="0201 - PRESIDENCIA DE LA REPÚBLICA"/>
    <x v="22"/>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x v="22"/>
    <x v="1"/>
    <x v="2"/>
    <x v="4"/>
    <s v="2.1 - REMUNERACIONES Y CONTRIBUCIONES"/>
    <s v="2.1.5 - CONTRIBUCIONES A LA SEGURIDAD SOCIAL"/>
    <s v="N"/>
    <s v="00 - N/A"/>
    <s v="10 - FONDO GENERAL"/>
    <s v="(en blanco)"/>
    <s v="99 - MULTIPROVINCIAL"/>
    <n v="83569935"/>
    <n v="43654348.640000023"/>
    <n v="83569935"/>
    <n v="43635770.249999993"/>
  </r>
  <r>
    <s v="2023"/>
    <x v="0"/>
    <x v="0"/>
    <x v="0"/>
    <x v="0"/>
    <s v="2 - Poder Ejecutivo"/>
    <s v="0201 - PRESIDENCIA DE LA REPÚBLICA"/>
    <x v="22"/>
    <x v="1"/>
    <x v="2"/>
    <x v="4"/>
    <s v="2.2 - CONTRATACIÓN DE SERVICIOS"/>
    <s v="2.2.1 - SERVICIOS BÁSICOS"/>
    <s v="N"/>
    <s v="00 - N/A"/>
    <s v="10 - FONDO GENERAL"/>
    <s v="(en blanco)"/>
    <s v="99 - MULTIPROVINCIAL"/>
    <n v="43100000"/>
    <n v="18278296.870000001"/>
    <n v="43100000"/>
    <n v="18278296.870000001"/>
  </r>
  <r>
    <s v="2023"/>
    <x v="0"/>
    <x v="0"/>
    <x v="0"/>
    <x v="0"/>
    <s v="2 - Poder Ejecutivo"/>
    <s v="0201 - PRESIDENCIA DE LA REPÚBLICA"/>
    <x v="22"/>
    <x v="1"/>
    <x v="2"/>
    <x v="4"/>
    <s v="2.2 - CONTRATACIÓN DE SERVICIOS"/>
    <s v="2.2.2 - PUBLICIDAD, IMPRESIÓN Y ENCUADERNACIÓN"/>
    <s v="N"/>
    <s v="00 - N/A"/>
    <s v="10 - FONDO GENERAL"/>
    <s v="(en blanco)"/>
    <s v="99 - MULTIPROVINCIAL"/>
    <n v="10000000"/>
    <n v="23555.16"/>
    <n v="5015000"/>
    <n v="23555.16"/>
  </r>
  <r>
    <s v="2023"/>
    <x v="0"/>
    <x v="0"/>
    <x v="0"/>
    <x v="0"/>
    <s v="2 - Poder Ejecutivo"/>
    <s v="0201 - PRESIDENCIA DE LA REPÚBLICA"/>
    <x v="22"/>
    <x v="1"/>
    <x v="2"/>
    <x v="4"/>
    <s v="2.2 - CONTRATACIÓN DE SERVICIOS"/>
    <s v="2.2.2 - PUBLICIDAD, IMPRESIÓN Y ENCUADERNACIÓN"/>
    <s v="N"/>
    <s v="00 - N/A"/>
    <s v="20 - FONDOS CON DESTINO ESPECÍFICO"/>
    <s v="(en blanco)"/>
    <s v="99 - MULTIPROVINCIAL"/>
    <n v="0"/>
    <n v="1019079.0399999999"/>
    <n v="2000000"/>
    <n v="482254.24"/>
  </r>
  <r>
    <s v="2023"/>
    <x v="0"/>
    <x v="0"/>
    <x v="0"/>
    <x v="0"/>
    <s v="2 - Poder Ejecutivo"/>
    <s v="0201 - PRESIDENCIA DE LA REPÚBLICA"/>
    <x v="22"/>
    <x v="1"/>
    <x v="2"/>
    <x v="4"/>
    <s v="2.2 - CONTRATACIÓN DE SERVICIOS"/>
    <s v="2.2.3 - VIÁTICOS"/>
    <s v="N"/>
    <s v="00 - N/A"/>
    <s v="10 - FONDO GENERAL"/>
    <s v="(en blanco)"/>
    <s v="99 - MULTIPROVINCIAL"/>
    <n v="25000000"/>
    <n v="18412368.25"/>
    <n v="40000000"/>
    <n v="15455592.77"/>
  </r>
  <r>
    <s v="2023"/>
    <x v="0"/>
    <x v="0"/>
    <x v="0"/>
    <x v="0"/>
    <s v="2 - Poder Ejecutivo"/>
    <s v="0201 - PRESIDENCIA DE LA REPÚBLICA"/>
    <x v="22"/>
    <x v="1"/>
    <x v="2"/>
    <x v="4"/>
    <s v="2.2 - CONTRATACIÓN DE SERVICIOS"/>
    <s v="2.2.4 - TRANSPORTE Y ALMACENAJE"/>
    <s v="N"/>
    <s v="00 - N/A"/>
    <s v="10 - FONDO GENERAL"/>
    <s v="(en blanco)"/>
    <s v="99 - MULTIPROVINCIAL"/>
    <n v="4700000"/>
    <n v="0"/>
    <n v="4074484.44"/>
    <n v="0"/>
  </r>
  <r>
    <s v="2023"/>
    <x v="0"/>
    <x v="0"/>
    <x v="0"/>
    <x v="0"/>
    <s v="2 - Poder Ejecutivo"/>
    <s v="0201 - PRESIDENCIA DE LA REPÚBLICA"/>
    <x v="22"/>
    <x v="1"/>
    <x v="2"/>
    <x v="4"/>
    <s v="2.2 - CONTRATACIÓN DE SERVICIOS"/>
    <s v="2.2.5 - ALQUILERES Y RENTAS"/>
    <s v="N"/>
    <s v="00 - N/A"/>
    <s v="10 - FONDO GENERAL"/>
    <s v="(en blanco)"/>
    <s v="99 - MULTIPROVINCIAL"/>
    <n v="26499999"/>
    <n v="13989542.970000001"/>
    <n v="26499999"/>
    <n v="6699999.9800000004"/>
  </r>
  <r>
    <s v="2023"/>
    <x v="0"/>
    <x v="0"/>
    <x v="0"/>
    <x v="0"/>
    <s v="2 - Poder Ejecutivo"/>
    <s v="0201 - PRESIDENCIA DE LA REPÚBLICA"/>
    <x v="22"/>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x v="22"/>
    <x v="1"/>
    <x v="2"/>
    <x v="4"/>
    <s v="2.2 - CONTRATACIÓN DE SERVICIOS"/>
    <s v="2.2.6 - SEGUROS"/>
    <s v="N"/>
    <s v="00 - N/A"/>
    <s v="10 - FONDO GENERAL"/>
    <s v="(en blanco)"/>
    <s v="99 - MULTIPROVINCIAL"/>
    <n v="6000000"/>
    <n v="2787013.4299999997"/>
    <n v="6000000"/>
    <n v="2787013.4299999997"/>
  </r>
  <r>
    <s v="2023"/>
    <x v="0"/>
    <x v="0"/>
    <x v="0"/>
    <x v="0"/>
    <s v="2 - Poder Ejecutivo"/>
    <s v="0201 - PRESIDENCIA DE LA REPÚBLICA"/>
    <x v="22"/>
    <x v="1"/>
    <x v="2"/>
    <x v="4"/>
    <s v="2.2 - CONTRATACIÓN DE SERVICIOS"/>
    <s v="2.2.7 - SERVICIOS DE CONSERVACIÓN, REPARACIONES MENORES E INSTALACIONES TEMPORALES"/>
    <s v="N"/>
    <s v="00 - N/A"/>
    <s v="10 - FONDO GENERAL"/>
    <s v="(en blanco)"/>
    <s v="99 - MULTIPROVINCIAL"/>
    <n v="21600000"/>
    <n v="1574088.79"/>
    <n v="17898255.850000001"/>
    <n v="437154.47"/>
  </r>
  <r>
    <s v="2023"/>
    <x v="0"/>
    <x v="0"/>
    <x v="0"/>
    <x v="0"/>
    <s v="2 - Poder Ejecutivo"/>
    <s v="0201 - PRESIDENCIA DE LA REPÚBLICA"/>
    <x v="22"/>
    <x v="1"/>
    <x v="2"/>
    <x v="4"/>
    <s v="2.2 - CONTRATACIÓN DE SERVICIOS"/>
    <s v="2.2.7 - SERVICIOS DE CONSERVACIÓN, REPARACIONES MENORES E INSTALACIONES TEMPORALES"/>
    <s v="N"/>
    <s v="00 - N/A"/>
    <s v="20 - FONDOS CON DESTINO ESPECÍFICO"/>
    <s v="(en blanco)"/>
    <s v="99 - MULTIPROVINCIAL"/>
    <n v="5000000"/>
    <n v="97026407.920000002"/>
    <n v="125945501"/>
    <n v="24565534.259999998"/>
  </r>
  <r>
    <s v="2023"/>
    <x v="0"/>
    <x v="0"/>
    <x v="0"/>
    <x v="0"/>
    <s v="2 - Poder Ejecutivo"/>
    <s v="0201 - PRESIDENCIA DE LA REPÚBLICA"/>
    <x v="22"/>
    <x v="1"/>
    <x v="2"/>
    <x v="4"/>
    <s v="2.2 - CONTRATACIÓN DE SERVICIOS"/>
    <s v="2.2.8 - OTROS SERVICIOS NO INCLUIDOS EN CONCEPTOS ANTERIORES"/>
    <s v="N"/>
    <s v="00 - N/A"/>
    <s v="10 - FONDO GENERAL"/>
    <s v="(en blanco)"/>
    <s v="99 - MULTIPROVINCIAL"/>
    <n v="20250000"/>
    <n v="2122827.9299999997"/>
    <n v="16041697.98"/>
    <n v="2122827.9299999997"/>
  </r>
  <r>
    <s v="2023"/>
    <x v="0"/>
    <x v="0"/>
    <x v="0"/>
    <x v="0"/>
    <s v="2 - Poder Ejecutivo"/>
    <s v="0201 - PRESIDENCIA DE LA REPÚBLICA"/>
    <x v="22"/>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x v="22"/>
    <x v="1"/>
    <x v="2"/>
    <x v="4"/>
    <s v="2.3 - MATERIALES Y SUMINISTROS"/>
    <s v="2.3.1 - ALIMENTOS Y PRODUCTOS AGROFORESTALES"/>
    <s v="N"/>
    <s v="00 - N/A"/>
    <s v="10 - FONDO GENERAL"/>
    <s v="(en blanco)"/>
    <s v="99 - MULTIPROVINCIAL"/>
    <n v="1350402543"/>
    <n v="1114510477.26"/>
    <n v="1383680588.75"/>
    <n v="325350589.46999997"/>
  </r>
  <r>
    <s v="2023"/>
    <x v="0"/>
    <x v="0"/>
    <x v="0"/>
    <x v="0"/>
    <s v="2 - Poder Ejecutivo"/>
    <s v="0201 - PRESIDENCIA DE LA REPÚBLICA"/>
    <x v="22"/>
    <x v="1"/>
    <x v="2"/>
    <x v="4"/>
    <s v="2.3 - MATERIALES Y SUMINISTROS"/>
    <s v="2.3.1 - ALIMENTOS Y PRODUCTOS AGROFORESTALES"/>
    <s v="N"/>
    <s v="00 - N/A"/>
    <s v="20 - FONDOS CON DESTINO ESPECÍFICO"/>
    <s v="(en blanco)"/>
    <s v="99 - MULTIPROVINCIAL"/>
    <n v="1388860250"/>
    <n v="1083290970.0900004"/>
    <n v="1375322334"/>
    <n v="697441638.01000023"/>
  </r>
  <r>
    <s v="2023"/>
    <x v="0"/>
    <x v="0"/>
    <x v="0"/>
    <x v="0"/>
    <s v="2 - Poder Ejecutivo"/>
    <s v="0201 - PRESIDENCIA DE LA REPÚBLICA"/>
    <x v="22"/>
    <x v="1"/>
    <x v="2"/>
    <x v="4"/>
    <s v="2.3 - MATERIALES Y SUMINISTROS"/>
    <s v="2.3.2 - TEXTILES Y VESTUARIOS"/>
    <s v="N"/>
    <s v="00 - N/A"/>
    <s v="10 - FONDO GENERAL"/>
    <s v="(en blanco)"/>
    <s v="99 - MULTIPROVINCIAL"/>
    <n v="3650000"/>
    <n v="60"/>
    <n v="3690000"/>
    <n v="60"/>
  </r>
  <r>
    <s v="2023"/>
    <x v="0"/>
    <x v="0"/>
    <x v="0"/>
    <x v="0"/>
    <s v="2 - Poder Ejecutivo"/>
    <s v="0201 - PRESIDENCIA DE LA REPÚBLICA"/>
    <x v="22"/>
    <x v="1"/>
    <x v="2"/>
    <x v="4"/>
    <s v="2.3 - MATERIALES Y SUMINISTROS"/>
    <s v="2.3.2 - TEXTILES Y VESTUARIOS"/>
    <s v="N"/>
    <s v="00 - N/A"/>
    <s v="20 - FONDOS CON DESTINO ESPECÍFICO"/>
    <s v="(en blanco)"/>
    <s v="99 - MULTIPROVINCIAL"/>
    <n v="0"/>
    <n v="8496"/>
    <n v="50000"/>
    <n v="0"/>
  </r>
  <r>
    <s v="2023"/>
    <x v="0"/>
    <x v="0"/>
    <x v="0"/>
    <x v="0"/>
    <s v="2 - Poder Ejecutivo"/>
    <s v="0201 - PRESIDENCIA DE LA REPÚBLICA"/>
    <x v="22"/>
    <x v="1"/>
    <x v="2"/>
    <x v="4"/>
    <s v="2.3 - MATERIALES Y SUMINISTROS"/>
    <s v="2.3.3 - PAPEL, CARTÓN E IMPRESOS"/>
    <s v="N"/>
    <s v="00 - N/A"/>
    <s v="10 - FONDO GENERAL"/>
    <s v="(en blanco)"/>
    <s v="99 - MULTIPROVINCIAL"/>
    <n v="10000000"/>
    <n v="3127802.54"/>
    <n v="10000000"/>
    <n v="1879715.04"/>
  </r>
  <r>
    <s v="2023"/>
    <x v="0"/>
    <x v="0"/>
    <x v="0"/>
    <x v="0"/>
    <s v="2 - Poder Ejecutivo"/>
    <s v="0201 - PRESIDENCIA DE LA REPÚBLICA"/>
    <x v="22"/>
    <x v="1"/>
    <x v="2"/>
    <x v="4"/>
    <s v="2.3 - MATERIALES Y SUMINISTROS"/>
    <s v="2.3.3 - PAPEL, CARTÓN E IMPRESOS"/>
    <s v="N"/>
    <s v="00 - N/A"/>
    <s v="20 - FONDOS CON DESTINO ESPECÍFICO"/>
    <s v="(en blanco)"/>
    <s v="99 - MULTIPROVINCIAL"/>
    <n v="4500000"/>
    <n v="115050"/>
    <n v="3465332"/>
    <n v="115050"/>
  </r>
  <r>
    <s v="2023"/>
    <x v="0"/>
    <x v="0"/>
    <x v="0"/>
    <x v="0"/>
    <s v="2 - Poder Ejecutivo"/>
    <s v="0201 - PRESIDENCIA DE LA REPÚBLICA"/>
    <x v="22"/>
    <x v="1"/>
    <x v="2"/>
    <x v="4"/>
    <s v="2.3 - MATERIALES Y SUMINISTROS"/>
    <s v="2.3.4 - PRODUCTOS FARMACÉUTICOS"/>
    <s v="N"/>
    <s v="00 - N/A"/>
    <s v="10 - FONDO GENERAL"/>
    <s v="(en blanco)"/>
    <s v="99 - MULTIPROVINCIAL"/>
    <n v="250000"/>
    <n v="0"/>
    <n v="250000"/>
    <n v="0"/>
  </r>
  <r>
    <s v="2023"/>
    <x v="0"/>
    <x v="0"/>
    <x v="0"/>
    <x v="0"/>
    <s v="2 - Poder Ejecutivo"/>
    <s v="0201 - PRESIDENCIA DE LA REPÚBLICA"/>
    <x v="22"/>
    <x v="1"/>
    <x v="2"/>
    <x v="4"/>
    <s v="2.3 - MATERIALES Y SUMINISTROS"/>
    <s v="2.3.5 - CUERO, CAUCHO Y PLÁSTICO"/>
    <s v="N"/>
    <s v="00 - N/A"/>
    <s v="10 - FONDO GENERAL"/>
    <s v="(en blanco)"/>
    <s v="99 - MULTIPROVINCIAL"/>
    <n v="14050000"/>
    <n v="799819.19"/>
    <n v="5069000"/>
    <n v="597449.19000000006"/>
  </r>
  <r>
    <s v="2023"/>
    <x v="0"/>
    <x v="0"/>
    <x v="0"/>
    <x v="0"/>
    <s v="2 - Poder Ejecutivo"/>
    <s v="0201 - PRESIDENCIA DE LA REPÚBLICA"/>
    <x v="22"/>
    <x v="1"/>
    <x v="2"/>
    <x v="4"/>
    <s v="2.3 - MATERIALES Y SUMINISTROS"/>
    <s v="2.3.5 - CUERO, CAUCHO Y PLÁSTICO"/>
    <s v="N"/>
    <s v="00 - N/A"/>
    <s v="20 - FONDOS CON DESTINO ESPECÍFICO"/>
    <s v="(en blanco)"/>
    <s v="99 - MULTIPROVINCIAL"/>
    <n v="5000000"/>
    <n v="2404438.84"/>
    <n v="26925000"/>
    <n v="0"/>
  </r>
  <r>
    <s v="2023"/>
    <x v="0"/>
    <x v="0"/>
    <x v="0"/>
    <x v="0"/>
    <s v="2 - Poder Ejecutivo"/>
    <s v="0201 - PRESIDENCIA DE LA REPÚBLICA"/>
    <x v="22"/>
    <x v="1"/>
    <x v="2"/>
    <x v="4"/>
    <s v="2.3 - MATERIALES Y SUMINISTROS"/>
    <s v="2.3.6 - PRODUCTOS DE MINERALES, METÁLICOS Y NO METÁLICOS"/>
    <s v="N"/>
    <s v="00 - N/A"/>
    <s v="10 - FONDO GENERAL"/>
    <s v="(en blanco)"/>
    <s v="99 - MULTIPROVINCIAL"/>
    <n v="27450000"/>
    <n v="940194.27000000014"/>
    <n v="25553100"/>
    <n v="592042.82000000007"/>
  </r>
  <r>
    <s v="2023"/>
    <x v="0"/>
    <x v="0"/>
    <x v="0"/>
    <x v="0"/>
    <s v="2 - Poder Ejecutivo"/>
    <s v="0201 - PRESIDENCIA DE LA REPÚBLICA"/>
    <x v="22"/>
    <x v="1"/>
    <x v="2"/>
    <x v="4"/>
    <s v="2.3 - MATERIALES Y SUMINISTROS"/>
    <s v="2.3.6 - PRODUCTOS DE MINERALES, METÁLICOS Y NO METÁLICOS"/>
    <s v="N"/>
    <s v="00 - N/A"/>
    <s v="20 - FONDOS CON DESTINO ESPECÍFICO"/>
    <s v="(en blanco)"/>
    <s v="99 - MULTIPROVINCIAL"/>
    <n v="0"/>
    <n v="0"/>
    <n v="62260"/>
    <n v="0"/>
  </r>
  <r>
    <s v="2023"/>
    <x v="0"/>
    <x v="0"/>
    <x v="0"/>
    <x v="0"/>
    <s v="2 - Poder Ejecutivo"/>
    <s v="0201 - PRESIDENCIA DE LA REPÚBLICA"/>
    <x v="22"/>
    <x v="1"/>
    <x v="2"/>
    <x v="4"/>
    <s v="2.3 - MATERIALES Y SUMINISTROS"/>
    <s v="2.3.7 - COMBUSTIBLES, LUBRICANTES, PRODUCTOS QUÍMICOS Y CONEXOS"/>
    <s v="N"/>
    <s v="00 - N/A"/>
    <s v="10 - FONDO GENERAL"/>
    <s v="(en blanco)"/>
    <s v="99 - MULTIPROVINCIAL"/>
    <n v="84000000"/>
    <n v="45995179.090000004"/>
    <n v="85359605"/>
    <n v="15291441.710000001"/>
  </r>
  <r>
    <s v="2023"/>
    <x v="0"/>
    <x v="0"/>
    <x v="0"/>
    <x v="0"/>
    <s v="2 - Poder Ejecutivo"/>
    <s v="0201 - PRESIDENCIA DE LA REPÚBLICA"/>
    <x v="22"/>
    <x v="1"/>
    <x v="2"/>
    <x v="4"/>
    <s v="2.3 - MATERIALES Y SUMINISTROS"/>
    <s v="2.3.7 - COMBUSTIBLES, LUBRICANTES, PRODUCTOS QUÍMICOS Y CONEXOS"/>
    <s v="N"/>
    <s v="00 - N/A"/>
    <s v="20 - FONDOS CON DESTINO ESPECÍFICO"/>
    <s v="(en blanco)"/>
    <s v="99 - MULTIPROVINCIAL"/>
    <n v="0"/>
    <n v="3919560"/>
    <n v="8780000"/>
    <n v="3091200"/>
  </r>
  <r>
    <s v="2023"/>
    <x v="0"/>
    <x v="0"/>
    <x v="0"/>
    <x v="0"/>
    <s v="2 - Poder Ejecutivo"/>
    <s v="0201 - PRESIDENCIA DE LA REPÚBLICA"/>
    <x v="22"/>
    <x v="1"/>
    <x v="2"/>
    <x v="4"/>
    <s v="2.3 - MATERIALES Y SUMINISTROS"/>
    <s v="2.3.9 - PRODUCTOS Y ÚTILES VARIOS"/>
    <s v="N"/>
    <s v="00 - N/A"/>
    <s v="10 - FONDO GENERAL"/>
    <s v="(en blanco)"/>
    <s v="99 - MULTIPROVINCIAL"/>
    <n v="158000000"/>
    <n v="89492664.519999981"/>
    <n v="138361415.97999999"/>
    <n v="17918936.880000003"/>
  </r>
  <r>
    <s v="2023"/>
    <x v="0"/>
    <x v="0"/>
    <x v="0"/>
    <x v="0"/>
    <s v="2 - Poder Ejecutivo"/>
    <s v="0201 - PRESIDENCIA DE LA REPÚBLICA"/>
    <x v="22"/>
    <x v="1"/>
    <x v="2"/>
    <x v="4"/>
    <s v="2.3 - MATERIALES Y SUMINISTROS"/>
    <s v="2.3.9 - PRODUCTOS Y ÚTILES VARIOS"/>
    <s v="N"/>
    <s v="00 - N/A"/>
    <s v="20 - FONDOS CON DESTINO ESPECÍFICO"/>
    <s v="(en blanco)"/>
    <s v="99 - MULTIPROVINCIAL"/>
    <n v="276120084"/>
    <n v="27956848.120000001"/>
    <n v="33853908"/>
    <n v="18312964.710000001"/>
  </r>
  <r>
    <s v="2023"/>
    <x v="0"/>
    <x v="0"/>
    <x v="0"/>
    <x v="0"/>
    <s v="2 - Poder Ejecutivo"/>
    <s v="0201 - PRESIDENCIA DE LA REPÚBLICA"/>
    <x v="23"/>
    <x v="0"/>
    <x v="1"/>
    <x v="1"/>
    <s v="2.1 - REMUNERACIONES Y CONTRIBUCIONES"/>
    <s v="2.1.1 - REMUNERACIONES"/>
    <s v="N"/>
    <s v="00 - N/A"/>
    <s v="10 - FONDO GENERAL"/>
    <s v="(en blanco)"/>
    <s v="99 - MULTIPROVINCIAL"/>
    <n v="56145080"/>
    <n v="49543959.579999998"/>
    <n v="56145080"/>
    <n v="28993459.579999998"/>
  </r>
  <r>
    <s v="2023"/>
    <x v="0"/>
    <x v="0"/>
    <x v="0"/>
    <x v="0"/>
    <s v="2 - Poder Ejecutivo"/>
    <s v="0201 - PRESIDENCIA DE LA REPÚBLICA"/>
    <x v="23"/>
    <x v="0"/>
    <x v="1"/>
    <x v="1"/>
    <s v="2.1 - REMUNERACIONES Y CONTRIBUCIONES"/>
    <s v="2.1.2 - SOBRESUELDOS"/>
    <s v="N"/>
    <s v="00 - N/A"/>
    <s v="10 - FONDO GENERAL"/>
    <s v="(en blanco)"/>
    <s v="99 - MULTIPROVINCIAL"/>
    <n v="22264325"/>
    <n v="17632600"/>
    <n v="22264325"/>
    <n v="11284600"/>
  </r>
  <r>
    <s v="2023"/>
    <x v="0"/>
    <x v="0"/>
    <x v="0"/>
    <x v="0"/>
    <s v="2 - Poder Ejecutivo"/>
    <s v="0201 - PRESIDENCIA DE LA REPÚBLICA"/>
    <x v="23"/>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x v="23"/>
    <x v="0"/>
    <x v="1"/>
    <x v="1"/>
    <s v="2.1 - REMUNERACIONES Y CONTRIBUCIONES"/>
    <s v="2.1.5 - CONTRIBUCIONES A LA SEGURIDAD SOCIAL"/>
    <s v="N"/>
    <s v="00 - N/A"/>
    <s v="10 - FONDO GENERAL"/>
    <s v="(en blanco)"/>
    <s v="99 - MULTIPROVINCIAL"/>
    <n v="7727868"/>
    <n v="7433303.8799999999"/>
    <n v="7727868"/>
    <n v="4340734.9700000007"/>
  </r>
  <r>
    <s v="2023"/>
    <x v="0"/>
    <x v="0"/>
    <x v="0"/>
    <x v="0"/>
    <s v="2 - Poder Ejecutivo"/>
    <s v="0201 - PRESIDENCIA DE LA REPÚBLICA"/>
    <x v="23"/>
    <x v="0"/>
    <x v="1"/>
    <x v="1"/>
    <s v="2.2 - CONTRATACIÓN DE SERVICIOS"/>
    <s v="2.2.1 - SERVICIOS BÁSICOS"/>
    <s v="N"/>
    <s v="00 - N/A"/>
    <s v="10 - FONDO GENERAL"/>
    <s v="(en blanco)"/>
    <s v="99 - MULTIPROVINCIAL"/>
    <n v="1739799"/>
    <n v="788678.47"/>
    <n v="1739799"/>
    <n v="788678.47"/>
  </r>
  <r>
    <s v="2023"/>
    <x v="0"/>
    <x v="0"/>
    <x v="0"/>
    <x v="0"/>
    <s v="2 - Poder Ejecutivo"/>
    <s v="0201 - PRESIDENCIA DE LA REPÚBLICA"/>
    <x v="23"/>
    <x v="0"/>
    <x v="1"/>
    <x v="1"/>
    <s v="2.2 - CONTRATACIÓN DE SERVICIOS"/>
    <s v="2.2.3 - VIÁTICOS"/>
    <s v="N"/>
    <s v="00 - N/A"/>
    <s v="10 - FONDO GENERAL"/>
    <s v="(en blanco)"/>
    <s v="99 - MULTIPROVINCIAL"/>
    <n v="372000"/>
    <n v="106460"/>
    <n v="372000"/>
    <n v="106460"/>
  </r>
  <r>
    <s v="2023"/>
    <x v="0"/>
    <x v="0"/>
    <x v="0"/>
    <x v="0"/>
    <s v="2 - Poder Ejecutivo"/>
    <s v="0201 - PRESIDENCIA DE LA REPÚBLICA"/>
    <x v="23"/>
    <x v="0"/>
    <x v="1"/>
    <x v="1"/>
    <s v="2.2 - CONTRATACIÓN DE SERVICIOS"/>
    <s v="2.2.6 - SEGUROS"/>
    <s v="N"/>
    <s v="00 - N/A"/>
    <s v="10 - FONDO GENERAL"/>
    <s v="(en blanco)"/>
    <s v="99 - MULTIPROVINCIAL"/>
    <n v="572000"/>
    <n v="579495.98"/>
    <n v="580000"/>
    <n v="418177.02000000008"/>
  </r>
  <r>
    <s v="2023"/>
    <x v="0"/>
    <x v="0"/>
    <x v="0"/>
    <x v="0"/>
    <s v="2 - Poder Ejecutivo"/>
    <s v="0201 - PRESIDENCIA DE LA REPÚBLICA"/>
    <x v="23"/>
    <x v="0"/>
    <x v="1"/>
    <x v="1"/>
    <s v="2.2 - CONTRATACIÓN DE SERVICIOS"/>
    <s v="2.2.7 - SERVICIOS DE CONSERVACIÓN, REPARACIONES MENORES E INSTALACIONES TEMPORALES"/>
    <s v="N"/>
    <s v="00 - N/A"/>
    <s v="10 - FONDO GENERAL"/>
    <s v="(en blanco)"/>
    <s v="99 - MULTIPROVINCIAL"/>
    <n v="412000"/>
    <n v="99548.85"/>
    <n v="404000"/>
    <n v="99548.85"/>
  </r>
  <r>
    <s v="2023"/>
    <x v="0"/>
    <x v="0"/>
    <x v="0"/>
    <x v="0"/>
    <s v="2 - Poder Ejecutivo"/>
    <s v="0201 - PRESIDENCIA DE LA REPÚBLICA"/>
    <x v="23"/>
    <x v="0"/>
    <x v="1"/>
    <x v="1"/>
    <s v="2.2 - CONTRATACIÓN DE SERVICIOS"/>
    <s v="2.2.8 - OTROS SERVICIOS NO INCLUIDOS EN CONCEPTOS ANTERIORES"/>
    <s v="N"/>
    <s v="00 - N/A"/>
    <s v="10 - FONDO GENERAL"/>
    <s v="(en blanco)"/>
    <s v="99 - MULTIPROVINCIAL"/>
    <n v="12000"/>
    <n v="0"/>
    <n v="223305.66999999998"/>
    <n v="0"/>
  </r>
  <r>
    <s v="2023"/>
    <x v="0"/>
    <x v="0"/>
    <x v="0"/>
    <x v="0"/>
    <s v="2 - Poder Ejecutivo"/>
    <s v="0201 - PRESIDENCIA DE LA REPÚBLICA"/>
    <x v="23"/>
    <x v="0"/>
    <x v="1"/>
    <x v="1"/>
    <s v="2.2 - CONTRATACIÓN DE SERVICIOS"/>
    <s v="2.2.9 - OTRAS CONTRATACIONES DE SERVICIOS"/>
    <s v="N"/>
    <s v="00 - N/A"/>
    <s v="10 - FONDO GENERAL"/>
    <s v="(en blanco)"/>
    <s v="99 - MULTIPROVINCIAL"/>
    <n v="0"/>
    <n v="103271.25"/>
    <n v="350177"/>
    <n v="7280.6"/>
  </r>
  <r>
    <s v="2023"/>
    <x v="0"/>
    <x v="0"/>
    <x v="0"/>
    <x v="0"/>
    <s v="2 - Poder Ejecutivo"/>
    <s v="0201 - PRESIDENCIA DE LA REPÚBLICA"/>
    <x v="23"/>
    <x v="0"/>
    <x v="1"/>
    <x v="1"/>
    <s v="2.3 - MATERIALES Y SUMINISTROS"/>
    <s v="2.3.1 - ALIMENTOS Y PRODUCTOS AGROFORESTALES"/>
    <s v="N"/>
    <s v="00 - N/A"/>
    <s v="10 - FONDO GENERAL"/>
    <s v="(en blanco)"/>
    <s v="99 - MULTIPROVINCIAL"/>
    <n v="629286"/>
    <n v="65937.429999999993"/>
    <n v="379286"/>
    <n v="65937.429999999993"/>
  </r>
  <r>
    <s v="2023"/>
    <x v="0"/>
    <x v="0"/>
    <x v="0"/>
    <x v="0"/>
    <s v="2 - Poder Ejecutivo"/>
    <s v="0201 - PRESIDENCIA DE LA REPÚBLICA"/>
    <x v="23"/>
    <x v="0"/>
    <x v="1"/>
    <x v="1"/>
    <s v="2.3 - MATERIALES Y SUMINISTROS"/>
    <s v="2.3.2 - TEXTILES Y VESTUARIOS"/>
    <s v="N"/>
    <s v="00 - N/A"/>
    <s v="10 - FONDO GENERAL"/>
    <s v="(en blanco)"/>
    <s v="99 - MULTIPROVINCIAL"/>
    <n v="310000"/>
    <n v="0"/>
    <n v="280000"/>
    <n v="0"/>
  </r>
  <r>
    <s v="2023"/>
    <x v="0"/>
    <x v="0"/>
    <x v="0"/>
    <x v="0"/>
    <s v="2 - Poder Ejecutivo"/>
    <s v="0201 - PRESIDENCIA DE LA REPÚBLICA"/>
    <x v="23"/>
    <x v="0"/>
    <x v="1"/>
    <x v="1"/>
    <s v="2.3 - MATERIALES Y SUMINISTROS"/>
    <s v="2.3.3 - PAPEL, CARTÓN E IMPRESOS"/>
    <s v="N"/>
    <s v="00 - N/A"/>
    <s v="10 - FONDO GENERAL"/>
    <s v="(en blanco)"/>
    <s v="99 - MULTIPROVINCIAL"/>
    <n v="108000"/>
    <n v="75663.72"/>
    <n v="164200"/>
    <n v="75663.72"/>
  </r>
  <r>
    <s v="2023"/>
    <x v="0"/>
    <x v="0"/>
    <x v="0"/>
    <x v="0"/>
    <s v="2 - Poder Ejecutivo"/>
    <s v="0201 - PRESIDENCIA DE LA REPÚBLICA"/>
    <x v="23"/>
    <x v="0"/>
    <x v="1"/>
    <x v="1"/>
    <s v="2.3 - MATERIALES Y SUMINISTROS"/>
    <s v="2.3.5 - CUERO, CAUCHO Y PLÁSTICO"/>
    <s v="N"/>
    <s v="00 - N/A"/>
    <s v="10 - FONDO GENERAL"/>
    <s v="(en blanco)"/>
    <s v="99 - MULTIPROVINCIAL"/>
    <n v="60000"/>
    <n v="0"/>
    <n v="60000"/>
    <n v="0"/>
  </r>
  <r>
    <s v="2023"/>
    <x v="0"/>
    <x v="0"/>
    <x v="0"/>
    <x v="0"/>
    <s v="2 - Poder Ejecutivo"/>
    <s v="0201 - PRESIDENCIA DE LA REPÚBLICA"/>
    <x v="23"/>
    <x v="0"/>
    <x v="1"/>
    <x v="1"/>
    <s v="2.3 - MATERIALES Y SUMINISTROS"/>
    <s v="2.3.7 - COMBUSTIBLES, LUBRICANTES, PRODUCTOS QUÍMICOS Y CONEXOS"/>
    <s v="N"/>
    <s v="00 - N/A"/>
    <s v="10 - FONDO GENERAL"/>
    <s v="(en blanco)"/>
    <s v="99 - MULTIPROVINCIAL"/>
    <n v="3510000"/>
    <n v="1755000"/>
    <n v="3510000"/>
    <n v="1170000"/>
  </r>
  <r>
    <s v="2023"/>
    <x v="0"/>
    <x v="0"/>
    <x v="0"/>
    <x v="0"/>
    <s v="2 - Poder Ejecutivo"/>
    <s v="0201 - PRESIDENCIA DE LA REPÚBLICA"/>
    <x v="23"/>
    <x v="0"/>
    <x v="1"/>
    <x v="1"/>
    <s v="2.3 - MATERIALES Y SUMINISTROS"/>
    <s v="2.3.9 - PRODUCTOS Y ÚTILES VARIOS"/>
    <s v="N"/>
    <s v="00 - N/A"/>
    <s v="10 - FONDO GENERAL"/>
    <s v="(en blanco)"/>
    <s v="99 - MULTIPROVINCIAL"/>
    <n v="544600"/>
    <n v="156018.63"/>
    <n v="206917.33"/>
    <n v="156018.63"/>
  </r>
  <r>
    <s v="2023"/>
    <x v="0"/>
    <x v="0"/>
    <x v="0"/>
    <x v="0"/>
    <s v="2 - Poder Ejecutivo"/>
    <s v="0201 - PRESIDENCIA DE LA REPÚBLICA"/>
    <x v="24"/>
    <x v="1"/>
    <x v="2"/>
    <x v="4"/>
    <s v="2.1 - REMUNERACIONES Y CONTRIBUCIONES"/>
    <s v="2.1.1 - REMUNERACIONES"/>
    <s v="N"/>
    <s v="00 - N/A"/>
    <s v="10 - FONDO GENERAL"/>
    <s v="(en blanco)"/>
    <s v="99 - MULTIPROVINCIAL"/>
    <n v="111822892"/>
    <n v="93335395.840000004"/>
    <n v="111822892"/>
    <n v="57092267.169999972"/>
  </r>
  <r>
    <s v="2023"/>
    <x v="0"/>
    <x v="0"/>
    <x v="0"/>
    <x v="0"/>
    <s v="2 - Poder Ejecutivo"/>
    <s v="0201 - PRESIDENCIA DE LA REPÚBLICA"/>
    <x v="24"/>
    <x v="1"/>
    <x v="2"/>
    <x v="4"/>
    <s v="2.1 - REMUNERACIONES Y CONTRIBUCIONES"/>
    <s v="2.1.2 - SOBRESUELDOS"/>
    <s v="N"/>
    <s v="00 - N/A"/>
    <s v="10 - FONDO GENERAL"/>
    <s v="(en blanco)"/>
    <s v="99 - MULTIPROVINCIAL"/>
    <n v="2862300"/>
    <n v="2582680.6"/>
    <n v="2862300"/>
    <n v="2067680.6"/>
  </r>
  <r>
    <s v="2023"/>
    <x v="0"/>
    <x v="0"/>
    <x v="0"/>
    <x v="0"/>
    <s v="2 - Poder Ejecutivo"/>
    <s v="0201 - PRESIDENCIA DE LA REPÚBLICA"/>
    <x v="24"/>
    <x v="1"/>
    <x v="2"/>
    <x v="4"/>
    <s v="2.1 - REMUNERACIONES Y CONTRIBUCIONES"/>
    <s v="2.1.5 - CONTRIBUCIONES A LA SEGURIDAD SOCIAL"/>
    <s v="N"/>
    <s v="00 - N/A"/>
    <s v="10 - FONDO GENERAL"/>
    <s v="(en blanco)"/>
    <s v="99 - MULTIPROVINCIAL"/>
    <n v="13369980"/>
    <n v="13067185.640000001"/>
    <n v="13369980"/>
    <n v="8088708.2400000021"/>
  </r>
  <r>
    <s v="2023"/>
    <x v="0"/>
    <x v="0"/>
    <x v="0"/>
    <x v="0"/>
    <s v="2 - Poder Ejecutivo"/>
    <s v="0201 - PRESIDENCIA DE LA REPÚBLICA"/>
    <x v="24"/>
    <x v="1"/>
    <x v="2"/>
    <x v="4"/>
    <s v="2.2 - CONTRATACIÓN DE SERVICIOS"/>
    <s v="2.2.1 - SERVICIOS BÁSICOS"/>
    <s v="N"/>
    <s v="00 - N/A"/>
    <s v="10 - FONDO GENERAL"/>
    <s v="(en blanco)"/>
    <s v="99 - MULTIPROVINCIAL"/>
    <n v="7200000"/>
    <n v="4064701.79"/>
    <n v="7200000"/>
    <n v="4064701.79"/>
  </r>
  <r>
    <s v="2023"/>
    <x v="0"/>
    <x v="0"/>
    <x v="0"/>
    <x v="0"/>
    <s v="2 - Poder Ejecutivo"/>
    <s v="0201 - PRESIDENCIA DE LA REPÚBLICA"/>
    <x v="24"/>
    <x v="1"/>
    <x v="2"/>
    <x v="4"/>
    <s v="2.2 - CONTRATACIÓN DE SERVICIOS"/>
    <s v="2.2.2 - PUBLICIDAD, IMPRESIÓN Y ENCUADERNACIÓN"/>
    <s v="N"/>
    <s v="00 - N/A"/>
    <s v="10 - FONDO GENERAL"/>
    <s v="(en blanco)"/>
    <s v="99 - MULTIPROVINCIAL"/>
    <n v="1100000"/>
    <n v="675905.78"/>
    <n v="1100000"/>
    <n v="519497.3"/>
  </r>
  <r>
    <s v="2023"/>
    <x v="0"/>
    <x v="0"/>
    <x v="0"/>
    <x v="0"/>
    <s v="2 - Poder Ejecutivo"/>
    <s v="0201 - PRESIDENCIA DE LA REPÚBLICA"/>
    <x v="24"/>
    <x v="1"/>
    <x v="2"/>
    <x v="4"/>
    <s v="2.2 - CONTRATACIÓN DE SERVICIOS"/>
    <s v="2.2.3 - VIÁTICOS"/>
    <s v="N"/>
    <s v="00 - N/A"/>
    <s v="10 - FONDO GENERAL"/>
    <s v="(en blanco)"/>
    <s v="99 - MULTIPROVINCIAL"/>
    <n v="3000000"/>
    <n v="3000000"/>
    <n v="3000000"/>
    <n v="1475215"/>
  </r>
  <r>
    <s v="2023"/>
    <x v="0"/>
    <x v="0"/>
    <x v="0"/>
    <x v="0"/>
    <s v="2 - Poder Ejecutivo"/>
    <s v="0201 - PRESIDENCIA DE LA REPÚBLICA"/>
    <x v="24"/>
    <x v="1"/>
    <x v="2"/>
    <x v="4"/>
    <s v="2.2 - CONTRATACIÓN DE SERVICIOS"/>
    <s v="2.2.4 - TRANSPORTE Y ALMACENAJE"/>
    <s v="N"/>
    <s v="00 - N/A"/>
    <s v="10 - FONDO GENERAL"/>
    <s v="(en blanco)"/>
    <s v="99 - MULTIPROVINCIAL"/>
    <n v="95000"/>
    <n v="196035"/>
    <n v="253000"/>
    <n v="196035"/>
  </r>
  <r>
    <s v="2023"/>
    <x v="0"/>
    <x v="0"/>
    <x v="0"/>
    <x v="0"/>
    <s v="2 - Poder Ejecutivo"/>
    <s v="0201 - PRESIDENCIA DE LA REPÚBLICA"/>
    <x v="24"/>
    <x v="1"/>
    <x v="2"/>
    <x v="4"/>
    <s v="2.2 - CONTRATACIÓN DE SERVICIOS"/>
    <s v="2.2.5 - ALQUILERES Y RENTAS"/>
    <s v="N"/>
    <s v="00 - N/A"/>
    <s v="10 - FONDO GENERAL"/>
    <s v="(en blanco)"/>
    <s v="99 - MULTIPROVINCIAL"/>
    <n v="6570000"/>
    <n v="4590511.9499999993"/>
    <n v="6570000"/>
    <n v="3098879.95"/>
  </r>
  <r>
    <s v="2023"/>
    <x v="0"/>
    <x v="0"/>
    <x v="0"/>
    <x v="0"/>
    <s v="2 - Poder Ejecutivo"/>
    <s v="0201 - PRESIDENCIA DE LA REPÚBLICA"/>
    <x v="24"/>
    <x v="1"/>
    <x v="2"/>
    <x v="4"/>
    <s v="2.2 - CONTRATACIÓN DE SERVICIOS"/>
    <s v="2.2.6 - SEGUROS"/>
    <s v="N"/>
    <s v="00 - N/A"/>
    <s v="10 - FONDO GENERAL"/>
    <s v="(en blanco)"/>
    <s v="99 - MULTIPROVINCIAL"/>
    <n v="2004000"/>
    <n v="1596094.88"/>
    <n v="2004000"/>
    <n v="1279215.17"/>
  </r>
  <r>
    <s v="2023"/>
    <x v="0"/>
    <x v="0"/>
    <x v="0"/>
    <x v="0"/>
    <s v="2 - Poder Ejecutivo"/>
    <s v="0201 - PRESIDENCIA DE LA REPÚBLICA"/>
    <x v="24"/>
    <x v="1"/>
    <x v="2"/>
    <x v="4"/>
    <s v="2.2 - CONTRATACIÓN DE SERVICIOS"/>
    <s v="2.2.7 - SERVICIOS DE CONSERVACIÓN, REPARACIONES MENORES E INSTALACIONES TEMPORALES"/>
    <s v="N"/>
    <s v="00 - N/A"/>
    <s v="10 - FONDO GENERAL"/>
    <s v="(en blanco)"/>
    <s v="99 - MULTIPROVINCIAL"/>
    <n v="4140000"/>
    <n v="1066816.99"/>
    <n v="2813700"/>
    <n v="896797.7"/>
  </r>
  <r>
    <s v="2023"/>
    <x v="0"/>
    <x v="0"/>
    <x v="0"/>
    <x v="0"/>
    <s v="2 - Poder Ejecutivo"/>
    <s v="0201 - PRESIDENCIA DE LA REPÚBLICA"/>
    <x v="24"/>
    <x v="1"/>
    <x v="2"/>
    <x v="4"/>
    <s v="2.2 - CONTRATACIÓN DE SERVICIOS"/>
    <s v="2.2.8 - OTROS SERVICIOS NO INCLUIDOS EN CONCEPTOS ANTERIORES"/>
    <s v="N"/>
    <s v="00 - N/A"/>
    <s v="10 - FONDO GENERAL"/>
    <s v="(en blanco)"/>
    <s v="99 - MULTIPROVINCIAL"/>
    <n v="2436662"/>
    <n v="1244303.1200000001"/>
    <n v="2436662"/>
    <n v="974303.12"/>
  </r>
  <r>
    <s v="2023"/>
    <x v="0"/>
    <x v="0"/>
    <x v="0"/>
    <x v="0"/>
    <s v="2 - Poder Ejecutivo"/>
    <s v="0201 - PRESIDENCIA DE LA REPÚBLICA"/>
    <x v="24"/>
    <x v="1"/>
    <x v="2"/>
    <x v="4"/>
    <s v="2.2 - CONTRATACIÓN DE SERVICIOS"/>
    <s v="2.2.9 - OTRAS CONTRATACIONES DE SERVICIOS"/>
    <s v="N"/>
    <s v="00 - N/A"/>
    <s v="10 - FONDO GENERAL"/>
    <s v="(en blanco)"/>
    <s v="99 - MULTIPROVINCIAL"/>
    <n v="1600000"/>
    <n v="2095211.74"/>
    <n v="2726300"/>
    <n v="969300.58000000007"/>
  </r>
  <r>
    <s v="2023"/>
    <x v="0"/>
    <x v="0"/>
    <x v="0"/>
    <x v="0"/>
    <s v="2 - Poder Ejecutivo"/>
    <s v="0201 - PRESIDENCIA DE LA REPÚBLICA"/>
    <x v="24"/>
    <x v="1"/>
    <x v="2"/>
    <x v="4"/>
    <s v="2.3 - MATERIALES Y SUMINISTROS"/>
    <s v="2.3.1 - ALIMENTOS Y PRODUCTOS AGROFORESTALES"/>
    <s v="N"/>
    <s v="00 - N/A"/>
    <s v="10 - FONDO GENERAL"/>
    <s v="(en blanco)"/>
    <s v="99 - MULTIPROVINCIAL"/>
    <n v="2400000"/>
    <n v="1662277.81"/>
    <n v="2400000"/>
    <n v="1590095.7899999998"/>
  </r>
  <r>
    <s v="2023"/>
    <x v="0"/>
    <x v="0"/>
    <x v="0"/>
    <x v="0"/>
    <s v="2 - Poder Ejecutivo"/>
    <s v="0201 - PRESIDENCIA DE LA REPÚBLICA"/>
    <x v="24"/>
    <x v="1"/>
    <x v="2"/>
    <x v="4"/>
    <s v="2.3 - MATERIALES Y SUMINISTROS"/>
    <s v="2.3.2 - TEXTILES Y VESTUARIOS"/>
    <s v="N"/>
    <s v="00 - N/A"/>
    <s v="10 - FONDO GENERAL"/>
    <s v="(en blanco)"/>
    <s v="99 - MULTIPROVINCIAL"/>
    <n v="1205000"/>
    <n v="531756.85"/>
    <n v="1245000"/>
    <n v="464625.47000000003"/>
  </r>
  <r>
    <s v="2023"/>
    <x v="0"/>
    <x v="0"/>
    <x v="0"/>
    <x v="0"/>
    <s v="2 - Poder Ejecutivo"/>
    <s v="0201 - PRESIDENCIA DE LA REPÚBLICA"/>
    <x v="24"/>
    <x v="1"/>
    <x v="2"/>
    <x v="4"/>
    <s v="2.3 - MATERIALES Y SUMINISTROS"/>
    <s v="2.3.3 - PAPEL, CARTÓN E IMPRESOS"/>
    <s v="N"/>
    <s v="00 - N/A"/>
    <s v="10 - FONDO GENERAL"/>
    <s v="(en blanco)"/>
    <s v="99 - MULTIPROVINCIAL"/>
    <n v="880000"/>
    <n v="187503.41999999998"/>
    <n v="682000"/>
    <n v="139949.41999999998"/>
  </r>
  <r>
    <s v="2023"/>
    <x v="0"/>
    <x v="0"/>
    <x v="0"/>
    <x v="0"/>
    <s v="2 - Poder Ejecutivo"/>
    <s v="0201 - PRESIDENCIA DE LA REPÚBLICA"/>
    <x v="24"/>
    <x v="1"/>
    <x v="2"/>
    <x v="4"/>
    <s v="2.3 - MATERIALES Y SUMINISTROS"/>
    <s v="2.3.4 - PRODUCTOS FARMACÉUTICOS"/>
    <s v="N"/>
    <s v="00 - N/A"/>
    <s v="10 - FONDO GENERAL"/>
    <s v="(en blanco)"/>
    <s v="99 - MULTIPROVINCIAL"/>
    <n v="2150000"/>
    <n v="2678829.56"/>
    <n v="3176000"/>
    <n v="2649953.54"/>
  </r>
  <r>
    <s v="2023"/>
    <x v="0"/>
    <x v="0"/>
    <x v="0"/>
    <x v="0"/>
    <s v="2 - Poder Ejecutivo"/>
    <s v="0201 - PRESIDENCIA DE LA REPÚBLICA"/>
    <x v="24"/>
    <x v="1"/>
    <x v="2"/>
    <x v="4"/>
    <s v="2.3 - MATERIALES Y SUMINISTROS"/>
    <s v="2.3.5 - CUERO, CAUCHO Y PLÁSTICO"/>
    <s v="N"/>
    <s v="00 - N/A"/>
    <s v="10 - FONDO GENERAL"/>
    <s v="(en blanco)"/>
    <s v="99 - MULTIPROVINCIAL"/>
    <n v="850000"/>
    <n v="506143.51"/>
    <n v="850000"/>
    <n v="506143.51"/>
  </r>
  <r>
    <s v="2023"/>
    <x v="0"/>
    <x v="0"/>
    <x v="0"/>
    <x v="0"/>
    <s v="2 - Poder Ejecutivo"/>
    <s v="0201 - PRESIDENCIA DE LA REPÚBLICA"/>
    <x v="24"/>
    <x v="1"/>
    <x v="2"/>
    <x v="4"/>
    <s v="2.3 - MATERIALES Y SUMINISTROS"/>
    <s v="2.3.6 - PRODUCTOS DE MINERALES, METÁLICOS Y NO METÁLICOS"/>
    <s v="N"/>
    <s v="00 - N/A"/>
    <s v="10 - FONDO GENERAL"/>
    <s v="(en blanco)"/>
    <s v="99 - MULTIPROVINCIAL"/>
    <n v="2375000"/>
    <n v="1172256.3100000003"/>
    <n v="2275000"/>
    <n v="1097228.6600000001"/>
  </r>
  <r>
    <s v="2023"/>
    <x v="0"/>
    <x v="0"/>
    <x v="0"/>
    <x v="0"/>
    <s v="2 - Poder Ejecutivo"/>
    <s v="0201 - PRESIDENCIA DE LA REPÚBLICA"/>
    <x v="24"/>
    <x v="1"/>
    <x v="2"/>
    <x v="4"/>
    <s v="2.3 - MATERIALES Y SUMINISTROS"/>
    <s v="2.3.7 - COMBUSTIBLES, LUBRICANTES, PRODUCTOS QUÍMICOS Y CONEXOS"/>
    <s v="N"/>
    <s v="00 - N/A"/>
    <s v="10 - FONDO GENERAL"/>
    <s v="(en blanco)"/>
    <s v="99 - MULTIPROVINCIAL"/>
    <n v="15006784"/>
    <n v="8283929.25"/>
    <n v="14580784"/>
    <n v="8264341.2499999991"/>
  </r>
  <r>
    <s v="2023"/>
    <x v="0"/>
    <x v="0"/>
    <x v="0"/>
    <x v="0"/>
    <s v="2 - Poder Ejecutivo"/>
    <s v="0201 - PRESIDENCIA DE LA REPÚBLICA"/>
    <x v="24"/>
    <x v="1"/>
    <x v="2"/>
    <x v="4"/>
    <s v="2.3 - MATERIALES Y SUMINISTROS"/>
    <s v="2.3.9 - PRODUCTOS Y ÚTILES VARIOS"/>
    <s v="N"/>
    <s v="00 - N/A"/>
    <s v="10 - FONDO GENERAL"/>
    <s v="(en blanco)"/>
    <s v="99 - MULTIPROVINCIAL"/>
    <n v="4760000"/>
    <n v="2814893.3800000004"/>
    <n v="4304300"/>
    <n v="2167903.8300000005"/>
  </r>
  <r>
    <s v="2023"/>
    <x v="0"/>
    <x v="0"/>
    <x v="0"/>
    <x v="0"/>
    <s v="2 - Poder Ejecutivo"/>
    <s v="0201 - PRESIDENCIA DE LA REPÚBLICA"/>
    <x v="25"/>
    <x v="1"/>
    <x v="2"/>
    <x v="4"/>
    <s v="2.1 - REMUNERACIONES Y CONTRIBUCIONES"/>
    <s v="2.1.1 - REMUNERACIONES"/>
    <s v="N"/>
    <s v="00 - N/A"/>
    <s v="10 - FONDO GENERAL"/>
    <s v="(en blanco)"/>
    <s v="99 - MULTIPROVINCIAL"/>
    <n v="134865058"/>
    <n v="69641344.070000008"/>
    <n v="132806452"/>
    <n v="69641344.070000008"/>
  </r>
  <r>
    <s v="2023"/>
    <x v="0"/>
    <x v="0"/>
    <x v="0"/>
    <x v="0"/>
    <s v="2 - Poder Ejecutivo"/>
    <s v="0201 - PRESIDENCIA DE LA REPÚBLICA"/>
    <x v="25"/>
    <x v="1"/>
    <x v="2"/>
    <x v="4"/>
    <s v="2.1 - REMUNERACIONES Y CONTRIBUCIONES"/>
    <s v="2.1.2 - SOBRESUELDOS"/>
    <s v="N"/>
    <s v="00 - N/A"/>
    <s v="10 - FONDO GENERAL"/>
    <s v="(en blanco)"/>
    <s v="99 - MULTIPROVINCIAL"/>
    <n v="520000"/>
    <n v="2272600.29"/>
    <n v="3458816"/>
    <n v="2272600.29"/>
  </r>
  <r>
    <s v="2023"/>
    <x v="0"/>
    <x v="0"/>
    <x v="0"/>
    <x v="0"/>
    <s v="2 - Poder Ejecutivo"/>
    <s v="0201 - PRESIDENCIA DE LA REPÚBLICA"/>
    <x v="25"/>
    <x v="1"/>
    <x v="2"/>
    <x v="4"/>
    <s v="2.1 - REMUNERACIONES Y CONTRIBUCIONES"/>
    <s v="2.1.5 - CONTRIBUCIONES A LA SEGURIDAD SOCIAL"/>
    <s v="N"/>
    <s v="00 - N/A"/>
    <s v="10 - FONDO GENERAL"/>
    <s v="(en blanco)"/>
    <s v="99 - MULTIPROVINCIAL"/>
    <n v="18355434"/>
    <n v="10599149.670000002"/>
    <n v="18475224"/>
    <n v="10599149.669999998"/>
  </r>
  <r>
    <s v="2023"/>
    <x v="0"/>
    <x v="0"/>
    <x v="0"/>
    <x v="0"/>
    <s v="2 - Poder Ejecutivo"/>
    <s v="0201 - PRESIDENCIA DE LA REPÚBLICA"/>
    <x v="25"/>
    <x v="1"/>
    <x v="2"/>
    <x v="4"/>
    <s v="2.2 - CONTRATACIÓN DE SERVICIOS"/>
    <s v="2.2.1 - SERVICIOS BÁSICOS"/>
    <s v="N"/>
    <s v="00 - N/A"/>
    <s v="10 - FONDO GENERAL"/>
    <s v="(en blanco)"/>
    <s v="99 - MULTIPROVINCIAL"/>
    <n v="8102913"/>
    <n v="3715880.7100000014"/>
    <n v="8102913"/>
    <n v="3715880.7100000014"/>
  </r>
  <r>
    <s v="2023"/>
    <x v="0"/>
    <x v="0"/>
    <x v="0"/>
    <x v="0"/>
    <s v="2 - Poder Ejecutivo"/>
    <s v="0201 - PRESIDENCIA DE LA REPÚBLICA"/>
    <x v="25"/>
    <x v="1"/>
    <x v="2"/>
    <x v="4"/>
    <s v="2.2 - CONTRATACIÓN DE SERVICIOS"/>
    <s v="2.2.2 - PUBLICIDAD, IMPRESIÓN Y ENCUADERNACIÓN"/>
    <s v="N"/>
    <s v="00 - N/A"/>
    <s v="10 - FONDO GENERAL"/>
    <s v="(en blanco)"/>
    <s v="99 - MULTIPROVINCIAL"/>
    <n v="155240"/>
    <n v="0"/>
    <n v="155240"/>
    <n v="0"/>
  </r>
  <r>
    <s v="2023"/>
    <x v="0"/>
    <x v="0"/>
    <x v="0"/>
    <x v="0"/>
    <s v="2 - Poder Ejecutivo"/>
    <s v="0201 - PRESIDENCIA DE LA REPÚBLICA"/>
    <x v="25"/>
    <x v="1"/>
    <x v="2"/>
    <x v="4"/>
    <s v="2.2 - CONTRATACIÓN DE SERVICIOS"/>
    <s v="2.2.3 - VIÁTICOS"/>
    <s v="N"/>
    <s v="00 - N/A"/>
    <s v="10 - FONDO GENERAL"/>
    <s v="(en blanco)"/>
    <s v="99 - MULTIPROVINCIAL"/>
    <n v="3000000"/>
    <n v="1628400"/>
    <n v="3000000"/>
    <n v="1628400"/>
  </r>
  <r>
    <s v="2023"/>
    <x v="0"/>
    <x v="0"/>
    <x v="0"/>
    <x v="0"/>
    <s v="2 - Poder Ejecutivo"/>
    <s v="0201 - PRESIDENCIA DE LA REPÚBLICA"/>
    <x v="25"/>
    <x v="1"/>
    <x v="2"/>
    <x v="4"/>
    <s v="2.2 - CONTRATACIÓN DE SERVICIOS"/>
    <s v="2.2.5 - ALQUILERES Y RENTAS"/>
    <s v="N"/>
    <s v="00 - N/A"/>
    <s v="10 - FONDO GENERAL"/>
    <s v="(en blanco)"/>
    <s v="99 - MULTIPROVINCIAL"/>
    <n v="4508560"/>
    <n v="4232960"/>
    <n v="4508560"/>
    <n v="2486060"/>
  </r>
  <r>
    <s v="2023"/>
    <x v="0"/>
    <x v="0"/>
    <x v="0"/>
    <x v="0"/>
    <s v="2 - Poder Ejecutivo"/>
    <s v="0201 - PRESIDENCIA DE LA REPÚBLICA"/>
    <x v="25"/>
    <x v="1"/>
    <x v="2"/>
    <x v="4"/>
    <s v="2.2 - CONTRATACIÓN DE SERVICIOS"/>
    <s v="2.2.6 - SEGUROS"/>
    <s v="N"/>
    <s v="00 - N/A"/>
    <s v="10 - FONDO GENERAL"/>
    <s v="(en blanco)"/>
    <s v="99 - MULTIPROVINCIAL"/>
    <n v="4632021"/>
    <n v="1788466.77"/>
    <n v="3099509"/>
    <n v="1788466.77"/>
  </r>
  <r>
    <s v="2023"/>
    <x v="0"/>
    <x v="0"/>
    <x v="0"/>
    <x v="0"/>
    <s v="2 - Poder Ejecutivo"/>
    <s v="0201 - PRESIDENCIA DE LA REPÚBLICA"/>
    <x v="25"/>
    <x v="1"/>
    <x v="2"/>
    <x v="4"/>
    <s v="2.2 - CONTRATACIÓN DE SERVICIOS"/>
    <s v="2.2.7 - SERVICIOS DE CONSERVACIÓN, REPARACIONES MENORES E INSTALACIONES TEMPORALES"/>
    <s v="N"/>
    <s v="00 - N/A"/>
    <s v="10 - FONDO GENERAL"/>
    <s v="(en blanco)"/>
    <s v="99 - MULTIPROVINCIAL"/>
    <n v="3054000"/>
    <n v="1921998.8699999999"/>
    <n v="2283149"/>
    <n v="1921998.87"/>
  </r>
  <r>
    <s v="2023"/>
    <x v="0"/>
    <x v="0"/>
    <x v="0"/>
    <x v="0"/>
    <s v="2 - Poder Ejecutivo"/>
    <s v="0201 - PRESIDENCIA DE LA REPÚBLICA"/>
    <x v="25"/>
    <x v="1"/>
    <x v="2"/>
    <x v="4"/>
    <s v="2.2 - CONTRATACIÓN DE SERVICIOS"/>
    <s v="2.2.8 - OTROS SERVICIOS NO INCLUIDOS EN CONCEPTOS ANTERIORES"/>
    <s v="N"/>
    <s v="00 - N/A"/>
    <s v="10 - FONDO GENERAL"/>
    <s v="(en blanco)"/>
    <s v="99 - MULTIPROVINCIAL"/>
    <n v="6595000"/>
    <n v="3350000"/>
    <n v="6505958"/>
    <n v="3350000"/>
  </r>
  <r>
    <s v="2023"/>
    <x v="0"/>
    <x v="0"/>
    <x v="0"/>
    <x v="0"/>
    <s v="2 - Poder Ejecutivo"/>
    <s v="0201 - PRESIDENCIA DE LA REPÚBLICA"/>
    <x v="25"/>
    <x v="1"/>
    <x v="2"/>
    <x v="4"/>
    <s v="2.2 - CONTRATACIÓN DE SERVICIOS"/>
    <s v="2.2.9 - OTRAS CONTRATACIONES DE SERVICIOS"/>
    <s v="N"/>
    <s v="00 - N/A"/>
    <s v="10 - FONDO GENERAL"/>
    <s v="(en blanco)"/>
    <s v="99 - MULTIPROVINCIAL"/>
    <n v="595200"/>
    <n v="308865"/>
    <n v="595200"/>
    <n v="308865"/>
  </r>
  <r>
    <s v="2023"/>
    <x v="0"/>
    <x v="0"/>
    <x v="0"/>
    <x v="0"/>
    <s v="2 - Poder Ejecutivo"/>
    <s v="0201 - PRESIDENCIA DE LA REPÚBLICA"/>
    <x v="25"/>
    <x v="1"/>
    <x v="2"/>
    <x v="4"/>
    <s v="2.3 - MATERIALES Y SUMINISTROS"/>
    <s v="2.3.1 - ALIMENTOS Y PRODUCTOS AGROFORESTALES"/>
    <s v="N"/>
    <s v="00 - N/A"/>
    <s v="10 - FONDO GENERAL"/>
    <s v="(en blanco)"/>
    <s v="99 - MULTIPROVINCIAL"/>
    <n v="2269200"/>
    <n v="334634.2"/>
    <n v="2284200"/>
    <n v="334634.2"/>
  </r>
  <r>
    <s v="2023"/>
    <x v="0"/>
    <x v="0"/>
    <x v="0"/>
    <x v="0"/>
    <s v="2 - Poder Ejecutivo"/>
    <s v="0201 - PRESIDENCIA DE LA REPÚBLICA"/>
    <x v="25"/>
    <x v="1"/>
    <x v="2"/>
    <x v="4"/>
    <s v="2.3 - MATERIALES Y SUMINISTROS"/>
    <s v="2.3.2 - TEXTILES Y VESTUARIOS"/>
    <s v="N"/>
    <s v="00 - N/A"/>
    <s v="10 - FONDO GENERAL"/>
    <s v="(en blanco)"/>
    <s v="99 - MULTIPROVINCIAL"/>
    <n v="981720"/>
    <n v="143016"/>
    <n v="981720"/>
    <n v="143016"/>
  </r>
  <r>
    <s v="2023"/>
    <x v="0"/>
    <x v="0"/>
    <x v="0"/>
    <x v="0"/>
    <s v="2 - Poder Ejecutivo"/>
    <s v="0201 - PRESIDENCIA DE LA REPÚBLICA"/>
    <x v="25"/>
    <x v="1"/>
    <x v="2"/>
    <x v="4"/>
    <s v="2.3 - MATERIALES Y SUMINISTROS"/>
    <s v="2.3.3 - PAPEL, CARTÓN E IMPRESOS"/>
    <s v="N"/>
    <s v="00 - N/A"/>
    <s v="10 - FONDO GENERAL"/>
    <s v="(en blanco)"/>
    <s v="99 - MULTIPROVINCIAL"/>
    <n v="150820"/>
    <n v="0"/>
    <n v="150820"/>
    <n v="0"/>
  </r>
  <r>
    <s v="2023"/>
    <x v="0"/>
    <x v="0"/>
    <x v="0"/>
    <x v="0"/>
    <s v="2 - Poder Ejecutivo"/>
    <s v="0201 - PRESIDENCIA DE LA REPÚBLICA"/>
    <x v="25"/>
    <x v="1"/>
    <x v="2"/>
    <x v="4"/>
    <s v="2.3 - MATERIALES Y SUMINISTROS"/>
    <s v="2.3.4 - PRODUCTOS FARMACÉUTICOS"/>
    <s v="N"/>
    <s v="00 - N/A"/>
    <s v="10 - FONDO GENERAL"/>
    <s v="(en blanco)"/>
    <s v="99 - MULTIPROVINCIAL"/>
    <n v="13600"/>
    <n v="0"/>
    <n v="13600"/>
    <n v="0"/>
  </r>
  <r>
    <s v="2023"/>
    <x v="0"/>
    <x v="0"/>
    <x v="0"/>
    <x v="0"/>
    <s v="2 - Poder Ejecutivo"/>
    <s v="0201 - PRESIDENCIA DE LA REPÚBLICA"/>
    <x v="25"/>
    <x v="1"/>
    <x v="2"/>
    <x v="4"/>
    <s v="2.3 - MATERIALES Y SUMINISTROS"/>
    <s v="2.3.5 - CUERO, CAUCHO Y PLÁSTICO"/>
    <s v="N"/>
    <s v="00 - N/A"/>
    <s v="10 - FONDO GENERAL"/>
    <s v="(en blanco)"/>
    <s v="99 - MULTIPROVINCIAL"/>
    <n v="4061814"/>
    <n v="859040"/>
    <n v="4034789"/>
    <n v="859040"/>
  </r>
  <r>
    <s v="2023"/>
    <x v="0"/>
    <x v="0"/>
    <x v="0"/>
    <x v="0"/>
    <s v="2 - Poder Ejecutivo"/>
    <s v="0201 - PRESIDENCIA DE LA REPÚBLICA"/>
    <x v="25"/>
    <x v="1"/>
    <x v="2"/>
    <x v="4"/>
    <s v="2.3 - MATERIALES Y SUMINISTROS"/>
    <s v="2.3.6 - PRODUCTOS DE MINERALES, METÁLICOS Y NO METÁLICOS"/>
    <s v="N"/>
    <s v="00 - N/A"/>
    <s v="10 - FONDO GENERAL"/>
    <s v="(en blanco)"/>
    <s v="99 - MULTIPROVINCIAL"/>
    <n v="159310"/>
    <n v="522787.2"/>
    <n v="608660"/>
    <n v="522787.19999999995"/>
  </r>
  <r>
    <s v="2023"/>
    <x v="0"/>
    <x v="0"/>
    <x v="0"/>
    <x v="0"/>
    <s v="2 - Poder Ejecutivo"/>
    <s v="0201 - PRESIDENCIA DE LA REPÚBLICA"/>
    <x v="25"/>
    <x v="1"/>
    <x v="2"/>
    <x v="4"/>
    <s v="2.3 - MATERIALES Y SUMINISTROS"/>
    <s v="2.3.7 - COMBUSTIBLES, LUBRICANTES, PRODUCTOS QUÍMICOS Y CONEXOS"/>
    <s v="N"/>
    <s v="00 - N/A"/>
    <s v="10 - FONDO GENERAL"/>
    <s v="(en blanco)"/>
    <s v="99 - MULTIPROVINCIAL"/>
    <n v="16120010"/>
    <n v="8301810"/>
    <n v="16128030"/>
    <n v="8301810"/>
  </r>
  <r>
    <s v="2023"/>
    <x v="0"/>
    <x v="0"/>
    <x v="0"/>
    <x v="0"/>
    <s v="2 - Poder Ejecutivo"/>
    <s v="0201 - PRESIDENCIA DE LA REPÚBLICA"/>
    <x v="25"/>
    <x v="1"/>
    <x v="2"/>
    <x v="4"/>
    <s v="2.3 - MATERIALES Y SUMINISTROS"/>
    <s v="2.3.9 - PRODUCTOS Y ÚTILES VARIOS"/>
    <s v="N"/>
    <s v="00 - N/A"/>
    <s v="10 - FONDO GENERAL"/>
    <s v="(en blanco)"/>
    <s v="99 - MULTIPROVINCIAL"/>
    <n v="2515551"/>
    <n v="793414.58"/>
    <n v="15574139.890000001"/>
    <n v="793414.58"/>
  </r>
  <r>
    <s v="2023"/>
    <x v="0"/>
    <x v="0"/>
    <x v="0"/>
    <x v="0"/>
    <s v="2 - Poder Ejecutivo"/>
    <s v="0201 - PRESIDENCIA DE LA REPÚBLICA"/>
    <x v="26"/>
    <x v="1"/>
    <x v="6"/>
    <x v="13"/>
    <s v="2.1 - REMUNERACIONES Y CONTRIBUCIONES"/>
    <s v="2.1.1 - REMUNERACIONES"/>
    <s v="N"/>
    <s v="00 - N/A"/>
    <s v="10 - FONDO GENERAL"/>
    <s v="(en blanco)"/>
    <s v="99 - MULTIPROVINCIAL"/>
    <n v="14409037"/>
    <n v="14084066.610000001"/>
    <n v="16196434.51"/>
    <n v="8408400"/>
  </r>
  <r>
    <s v="2023"/>
    <x v="0"/>
    <x v="0"/>
    <x v="0"/>
    <x v="0"/>
    <s v="2 - Poder Ejecutivo"/>
    <s v="0201 - PRESIDENCIA DE LA REPÚBLICA"/>
    <x v="26"/>
    <x v="1"/>
    <x v="6"/>
    <x v="13"/>
    <s v="2.1 - REMUNERACIONES Y CONTRIBUCIONES"/>
    <s v="2.1.2 - SOBRESUELDOS"/>
    <s v="N"/>
    <s v="00 - N/A"/>
    <s v="10 - FONDO GENERAL"/>
    <s v="(en blanco)"/>
    <s v="99 - MULTIPROVINCIAL"/>
    <n v="4174705"/>
    <n v="1640863.63"/>
    <n v="3230510.69"/>
    <n v="978069.88000000012"/>
  </r>
  <r>
    <s v="2023"/>
    <x v="0"/>
    <x v="0"/>
    <x v="0"/>
    <x v="0"/>
    <s v="2 - Poder Ejecutivo"/>
    <s v="0201 - PRESIDENCIA DE LA REPÚBLICA"/>
    <x v="26"/>
    <x v="1"/>
    <x v="6"/>
    <x v="13"/>
    <s v="2.1 - REMUNERACIONES Y CONTRIBUCIONES"/>
    <s v="2.1.5 - CONTRIBUCIONES A LA SEGURIDAD SOCIAL"/>
    <s v="N"/>
    <s v="00 - N/A"/>
    <s v="10 - FONDO GENERAL"/>
    <s v="(en blanco)"/>
    <s v="99 - MULTIPROVINCIAL"/>
    <n v="1679417"/>
    <n v="1929522.7000000002"/>
    <n v="2021513.7999999998"/>
    <n v="1137357.47"/>
  </r>
  <r>
    <s v="2023"/>
    <x v="0"/>
    <x v="0"/>
    <x v="0"/>
    <x v="0"/>
    <s v="2 - Poder Ejecutivo"/>
    <s v="0201 - PRESIDENCIA DE LA REPÚBLICA"/>
    <x v="26"/>
    <x v="1"/>
    <x v="6"/>
    <x v="13"/>
    <s v="2.2 - CONTRATACIÓN DE SERVICIOS"/>
    <s v="2.2.1 - SERVICIOS BÁSICOS"/>
    <s v="N"/>
    <s v="00 - N/A"/>
    <s v="10 - FONDO GENERAL"/>
    <s v="(en blanco)"/>
    <s v="99 - MULTIPROVINCIAL"/>
    <n v="1265200"/>
    <n v="592458.01"/>
    <n v="1369600"/>
    <n v="563483.47"/>
  </r>
  <r>
    <s v="2023"/>
    <x v="0"/>
    <x v="0"/>
    <x v="0"/>
    <x v="0"/>
    <s v="2 - Poder Ejecutivo"/>
    <s v="0201 - PRESIDENCIA DE LA REPÚBLICA"/>
    <x v="26"/>
    <x v="1"/>
    <x v="6"/>
    <x v="13"/>
    <s v="2.2 - CONTRATACIÓN DE SERVICIOS"/>
    <s v="2.2.2 - PUBLICIDAD, IMPRESIÓN Y ENCUADERNACIÓN"/>
    <s v="N"/>
    <s v="00 - N/A"/>
    <s v="10 - FONDO GENERAL"/>
    <s v="(en blanco)"/>
    <s v="99 - MULTIPROVINCIAL"/>
    <n v="23198000"/>
    <n v="13379382.409999998"/>
    <n v="21062700"/>
    <n v="10692567.18"/>
  </r>
  <r>
    <s v="2023"/>
    <x v="0"/>
    <x v="0"/>
    <x v="0"/>
    <x v="0"/>
    <s v="2 - Poder Ejecutivo"/>
    <s v="0201 - PRESIDENCIA DE LA REPÚBLICA"/>
    <x v="26"/>
    <x v="1"/>
    <x v="6"/>
    <x v="13"/>
    <s v="2.2 - CONTRATACIÓN DE SERVICIOS"/>
    <s v="2.2.3 - VIÁTICOS"/>
    <s v="N"/>
    <s v="00 - N/A"/>
    <s v="10 - FONDO GENERAL"/>
    <s v="(en blanco)"/>
    <s v="99 - MULTIPROVINCIAL"/>
    <n v="1900000"/>
    <n v="311250"/>
    <n v="1200000"/>
    <n v="311250"/>
  </r>
  <r>
    <s v="2023"/>
    <x v="0"/>
    <x v="0"/>
    <x v="0"/>
    <x v="0"/>
    <s v="2 - Poder Ejecutivo"/>
    <s v="0201 - PRESIDENCIA DE LA REPÚBLICA"/>
    <x v="26"/>
    <x v="1"/>
    <x v="6"/>
    <x v="13"/>
    <s v="2.2 - CONTRATACIÓN DE SERVICIOS"/>
    <s v="2.2.4 - TRANSPORTE Y ALMACENAJE"/>
    <s v="N"/>
    <s v="00 - N/A"/>
    <s v="10 - FONDO GENERAL"/>
    <s v="(en blanco)"/>
    <s v="99 - MULTIPROVINCIAL"/>
    <n v="260389"/>
    <n v="0"/>
    <n v="110000"/>
    <n v="0"/>
  </r>
  <r>
    <s v="2023"/>
    <x v="0"/>
    <x v="0"/>
    <x v="0"/>
    <x v="0"/>
    <s v="2 - Poder Ejecutivo"/>
    <s v="0201 - PRESIDENCIA DE LA REPÚBLICA"/>
    <x v="26"/>
    <x v="1"/>
    <x v="6"/>
    <x v="13"/>
    <s v="2.2 - CONTRATACIÓN DE SERVICIOS"/>
    <s v="2.2.5 - ALQUILERES Y RENTAS"/>
    <s v="N"/>
    <s v="00 - N/A"/>
    <s v="10 - FONDO GENERAL"/>
    <s v="(en blanco)"/>
    <s v="99 - MULTIPROVINCIAL"/>
    <n v="6750000"/>
    <n v="6649257.9699999997"/>
    <n v="6976795"/>
    <n v="2681971.0700000003"/>
  </r>
  <r>
    <s v="2023"/>
    <x v="0"/>
    <x v="0"/>
    <x v="0"/>
    <x v="0"/>
    <s v="2 - Poder Ejecutivo"/>
    <s v="0201 - PRESIDENCIA DE LA REPÚBLICA"/>
    <x v="26"/>
    <x v="1"/>
    <x v="6"/>
    <x v="13"/>
    <s v="2.2 - CONTRATACIÓN DE SERVICIOS"/>
    <s v="2.2.6 - SEGUROS"/>
    <s v="N"/>
    <s v="00 - N/A"/>
    <s v="10 - FONDO GENERAL"/>
    <s v="(en blanco)"/>
    <s v="99 - MULTIPROVINCIAL"/>
    <n v="1700000"/>
    <n v="929339.41000000015"/>
    <n v="1700000"/>
    <n v="929339.41000000015"/>
  </r>
  <r>
    <s v="2023"/>
    <x v="0"/>
    <x v="0"/>
    <x v="0"/>
    <x v="0"/>
    <s v="2 - Poder Ejecutivo"/>
    <s v="0201 - PRESIDENCIA DE LA REPÚBLICA"/>
    <x v="26"/>
    <x v="1"/>
    <x v="6"/>
    <x v="13"/>
    <s v="2.2 - CONTRATACIÓN DE SERVICIOS"/>
    <s v="2.2.7 - SERVICIOS DE CONSERVACIÓN, REPARACIONES MENORES E INSTALACIONES TEMPORALES"/>
    <s v="N"/>
    <s v="00 - N/A"/>
    <s v="10 - FONDO GENERAL"/>
    <s v="(en blanco)"/>
    <s v="99 - MULTIPROVINCIAL"/>
    <n v="400000"/>
    <n v="321994.39"/>
    <n v="373205"/>
    <n v="283990.97000000003"/>
  </r>
  <r>
    <s v="2023"/>
    <x v="0"/>
    <x v="0"/>
    <x v="0"/>
    <x v="0"/>
    <s v="2 - Poder Ejecutivo"/>
    <s v="0201 - PRESIDENCIA DE LA REPÚBLICA"/>
    <x v="26"/>
    <x v="1"/>
    <x v="6"/>
    <x v="13"/>
    <s v="2.2 - CONTRATACIÓN DE SERVICIOS"/>
    <s v="2.2.8 - OTROS SERVICIOS NO INCLUIDOS EN CONCEPTOS ANTERIORES"/>
    <s v="N"/>
    <s v="00 - N/A"/>
    <s v="10 - FONDO GENERAL"/>
    <s v="(en blanco)"/>
    <s v="99 - MULTIPROVINCIAL"/>
    <n v="3470000"/>
    <n v="2769260"/>
    <n v="3660000"/>
    <n v="2769260"/>
  </r>
  <r>
    <s v="2023"/>
    <x v="0"/>
    <x v="0"/>
    <x v="0"/>
    <x v="0"/>
    <s v="2 - Poder Ejecutivo"/>
    <s v="0201 - PRESIDENCIA DE LA REPÚBLICA"/>
    <x v="26"/>
    <x v="1"/>
    <x v="6"/>
    <x v="13"/>
    <s v="2.2 - CONTRATACIÓN DE SERVICIOS"/>
    <s v="2.2.9 - OTRAS CONTRATACIONES DE SERVICIOS"/>
    <s v="N"/>
    <s v="00 - N/A"/>
    <s v="10 - FONDO GENERAL"/>
    <s v="(en blanco)"/>
    <s v="99 - MULTIPROVINCIAL"/>
    <n v="700000"/>
    <n v="1305890.79"/>
    <n v="2584270"/>
    <n v="1007865.4700000001"/>
  </r>
  <r>
    <s v="2023"/>
    <x v="0"/>
    <x v="0"/>
    <x v="0"/>
    <x v="0"/>
    <s v="2 - Poder Ejecutivo"/>
    <s v="0201 - PRESIDENCIA DE LA REPÚBLICA"/>
    <x v="26"/>
    <x v="1"/>
    <x v="6"/>
    <x v="13"/>
    <s v="2.3 - MATERIALES Y SUMINISTROS"/>
    <s v="2.3.1 - ALIMENTOS Y PRODUCTOS AGROFORESTALES"/>
    <s v="N"/>
    <s v="00 - N/A"/>
    <s v="10 - FONDO GENERAL"/>
    <s v="(en blanco)"/>
    <s v="99 - MULTIPROVINCIAL"/>
    <n v="900000"/>
    <n v="480484.21"/>
    <n v="900000"/>
    <n v="450314.19999999995"/>
  </r>
  <r>
    <s v="2023"/>
    <x v="0"/>
    <x v="0"/>
    <x v="0"/>
    <x v="0"/>
    <s v="2 - Poder Ejecutivo"/>
    <s v="0201 - PRESIDENCIA DE LA REPÚBLICA"/>
    <x v="26"/>
    <x v="1"/>
    <x v="6"/>
    <x v="13"/>
    <s v="2.3 - MATERIALES Y SUMINISTROS"/>
    <s v="2.3.2 - TEXTILES Y VESTUARIOS"/>
    <s v="N"/>
    <s v="00 - N/A"/>
    <s v="10 - FONDO GENERAL"/>
    <s v="(en blanco)"/>
    <s v="99 - MULTIPROVINCIAL"/>
    <n v="2020000"/>
    <n v="1040760.01"/>
    <n v="5211997"/>
    <n v="1040760"/>
  </r>
  <r>
    <s v="2023"/>
    <x v="0"/>
    <x v="0"/>
    <x v="0"/>
    <x v="0"/>
    <s v="2 - Poder Ejecutivo"/>
    <s v="0201 - PRESIDENCIA DE LA REPÚBLICA"/>
    <x v="26"/>
    <x v="1"/>
    <x v="6"/>
    <x v="13"/>
    <s v="2.3 - MATERIALES Y SUMINISTROS"/>
    <s v="2.3.3 - PAPEL, CARTÓN E IMPRESOS"/>
    <s v="N"/>
    <s v="00 - N/A"/>
    <s v="10 - FONDO GENERAL"/>
    <s v="(en blanco)"/>
    <s v="99 - MULTIPROVINCIAL"/>
    <n v="1360000"/>
    <n v="89003.62999999999"/>
    <n v="1155722"/>
    <n v="83530.399999999994"/>
  </r>
  <r>
    <s v="2023"/>
    <x v="0"/>
    <x v="0"/>
    <x v="0"/>
    <x v="0"/>
    <s v="2 - Poder Ejecutivo"/>
    <s v="0201 - PRESIDENCIA DE LA REPÚBLICA"/>
    <x v="26"/>
    <x v="1"/>
    <x v="6"/>
    <x v="13"/>
    <s v="2.3 - MATERIALES Y SUMINISTROS"/>
    <s v="2.3.5 - CUERO, CAUCHO Y PLÁSTICO"/>
    <s v="N"/>
    <s v="00 - N/A"/>
    <s v="10 - FONDO GENERAL"/>
    <s v="(en blanco)"/>
    <s v="99 - MULTIPROVINCIAL"/>
    <n v="50000"/>
    <n v="64000"/>
    <n v="102000"/>
    <n v="0"/>
  </r>
  <r>
    <s v="2023"/>
    <x v="0"/>
    <x v="0"/>
    <x v="0"/>
    <x v="0"/>
    <s v="2 - Poder Ejecutivo"/>
    <s v="0201 - PRESIDENCIA DE LA REPÚBLICA"/>
    <x v="26"/>
    <x v="1"/>
    <x v="6"/>
    <x v="13"/>
    <s v="2.3 - MATERIALES Y SUMINISTROS"/>
    <s v="2.3.7 - COMBUSTIBLES, LUBRICANTES, PRODUCTOS QUÍMICOS Y CONEXOS"/>
    <s v="N"/>
    <s v="00 - N/A"/>
    <s v="10 - FONDO GENERAL"/>
    <s v="(en blanco)"/>
    <s v="99 - MULTIPROVINCIAL"/>
    <n v="2030000"/>
    <n v="1500000"/>
    <n v="1962000"/>
    <n v="750000"/>
  </r>
  <r>
    <s v="2023"/>
    <x v="0"/>
    <x v="0"/>
    <x v="0"/>
    <x v="0"/>
    <s v="2 - Poder Ejecutivo"/>
    <s v="0201 - PRESIDENCIA DE LA REPÚBLICA"/>
    <x v="26"/>
    <x v="1"/>
    <x v="6"/>
    <x v="13"/>
    <s v="2.3 - MATERIALES Y SUMINISTROS"/>
    <s v="2.3.9 - PRODUCTOS Y ÚTILES VARIOS"/>
    <s v="N"/>
    <s v="00 - N/A"/>
    <s v="10 - FONDO GENERAL"/>
    <s v="(en blanco)"/>
    <s v="99 - MULTIPROVINCIAL"/>
    <n v="5470000"/>
    <n v="125525.36000000002"/>
    <n v="320000"/>
    <n v="69442.81"/>
  </r>
  <r>
    <s v="2023"/>
    <x v="0"/>
    <x v="0"/>
    <x v="0"/>
    <x v="0"/>
    <s v="2 - Poder Ejecutivo"/>
    <s v="0201 - PRESIDENCIA DE LA REPÚBLICA"/>
    <x v="27"/>
    <x v="2"/>
    <x v="7"/>
    <x v="14"/>
    <s v="2.1 - REMUNERACIONES Y CONTRIBUCIONES"/>
    <s v="2.1.1 - REMUNERACIONES"/>
    <s v="N"/>
    <s v="00 - N/A"/>
    <s v="10 - FONDO GENERAL"/>
    <s v="(en blanco)"/>
    <s v="99 - MULTIPROVINCIAL"/>
    <n v="30350365"/>
    <n v="25708804.800000001"/>
    <n v="28950365"/>
    <n v="14939804.800000001"/>
  </r>
  <r>
    <s v="2023"/>
    <x v="0"/>
    <x v="0"/>
    <x v="0"/>
    <x v="0"/>
    <s v="2 - Poder Ejecutivo"/>
    <s v="0201 - PRESIDENCIA DE LA REPÚBLICA"/>
    <x v="27"/>
    <x v="2"/>
    <x v="7"/>
    <x v="14"/>
    <s v="2.1 - REMUNERACIONES Y CONTRIBUCIONES"/>
    <s v="2.1.2 - SOBRESUELDOS"/>
    <s v="N"/>
    <s v="00 - N/A"/>
    <s v="10 - FONDO GENERAL"/>
    <s v="(en blanco)"/>
    <s v="99 - MULTIPROVINCIAL"/>
    <n v="10135618"/>
    <n v="6003297.2300000004"/>
    <n v="10135618"/>
    <n v="4114947.2199999997"/>
  </r>
  <r>
    <s v="2023"/>
    <x v="0"/>
    <x v="0"/>
    <x v="0"/>
    <x v="0"/>
    <s v="2 - Poder Ejecutivo"/>
    <s v="0201 - PRESIDENCIA DE LA REPÚBLICA"/>
    <x v="27"/>
    <x v="2"/>
    <x v="7"/>
    <x v="14"/>
    <s v="2.1 - REMUNERACIONES Y CONTRIBUCIONES"/>
    <s v="2.1.5 - CONTRIBUCIONES A LA SEGURIDAD SOCIAL"/>
    <s v="N"/>
    <s v="00 - N/A"/>
    <s v="10 - FONDO GENERAL"/>
    <s v="(en blanco)"/>
    <s v="99 - MULTIPROVINCIAL"/>
    <n v="4571699"/>
    <n v="4075700"/>
    <n v="4571699"/>
    <n v="2161640.7100000014"/>
  </r>
  <r>
    <s v="2023"/>
    <x v="0"/>
    <x v="0"/>
    <x v="0"/>
    <x v="0"/>
    <s v="2 - Poder Ejecutivo"/>
    <s v="0201 - PRESIDENCIA DE LA REPÚBLICA"/>
    <x v="27"/>
    <x v="2"/>
    <x v="7"/>
    <x v="14"/>
    <s v="2.2 - CONTRATACIÓN DE SERVICIOS"/>
    <s v="2.2.1 - SERVICIOS BÁSICOS"/>
    <s v="N"/>
    <s v="00 - N/A"/>
    <s v="10 - FONDO GENERAL"/>
    <s v="(en blanco)"/>
    <s v="99 - MULTIPROVINCIAL"/>
    <n v="2881000"/>
    <n v="2244000"/>
    <n v="2881000"/>
    <n v="1016532.19"/>
  </r>
  <r>
    <s v="2023"/>
    <x v="0"/>
    <x v="0"/>
    <x v="0"/>
    <x v="0"/>
    <s v="2 - Poder Ejecutivo"/>
    <s v="0201 - PRESIDENCIA DE LA REPÚBLICA"/>
    <x v="27"/>
    <x v="2"/>
    <x v="7"/>
    <x v="14"/>
    <s v="2.2 - CONTRATACIÓN DE SERVICIOS"/>
    <s v="2.2.2 - PUBLICIDAD, IMPRESIÓN Y ENCUADERNACIÓN"/>
    <s v="N"/>
    <s v="00 - N/A"/>
    <s v="10 - FONDO GENERAL"/>
    <s v="(en blanco)"/>
    <s v="99 - MULTIPROVINCIAL"/>
    <n v="690000"/>
    <n v="1028760.64"/>
    <n v="1500000"/>
    <n v="978896.89"/>
  </r>
  <r>
    <s v="2023"/>
    <x v="0"/>
    <x v="0"/>
    <x v="0"/>
    <x v="0"/>
    <s v="2 - Poder Ejecutivo"/>
    <s v="0201 - PRESIDENCIA DE LA REPÚBLICA"/>
    <x v="27"/>
    <x v="2"/>
    <x v="7"/>
    <x v="14"/>
    <s v="2.2 - CONTRATACIÓN DE SERVICIOS"/>
    <s v="2.2.3 - VIÁTICOS"/>
    <s v="N"/>
    <s v="00 - N/A"/>
    <s v="10 - FONDO GENERAL"/>
    <s v="(en blanco)"/>
    <s v="99 - MULTIPROVINCIAL"/>
    <n v="1593222"/>
    <n v="1308012"/>
    <n v="1343222"/>
    <n v="783818"/>
  </r>
  <r>
    <s v="2023"/>
    <x v="0"/>
    <x v="0"/>
    <x v="0"/>
    <x v="0"/>
    <s v="2 - Poder Ejecutivo"/>
    <s v="0201 - PRESIDENCIA DE LA REPÚBLICA"/>
    <x v="27"/>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x v="27"/>
    <x v="2"/>
    <x v="7"/>
    <x v="14"/>
    <s v="2.2 - CONTRATACIÓN DE SERVICIOS"/>
    <s v="2.2.5 - ALQUILERES Y RENTAS"/>
    <s v="N"/>
    <s v="00 - N/A"/>
    <s v="10 - FONDO GENERAL"/>
    <s v="(en blanco)"/>
    <s v="99 - MULTIPROVINCIAL"/>
    <n v="9315127"/>
    <n v="7873982.0700000003"/>
    <n v="9405127"/>
    <n v="4257190.4499999993"/>
  </r>
  <r>
    <s v="2023"/>
    <x v="0"/>
    <x v="0"/>
    <x v="0"/>
    <x v="0"/>
    <s v="2 - Poder Ejecutivo"/>
    <s v="0201 - PRESIDENCIA DE LA REPÚBLICA"/>
    <x v="27"/>
    <x v="2"/>
    <x v="7"/>
    <x v="14"/>
    <s v="2.2 - CONTRATACIÓN DE SERVICIOS"/>
    <s v="2.2.6 - SEGUROS"/>
    <s v="N"/>
    <s v="00 - N/A"/>
    <s v="10 - FONDO GENERAL"/>
    <s v="(en blanco)"/>
    <s v="99 - MULTIPROVINCIAL"/>
    <n v="4761600"/>
    <n v="2582678.04"/>
    <n v="4761600"/>
    <n v="2069976.24"/>
  </r>
  <r>
    <s v="2023"/>
    <x v="0"/>
    <x v="0"/>
    <x v="0"/>
    <x v="0"/>
    <s v="2 - Poder Ejecutivo"/>
    <s v="0201 - PRESIDENCIA DE LA REPÚBLICA"/>
    <x v="27"/>
    <x v="2"/>
    <x v="7"/>
    <x v="14"/>
    <s v="2.2 - CONTRATACIÓN DE SERVICIOS"/>
    <s v="2.2.7 - SERVICIOS DE CONSERVACIÓN, REPARACIONES MENORES E INSTALACIONES TEMPORALES"/>
    <s v="N"/>
    <s v="00 - N/A"/>
    <s v="10 - FONDO GENERAL"/>
    <s v="(en blanco)"/>
    <s v="99 - MULTIPROVINCIAL"/>
    <n v="3050000"/>
    <n v="1125601.67"/>
    <n v="3072380"/>
    <n v="1125601.6700000002"/>
  </r>
  <r>
    <s v="2023"/>
    <x v="0"/>
    <x v="0"/>
    <x v="0"/>
    <x v="0"/>
    <s v="2 - Poder Ejecutivo"/>
    <s v="0201 - PRESIDENCIA DE LA REPÚBLICA"/>
    <x v="27"/>
    <x v="2"/>
    <x v="7"/>
    <x v="14"/>
    <s v="2.2 - CONTRATACIÓN DE SERVICIOS"/>
    <s v="2.2.8 - OTROS SERVICIOS NO INCLUIDOS EN CONCEPTOS ANTERIORES"/>
    <s v="N"/>
    <s v="00 - N/A"/>
    <s v="10 - FONDO GENERAL"/>
    <s v="(en blanco)"/>
    <s v="99 - MULTIPROVINCIAL"/>
    <n v="6895992"/>
    <n v="7087686.5600000005"/>
    <n v="9709292"/>
    <n v="5314976.4800000004"/>
  </r>
  <r>
    <s v="2023"/>
    <x v="0"/>
    <x v="0"/>
    <x v="0"/>
    <x v="0"/>
    <s v="2 - Poder Ejecutivo"/>
    <s v="0201 - PRESIDENCIA DE LA REPÚBLICA"/>
    <x v="27"/>
    <x v="2"/>
    <x v="7"/>
    <x v="14"/>
    <s v="2.2 - CONTRATACIÓN DE SERVICIOS"/>
    <s v="2.2.9 - OTRAS CONTRATACIONES DE SERVICIOS"/>
    <s v="N"/>
    <s v="00 - N/A"/>
    <s v="10 - FONDO GENERAL"/>
    <s v="(en blanco)"/>
    <s v="99 - MULTIPROVINCIAL"/>
    <n v="3900000"/>
    <n v="106535.2"/>
    <n v="5082017.87"/>
    <n v="106535.2"/>
  </r>
  <r>
    <s v="2023"/>
    <x v="0"/>
    <x v="0"/>
    <x v="0"/>
    <x v="0"/>
    <s v="2 - Poder Ejecutivo"/>
    <s v="0201 - PRESIDENCIA DE LA REPÚBLICA"/>
    <x v="27"/>
    <x v="2"/>
    <x v="7"/>
    <x v="14"/>
    <s v="2.3 - MATERIALES Y SUMINISTROS"/>
    <s v="2.3.1 - ALIMENTOS Y PRODUCTOS AGROFORESTALES"/>
    <s v="N"/>
    <s v="00 - N/A"/>
    <s v="10 - FONDO GENERAL"/>
    <s v="(en blanco)"/>
    <s v="99 - MULTIPROVINCIAL"/>
    <n v="262000"/>
    <n v="75371.320000000007"/>
    <n v="262000"/>
    <n v="75371.320000000007"/>
  </r>
  <r>
    <s v="2023"/>
    <x v="0"/>
    <x v="0"/>
    <x v="0"/>
    <x v="0"/>
    <s v="2 - Poder Ejecutivo"/>
    <s v="0201 - PRESIDENCIA DE LA REPÚBLICA"/>
    <x v="27"/>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x v="27"/>
    <x v="2"/>
    <x v="7"/>
    <x v="14"/>
    <s v="2.3 - MATERIALES Y SUMINISTROS"/>
    <s v="2.3.3 - PAPEL, CARTÓN E IMPRESOS"/>
    <s v="N"/>
    <s v="00 - N/A"/>
    <s v="10 - FONDO GENERAL"/>
    <s v="(en blanco)"/>
    <s v="99 - MULTIPROVINCIAL"/>
    <n v="102000"/>
    <n v="29774.940000000002"/>
    <n v="122429.34"/>
    <n v="29774.940000000002"/>
  </r>
  <r>
    <s v="2023"/>
    <x v="0"/>
    <x v="0"/>
    <x v="0"/>
    <x v="0"/>
    <s v="2 - Poder Ejecutivo"/>
    <s v="0201 - PRESIDENCIA DE LA REPÚBLICA"/>
    <x v="27"/>
    <x v="2"/>
    <x v="7"/>
    <x v="14"/>
    <s v="2.3 - MATERIALES Y SUMINISTROS"/>
    <s v="2.3.4 - PRODUCTOS FARMACÉUTICOS"/>
    <s v="N"/>
    <s v="00 - N/A"/>
    <s v="10 - FONDO GENERAL"/>
    <s v="(en blanco)"/>
    <s v="99 - MULTIPROVINCIAL"/>
    <n v="0"/>
    <n v="4720"/>
    <n v="4720"/>
    <n v="4720"/>
  </r>
  <r>
    <s v="2023"/>
    <x v="0"/>
    <x v="0"/>
    <x v="0"/>
    <x v="0"/>
    <s v="2 - Poder Ejecutivo"/>
    <s v="0201 - PRESIDENCIA DE LA REPÚBLICA"/>
    <x v="27"/>
    <x v="2"/>
    <x v="7"/>
    <x v="14"/>
    <s v="2.3 - MATERIALES Y SUMINISTROS"/>
    <s v="2.3.5 - CUERO, CAUCHO Y PLÁSTICO"/>
    <s v="N"/>
    <s v="00 - N/A"/>
    <s v="10 - FONDO GENERAL"/>
    <s v="(en blanco)"/>
    <s v="99 - MULTIPROVINCIAL"/>
    <n v="205000"/>
    <n v="0"/>
    <n v="205000"/>
    <n v="0"/>
  </r>
  <r>
    <s v="2023"/>
    <x v="0"/>
    <x v="0"/>
    <x v="0"/>
    <x v="0"/>
    <s v="2 - Poder Ejecutivo"/>
    <s v="0201 - PRESIDENCIA DE LA REPÚBLICA"/>
    <x v="27"/>
    <x v="2"/>
    <x v="7"/>
    <x v="14"/>
    <s v="2.3 - MATERIALES Y SUMINISTROS"/>
    <s v="2.3.7 - COMBUSTIBLES, LUBRICANTES, PRODUCTOS QUÍMICOS Y CONEXOS"/>
    <s v="N"/>
    <s v="00 - N/A"/>
    <s v="10 - FONDO GENERAL"/>
    <s v="(en blanco)"/>
    <s v="99 - MULTIPROVINCIAL"/>
    <n v="3084000"/>
    <n v="1407400"/>
    <n v="3092000"/>
    <n v="1407400"/>
  </r>
  <r>
    <s v="2023"/>
    <x v="0"/>
    <x v="0"/>
    <x v="0"/>
    <x v="0"/>
    <s v="2 - Poder Ejecutivo"/>
    <s v="0201 - PRESIDENCIA DE LA REPÚBLICA"/>
    <x v="27"/>
    <x v="2"/>
    <x v="7"/>
    <x v="14"/>
    <s v="2.3 - MATERIALES Y SUMINISTROS"/>
    <s v="2.3.9 - PRODUCTOS Y ÚTILES VARIOS"/>
    <s v="N"/>
    <s v="00 - N/A"/>
    <s v="10 - FONDO GENERAL"/>
    <s v="(en blanco)"/>
    <s v="99 - MULTIPROVINCIAL"/>
    <n v="8183500"/>
    <n v="276799.08999999997"/>
    <n v="2750350.6600000006"/>
    <n v="172959.09"/>
  </r>
  <r>
    <s v="2023"/>
    <x v="0"/>
    <x v="0"/>
    <x v="0"/>
    <x v="0"/>
    <s v="2 - Poder Ejecutivo"/>
    <s v="0201 - PRESIDENCIA DE LA REPÚBLICA"/>
    <x v="28"/>
    <x v="0"/>
    <x v="0"/>
    <x v="2"/>
    <s v="2.1 - REMUNERACIONES Y CONTRIBUCIONES"/>
    <s v="2.1.1 - REMUNERACIONES"/>
    <s v="N"/>
    <s v="00 - N/A"/>
    <s v="10 - FONDO GENERAL"/>
    <s v="(en blanco)"/>
    <s v="99 - MULTIPROVINCIAL"/>
    <n v="89378875"/>
    <n v="87876042.220000014"/>
    <n v="102487085.06"/>
    <n v="50659931.470000006"/>
  </r>
  <r>
    <s v="2023"/>
    <x v="0"/>
    <x v="0"/>
    <x v="0"/>
    <x v="0"/>
    <s v="2 - Poder Ejecutivo"/>
    <s v="0201 - PRESIDENCIA DE LA REPÚBLICA"/>
    <x v="28"/>
    <x v="0"/>
    <x v="0"/>
    <x v="2"/>
    <s v="2.1 - REMUNERACIONES Y CONTRIBUCIONES"/>
    <s v="2.1.2 - SOBRESUELDOS"/>
    <s v="N"/>
    <s v="00 - N/A"/>
    <s v="10 - FONDO GENERAL"/>
    <s v="(en blanco)"/>
    <s v="99 - MULTIPROVINCIAL"/>
    <n v="42318300"/>
    <n v="34725500"/>
    <n v="36196389.939999998"/>
    <n v="19307500"/>
  </r>
  <r>
    <s v="2023"/>
    <x v="0"/>
    <x v="0"/>
    <x v="0"/>
    <x v="0"/>
    <s v="2 - Poder Ejecutivo"/>
    <s v="0201 - PRESIDENCIA DE LA REPÚBLICA"/>
    <x v="28"/>
    <x v="0"/>
    <x v="0"/>
    <x v="2"/>
    <s v="2.1 - REMUNERACIONES Y CONTRIBUCIONES"/>
    <s v="2.1.5 - CONTRIBUCIONES A LA SEGURIDAD SOCIAL"/>
    <s v="N"/>
    <s v="00 - N/A"/>
    <s v="10 - FONDO GENERAL"/>
    <s v="(en blanco)"/>
    <s v="99 - MULTIPROVINCIAL"/>
    <n v="11020000"/>
    <n v="12526771.959999999"/>
    <n v="13701000"/>
    <n v="7263365.4500000011"/>
  </r>
  <r>
    <s v="2023"/>
    <x v="0"/>
    <x v="0"/>
    <x v="0"/>
    <x v="0"/>
    <s v="2 - Poder Ejecutivo"/>
    <s v="0201 - PRESIDENCIA DE LA REPÚBLICA"/>
    <x v="28"/>
    <x v="0"/>
    <x v="0"/>
    <x v="2"/>
    <s v="2.2 - CONTRATACIÓN DE SERVICIOS"/>
    <s v="2.2.1 - SERVICIOS BÁSICOS"/>
    <s v="N"/>
    <s v="00 - N/A"/>
    <s v="10 - FONDO GENERAL"/>
    <s v="(en blanco)"/>
    <s v="99 - MULTIPROVINCIAL"/>
    <n v="3252200"/>
    <n v="1384488.8700000003"/>
    <n v="3252200"/>
    <n v="1384488.8700000003"/>
  </r>
  <r>
    <s v="2023"/>
    <x v="0"/>
    <x v="0"/>
    <x v="0"/>
    <x v="0"/>
    <s v="2 - Poder Ejecutivo"/>
    <s v="0201 - PRESIDENCIA DE LA REPÚBLICA"/>
    <x v="28"/>
    <x v="0"/>
    <x v="0"/>
    <x v="2"/>
    <s v="2.2 - CONTRATACIÓN DE SERVICIOS"/>
    <s v="2.2.2 - PUBLICIDAD, IMPRESIÓN Y ENCUADERNACIÓN"/>
    <s v="N"/>
    <s v="00 - N/A"/>
    <s v="10 - FONDO GENERAL"/>
    <s v="(en blanco)"/>
    <s v="99 - MULTIPROVINCIAL"/>
    <n v="1001000"/>
    <n v="575011.26"/>
    <n v="1001000"/>
    <n v="512943.26"/>
  </r>
  <r>
    <s v="2023"/>
    <x v="0"/>
    <x v="0"/>
    <x v="0"/>
    <x v="0"/>
    <s v="2 - Poder Ejecutivo"/>
    <s v="0201 - PRESIDENCIA DE LA REPÚBLICA"/>
    <x v="28"/>
    <x v="0"/>
    <x v="0"/>
    <x v="2"/>
    <s v="2.2 - CONTRATACIÓN DE SERVICIOS"/>
    <s v="2.2.3 - VIÁTICOS"/>
    <s v="N"/>
    <s v="00 - N/A"/>
    <s v="10 - FONDO GENERAL"/>
    <s v="(en blanco)"/>
    <s v="99 - MULTIPROVINCIAL"/>
    <n v="10000000"/>
    <n v="2451900"/>
    <n v="10668600"/>
    <n v="2451900"/>
  </r>
  <r>
    <s v="2023"/>
    <x v="0"/>
    <x v="0"/>
    <x v="0"/>
    <x v="0"/>
    <s v="2 - Poder Ejecutivo"/>
    <s v="0201 - PRESIDENCIA DE LA REPÚBLICA"/>
    <x v="28"/>
    <x v="0"/>
    <x v="0"/>
    <x v="2"/>
    <s v="2.2 - CONTRATACIÓN DE SERVICIOS"/>
    <s v="2.2.4 - TRANSPORTE Y ALMACENAJE"/>
    <s v="N"/>
    <s v="00 - N/A"/>
    <s v="10 - FONDO GENERAL"/>
    <s v="(en blanco)"/>
    <s v="99 - MULTIPROVINCIAL"/>
    <n v="445000"/>
    <n v="109530"/>
    <n v="445000"/>
    <n v="44530"/>
  </r>
  <r>
    <s v="2023"/>
    <x v="0"/>
    <x v="0"/>
    <x v="0"/>
    <x v="0"/>
    <s v="2 - Poder Ejecutivo"/>
    <s v="0201 - PRESIDENCIA DE LA REPÚBLICA"/>
    <x v="28"/>
    <x v="0"/>
    <x v="0"/>
    <x v="2"/>
    <s v="2.2 - CONTRATACIÓN DE SERVICIOS"/>
    <s v="2.2.5 - ALQUILERES Y RENTAS"/>
    <s v="N"/>
    <s v="00 - N/A"/>
    <s v="10 - FONDO GENERAL"/>
    <s v="(en blanco)"/>
    <s v="99 - MULTIPROVINCIAL"/>
    <n v="11100000"/>
    <n v="6863648.7200000007"/>
    <n v="9805100"/>
    <n v="5415990.7200000007"/>
  </r>
  <r>
    <s v="2023"/>
    <x v="0"/>
    <x v="0"/>
    <x v="0"/>
    <x v="0"/>
    <s v="2 - Poder Ejecutivo"/>
    <s v="0201 - PRESIDENCIA DE LA REPÚBLICA"/>
    <x v="28"/>
    <x v="0"/>
    <x v="0"/>
    <x v="2"/>
    <s v="2.2 - CONTRATACIÓN DE SERVICIOS"/>
    <s v="2.2.6 - SEGUROS"/>
    <s v="N"/>
    <s v="00 - N/A"/>
    <s v="10 - FONDO GENERAL"/>
    <s v="(en blanco)"/>
    <s v="99 - MULTIPROVINCIAL"/>
    <n v="5156000"/>
    <n v="2998326.0200000005"/>
    <n v="5156000"/>
    <n v="2998324.35"/>
  </r>
  <r>
    <s v="2023"/>
    <x v="0"/>
    <x v="0"/>
    <x v="0"/>
    <x v="0"/>
    <s v="2 - Poder Ejecutivo"/>
    <s v="0201 - PRESIDENCIA DE LA REPÚBLICA"/>
    <x v="28"/>
    <x v="0"/>
    <x v="0"/>
    <x v="2"/>
    <s v="2.2 - CONTRATACIÓN DE SERVICIOS"/>
    <s v="2.2.7 - SERVICIOS DE CONSERVACIÓN, REPARACIONES MENORES E INSTALACIONES TEMPORALES"/>
    <s v="N"/>
    <s v="00 - N/A"/>
    <s v="10 - FONDO GENERAL"/>
    <s v="(en blanco)"/>
    <s v="99 - MULTIPROVINCIAL"/>
    <n v="12000000"/>
    <n v="4640420.42"/>
    <n v="12000000"/>
    <n v="2430684.0999999996"/>
  </r>
  <r>
    <s v="2023"/>
    <x v="0"/>
    <x v="0"/>
    <x v="0"/>
    <x v="0"/>
    <s v="2 - Poder Ejecutivo"/>
    <s v="0201 - PRESIDENCIA DE LA REPÚBLICA"/>
    <x v="28"/>
    <x v="0"/>
    <x v="0"/>
    <x v="2"/>
    <s v="2.2 - CONTRATACIÓN DE SERVICIOS"/>
    <s v="2.2.8 - OTROS SERVICIOS NO INCLUIDOS EN CONCEPTOS ANTERIORES"/>
    <s v="N"/>
    <s v="00 - N/A"/>
    <s v="10 - FONDO GENERAL"/>
    <s v="(en blanco)"/>
    <s v="99 - MULTIPROVINCIAL"/>
    <n v="14045000"/>
    <n v="872170.37000000011"/>
    <n v="10564000"/>
    <n v="265930.82"/>
  </r>
  <r>
    <s v="2023"/>
    <x v="0"/>
    <x v="0"/>
    <x v="0"/>
    <x v="0"/>
    <s v="2 - Poder Ejecutivo"/>
    <s v="0201 - PRESIDENCIA DE LA REPÚBLICA"/>
    <x v="28"/>
    <x v="0"/>
    <x v="0"/>
    <x v="2"/>
    <s v="2.2 - CONTRATACIÓN DE SERVICIOS"/>
    <s v="2.2.9 - OTRAS CONTRATACIONES DE SERVICIOS"/>
    <s v="N"/>
    <s v="00 - N/A"/>
    <s v="10 - FONDO GENERAL"/>
    <s v="(en blanco)"/>
    <s v="99 - MULTIPROVINCIAL"/>
    <n v="12000000"/>
    <n v="12291686.5"/>
    <n v="14100000"/>
    <n v="4788558"/>
  </r>
  <r>
    <s v="2023"/>
    <x v="0"/>
    <x v="0"/>
    <x v="0"/>
    <x v="0"/>
    <s v="2 - Poder Ejecutivo"/>
    <s v="0201 - PRESIDENCIA DE LA REPÚBLICA"/>
    <x v="28"/>
    <x v="0"/>
    <x v="0"/>
    <x v="2"/>
    <s v="2.3 - MATERIALES Y SUMINISTROS"/>
    <s v="2.3.1 - ALIMENTOS Y PRODUCTOS AGROFORESTALES"/>
    <s v="N"/>
    <s v="00 - N/A"/>
    <s v="10 - FONDO GENERAL"/>
    <s v="(en blanco)"/>
    <s v="99 - MULTIPROVINCIAL"/>
    <n v="2510000"/>
    <n v="577908.19999999995"/>
    <n v="2510000"/>
    <n v="207604.48000000001"/>
  </r>
  <r>
    <s v="2023"/>
    <x v="0"/>
    <x v="0"/>
    <x v="0"/>
    <x v="0"/>
    <s v="2 - Poder Ejecutivo"/>
    <s v="0201 - PRESIDENCIA DE LA REPÚBLICA"/>
    <x v="28"/>
    <x v="0"/>
    <x v="0"/>
    <x v="2"/>
    <s v="2.3 - MATERIALES Y SUMINISTROS"/>
    <s v="2.3.2 - TEXTILES Y VESTUARIOS"/>
    <s v="N"/>
    <s v="00 - N/A"/>
    <s v="10 - FONDO GENERAL"/>
    <s v="(en blanco)"/>
    <s v="99 - MULTIPROVINCIAL"/>
    <n v="4823800"/>
    <n v="860266.1"/>
    <n v="4823800"/>
    <n v="645270.1"/>
  </r>
  <r>
    <s v="2023"/>
    <x v="0"/>
    <x v="0"/>
    <x v="0"/>
    <x v="0"/>
    <s v="2 - Poder Ejecutivo"/>
    <s v="0201 - PRESIDENCIA DE LA REPÚBLICA"/>
    <x v="28"/>
    <x v="0"/>
    <x v="0"/>
    <x v="2"/>
    <s v="2.3 - MATERIALES Y SUMINISTROS"/>
    <s v="2.3.3 - PAPEL, CARTÓN E IMPRESOS"/>
    <s v="N"/>
    <s v="00 - N/A"/>
    <s v="10 - FONDO GENERAL"/>
    <s v="(en blanco)"/>
    <s v="99 - MULTIPROVINCIAL"/>
    <n v="1765000"/>
    <n v="18600"/>
    <n v="1122300"/>
    <n v="11100"/>
  </r>
  <r>
    <s v="2023"/>
    <x v="0"/>
    <x v="0"/>
    <x v="0"/>
    <x v="0"/>
    <s v="2 - Poder Ejecutivo"/>
    <s v="0201 - PRESIDENCIA DE LA REPÚBLICA"/>
    <x v="28"/>
    <x v="0"/>
    <x v="0"/>
    <x v="2"/>
    <s v="2.3 - MATERIALES Y SUMINISTROS"/>
    <s v="2.3.4 - PRODUCTOS FARMACÉUTICOS"/>
    <s v="N"/>
    <s v="00 - N/A"/>
    <s v="10 - FONDO GENERAL"/>
    <s v="(en blanco)"/>
    <s v="99 - MULTIPROVINCIAL"/>
    <n v="141345"/>
    <n v="145010.35"/>
    <n v="145045"/>
    <n v="145010.35"/>
  </r>
  <r>
    <s v="2023"/>
    <x v="0"/>
    <x v="0"/>
    <x v="0"/>
    <x v="0"/>
    <s v="2 - Poder Ejecutivo"/>
    <s v="0201 - PRESIDENCIA DE LA REPÚBLICA"/>
    <x v="28"/>
    <x v="0"/>
    <x v="0"/>
    <x v="2"/>
    <s v="2.3 - MATERIALES Y SUMINISTROS"/>
    <s v="2.3.5 - CUERO, CAUCHO Y PLÁSTICO"/>
    <s v="N"/>
    <s v="00 - N/A"/>
    <s v="10 - FONDO GENERAL"/>
    <s v="(en blanco)"/>
    <s v="99 - MULTIPROVINCIAL"/>
    <n v="220000"/>
    <n v="837336.01"/>
    <n v="859000"/>
    <n v="53336"/>
  </r>
  <r>
    <s v="2023"/>
    <x v="0"/>
    <x v="0"/>
    <x v="0"/>
    <x v="0"/>
    <s v="2 - Poder Ejecutivo"/>
    <s v="0201 - PRESIDENCIA DE LA REPÚBLICA"/>
    <x v="28"/>
    <x v="0"/>
    <x v="0"/>
    <x v="2"/>
    <s v="2.3 - MATERIALES Y SUMINISTROS"/>
    <s v="2.3.6 - PRODUCTOS DE MINERALES, METÁLICOS Y NO METÁLICOS"/>
    <s v="N"/>
    <s v="00 - N/A"/>
    <s v="10 - FONDO GENERAL"/>
    <s v="(en blanco)"/>
    <s v="99 - MULTIPROVINCIAL"/>
    <n v="200000"/>
    <n v="4861.59"/>
    <n v="200000"/>
    <n v="0"/>
  </r>
  <r>
    <s v="2023"/>
    <x v="0"/>
    <x v="0"/>
    <x v="0"/>
    <x v="0"/>
    <s v="2 - Poder Ejecutivo"/>
    <s v="0201 - PRESIDENCIA DE LA REPÚBLICA"/>
    <x v="28"/>
    <x v="0"/>
    <x v="0"/>
    <x v="2"/>
    <s v="2.3 - MATERIALES Y SUMINISTROS"/>
    <s v="2.3.7 - COMBUSTIBLES, LUBRICANTES, PRODUCTOS QUÍMICOS Y CONEXOS"/>
    <s v="N"/>
    <s v="00 - N/A"/>
    <s v="10 - FONDO GENERAL"/>
    <s v="(en blanco)"/>
    <s v="99 - MULTIPROVINCIAL"/>
    <n v="13930000"/>
    <n v="4887455.01"/>
    <n v="13930000"/>
    <n v="3687455"/>
  </r>
  <r>
    <s v="2023"/>
    <x v="0"/>
    <x v="0"/>
    <x v="0"/>
    <x v="0"/>
    <s v="2 - Poder Ejecutivo"/>
    <s v="0201 - PRESIDENCIA DE LA REPÚBLICA"/>
    <x v="28"/>
    <x v="0"/>
    <x v="0"/>
    <x v="2"/>
    <s v="2.3 - MATERIALES Y SUMINISTROS"/>
    <s v="2.3.9 - PRODUCTOS Y ÚTILES VARIOS"/>
    <s v="N"/>
    <s v="00 - N/A"/>
    <s v="10 - FONDO GENERAL"/>
    <s v="(en blanco)"/>
    <s v="99 - MULTIPROVINCIAL"/>
    <n v="8491375"/>
    <n v="1579019.9500000002"/>
    <n v="3996375"/>
    <n v="727807.71999999986"/>
  </r>
  <r>
    <s v="2023"/>
    <x v="0"/>
    <x v="0"/>
    <x v="0"/>
    <x v="0"/>
    <s v="2 - Poder Ejecutivo"/>
    <s v="0201 - PRESIDENCIA DE LA REPÚBLICA"/>
    <x v="29"/>
    <x v="0"/>
    <x v="0"/>
    <x v="2"/>
    <s v="2.1 - REMUNERACIONES Y CONTRIBUCIONES"/>
    <s v="2.1.1 - REMUNERACIONES"/>
    <s v="N"/>
    <s v="00 - N/A"/>
    <s v="10 - FONDO GENERAL"/>
    <s v="(en blanco)"/>
    <s v="99 - MULTIPROVINCIAL"/>
    <n v="85281071"/>
    <n v="83898359.099999994"/>
    <n v="88235072"/>
    <n v="45338819.100000001"/>
  </r>
  <r>
    <s v="2023"/>
    <x v="0"/>
    <x v="0"/>
    <x v="0"/>
    <x v="0"/>
    <s v="2 - Poder Ejecutivo"/>
    <s v="0201 - PRESIDENCIA DE LA REPÚBLICA"/>
    <x v="29"/>
    <x v="0"/>
    <x v="0"/>
    <x v="2"/>
    <s v="2.1 - REMUNERACIONES Y CONTRIBUCIONES"/>
    <s v="2.1.2 - SOBRESUELDOS"/>
    <s v="N"/>
    <s v="00 - N/A"/>
    <s v="10 - FONDO GENERAL"/>
    <s v="(en blanco)"/>
    <s v="99 - MULTIPROVINCIAL"/>
    <n v="24152500"/>
    <n v="11426125"/>
    <n v="26340500"/>
    <n v="8607125"/>
  </r>
  <r>
    <s v="2023"/>
    <x v="0"/>
    <x v="0"/>
    <x v="0"/>
    <x v="0"/>
    <s v="2 - Poder Ejecutivo"/>
    <s v="0201 - PRESIDENCIA DE LA REPÚBLICA"/>
    <x v="29"/>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x v="29"/>
    <x v="0"/>
    <x v="0"/>
    <x v="2"/>
    <s v="2.1 - REMUNERACIONES Y CONTRIBUCIONES"/>
    <s v="2.1.5 - CONTRIBUCIONES A LA SEGURIDAD SOCIAL"/>
    <s v="N"/>
    <s v="00 - N/A"/>
    <s v="10 - FONDO GENERAL"/>
    <s v="(en blanco)"/>
    <s v="99 - MULTIPROVINCIAL"/>
    <n v="11903533"/>
    <n v="11724193.740000002"/>
    <n v="12358210.6"/>
    <n v="6891998.790000001"/>
  </r>
  <r>
    <s v="2023"/>
    <x v="0"/>
    <x v="0"/>
    <x v="0"/>
    <x v="0"/>
    <s v="2 - Poder Ejecutivo"/>
    <s v="0201 - PRESIDENCIA DE LA REPÚBLICA"/>
    <x v="29"/>
    <x v="0"/>
    <x v="0"/>
    <x v="2"/>
    <s v="2.2 - CONTRATACIÓN DE SERVICIOS"/>
    <s v="2.2.1 - SERVICIOS BÁSICOS"/>
    <s v="N"/>
    <s v="00 - N/A"/>
    <s v="10 - FONDO GENERAL"/>
    <s v="(en blanco)"/>
    <s v="99 - MULTIPROVINCIAL"/>
    <n v="3913595"/>
    <n v="2819811.9299999992"/>
    <n v="5402595"/>
    <n v="2819811.9299999992"/>
  </r>
  <r>
    <s v="2023"/>
    <x v="0"/>
    <x v="0"/>
    <x v="0"/>
    <x v="0"/>
    <s v="2 - Poder Ejecutivo"/>
    <s v="0201 - PRESIDENCIA DE LA REPÚBLICA"/>
    <x v="29"/>
    <x v="0"/>
    <x v="0"/>
    <x v="2"/>
    <s v="2.2 - CONTRATACIÓN DE SERVICIOS"/>
    <s v="2.2.2 - PUBLICIDAD, IMPRESIÓN Y ENCUADERNACIÓN"/>
    <s v="N"/>
    <s v="00 - N/A"/>
    <s v="10 - FONDO GENERAL"/>
    <s v="(en blanco)"/>
    <s v="99 - MULTIPROVINCIAL"/>
    <n v="178207120"/>
    <n v="98695330.019999996"/>
    <n v="173539118.40000001"/>
    <n v="49343098.82"/>
  </r>
  <r>
    <s v="2023"/>
    <x v="0"/>
    <x v="0"/>
    <x v="0"/>
    <x v="0"/>
    <s v="2 - Poder Ejecutivo"/>
    <s v="0201 - PRESIDENCIA DE LA REPÚBLICA"/>
    <x v="29"/>
    <x v="0"/>
    <x v="0"/>
    <x v="2"/>
    <s v="2.2 - CONTRATACIÓN DE SERVICIOS"/>
    <s v="2.2.3 - VIÁTICOS"/>
    <s v="N"/>
    <s v="00 - N/A"/>
    <s v="10 - FONDO GENERAL"/>
    <s v="(en blanco)"/>
    <s v="99 - MULTIPROVINCIAL"/>
    <n v="3500000"/>
    <n v="1385703.87"/>
    <n v="3500000"/>
    <n v="1385703.87"/>
  </r>
  <r>
    <s v="2023"/>
    <x v="0"/>
    <x v="0"/>
    <x v="0"/>
    <x v="0"/>
    <s v="2 - Poder Ejecutivo"/>
    <s v="0201 - PRESIDENCIA DE LA REPÚBLICA"/>
    <x v="29"/>
    <x v="0"/>
    <x v="0"/>
    <x v="2"/>
    <s v="2.2 - CONTRATACIÓN DE SERVICIOS"/>
    <s v="2.2.4 - TRANSPORTE Y ALMACENAJE"/>
    <s v="N"/>
    <s v="00 - N/A"/>
    <s v="10 - FONDO GENERAL"/>
    <s v="(en blanco)"/>
    <s v="99 - MULTIPROVINCIAL"/>
    <n v="130000"/>
    <n v="272059.96999999997"/>
    <n v="600000"/>
    <n v="242599.97"/>
  </r>
  <r>
    <s v="2023"/>
    <x v="0"/>
    <x v="0"/>
    <x v="0"/>
    <x v="0"/>
    <s v="2 - Poder Ejecutivo"/>
    <s v="0201 - PRESIDENCIA DE LA REPÚBLICA"/>
    <x v="29"/>
    <x v="0"/>
    <x v="0"/>
    <x v="2"/>
    <s v="2.2 - CONTRATACIÓN DE SERVICIOS"/>
    <s v="2.2.5 - ALQUILERES Y RENTAS"/>
    <s v="N"/>
    <s v="00 - N/A"/>
    <s v="10 - FONDO GENERAL"/>
    <s v="(en blanco)"/>
    <s v="99 - MULTIPROVINCIAL"/>
    <n v="3620877"/>
    <n v="4054094.99"/>
    <n v="4969200"/>
    <n v="1962568.29"/>
  </r>
  <r>
    <s v="2023"/>
    <x v="0"/>
    <x v="0"/>
    <x v="0"/>
    <x v="0"/>
    <s v="2 - Poder Ejecutivo"/>
    <s v="0201 - PRESIDENCIA DE LA REPÚBLICA"/>
    <x v="29"/>
    <x v="0"/>
    <x v="0"/>
    <x v="2"/>
    <s v="2.2 - CONTRATACIÓN DE SERVICIOS"/>
    <s v="2.2.6 - SEGUROS"/>
    <s v="N"/>
    <s v="00 - N/A"/>
    <s v="10 - FONDO GENERAL"/>
    <s v="(en blanco)"/>
    <s v="99 - MULTIPROVINCIAL"/>
    <n v="6236400"/>
    <n v="2663768.02"/>
    <n v="4686400"/>
    <n v="2663768.02"/>
  </r>
  <r>
    <s v="2023"/>
    <x v="0"/>
    <x v="0"/>
    <x v="0"/>
    <x v="0"/>
    <s v="2 - Poder Ejecutivo"/>
    <s v="0201 - PRESIDENCIA DE LA REPÚBLICA"/>
    <x v="29"/>
    <x v="0"/>
    <x v="0"/>
    <x v="2"/>
    <s v="2.2 - CONTRATACIÓN DE SERVICIOS"/>
    <s v="2.2.7 - SERVICIOS DE CONSERVACIÓN, REPARACIONES MENORES E INSTALACIONES TEMPORALES"/>
    <s v="N"/>
    <s v="00 - N/A"/>
    <s v="10 - FONDO GENERAL"/>
    <s v="(en blanco)"/>
    <s v="99 - MULTIPROVINCIAL"/>
    <n v="1700000"/>
    <n v="2784252.72"/>
    <n v="5305800"/>
    <n v="1708801.8499999999"/>
  </r>
  <r>
    <s v="2023"/>
    <x v="0"/>
    <x v="0"/>
    <x v="0"/>
    <x v="0"/>
    <s v="2 - Poder Ejecutivo"/>
    <s v="0201 - PRESIDENCIA DE LA REPÚBLICA"/>
    <x v="29"/>
    <x v="0"/>
    <x v="0"/>
    <x v="2"/>
    <s v="2.2 - CONTRATACIÓN DE SERVICIOS"/>
    <s v="2.2.8 - OTROS SERVICIOS NO INCLUIDOS EN CONCEPTOS ANTERIORES"/>
    <s v="N"/>
    <s v="00 - N/A"/>
    <s v="10 - FONDO GENERAL"/>
    <s v="(en blanco)"/>
    <s v="99 - MULTIPROVINCIAL"/>
    <n v="444000"/>
    <n v="365455.31000000006"/>
    <n v="749200"/>
    <n v="218548.31000000003"/>
  </r>
  <r>
    <s v="2023"/>
    <x v="0"/>
    <x v="0"/>
    <x v="0"/>
    <x v="0"/>
    <s v="2 - Poder Ejecutivo"/>
    <s v="0201 - PRESIDENCIA DE LA REPÚBLICA"/>
    <x v="29"/>
    <x v="0"/>
    <x v="0"/>
    <x v="2"/>
    <s v="2.2 - CONTRATACIÓN DE SERVICIOS"/>
    <s v="2.2.9 - OTRAS CONTRATACIONES DE SERVICIOS"/>
    <s v="N"/>
    <s v="00 - N/A"/>
    <s v="10 - FONDO GENERAL"/>
    <s v="(en blanco)"/>
    <s v="99 - MULTIPROVINCIAL"/>
    <n v="3200000"/>
    <n v="4725958.4000000013"/>
    <n v="4985000"/>
    <n v="2355381.4"/>
  </r>
  <r>
    <s v="2023"/>
    <x v="0"/>
    <x v="0"/>
    <x v="0"/>
    <x v="0"/>
    <s v="2 - Poder Ejecutivo"/>
    <s v="0201 - PRESIDENCIA DE LA REPÚBLICA"/>
    <x v="29"/>
    <x v="0"/>
    <x v="0"/>
    <x v="2"/>
    <s v="2.3 - MATERIALES Y SUMINISTROS"/>
    <s v="2.3.1 - ALIMENTOS Y PRODUCTOS AGROFORESTALES"/>
    <s v="N"/>
    <s v="00 - N/A"/>
    <s v="10 - FONDO GENERAL"/>
    <s v="(en blanco)"/>
    <s v="99 - MULTIPROVINCIAL"/>
    <n v="680750"/>
    <n v="309762.09999999998"/>
    <n v="466066.7"/>
    <n v="93235.6"/>
  </r>
  <r>
    <s v="2023"/>
    <x v="0"/>
    <x v="0"/>
    <x v="0"/>
    <x v="0"/>
    <s v="2 - Poder Ejecutivo"/>
    <s v="0201 - PRESIDENCIA DE LA REPÚBLICA"/>
    <x v="29"/>
    <x v="0"/>
    <x v="0"/>
    <x v="2"/>
    <s v="2.3 - MATERIALES Y SUMINISTROS"/>
    <s v="2.3.2 - TEXTILES Y VESTUARIOS"/>
    <s v="N"/>
    <s v="00 - N/A"/>
    <s v="10 - FONDO GENERAL"/>
    <s v="(en blanco)"/>
    <s v="99 - MULTIPROVINCIAL"/>
    <n v="0"/>
    <n v="283973.96999999997"/>
    <n v="329000"/>
    <n v="283973.96999999997"/>
  </r>
  <r>
    <s v="2023"/>
    <x v="0"/>
    <x v="0"/>
    <x v="0"/>
    <x v="0"/>
    <s v="2 - Poder Ejecutivo"/>
    <s v="0201 - PRESIDENCIA DE LA REPÚBLICA"/>
    <x v="29"/>
    <x v="0"/>
    <x v="0"/>
    <x v="2"/>
    <s v="2.3 - MATERIALES Y SUMINISTROS"/>
    <s v="2.3.3 - PAPEL, CARTÓN E IMPRESOS"/>
    <s v="N"/>
    <s v="00 - N/A"/>
    <s v="10 - FONDO GENERAL"/>
    <s v="(en blanco)"/>
    <s v="99 - MULTIPROVINCIAL"/>
    <n v="700000"/>
    <n v="88486.840000000011"/>
    <n v="251000"/>
    <n v="88486.84"/>
  </r>
  <r>
    <s v="2023"/>
    <x v="0"/>
    <x v="0"/>
    <x v="0"/>
    <x v="0"/>
    <s v="2 - Poder Ejecutivo"/>
    <s v="0201 - PRESIDENCIA DE LA REPÚBLICA"/>
    <x v="29"/>
    <x v="0"/>
    <x v="0"/>
    <x v="2"/>
    <s v="2.3 - MATERIALES Y SUMINISTROS"/>
    <s v="2.3.4 - PRODUCTOS FARMACÉUTICOS"/>
    <s v="N"/>
    <s v="00 - N/A"/>
    <s v="10 - FONDO GENERAL"/>
    <s v="(en blanco)"/>
    <s v="99 - MULTIPROVINCIAL"/>
    <n v="0"/>
    <n v="5664"/>
    <n v="10000"/>
    <n v="5664"/>
  </r>
  <r>
    <s v="2023"/>
    <x v="0"/>
    <x v="0"/>
    <x v="0"/>
    <x v="0"/>
    <s v="2 - Poder Ejecutivo"/>
    <s v="0201 - PRESIDENCIA DE LA REPÚBLICA"/>
    <x v="29"/>
    <x v="0"/>
    <x v="0"/>
    <x v="2"/>
    <s v="2.3 - MATERIALES Y SUMINISTROS"/>
    <s v="2.3.5 - CUERO, CAUCHO Y PLÁSTICO"/>
    <s v="N"/>
    <s v="00 - N/A"/>
    <s v="10 - FONDO GENERAL"/>
    <s v="(en blanco)"/>
    <s v="99 - MULTIPROVINCIAL"/>
    <n v="207500"/>
    <n v="483892.73"/>
    <n v="556500"/>
    <n v="208087.66"/>
  </r>
  <r>
    <s v="2023"/>
    <x v="0"/>
    <x v="0"/>
    <x v="0"/>
    <x v="0"/>
    <s v="2 - Poder Ejecutivo"/>
    <s v="0201 - PRESIDENCIA DE LA REPÚBLICA"/>
    <x v="29"/>
    <x v="0"/>
    <x v="0"/>
    <x v="2"/>
    <s v="2.3 - MATERIALES Y SUMINISTROS"/>
    <s v="2.3.6 - PRODUCTOS DE MINERALES, METÁLICOS Y NO METÁLICOS"/>
    <s v="N"/>
    <s v="00 - N/A"/>
    <s v="10 - FONDO GENERAL"/>
    <s v="(en blanco)"/>
    <s v="99 - MULTIPROVINCIAL"/>
    <n v="0"/>
    <n v="113135.5"/>
    <n v="140000"/>
    <n v="99802.83"/>
  </r>
  <r>
    <s v="2023"/>
    <x v="0"/>
    <x v="0"/>
    <x v="0"/>
    <x v="0"/>
    <s v="2 - Poder Ejecutivo"/>
    <s v="0201 - PRESIDENCIA DE LA REPÚBLICA"/>
    <x v="29"/>
    <x v="0"/>
    <x v="0"/>
    <x v="2"/>
    <s v="2.3 - MATERIALES Y SUMINISTROS"/>
    <s v="2.3.7 - COMBUSTIBLES, LUBRICANTES, PRODUCTOS QUÍMICOS Y CONEXOS"/>
    <s v="N"/>
    <s v="00 - N/A"/>
    <s v="10 - FONDO GENERAL"/>
    <s v="(en blanco)"/>
    <s v="99 - MULTIPROVINCIAL"/>
    <n v="6696000"/>
    <n v="2168320.25"/>
    <n v="6716000"/>
    <n v="2168320.25"/>
  </r>
  <r>
    <s v="2023"/>
    <x v="0"/>
    <x v="0"/>
    <x v="0"/>
    <x v="0"/>
    <s v="2 - Poder Ejecutivo"/>
    <s v="0201 - PRESIDENCIA DE LA REPÚBLICA"/>
    <x v="29"/>
    <x v="0"/>
    <x v="0"/>
    <x v="2"/>
    <s v="2.3 - MATERIALES Y SUMINISTROS"/>
    <s v="2.3.9 - PRODUCTOS Y ÚTILES VARIOS"/>
    <s v="N"/>
    <s v="00 - N/A"/>
    <s v="10 - FONDO GENERAL"/>
    <s v="(en blanco)"/>
    <s v="99 - MULTIPROVINCIAL"/>
    <n v="10947596"/>
    <n v="1288785.4699999997"/>
    <n v="2590812"/>
    <n v="916286.41999999981"/>
  </r>
  <r>
    <s v="2023"/>
    <x v="0"/>
    <x v="0"/>
    <x v="0"/>
    <x v="0"/>
    <s v="2 - Poder Ejecutivo"/>
    <s v="0201 - PRESIDENCIA DE LA REPÚBLICA"/>
    <x v="30"/>
    <x v="0"/>
    <x v="0"/>
    <x v="2"/>
    <s v="2.1 - REMUNERACIONES Y CONTRIBUCIONES"/>
    <s v="2.1.1 - REMUNERACIONES"/>
    <s v="N"/>
    <s v="00 - N/A"/>
    <s v="10 - FONDO GENERAL"/>
    <s v="(en blanco)"/>
    <s v="99 - MULTIPROVINCIAL"/>
    <n v="267024000"/>
    <n v="196006536.01999998"/>
    <n v="270917346"/>
    <n v="144732352.69999999"/>
  </r>
  <r>
    <s v="2023"/>
    <x v="0"/>
    <x v="0"/>
    <x v="0"/>
    <x v="0"/>
    <s v="2 - Poder Ejecutivo"/>
    <s v="0201 - PRESIDENCIA DE LA REPÚBLICA"/>
    <x v="30"/>
    <x v="0"/>
    <x v="0"/>
    <x v="2"/>
    <s v="2.1 - REMUNERACIONES Y CONTRIBUCIONES"/>
    <s v="2.1.2 - SOBRESUELDOS"/>
    <s v="N"/>
    <s v="00 - N/A"/>
    <s v="10 - FONDO GENERAL"/>
    <s v="(en blanco)"/>
    <s v="99 - MULTIPROVINCIAL"/>
    <n v="63318000"/>
    <n v="38058016.389999993"/>
    <n v="63759413.560000002"/>
    <n v="30301349.710000001"/>
  </r>
  <r>
    <s v="2023"/>
    <x v="0"/>
    <x v="0"/>
    <x v="0"/>
    <x v="0"/>
    <s v="2 - Poder Ejecutivo"/>
    <s v="0201 - PRESIDENCIA DE LA REPÚBLICA"/>
    <x v="30"/>
    <x v="0"/>
    <x v="0"/>
    <x v="2"/>
    <s v="2.1 - REMUNERACIONES Y CONTRIBUCIONES"/>
    <s v="2.1.5 - CONTRIBUCIONES A LA SEGURIDAD SOCIAL"/>
    <s v="N"/>
    <s v="00 - N/A"/>
    <s v="10 - FONDO GENERAL"/>
    <s v="(en blanco)"/>
    <s v="99 - MULTIPROVINCIAL"/>
    <n v="36389100"/>
    <n v="25551379.93"/>
    <n v="36857735.439999998"/>
    <n v="21300862.82"/>
  </r>
  <r>
    <s v="2023"/>
    <x v="0"/>
    <x v="0"/>
    <x v="0"/>
    <x v="0"/>
    <s v="2 - Poder Ejecutivo"/>
    <s v="0201 - PRESIDENCIA DE LA REPÚBLICA"/>
    <x v="30"/>
    <x v="0"/>
    <x v="0"/>
    <x v="2"/>
    <s v="2.2 - CONTRATACIÓN DE SERVICIOS"/>
    <s v="2.2.1 - SERVICIOS BÁSICOS"/>
    <s v="N"/>
    <s v="00 - N/A"/>
    <s v="10 - FONDO GENERAL"/>
    <s v="(en blanco)"/>
    <s v="99 - MULTIPROVINCIAL"/>
    <n v="18445420"/>
    <n v="9434346.4599999972"/>
    <n v="18945420"/>
    <n v="9434346.4599999972"/>
  </r>
  <r>
    <s v="2023"/>
    <x v="0"/>
    <x v="0"/>
    <x v="0"/>
    <x v="0"/>
    <s v="2 - Poder Ejecutivo"/>
    <s v="0201 - PRESIDENCIA DE LA REPÚBLICA"/>
    <x v="30"/>
    <x v="0"/>
    <x v="0"/>
    <x v="2"/>
    <s v="2.2 - CONTRATACIÓN DE SERVICIOS"/>
    <s v="2.2.2 - PUBLICIDAD, IMPRESIÓN Y ENCUADERNACIÓN"/>
    <s v="N"/>
    <s v="00 - N/A"/>
    <s v="10 - FONDO GENERAL"/>
    <s v="(en blanco)"/>
    <s v="99 - MULTIPROVINCIAL"/>
    <n v="1003028000"/>
    <n v="2175103910.79"/>
    <n v="2496278000"/>
    <n v="1837800414.4800003"/>
  </r>
  <r>
    <s v="2023"/>
    <x v="0"/>
    <x v="0"/>
    <x v="0"/>
    <x v="0"/>
    <s v="2 - Poder Ejecutivo"/>
    <s v="0201 - PRESIDENCIA DE LA REPÚBLICA"/>
    <x v="30"/>
    <x v="0"/>
    <x v="0"/>
    <x v="2"/>
    <s v="2.2 - CONTRATACIÓN DE SERVICIOS"/>
    <s v="2.2.3 - VIÁTICOS"/>
    <s v="N"/>
    <s v="00 - N/A"/>
    <s v="10 - FONDO GENERAL"/>
    <s v="(en blanco)"/>
    <s v="99 - MULTIPROVINCIAL"/>
    <n v="12000000"/>
    <n v="3607373.2"/>
    <n v="12312966.08"/>
    <n v="3607373.2"/>
  </r>
  <r>
    <s v="2023"/>
    <x v="0"/>
    <x v="0"/>
    <x v="0"/>
    <x v="0"/>
    <s v="2 - Poder Ejecutivo"/>
    <s v="0201 - PRESIDENCIA DE LA REPÚBLICA"/>
    <x v="30"/>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x v="30"/>
    <x v="0"/>
    <x v="0"/>
    <x v="2"/>
    <s v="2.2 - CONTRATACIÓN DE SERVICIOS"/>
    <s v="2.2.5 - ALQUILERES Y RENTAS"/>
    <s v="N"/>
    <s v="00 - N/A"/>
    <s v="10 - FONDO GENERAL"/>
    <s v="(en blanco)"/>
    <s v="99 - MULTIPROVINCIAL"/>
    <n v="10590000"/>
    <n v="3868665.14"/>
    <n v="10590000"/>
    <n v="2398575.9300000006"/>
  </r>
  <r>
    <s v="2023"/>
    <x v="0"/>
    <x v="0"/>
    <x v="0"/>
    <x v="0"/>
    <s v="2 - Poder Ejecutivo"/>
    <s v="0201 - PRESIDENCIA DE LA REPÚBLICA"/>
    <x v="30"/>
    <x v="0"/>
    <x v="0"/>
    <x v="2"/>
    <s v="2.2 - CONTRATACIÓN DE SERVICIOS"/>
    <s v="2.2.6 - SEGUROS"/>
    <s v="N"/>
    <s v="00 - N/A"/>
    <s v="10 - FONDO GENERAL"/>
    <s v="(en blanco)"/>
    <s v="99 - MULTIPROVINCIAL"/>
    <n v="12000000"/>
    <n v="7173854.7199999988"/>
    <n v="12000000"/>
    <n v="7173854.7199999988"/>
  </r>
  <r>
    <s v="2023"/>
    <x v="0"/>
    <x v="0"/>
    <x v="0"/>
    <x v="0"/>
    <s v="2 - Poder Ejecutivo"/>
    <s v="0201 - PRESIDENCIA DE LA REPÚBLICA"/>
    <x v="30"/>
    <x v="0"/>
    <x v="0"/>
    <x v="2"/>
    <s v="2.2 - CONTRATACIÓN DE SERVICIOS"/>
    <s v="2.2.7 - SERVICIOS DE CONSERVACIÓN, REPARACIONES MENORES E INSTALACIONES TEMPORALES"/>
    <s v="N"/>
    <s v="00 - N/A"/>
    <s v="10 - FONDO GENERAL"/>
    <s v="(en blanco)"/>
    <s v="99 - MULTIPROVINCIAL"/>
    <n v="19587020"/>
    <n v="3318939.15"/>
    <n v="20087020"/>
    <n v="2089508.0199999996"/>
  </r>
  <r>
    <s v="2023"/>
    <x v="0"/>
    <x v="0"/>
    <x v="0"/>
    <x v="0"/>
    <s v="2 - Poder Ejecutivo"/>
    <s v="0201 - PRESIDENCIA DE LA REPÚBLICA"/>
    <x v="30"/>
    <x v="0"/>
    <x v="0"/>
    <x v="2"/>
    <s v="2.2 - CONTRATACIÓN DE SERVICIOS"/>
    <s v="2.2.8 - OTROS SERVICIOS NO INCLUIDOS EN CONCEPTOS ANTERIORES"/>
    <s v="N"/>
    <s v="00 - N/A"/>
    <s v="10 - FONDO GENERAL"/>
    <s v="(en blanco)"/>
    <s v="99 - MULTIPROVINCIAL"/>
    <n v="111507396"/>
    <n v="7365512.4700000007"/>
    <n v="100440416.92"/>
    <n v="7119352.4700000007"/>
  </r>
  <r>
    <s v="2023"/>
    <x v="0"/>
    <x v="0"/>
    <x v="0"/>
    <x v="0"/>
    <s v="2 - Poder Ejecutivo"/>
    <s v="0201 - PRESIDENCIA DE LA REPÚBLICA"/>
    <x v="30"/>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x v="30"/>
    <x v="0"/>
    <x v="0"/>
    <x v="2"/>
    <s v="2.2 - CONTRATACIÓN DE SERVICIOS"/>
    <s v="2.2.9 - OTRAS CONTRATACIONES DE SERVICIOS"/>
    <s v="N"/>
    <s v="00 - N/A"/>
    <s v="10 - FONDO GENERAL"/>
    <s v="(en blanco)"/>
    <s v="99 - MULTIPROVINCIAL"/>
    <n v="4150000"/>
    <n v="5457546.8799999999"/>
    <n v="5650000"/>
    <n v="1595298.82"/>
  </r>
  <r>
    <s v="2023"/>
    <x v="0"/>
    <x v="0"/>
    <x v="0"/>
    <x v="0"/>
    <s v="2 - Poder Ejecutivo"/>
    <s v="0201 - PRESIDENCIA DE LA REPÚBLICA"/>
    <x v="30"/>
    <x v="0"/>
    <x v="0"/>
    <x v="2"/>
    <s v="2.3 - MATERIALES Y SUMINISTROS"/>
    <s v="2.3.1 - ALIMENTOS Y PRODUCTOS AGROFORESTALES"/>
    <s v="N"/>
    <s v="00 - N/A"/>
    <s v="10 - FONDO GENERAL"/>
    <s v="(en blanco)"/>
    <s v="99 - MULTIPROVINCIAL"/>
    <n v="738980"/>
    <n v="316270.50000000006"/>
    <n v="738980"/>
    <n v="238270.5"/>
  </r>
  <r>
    <s v="2023"/>
    <x v="0"/>
    <x v="0"/>
    <x v="0"/>
    <x v="0"/>
    <s v="2 - Poder Ejecutivo"/>
    <s v="0201 - PRESIDENCIA DE LA REPÚBLICA"/>
    <x v="30"/>
    <x v="0"/>
    <x v="0"/>
    <x v="2"/>
    <s v="2.3 - MATERIALES Y SUMINISTROS"/>
    <s v="2.3.2 - TEXTILES Y VESTUARIOS"/>
    <s v="N"/>
    <s v="00 - N/A"/>
    <s v="10 - FONDO GENERAL"/>
    <s v="(en blanco)"/>
    <s v="99 - MULTIPROVINCIAL"/>
    <n v="462000"/>
    <n v="0"/>
    <n v="462000"/>
    <n v="0"/>
  </r>
  <r>
    <s v="2023"/>
    <x v="0"/>
    <x v="0"/>
    <x v="0"/>
    <x v="0"/>
    <s v="2 - Poder Ejecutivo"/>
    <s v="0201 - PRESIDENCIA DE LA REPÚBLICA"/>
    <x v="30"/>
    <x v="0"/>
    <x v="0"/>
    <x v="2"/>
    <s v="2.3 - MATERIALES Y SUMINISTROS"/>
    <s v="2.3.3 - PAPEL, CARTÓN E IMPRESOS"/>
    <s v="N"/>
    <s v="00 - N/A"/>
    <s v="10 - FONDO GENERAL"/>
    <s v="(en blanco)"/>
    <s v="99 - MULTIPROVINCIAL"/>
    <n v="1557180"/>
    <n v="366669.5"/>
    <n v="1757180"/>
    <n v="366669.5"/>
  </r>
  <r>
    <s v="2023"/>
    <x v="0"/>
    <x v="0"/>
    <x v="0"/>
    <x v="0"/>
    <s v="2 - Poder Ejecutivo"/>
    <s v="0201 - PRESIDENCIA DE LA REPÚBLICA"/>
    <x v="30"/>
    <x v="0"/>
    <x v="0"/>
    <x v="2"/>
    <s v="2.3 - MATERIALES Y SUMINISTROS"/>
    <s v="2.3.4 - PRODUCTOS FARMACÉUTICOS"/>
    <s v="N"/>
    <s v="00 - N/A"/>
    <s v="10 - FONDO GENERAL"/>
    <s v="(en blanco)"/>
    <s v="99 - MULTIPROVINCIAL"/>
    <n v="122750"/>
    <n v="14301.8"/>
    <n v="122750"/>
    <n v="14301.8"/>
  </r>
  <r>
    <s v="2023"/>
    <x v="0"/>
    <x v="0"/>
    <x v="0"/>
    <x v="0"/>
    <s v="2 - Poder Ejecutivo"/>
    <s v="0201 - PRESIDENCIA DE LA REPÚBLICA"/>
    <x v="30"/>
    <x v="0"/>
    <x v="0"/>
    <x v="2"/>
    <s v="2.3 - MATERIALES Y SUMINISTROS"/>
    <s v="2.3.5 - CUERO, CAUCHO Y PLÁSTICO"/>
    <s v="N"/>
    <s v="00 - N/A"/>
    <s v="10 - FONDO GENERAL"/>
    <s v="(en blanco)"/>
    <s v="99 - MULTIPROVINCIAL"/>
    <n v="536200"/>
    <n v="195984.24"/>
    <n v="536200"/>
    <n v="195984.24"/>
  </r>
  <r>
    <s v="2023"/>
    <x v="0"/>
    <x v="0"/>
    <x v="0"/>
    <x v="0"/>
    <s v="2 - Poder Ejecutivo"/>
    <s v="0201 - PRESIDENCIA DE LA REPÚBLICA"/>
    <x v="30"/>
    <x v="0"/>
    <x v="0"/>
    <x v="2"/>
    <s v="2.3 - MATERIALES Y SUMINISTROS"/>
    <s v="2.3.6 - PRODUCTOS DE MINERALES, METÁLICOS Y NO METÁLICOS"/>
    <s v="N"/>
    <s v="00 - N/A"/>
    <s v="10 - FONDO GENERAL"/>
    <s v="(en blanco)"/>
    <s v="99 - MULTIPROVINCIAL"/>
    <n v="20240750"/>
    <n v="32164.94"/>
    <n v="5240750"/>
    <n v="32164.939999999995"/>
  </r>
  <r>
    <s v="2023"/>
    <x v="0"/>
    <x v="0"/>
    <x v="0"/>
    <x v="0"/>
    <s v="2 - Poder Ejecutivo"/>
    <s v="0201 - PRESIDENCIA DE LA REPÚBLICA"/>
    <x v="30"/>
    <x v="0"/>
    <x v="0"/>
    <x v="2"/>
    <s v="2.3 - MATERIALES Y SUMINISTROS"/>
    <s v="2.3.7 - COMBUSTIBLES, LUBRICANTES, PRODUCTOS QUÍMICOS Y CONEXOS"/>
    <s v="N"/>
    <s v="00 - N/A"/>
    <s v="10 - FONDO GENERAL"/>
    <s v="(en blanco)"/>
    <s v="99 - MULTIPROVINCIAL"/>
    <n v="12679420"/>
    <n v="4181146.2300000004"/>
    <n v="12679420"/>
    <n v="4181146.2300000004"/>
  </r>
  <r>
    <s v="2023"/>
    <x v="0"/>
    <x v="0"/>
    <x v="0"/>
    <x v="0"/>
    <s v="2 - Poder Ejecutivo"/>
    <s v="0201 - PRESIDENCIA DE LA REPÚBLICA"/>
    <x v="30"/>
    <x v="0"/>
    <x v="0"/>
    <x v="2"/>
    <s v="2.3 - MATERIALES Y SUMINISTROS"/>
    <s v="2.3.9 - PRODUCTOS Y ÚTILES VARIOS"/>
    <s v="N"/>
    <s v="00 - N/A"/>
    <s v="10 - FONDO GENERAL"/>
    <s v="(en blanco)"/>
    <s v="99 - MULTIPROVINCIAL"/>
    <n v="18875669"/>
    <n v="820262.45"/>
    <n v="20875669"/>
    <n v="634247.73"/>
  </r>
  <r>
    <s v="2023"/>
    <x v="0"/>
    <x v="0"/>
    <x v="0"/>
    <x v="0"/>
    <s v="2 - Poder Ejecutivo"/>
    <s v="0202 - MINISTERIO DE  INTERIOR Y POLICÍA"/>
    <x v="31"/>
    <x v="0"/>
    <x v="0"/>
    <x v="2"/>
    <s v="2.1 - REMUNERACIONES Y CONTRIBUCIONES"/>
    <s v="2.1.1 - REMUNERACIONES"/>
    <s v="N"/>
    <s v="00 - N/A"/>
    <s v="10 - FONDO GENERAL"/>
    <s v="(en blanco)"/>
    <s v="99 - MULTIPROVINCIAL"/>
    <n v="977703886"/>
    <n v="415458573.69"/>
    <n v="593603886"/>
    <n v="348833609.09999996"/>
  </r>
  <r>
    <s v="2023"/>
    <x v="0"/>
    <x v="0"/>
    <x v="0"/>
    <x v="0"/>
    <s v="2 - Poder Ejecutivo"/>
    <s v="0202 - MINISTERIO DE  INTERIOR Y POLICÍA"/>
    <x v="31"/>
    <x v="0"/>
    <x v="0"/>
    <x v="2"/>
    <s v="2.1 - REMUNERACIONES Y CONTRIBUCIONES"/>
    <s v="2.1.1 - REMUNERACIONES"/>
    <s v="N"/>
    <s v="00 - N/A"/>
    <s v="20 - FONDOS CON DESTINO ESPECÍFICO"/>
    <s v="(en blanco)"/>
    <s v="99 - MULTIPROVINCIAL"/>
    <n v="20000000"/>
    <n v="8245000"/>
    <n v="20000000"/>
    <n v="8209000"/>
  </r>
  <r>
    <s v="2023"/>
    <x v="0"/>
    <x v="0"/>
    <x v="0"/>
    <x v="0"/>
    <s v="2 - Poder Ejecutivo"/>
    <s v="0202 - MINISTERIO DE  INTERIOR Y POLICÍA"/>
    <x v="31"/>
    <x v="0"/>
    <x v="0"/>
    <x v="2"/>
    <s v="2.1 - REMUNERACIONES Y CONTRIBUCIONES"/>
    <s v="2.1.2 - SOBRESUELDOS"/>
    <s v="N"/>
    <s v="00 - N/A"/>
    <s v="10 - FONDO GENERAL"/>
    <s v="(en blanco)"/>
    <s v="99 - MULTIPROVINCIAL"/>
    <n v="161033305"/>
    <n v="84395210.159999996"/>
    <n v="161133305"/>
    <n v="61650338.910000004"/>
  </r>
  <r>
    <s v="2023"/>
    <x v="0"/>
    <x v="0"/>
    <x v="0"/>
    <x v="0"/>
    <s v="2 - Poder Ejecutivo"/>
    <s v="0202 - MINISTERIO DE  INTERIOR Y POLICÍA"/>
    <x v="31"/>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x v="31"/>
    <x v="0"/>
    <x v="0"/>
    <x v="2"/>
    <s v="2.1 - REMUNERACIONES Y CONTRIBUCIONES"/>
    <s v="2.1.4 - GRATIFICACIONES Y BONIFICACIONES"/>
    <s v="N"/>
    <s v="00 - N/A"/>
    <s v="10 - FONDO GENERAL"/>
    <s v="(en blanco)"/>
    <s v="99 - MULTIPROVINCIAL"/>
    <n v="38358527"/>
    <n v="0"/>
    <n v="38358527"/>
    <n v="0"/>
  </r>
  <r>
    <s v="2023"/>
    <x v="0"/>
    <x v="0"/>
    <x v="0"/>
    <x v="0"/>
    <s v="2 - Poder Ejecutivo"/>
    <s v="0202 - MINISTERIO DE  INTERIOR Y POLICÍA"/>
    <x v="31"/>
    <x v="0"/>
    <x v="0"/>
    <x v="2"/>
    <s v="2.1 - REMUNERACIONES Y CONTRIBUCIONES"/>
    <s v="2.1.5 - CONTRIBUCIONES A LA SEGURIDAD SOCIAL"/>
    <s v="N"/>
    <s v="00 - N/A"/>
    <s v="10 - FONDO GENERAL"/>
    <s v="(en blanco)"/>
    <s v="99 - MULTIPROVINCIAL"/>
    <n v="143727235"/>
    <n v="43326551.270000011"/>
    <n v="143727235"/>
    <n v="41168731.800000004"/>
  </r>
  <r>
    <s v="2023"/>
    <x v="0"/>
    <x v="0"/>
    <x v="0"/>
    <x v="0"/>
    <s v="2 - Poder Ejecutivo"/>
    <s v="0202 - MINISTERIO DE  INTERIOR Y POLICÍA"/>
    <x v="31"/>
    <x v="0"/>
    <x v="0"/>
    <x v="2"/>
    <s v="2.1 - REMUNERACIONES Y CONTRIBUCIONES"/>
    <s v="2.1.5 - CONTRIBUCIONES A LA SEGURIDAD SOCIAL"/>
    <s v="N"/>
    <s v="00 - N/A"/>
    <s v="20 - FONDOS CON DESTINO ESPECÍFICO"/>
    <s v="(en blanco)"/>
    <s v="99 - MULTIPROVINCIAL"/>
    <n v="6700000"/>
    <n v="1254543.3000000003"/>
    <n v="6700000"/>
    <n v="1249242.9000000001"/>
  </r>
  <r>
    <s v="2023"/>
    <x v="0"/>
    <x v="0"/>
    <x v="0"/>
    <x v="0"/>
    <s v="2 - Poder Ejecutivo"/>
    <s v="0202 - MINISTERIO DE  INTERIOR Y POLICÍA"/>
    <x v="31"/>
    <x v="0"/>
    <x v="0"/>
    <x v="2"/>
    <s v="2.2 - CONTRATACIÓN DE SERVICIOS"/>
    <s v="2.2.1 - SERVICIOS BÁSICOS"/>
    <s v="N"/>
    <s v="00 - N/A"/>
    <s v="10 - FONDO GENERAL"/>
    <s v="(en blanco)"/>
    <s v="99 - MULTIPROVINCIAL"/>
    <n v="49819594"/>
    <n v="59131419.820000008"/>
    <n v="83919594"/>
    <n v="59131419.82"/>
  </r>
  <r>
    <s v="2023"/>
    <x v="0"/>
    <x v="0"/>
    <x v="0"/>
    <x v="0"/>
    <s v="2 - Poder Ejecutivo"/>
    <s v="0202 - MINISTERIO DE  INTERIOR Y POLICÍA"/>
    <x v="31"/>
    <x v="0"/>
    <x v="0"/>
    <x v="2"/>
    <s v="2.2 - CONTRATACIÓN DE SERVICIOS"/>
    <s v="2.2.2 - PUBLICIDAD, IMPRESIÓN Y ENCUADERNACIÓN"/>
    <s v="N"/>
    <s v="00 - N/A"/>
    <s v="10 - FONDO GENERAL"/>
    <s v="(en blanco)"/>
    <s v="99 - MULTIPROVINCIAL"/>
    <n v="500000"/>
    <n v="625282"/>
    <n v="30900000"/>
    <n v="613600"/>
  </r>
  <r>
    <s v="2023"/>
    <x v="0"/>
    <x v="0"/>
    <x v="0"/>
    <x v="0"/>
    <s v="2 - Poder Ejecutivo"/>
    <s v="0202 - MINISTERIO DE  INTERIOR Y POLICÍA"/>
    <x v="31"/>
    <x v="0"/>
    <x v="0"/>
    <x v="2"/>
    <s v="2.2 - CONTRATACIÓN DE SERVICIOS"/>
    <s v="2.2.2 - PUBLICIDAD, IMPRESIÓN Y ENCUADERNACIÓN"/>
    <s v="N"/>
    <s v="00 - N/A"/>
    <s v="20 - FONDOS CON DESTINO ESPECÍFICO"/>
    <s v="(en blanco)"/>
    <s v="99 - MULTIPROVINCIAL"/>
    <n v="5306880"/>
    <n v="9178937.0600000005"/>
    <n v="13306880"/>
    <n v="7402712.2999999998"/>
  </r>
  <r>
    <s v="2023"/>
    <x v="0"/>
    <x v="0"/>
    <x v="0"/>
    <x v="0"/>
    <s v="2 - Poder Ejecutivo"/>
    <s v="0202 - MINISTERIO DE  INTERIOR Y POLICÍA"/>
    <x v="31"/>
    <x v="0"/>
    <x v="0"/>
    <x v="2"/>
    <s v="2.2 - CONTRATACIÓN DE SERVICIOS"/>
    <s v="2.2.3 - VIÁTICOS"/>
    <s v="N"/>
    <s v="00 - N/A"/>
    <s v="10 - FONDO GENERAL"/>
    <s v="(en blanco)"/>
    <s v="99 - MULTIPROVINCIAL"/>
    <n v="14930768"/>
    <n v="7973155.7600000007"/>
    <n v="14930768"/>
    <n v="7935483.2599999998"/>
  </r>
  <r>
    <s v="2023"/>
    <x v="0"/>
    <x v="0"/>
    <x v="0"/>
    <x v="0"/>
    <s v="2 - Poder Ejecutivo"/>
    <s v="0202 - MINISTERIO DE  INTERIOR Y POLICÍA"/>
    <x v="31"/>
    <x v="0"/>
    <x v="0"/>
    <x v="2"/>
    <s v="2.2 - CONTRATACIÓN DE SERVICIOS"/>
    <s v="2.2.4 - TRANSPORTE Y ALMACENAJE"/>
    <s v="N"/>
    <s v="00 - N/A"/>
    <s v="10 - FONDO GENERAL"/>
    <s v="(en blanco)"/>
    <s v="99 - MULTIPROVINCIAL"/>
    <n v="0"/>
    <n v="400000"/>
    <n v="500000"/>
    <n v="0"/>
  </r>
  <r>
    <s v="2023"/>
    <x v="0"/>
    <x v="0"/>
    <x v="0"/>
    <x v="0"/>
    <s v="2 - Poder Ejecutivo"/>
    <s v="0202 - MINISTERIO DE  INTERIOR Y POLICÍA"/>
    <x v="31"/>
    <x v="0"/>
    <x v="0"/>
    <x v="2"/>
    <s v="2.2 - CONTRATACIÓN DE SERVICIOS"/>
    <s v="2.2.4 - TRANSPORTE Y ALMACENAJE"/>
    <s v="N"/>
    <s v="00 - N/A"/>
    <s v="20 - FONDOS CON DESTINO ESPECÍFICO"/>
    <s v="(en blanco)"/>
    <s v="99 - MULTIPROVINCIAL"/>
    <n v="99530312"/>
    <n v="0"/>
    <n v="16530312"/>
    <n v="0"/>
  </r>
  <r>
    <s v="2023"/>
    <x v="0"/>
    <x v="0"/>
    <x v="0"/>
    <x v="0"/>
    <s v="2 - Poder Ejecutivo"/>
    <s v="0202 - MINISTERIO DE  INTERIOR Y POLICÍA"/>
    <x v="31"/>
    <x v="0"/>
    <x v="0"/>
    <x v="2"/>
    <s v="2.2 - CONTRATACIÓN DE SERVICIOS"/>
    <s v="2.2.5 - ALQUILERES Y RENTAS"/>
    <s v="N"/>
    <s v="00 - N/A"/>
    <s v="10 - FONDO GENERAL"/>
    <s v="(en blanco)"/>
    <s v="99 - MULTIPROVINCIAL"/>
    <n v="8795620"/>
    <n v="16705409.169999998"/>
    <n v="35195620"/>
    <n v="6280166.3300000001"/>
  </r>
  <r>
    <s v="2023"/>
    <x v="0"/>
    <x v="0"/>
    <x v="0"/>
    <x v="0"/>
    <s v="2 - Poder Ejecutivo"/>
    <s v="0202 - MINISTERIO DE  INTERIOR Y POLICÍA"/>
    <x v="31"/>
    <x v="0"/>
    <x v="0"/>
    <x v="2"/>
    <s v="2.2 - CONTRATACIÓN DE SERVICIOS"/>
    <s v="2.2.5 - ALQUILERES Y RENTAS"/>
    <s v="N"/>
    <s v="00 - N/A"/>
    <s v="20 - FONDOS CON DESTINO ESPECÍFICO"/>
    <s v="(en blanco)"/>
    <s v="99 - MULTIPROVINCIAL"/>
    <n v="27457037"/>
    <n v="22186704.630000003"/>
    <n v="54357037"/>
    <n v="10772879.390000001"/>
  </r>
  <r>
    <s v="2023"/>
    <x v="0"/>
    <x v="0"/>
    <x v="0"/>
    <x v="0"/>
    <s v="2 - Poder Ejecutivo"/>
    <s v="0202 - MINISTERIO DE  INTERIOR Y POLICÍA"/>
    <x v="31"/>
    <x v="0"/>
    <x v="0"/>
    <x v="2"/>
    <s v="2.2 - CONTRATACIÓN DE SERVICIOS"/>
    <s v="2.2.6 - SEGUROS"/>
    <s v="N"/>
    <s v="00 - N/A"/>
    <s v="10 - FONDO GENERAL"/>
    <s v="(en blanco)"/>
    <s v="99 - MULTIPROVINCIAL"/>
    <n v="54364580"/>
    <n v="38298312.369999997"/>
    <n v="54364580"/>
    <n v="38298312.369999997"/>
  </r>
  <r>
    <s v="2023"/>
    <x v="0"/>
    <x v="0"/>
    <x v="0"/>
    <x v="0"/>
    <s v="2 - Poder Ejecutivo"/>
    <s v="0202 - MINISTERIO DE  INTERIOR Y POLICÍA"/>
    <x v="31"/>
    <x v="0"/>
    <x v="0"/>
    <x v="2"/>
    <s v="2.2 - CONTRATACIÓN DE SERVICIOS"/>
    <s v="2.2.7 - SERVICIOS DE CONSERVACIÓN, REPARACIONES MENORES E INSTALACIONES TEMPORALES"/>
    <s v="N"/>
    <s v="00 - N/A"/>
    <s v="10 - FONDO GENERAL"/>
    <s v="(en blanco)"/>
    <s v="99 - MULTIPROVINCIAL"/>
    <n v="8241788"/>
    <n v="17488321.729999993"/>
    <n v="30241788"/>
    <n v="9543506.9900000002"/>
  </r>
  <r>
    <s v="2023"/>
    <x v="0"/>
    <x v="0"/>
    <x v="0"/>
    <x v="0"/>
    <s v="2 - Poder Ejecutivo"/>
    <s v="0202 - MINISTERIO DE  INTERIOR Y POLICÍA"/>
    <x v="31"/>
    <x v="0"/>
    <x v="0"/>
    <x v="2"/>
    <s v="2.2 - CONTRATACIÓN DE SERVICIOS"/>
    <s v="2.2.7 - SERVICIOS DE CONSERVACIÓN, REPARACIONES MENORES E INSTALACIONES TEMPORALES"/>
    <s v="N"/>
    <s v="00 - N/A"/>
    <s v="20 - FONDOS CON DESTINO ESPECÍFICO"/>
    <s v="(en blanco)"/>
    <s v="99 - MULTIPROVINCIAL"/>
    <n v="21312120"/>
    <n v="2251378.3200000003"/>
    <n v="35912120"/>
    <n v="1491324.3699999999"/>
  </r>
  <r>
    <s v="2023"/>
    <x v="0"/>
    <x v="0"/>
    <x v="0"/>
    <x v="0"/>
    <s v="2 - Poder Ejecutivo"/>
    <s v="0202 - MINISTERIO DE  INTERIOR Y POLICÍA"/>
    <x v="31"/>
    <x v="0"/>
    <x v="0"/>
    <x v="2"/>
    <s v="2.2 - CONTRATACIÓN DE SERVICIOS"/>
    <s v="2.2.8 - OTROS SERVICIOS NO INCLUIDOS EN CONCEPTOS ANTERIORES"/>
    <s v="N"/>
    <s v="00 - N/A"/>
    <s v="10 - FONDO GENERAL"/>
    <s v="(en blanco)"/>
    <s v="99 - MULTIPROVINCIAL"/>
    <n v="369259322"/>
    <n v="102363216.16000007"/>
    <n v="138109322"/>
    <n v="36807313.920000002"/>
  </r>
  <r>
    <s v="2023"/>
    <x v="0"/>
    <x v="0"/>
    <x v="0"/>
    <x v="0"/>
    <s v="2 - Poder Ejecutivo"/>
    <s v="0202 - MINISTERIO DE  INTERIOR Y POLICÍA"/>
    <x v="31"/>
    <x v="0"/>
    <x v="0"/>
    <x v="2"/>
    <s v="2.2 - CONTRATACIÓN DE SERVICIOS"/>
    <s v="2.2.8 - OTROS SERVICIOS NO INCLUIDOS EN CONCEPTOS ANTERIORES"/>
    <s v="N"/>
    <s v="00 - N/A"/>
    <s v="20 - FONDOS CON DESTINO ESPECÍFICO"/>
    <s v="(en blanco)"/>
    <s v="99 - MULTIPROVINCIAL"/>
    <n v="25977848"/>
    <n v="5877482.0099999998"/>
    <n v="9777848"/>
    <n v="2171516"/>
  </r>
  <r>
    <s v="2023"/>
    <x v="0"/>
    <x v="0"/>
    <x v="0"/>
    <x v="0"/>
    <s v="2 - Poder Ejecutivo"/>
    <s v="0202 - MINISTERIO DE  INTERIOR Y POLICÍA"/>
    <x v="31"/>
    <x v="0"/>
    <x v="0"/>
    <x v="2"/>
    <s v="2.2 - CONTRATACIÓN DE SERVICIOS"/>
    <s v="2.2.9 - OTRAS CONTRATACIONES DE SERVICIOS"/>
    <s v="N"/>
    <s v="00 - N/A"/>
    <s v="10 - FONDO GENERAL"/>
    <s v="(en blanco)"/>
    <s v="99 - MULTIPROVINCIAL"/>
    <n v="5397670"/>
    <n v="23787519.119999997"/>
    <n v="41437670"/>
    <n v="22429665.620000001"/>
  </r>
  <r>
    <s v="2023"/>
    <x v="0"/>
    <x v="0"/>
    <x v="0"/>
    <x v="0"/>
    <s v="2 - Poder Ejecutivo"/>
    <s v="0202 - MINISTERIO DE  INTERIOR Y POLICÍA"/>
    <x v="31"/>
    <x v="0"/>
    <x v="0"/>
    <x v="2"/>
    <s v="2.2 - CONTRATACIÓN DE SERVICIOS"/>
    <s v="2.2.9 - OTRAS CONTRATACIONES DE SERVICIOS"/>
    <s v="N"/>
    <s v="00 - N/A"/>
    <s v="20 - FONDOS CON DESTINO ESPECÍFICO"/>
    <s v="(en blanco)"/>
    <s v="99 - MULTIPROVINCIAL"/>
    <n v="25047622"/>
    <n v="19448134.140000001"/>
    <n v="20547622"/>
    <n v="8220988.79"/>
  </r>
  <r>
    <s v="2023"/>
    <x v="0"/>
    <x v="0"/>
    <x v="0"/>
    <x v="0"/>
    <s v="2 - Poder Ejecutivo"/>
    <s v="0202 - MINISTERIO DE  INTERIOR Y POLICÍA"/>
    <x v="31"/>
    <x v="0"/>
    <x v="0"/>
    <x v="2"/>
    <s v="2.3 - MATERIALES Y SUMINISTROS"/>
    <s v="2.3.1 - ALIMENTOS Y PRODUCTOS AGROFORESTALES"/>
    <s v="N"/>
    <s v="00 - N/A"/>
    <s v="10 - FONDO GENERAL"/>
    <s v="(en blanco)"/>
    <s v="99 - MULTIPROVINCIAL"/>
    <n v="1125050"/>
    <n v="6252417.6799999997"/>
    <n v="10225050"/>
    <n v="3514904.54"/>
  </r>
  <r>
    <s v="2023"/>
    <x v="0"/>
    <x v="0"/>
    <x v="0"/>
    <x v="0"/>
    <s v="2 - Poder Ejecutivo"/>
    <s v="0202 - MINISTERIO DE  INTERIOR Y POLICÍA"/>
    <x v="31"/>
    <x v="0"/>
    <x v="0"/>
    <x v="2"/>
    <s v="2.3 - MATERIALES Y SUMINISTROS"/>
    <s v="2.3.1 - ALIMENTOS Y PRODUCTOS AGROFORESTALES"/>
    <s v="N"/>
    <s v="00 - N/A"/>
    <s v="20 - FONDOS CON DESTINO ESPECÍFICO"/>
    <s v="(en blanco)"/>
    <s v="99 - MULTIPROVINCIAL"/>
    <n v="0"/>
    <n v="7113345.8600000003"/>
    <n v="15200000"/>
    <n v="4391896.7600000007"/>
  </r>
  <r>
    <s v="2023"/>
    <x v="0"/>
    <x v="0"/>
    <x v="0"/>
    <x v="0"/>
    <s v="2 - Poder Ejecutivo"/>
    <s v="0202 - MINISTERIO DE  INTERIOR Y POLICÍA"/>
    <x v="31"/>
    <x v="0"/>
    <x v="0"/>
    <x v="2"/>
    <s v="2.3 - MATERIALES Y SUMINISTROS"/>
    <s v="2.3.2 - TEXTILES Y VESTUARIOS"/>
    <s v="N"/>
    <s v="00 - N/A"/>
    <s v="10 - FONDO GENERAL"/>
    <s v="(en blanco)"/>
    <s v="99 - MULTIPROVINCIAL"/>
    <n v="4775000"/>
    <n v="9686181.6000000015"/>
    <n v="13585000"/>
    <n v="7026628.8100000005"/>
  </r>
  <r>
    <s v="2023"/>
    <x v="0"/>
    <x v="0"/>
    <x v="0"/>
    <x v="0"/>
    <s v="2 - Poder Ejecutivo"/>
    <s v="0202 - MINISTERIO DE  INTERIOR Y POLICÍA"/>
    <x v="31"/>
    <x v="0"/>
    <x v="0"/>
    <x v="2"/>
    <s v="2.3 - MATERIALES Y SUMINISTROS"/>
    <s v="2.3.2 - TEXTILES Y VESTUARIOS"/>
    <s v="N"/>
    <s v="00 - N/A"/>
    <s v="20 - FONDOS CON DESTINO ESPECÍFICO"/>
    <s v="(en blanco)"/>
    <s v="99 - MULTIPROVINCIAL"/>
    <n v="0"/>
    <n v="1511627.2"/>
    <n v="8400000"/>
    <n v="1308077.2"/>
  </r>
  <r>
    <s v="2023"/>
    <x v="0"/>
    <x v="0"/>
    <x v="0"/>
    <x v="0"/>
    <s v="2 - Poder Ejecutivo"/>
    <s v="0202 - MINISTERIO DE  INTERIOR Y POLICÍA"/>
    <x v="31"/>
    <x v="0"/>
    <x v="0"/>
    <x v="2"/>
    <s v="2.3 - MATERIALES Y SUMINISTROS"/>
    <s v="2.3.3 - PAPEL, CARTÓN E IMPRESOS"/>
    <s v="N"/>
    <s v="00 - N/A"/>
    <s v="10 - FONDO GENERAL"/>
    <s v="(en blanco)"/>
    <s v="99 - MULTIPROVINCIAL"/>
    <n v="2732789"/>
    <n v="3643549.67"/>
    <n v="4032789"/>
    <n v="1804844.27"/>
  </r>
  <r>
    <s v="2023"/>
    <x v="0"/>
    <x v="0"/>
    <x v="0"/>
    <x v="0"/>
    <s v="2 - Poder Ejecutivo"/>
    <s v="0202 - MINISTERIO DE  INTERIOR Y POLICÍA"/>
    <x v="31"/>
    <x v="0"/>
    <x v="0"/>
    <x v="2"/>
    <s v="2.3 - MATERIALES Y SUMINISTROS"/>
    <s v="2.3.3 - PAPEL, CARTÓN E IMPRESOS"/>
    <s v="N"/>
    <s v="00 - N/A"/>
    <s v="20 - FONDOS CON DESTINO ESPECÍFICO"/>
    <s v="(en blanco)"/>
    <s v="99 - MULTIPROVINCIAL"/>
    <n v="0"/>
    <n v="955210"/>
    <n v="1600000"/>
    <n v="955210"/>
  </r>
  <r>
    <s v="2023"/>
    <x v="0"/>
    <x v="0"/>
    <x v="0"/>
    <x v="0"/>
    <s v="2 - Poder Ejecutivo"/>
    <s v="0202 - MINISTERIO DE  INTERIOR Y POLICÍA"/>
    <x v="31"/>
    <x v="0"/>
    <x v="0"/>
    <x v="2"/>
    <s v="2.3 - MATERIALES Y SUMINISTROS"/>
    <s v="2.3.4 - PRODUCTOS FARMACÉUTICOS"/>
    <s v="N"/>
    <s v="00 - N/A"/>
    <s v="10 - FONDO GENERAL"/>
    <s v="(en blanco)"/>
    <s v="99 - MULTIPROVINCIAL"/>
    <n v="0"/>
    <n v="0"/>
    <n v="0"/>
    <n v="0"/>
  </r>
  <r>
    <s v="2023"/>
    <x v="0"/>
    <x v="0"/>
    <x v="0"/>
    <x v="0"/>
    <s v="2 - Poder Ejecutivo"/>
    <s v="0202 - MINISTERIO DE  INTERIOR Y POLICÍA"/>
    <x v="31"/>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x v="31"/>
    <x v="0"/>
    <x v="0"/>
    <x v="2"/>
    <s v="2.3 - MATERIALES Y SUMINISTROS"/>
    <s v="2.3.5 - CUERO, CAUCHO Y PLÁSTICO"/>
    <s v="N"/>
    <s v="00 - N/A"/>
    <s v="10 - FONDO GENERAL"/>
    <s v="(en blanco)"/>
    <s v="99 - MULTIPROVINCIAL"/>
    <n v="6006958"/>
    <n v="4664554.97"/>
    <n v="6006958"/>
    <n v="440730"/>
  </r>
  <r>
    <s v="2023"/>
    <x v="0"/>
    <x v="0"/>
    <x v="0"/>
    <x v="0"/>
    <s v="2 - Poder Ejecutivo"/>
    <s v="0202 - MINISTERIO DE  INTERIOR Y POLICÍA"/>
    <x v="31"/>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x v="31"/>
    <x v="0"/>
    <x v="0"/>
    <x v="2"/>
    <s v="2.3 - MATERIALES Y SUMINISTROS"/>
    <s v="2.3.6 - PRODUCTOS DE MINERALES, METÁLICOS Y NO METÁLICOS"/>
    <s v="N"/>
    <s v="00 - N/A"/>
    <s v="10 - FONDO GENERAL"/>
    <s v="(en blanco)"/>
    <s v="99 - MULTIPROVINCIAL"/>
    <n v="600850"/>
    <n v="1277545.9499999997"/>
    <n v="2950850"/>
    <n v="1141158.5499999998"/>
  </r>
  <r>
    <s v="2023"/>
    <x v="0"/>
    <x v="0"/>
    <x v="0"/>
    <x v="0"/>
    <s v="2 - Poder Ejecutivo"/>
    <s v="0202 - MINISTERIO DE  INTERIOR Y POLICÍA"/>
    <x v="31"/>
    <x v="0"/>
    <x v="0"/>
    <x v="2"/>
    <s v="2.3 - MATERIALES Y SUMINISTROS"/>
    <s v="2.3.6 - PRODUCTOS DE MINERALES, METÁLICOS Y NO METÁLICOS"/>
    <s v="N"/>
    <s v="00 - N/A"/>
    <s v="20 - FONDOS CON DESTINO ESPECÍFICO"/>
    <s v="(en blanco)"/>
    <s v="99 - MULTIPROVINCIAL"/>
    <n v="0"/>
    <n v="1170414.76"/>
    <n v="1600000"/>
    <n v="0"/>
  </r>
  <r>
    <s v="2023"/>
    <x v="0"/>
    <x v="0"/>
    <x v="0"/>
    <x v="0"/>
    <s v="2 - Poder Ejecutivo"/>
    <s v="0202 - MINISTERIO DE  INTERIOR Y POLICÍA"/>
    <x v="31"/>
    <x v="0"/>
    <x v="0"/>
    <x v="2"/>
    <s v="2.3 - MATERIALES Y SUMINISTROS"/>
    <s v="2.3.7 - COMBUSTIBLES, LUBRICANTES, PRODUCTOS QUÍMICOS Y CONEXOS"/>
    <s v="N"/>
    <s v="00 - N/A"/>
    <s v="10 - FONDO GENERAL"/>
    <s v="(en blanco)"/>
    <s v="99 - MULTIPROVINCIAL"/>
    <n v="36339347"/>
    <n v="1705814.8199999998"/>
    <n v="36439347"/>
    <n v="1028419.92"/>
  </r>
  <r>
    <s v="2023"/>
    <x v="0"/>
    <x v="0"/>
    <x v="0"/>
    <x v="0"/>
    <s v="2 - Poder Ejecutivo"/>
    <s v="0202 - MINISTERIO DE  INTERIOR Y POLICÍA"/>
    <x v="31"/>
    <x v="0"/>
    <x v="0"/>
    <x v="2"/>
    <s v="2.3 - MATERIALES Y SUMINISTROS"/>
    <s v="2.3.9 - PRODUCTOS Y ÚTILES VARIOS"/>
    <s v="N"/>
    <s v="00 - N/A"/>
    <s v="10 - FONDO GENERAL"/>
    <s v="(en blanco)"/>
    <s v="99 - MULTIPROVINCIAL"/>
    <n v="19721219"/>
    <n v="24392849.080000002"/>
    <n v="62571219"/>
    <n v="17561211.549999997"/>
  </r>
  <r>
    <s v="2023"/>
    <x v="0"/>
    <x v="0"/>
    <x v="0"/>
    <x v="0"/>
    <s v="2 - Poder Ejecutivo"/>
    <s v="0202 - MINISTERIO DE  INTERIOR Y POLICÍA"/>
    <x v="31"/>
    <x v="0"/>
    <x v="0"/>
    <x v="2"/>
    <s v="2.3 - MATERIALES Y SUMINISTROS"/>
    <s v="2.3.9 - PRODUCTOS Y ÚTILES VARIOS"/>
    <s v="N"/>
    <s v="00 - N/A"/>
    <s v="20 - FONDOS CON DESTINO ESPECÍFICO"/>
    <s v="(en blanco)"/>
    <s v="99 - MULTIPROVINCIAL"/>
    <n v="18033612"/>
    <n v="25430255.969999999"/>
    <n v="53633612"/>
    <n v="16912634.550000001"/>
  </r>
  <r>
    <s v="2023"/>
    <x v="0"/>
    <x v="0"/>
    <x v="0"/>
    <x v="0"/>
    <s v="2 - Poder Ejecutivo"/>
    <s v="0202 - MINISTERIO DE  INTERIOR Y POLICÍA"/>
    <x v="31"/>
    <x v="0"/>
    <x v="1"/>
    <x v="15"/>
    <s v="2.1 - REMUNERACIONES Y CONTRIBUCIONES"/>
    <s v="2.1.1 - REMUNERACIONES"/>
    <s v="N"/>
    <s v="00 - N/A"/>
    <s v="10 - FONDO GENERAL"/>
    <s v="(en blanco)"/>
    <s v="99 - MULTIPROVINCIAL"/>
    <n v="820821326"/>
    <n v="481769504.8300001"/>
    <n v="843121326"/>
    <n v="429942679.99000001"/>
  </r>
  <r>
    <s v="2023"/>
    <x v="0"/>
    <x v="0"/>
    <x v="0"/>
    <x v="0"/>
    <s v="2 - Poder Ejecutivo"/>
    <s v="0202 - MINISTERIO DE  INTERIOR Y POLICÍA"/>
    <x v="31"/>
    <x v="0"/>
    <x v="1"/>
    <x v="15"/>
    <s v="2.1 - REMUNERACIONES Y CONTRIBUCIONES"/>
    <s v="2.1.2 - SOBRESUELDOS"/>
    <s v="N"/>
    <s v="00 - N/A"/>
    <s v="10 - FONDO GENERAL"/>
    <s v="(en blanco)"/>
    <s v="99 - MULTIPROVINCIAL"/>
    <n v="130440553"/>
    <n v="68582743.670000002"/>
    <n v="130440553"/>
    <n v="50477940.670000002"/>
  </r>
  <r>
    <s v="2023"/>
    <x v="0"/>
    <x v="0"/>
    <x v="0"/>
    <x v="0"/>
    <s v="2 - Poder Ejecutivo"/>
    <s v="0202 - MINISTERIO DE  INTERIOR Y POLICÍA"/>
    <x v="31"/>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x v="31"/>
    <x v="0"/>
    <x v="1"/>
    <x v="15"/>
    <s v="2.1 - REMUNERACIONES Y CONTRIBUCIONES"/>
    <s v="2.1.4 - GRATIFICACIONES Y BONIFICACIONES"/>
    <s v="N"/>
    <s v="00 - N/A"/>
    <s v="10 - FONDO GENERAL"/>
    <s v="(en blanco)"/>
    <s v="99 - MULTIPROVINCIAL"/>
    <n v="22462918"/>
    <n v="0"/>
    <n v="22462918"/>
    <n v="0"/>
  </r>
  <r>
    <s v="2023"/>
    <x v="0"/>
    <x v="0"/>
    <x v="0"/>
    <x v="0"/>
    <s v="2 - Poder Ejecutivo"/>
    <s v="0202 - MINISTERIO DE  INTERIOR Y POLICÍA"/>
    <x v="31"/>
    <x v="0"/>
    <x v="1"/>
    <x v="15"/>
    <s v="2.1 - REMUNERACIONES Y CONTRIBUCIONES"/>
    <s v="2.1.5 - CONTRIBUCIONES A LA SEGURIDAD SOCIAL"/>
    <s v="N"/>
    <s v="00 - N/A"/>
    <s v="10 - FONDO GENERAL"/>
    <s v="(en blanco)"/>
    <s v="99 - MULTIPROVINCIAL"/>
    <n v="138146118"/>
    <n v="65012073.950000018"/>
    <n v="138146118"/>
    <n v="64839793.840000026"/>
  </r>
  <r>
    <s v="2023"/>
    <x v="0"/>
    <x v="0"/>
    <x v="0"/>
    <x v="0"/>
    <s v="2 - Poder Ejecutivo"/>
    <s v="0202 - MINISTERIO DE  INTERIOR Y POLICÍA"/>
    <x v="31"/>
    <x v="0"/>
    <x v="1"/>
    <x v="15"/>
    <s v="2.2 - CONTRATACIÓN DE SERVICIOS"/>
    <s v="2.2.1 - SERVICIOS BÁSICOS"/>
    <s v="N"/>
    <s v="00 - N/A"/>
    <s v="10 - FONDO GENERAL"/>
    <s v="(en blanco)"/>
    <s v="99 - MULTIPROVINCIAL"/>
    <n v="19954888"/>
    <n v="9769009.8500000034"/>
    <n v="20454888"/>
    <n v="9769009.8500000034"/>
  </r>
  <r>
    <s v="2023"/>
    <x v="0"/>
    <x v="0"/>
    <x v="0"/>
    <x v="0"/>
    <s v="2 - Poder Ejecutivo"/>
    <s v="0202 - MINISTERIO DE  INTERIOR Y POLICÍA"/>
    <x v="31"/>
    <x v="0"/>
    <x v="1"/>
    <x v="15"/>
    <s v="2.2 - CONTRATACIÓN DE SERVICIOS"/>
    <s v="2.2.2 - PUBLICIDAD, IMPRESIÓN Y ENCUADERNACIÓN"/>
    <s v="N"/>
    <s v="00 - N/A"/>
    <s v="10 - FONDO GENERAL"/>
    <s v="(en blanco)"/>
    <s v="99 - MULTIPROVINCIAL"/>
    <n v="105031815"/>
    <n v="35336246.529999994"/>
    <n v="127561815"/>
    <n v="19619996.399999999"/>
  </r>
  <r>
    <s v="2023"/>
    <x v="0"/>
    <x v="0"/>
    <x v="0"/>
    <x v="0"/>
    <s v="2 - Poder Ejecutivo"/>
    <s v="0202 - MINISTERIO DE  INTERIOR Y POLICÍA"/>
    <x v="31"/>
    <x v="0"/>
    <x v="1"/>
    <x v="15"/>
    <s v="2.2 - CONTRATACIÓN DE SERVICIOS"/>
    <s v="2.2.3 - VIÁTICOS"/>
    <s v="N"/>
    <s v="00 - N/A"/>
    <s v="10 - FONDO GENERAL"/>
    <s v="(en blanco)"/>
    <s v="99 - MULTIPROVINCIAL"/>
    <n v="20412134"/>
    <n v="3263427.66"/>
    <n v="20412134"/>
    <n v="2948276.41"/>
  </r>
  <r>
    <s v="2023"/>
    <x v="0"/>
    <x v="0"/>
    <x v="0"/>
    <x v="0"/>
    <s v="2 - Poder Ejecutivo"/>
    <s v="0202 - MINISTERIO DE  INTERIOR Y POLICÍA"/>
    <x v="31"/>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x v="31"/>
    <x v="0"/>
    <x v="1"/>
    <x v="15"/>
    <s v="2.2 - CONTRATACIÓN DE SERVICIOS"/>
    <s v="2.2.5 - ALQUILERES Y RENTAS"/>
    <s v="N"/>
    <s v="00 - N/A"/>
    <s v="10 - FONDO GENERAL"/>
    <s v="(en blanco)"/>
    <s v="99 - MULTIPROVINCIAL"/>
    <n v="73943165"/>
    <n v="12749855.129999999"/>
    <n v="49967165"/>
    <n v="9436049.1099999994"/>
  </r>
  <r>
    <s v="2023"/>
    <x v="0"/>
    <x v="0"/>
    <x v="0"/>
    <x v="0"/>
    <s v="2 - Poder Ejecutivo"/>
    <s v="0202 - MINISTERIO DE  INTERIOR Y POLICÍA"/>
    <x v="31"/>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x v="31"/>
    <x v="0"/>
    <x v="1"/>
    <x v="15"/>
    <s v="2.2 - CONTRATACIÓN DE SERVICIOS"/>
    <s v="2.2.7 - SERVICIOS DE CONSERVACIÓN, REPARACIONES MENORES E INSTALACIONES TEMPORALES"/>
    <s v="N"/>
    <s v="00 - N/A"/>
    <s v="10 - FONDO GENERAL"/>
    <s v="(en blanco)"/>
    <s v="99 - MULTIPROVINCIAL"/>
    <n v="63804926"/>
    <n v="4700898.07"/>
    <n v="65004926"/>
    <n v="2905735.0199999991"/>
  </r>
  <r>
    <s v="2023"/>
    <x v="0"/>
    <x v="0"/>
    <x v="0"/>
    <x v="0"/>
    <s v="2 - Poder Ejecutivo"/>
    <s v="0202 - MINISTERIO DE  INTERIOR Y POLICÍA"/>
    <x v="31"/>
    <x v="0"/>
    <x v="1"/>
    <x v="15"/>
    <s v="2.2 - CONTRATACIÓN DE SERVICIOS"/>
    <s v="2.2.8 - OTROS SERVICIOS NO INCLUIDOS EN CONCEPTOS ANTERIORES"/>
    <s v="N"/>
    <s v="00 - N/A"/>
    <s v="10 - FONDO GENERAL"/>
    <s v="(en blanco)"/>
    <s v="99 - MULTIPROVINCIAL"/>
    <n v="26577652"/>
    <n v="3333879.99"/>
    <n v="28914652"/>
    <n v="1978559.99"/>
  </r>
  <r>
    <s v="2023"/>
    <x v="0"/>
    <x v="0"/>
    <x v="0"/>
    <x v="0"/>
    <s v="2 - Poder Ejecutivo"/>
    <s v="0202 - MINISTERIO DE  INTERIOR Y POLICÍA"/>
    <x v="31"/>
    <x v="0"/>
    <x v="1"/>
    <x v="15"/>
    <s v="2.2 - CONTRATACIÓN DE SERVICIOS"/>
    <s v="2.2.9 - OTRAS CONTRATACIONES DE SERVICIOS"/>
    <s v="N"/>
    <s v="00 - N/A"/>
    <s v="10 - FONDO GENERAL"/>
    <s v="(en blanco)"/>
    <s v="99 - MULTIPROVINCIAL"/>
    <n v="42690590"/>
    <n v="6947735.7700000033"/>
    <n v="38490590"/>
    <n v="4981498"/>
  </r>
  <r>
    <s v="2023"/>
    <x v="0"/>
    <x v="0"/>
    <x v="0"/>
    <x v="0"/>
    <s v="2 - Poder Ejecutivo"/>
    <s v="0202 - MINISTERIO DE  INTERIOR Y POLICÍA"/>
    <x v="31"/>
    <x v="0"/>
    <x v="1"/>
    <x v="15"/>
    <s v="2.3 - MATERIALES Y SUMINISTROS"/>
    <s v="2.3.1 - ALIMENTOS Y PRODUCTOS AGROFORESTALES"/>
    <s v="N"/>
    <s v="00 - N/A"/>
    <s v="10 - FONDO GENERAL"/>
    <s v="(en blanco)"/>
    <s v="99 - MULTIPROVINCIAL"/>
    <n v="2975417"/>
    <n v="7209595"/>
    <n v="19275417"/>
    <n v="5744045"/>
  </r>
  <r>
    <s v="2023"/>
    <x v="0"/>
    <x v="0"/>
    <x v="0"/>
    <x v="0"/>
    <s v="2 - Poder Ejecutivo"/>
    <s v="0202 - MINISTERIO DE  INTERIOR Y POLICÍA"/>
    <x v="31"/>
    <x v="0"/>
    <x v="1"/>
    <x v="15"/>
    <s v="2.3 - MATERIALES Y SUMINISTROS"/>
    <s v="2.3.2 - TEXTILES Y VESTUARIOS"/>
    <s v="N"/>
    <s v="00 - N/A"/>
    <s v="10 - FONDO GENERAL"/>
    <s v="(en blanco)"/>
    <s v="99 - MULTIPROVINCIAL"/>
    <n v="8174000"/>
    <n v="6648948.4399999995"/>
    <n v="15020000"/>
    <n v="5090969.9399999995"/>
  </r>
  <r>
    <s v="2023"/>
    <x v="0"/>
    <x v="0"/>
    <x v="0"/>
    <x v="0"/>
    <s v="2 - Poder Ejecutivo"/>
    <s v="0202 - MINISTERIO DE  INTERIOR Y POLICÍA"/>
    <x v="31"/>
    <x v="0"/>
    <x v="1"/>
    <x v="15"/>
    <s v="2.3 - MATERIALES Y SUMINISTROS"/>
    <s v="2.3.3 - PAPEL, CARTÓN E IMPRESOS"/>
    <s v="N"/>
    <s v="00 - N/A"/>
    <s v="10 - FONDO GENERAL"/>
    <s v="(en blanco)"/>
    <s v="99 - MULTIPROVINCIAL"/>
    <n v="8783101"/>
    <n v="1049890.01"/>
    <n v="9003101"/>
    <n v="562860"/>
  </r>
  <r>
    <s v="2023"/>
    <x v="0"/>
    <x v="0"/>
    <x v="0"/>
    <x v="0"/>
    <s v="2 - Poder Ejecutivo"/>
    <s v="0202 - MINISTERIO DE  INTERIOR Y POLICÍA"/>
    <x v="31"/>
    <x v="0"/>
    <x v="1"/>
    <x v="15"/>
    <s v="2.3 - MATERIALES Y SUMINISTROS"/>
    <s v="2.3.5 - CUERO, CAUCHO Y PLÁSTICO"/>
    <s v="N"/>
    <s v="00 - N/A"/>
    <s v="10 - FONDO GENERAL"/>
    <s v="(en blanco)"/>
    <s v="99 - MULTIPROVINCIAL"/>
    <n v="7819009"/>
    <n v="42480"/>
    <n v="3819009"/>
    <n v="0"/>
  </r>
  <r>
    <s v="2023"/>
    <x v="0"/>
    <x v="0"/>
    <x v="0"/>
    <x v="0"/>
    <s v="2 - Poder Ejecutivo"/>
    <s v="0202 - MINISTERIO DE  INTERIOR Y POLICÍA"/>
    <x v="31"/>
    <x v="0"/>
    <x v="1"/>
    <x v="15"/>
    <s v="2.3 - MATERIALES Y SUMINISTROS"/>
    <s v="2.3.6 - PRODUCTOS DE MINERALES, METÁLICOS Y NO METÁLICOS"/>
    <s v="N"/>
    <s v="00 - N/A"/>
    <s v="10 - FONDO GENERAL"/>
    <s v="(en blanco)"/>
    <s v="99 - MULTIPROVINCIAL"/>
    <n v="1128551"/>
    <n v="51689.899999999994"/>
    <n v="2278551"/>
    <n v="8956.2000000000007"/>
  </r>
  <r>
    <s v="2023"/>
    <x v="0"/>
    <x v="0"/>
    <x v="0"/>
    <x v="0"/>
    <s v="2 - Poder Ejecutivo"/>
    <s v="0202 - MINISTERIO DE  INTERIOR Y POLICÍA"/>
    <x v="31"/>
    <x v="0"/>
    <x v="1"/>
    <x v="15"/>
    <s v="2.3 - MATERIALES Y SUMINISTROS"/>
    <s v="2.3.7 - COMBUSTIBLES, LUBRICANTES, PRODUCTOS QUÍMICOS Y CONEXOS"/>
    <s v="N"/>
    <s v="00 - N/A"/>
    <s v="10 - FONDO GENERAL"/>
    <s v="(en blanco)"/>
    <s v="99 - MULTIPROVINCIAL"/>
    <n v="34600343"/>
    <n v="572654"/>
    <n v="35100343"/>
    <n v="428694"/>
  </r>
  <r>
    <s v="2023"/>
    <x v="0"/>
    <x v="0"/>
    <x v="0"/>
    <x v="0"/>
    <s v="2 - Poder Ejecutivo"/>
    <s v="0202 - MINISTERIO DE  INTERIOR Y POLICÍA"/>
    <x v="31"/>
    <x v="0"/>
    <x v="1"/>
    <x v="15"/>
    <s v="2.3 - MATERIALES Y SUMINISTROS"/>
    <s v="2.3.9 - PRODUCTOS Y ÚTILES VARIOS"/>
    <s v="N"/>
    <s v="00 - N/A"/>
    <s v="10 - FONDO GENERAL"/>
    <s v="(en blanco)"/>
    <s v="99 - MULTIPROVINCIAL"/>
    <n v="19486246"/>
    <n v="25830599.890000001"/>
    <n v="57579246"/>
    <n v="15198001.270000001"/>
  </r>
  <r>
    <s v="2023"/>
    <x v="0"/>
    <x v="0"/>
    <x v="0"/>
    <x v="0"/>
    <s v="2 - Poder Ejecutivo"/>
    <s v="0202 - MINISTERIO DE  INTERIOR Y POLICÍA"/>
    <x v="32"/>
    <x v="0"/>
    <x v="1"/>
    <x v="15"/>
    <s v="2.1 - REMUNERACIONES Y CONTRIBUCIONES"/>
    <s v="2.1.1 - REMUNERACIONES"/>
    <s v="N"/>
    <s v="00 - N/A"/>
    <s v="10 - FONDO GENERAL"/>
    <s v="(en blanco)"/>
    <s v="01 - DISTRITO NACIONAL"/>
    <n v="396010097"/>
    <n v="375866347.04000002"/>
    <n v="461909554"/>
    <n v="297455741.03999996"/>
  </r>
  <r>
    <s v="2023"/>
    <x v="0"/>
    <x v="0"/>
    <x v="0"/>
    <x v="0"/>
    <s v="2 - Poder Ejecutivo"/>
    <s v="0202 - MINISTERIO DE  INTERIOR Y POLICÍA"/>
    <x v="32"/>
    <x v="0"/>
    <x v="1"/>
    <x v="15"/>
    <s v="2.1 - REMUNERACIONES Y CONTRIBUCIONES"/>
    <s v="2.1.1 - REMUNERACIONES"/>
    <s v="N"/>
    <s v="00 - N/A"/>
    <s v="10 - FONDO GENERAL"/>
    <s v="(en blanco)"/>
    <s v="99 - MULTIPROVINCIAL"/>
    <n v="15210826739"/>
    <n v="12859365113.279999"/>
    <n v="14871412230.779999"/>
    <n v="8346059049.4699984"/>
  </r>
  <r>
    <s v="2023"/>
    <x v="0"/>
    <x v="0"/>
    <x v="0"/>
    <x v="0"/>
    <s v="2 - Poder Ejecutivo"/>
    <s v="0202 - MINISTERIO DE  INTERIOR Y POLICÍA"/>
    <x v="32"/>
    <x v="0"/>
    <x v="1"/>
    <x v="15"/>
    <s v="2.1 - REMUNERACIONES Y CONTRIBUCIONES"/>
    <s v="2.1.2 - SOBRESUELDOS"/>
    <s v="N"/>
    <s v="00 - N/A"/>
    <s v="10 - FONDO GENERAL"/>
    <s v="(en blanco)"/>
    <s v="01 - DISTRITO NACIONAL"/>
    <n v="32087520"/>
    <n v="31687140"/>
    <n v="32087520"/>
    <n v="17428010"/>
  </r>
  <r>
    <s v="2023"/>
    <x v="0"/>
    <x v="0"/>
    <x v="0"/>
    <x v="0"/>
    <s v="2 - Poder Ejecutivo"/>
    <s v="0202 - MINISTERIO DE  INTERIOR Y POLICÍA"/>
    <x v="32"/>
    <x v="0"/>
    <x v="1"/>
    <x v="15"/>
    <s v="2.1 - REMUNERACIONES Y CONTRIBUCIONES"/>
    <s v="2.1.2 - SOBRESUELDOS"/>
    <s v="N"/>
    <s v="00 - N/A"/>
    <s v="10 - FONDO GENERAL"/>
    <s v="(en blanco)"/>
    <s v="99 - MULTIPROVINCIAL"/>
    <n v="454484980"/>
    <n v="424242915.24000001"/>
    <n v="454484980"/>
    <n v="268179197"/>
  </r>
  <r>
    <s v="2023"/>
    <x v="0"/>
    <x v="0"/>
    <x v="0"/>
    <x v="0"/>
    <s v="2 - Poder Ejecutivo"/>
    <s v="0202 - MINISTERIO DE  INTERIOR Y POLICÍA"/>
    <x v="32"/>
    <x v="0"/>
    <x v="1"/>
    <x v="15"/>
    <s v="2.1 - REMUNERACIONES Y CONTRIBUCIONES"/>
    <s v="2.1.5 - CONTRIBUCIONES A LA SEGURIDAD SOCIAL"/>
    <s v="N"/>
    <s v="00 - N/A"/>
    <s v="10 - FONDO GENERAL"/>
    <s v="(en blanco)"/>
    <s v="01 - DISTRITO NACIONAL"/>
    <n v="53102383"/>
    <n v="47854917.819999985"/>
    <n v="62322316"/>
    <n v="38423721.780000009"/>
  </r>
  <r>
    <s v="2023"/>
    <x v="0"/>
    <x v="0"/>
    <x v="0"/>
    <x v="0"/>
    <s v="2 - Poder Ejecutivo"/>
    <s v="0202 - MINISTERIO DE  INTERIOR Y POLICÍA"/>
    <x v="32"/>
    <x v="0"/>
    <x v="1"/>
    <x v="15"/>
    <s v="2.1 - REMUNERACIONES Y CONTRIBUCIONES"/>
    <s v="2.1.5 - CONTRIBUCIONES A LA SEGURIDAD SOCIAL"/>
    <s v="N"/>
    <s v="00 - N/A"/>
    <s v="10 - FONDO GENERAL"/>
    <s v="(en blanco)"/>
    <s v="99 - MULTIPROVINCIAL"/>
    <n v="1891518918"/>
    <n v="1841346934.0999997"/>
    <n v="1891518918"/>
    <n v="1172718567.8600006"/>
  </r>
  <r>
    <s v="2023"/>
    <x v="0"/>
    <x v="0"/>
    <x v="0"/>
    <x v="0"/>
    <s v="2 - Poder Ejecutivo"/>
    <s v="0202 - MINISTERIO DE  INTERIOR Y POLICÍA"/>
    <x v="32"/>
    <x v="0"/>
    <x v="1"/>
    <x v="15"/>
    <s v="2.2 - CONTRATACIÓN DE SERVICIOS"/>
    <s v="2.2.1 - SERVICIOS BÁSICOS"/>
    <s v="N"/>
    <s v="00 - N/A"/>
    <s v="10 - FONDO GENERAL"/>
    <s v="(en blanco)"/>
    <s v="99 - MULTIPROVINCIAL"/>
    <n v="327256640"/>
    <n v="152864390.98000005"/>
    <n v="332771840"/>
    <n v="152864390.98000002"/>
  </r>
  <r>
    <s v="2023"/>
    <x v="0"/>
    <x v="0"/>
    <x v="0"/>
    <x v="0"/>
    <s v="2 - Poder Ejecutivo"/>
    <s v="0202 - MINISTERIO DE  INTERIOR Y POLICÍA"/>
    <x v="32"/>
    <x v="0"/>
    <x v="1"/>
    <x v="15"/>
    <s v="2.2 - CONTRATACIÓN DE SERVICIOS"/>
    <s v="2.2.2 - PUBLICIDAD, IMPRESIÓN Y ENCUADERNACIÓN"/>
    <s v="N"/>
    <s v="00 - N/A"/>
    <s v="10 - FONDO GENERAL"/>
    <s v="(en blanco)"/>
    <s v="99 - MULTIPROVINCIAL"/>
    <n v="10538835"/>
    <n v="5877020.9299999988"/>
    <n v="13099033.800000001"/>
    <n v="727854.93"/>
  </r>
  <r>
    <s v="2023"/>
    <x v="0"/>
    <x v="0"/>
    <x v="0"/>
    <x v="0"/>
    <s v="2 - Poder Ejecutivo"/>
    <s v="0202 - MINISTERIO DE  INTERIOR Y POLICÍA"/>
    <x v="32"/>
    <x v="0"/>
    <x v="1"/>
    <x v="15"/>
    <s v="2.2 - CONTRATACIÓN DE SERVICIOS"/>
    <s v="2.2.3 - VIÁTICOS"/>
    <s v="N"/>
    <s v="00 - N/A"/>
    <s v="10 - FONDO GENERAL"/>
    <s v="(en blanco)"/>
    <s v="99 - MULTIPROVINCIAL"/>
    <n v="31080000"/>
    <n v="14358231.77"/>
    <n v="31080000"/>
    <n v="14358231.769999998"/>
  </r>
  <r>
    <s v="2023"/>
    <x v="0"/>
    <x v="0"/>
    <x v="0"/>
    <x v="0"/>
    <s v="2 - Poder Ejecutivo"/>
    <s v="0202 - MINISTERIO DE  INTERIOR Y POLICÍA"/>
    <x v="32"/>
    <x v="0"/>
    <x v="1"/>
    <x v="15"/>
    <s v="2.2 - CONTRATACIÓN DE SERVICIOS"/>
    <s v="2.2.3 - VIÁTICOS"/>
    <s v="N"/>
    <s v="00 - N/A"/>
    <s v="20 - FONDOS CON DESTINO ESPECÍFICO"/>
    <s v="(en blanco)"/>
    <s v="99 - MULTIPROVINCIAL"/>
    <n v="7000000"/>
    <n v="3236500"/>
    <n v="7000000"/>
    <n v="3236500"/>
  </r>
  <r>
    <s v="2023"/>
    <x v="0"/>
    <x v="0"/>
    <x v="0"/>
    <x v="0"/>
    <s v="2 - Poder Ejecutivo"/>
    <s v="0202 - MINISTERIO DE  INTERIOR Y POLICÍA"/>
    <x v="32"/>
    <x v="0"/>
    <x v="1"/>
    <x v="15"/>
    <s v="2.2 - CONTRATACIÓN DE SERVICIOS"/>
    <s v="2.2.4 - TRANSPORTE Y ALMACENAJE"/>
    <s v="N"/>
    <s v="00 - N/A"/>
    <s v="10 - FONDO GENERAL"/>
    <s v="(en blanco)"/>
    <s v="99 - MULTIPROVINCIAL"/>
    <n v="2000000"/>
    <n v="0"/>
    <n v="11572357.15"/>
    <n v="0"/>
  </r>
  <r>
    <s v="2023"/>
    <x v="0"/>
    <x v="0"/>
    <x v="0"/>
    <x v="0"/>
    <s v="2 - Poder Ejecutivo"/>
    <s v="0202 - MINISTERIO DE  INTERIOR Y POLICÍA"/>
    <x v="32"/>
    <x v="0"/>
    <x v="1"/>
    <x v="15"/>
    <s v="2.2 - CONTRATACIÓN DE SERVICIOS"/>
    <s v="2.2.5 - ALQUILERES Y RENTAS"/>
    <s v="N"/>
    <s v="00 - N/A"/>
    <s v="10 - FONDO GENERAL"/>
    <s v="(en blanco)"/>
    <s v="99 - MULTIPROVINCIAL"/>
    <n v="99973157"/>
    <n v="66221568.060000002"/>
    <n v="180146346.74000001"/>
    <n v="3032209.01"/>
  </r>
  <r>
    <s v="2023"/>
    <x v="0"/>
    <x v="0"/>
    <x v="0"/>
    <x v="0"/>
    <s v="2 - Poder Ejecutivo"/>
    <s v="0202 - MINISTERIO DE  INTERIOR Y POLICÍA"/>
    <x v="32"/>
    <x v="0"/>
    <x v="1"/>
    <x v="15"/>
    <s v="2.2 - CONTRATACIÓN DE SERVICIOS"/>
    <s v="2.2.6 - SEGUROS"/>
    <s v="N"/>
    <s v="00 - N/A"/>
    <s v="10 - FONDO GENERAL"/>
    <s v="(en blanco)"/>
    <s v="99 - MULTIPROVINCIAL"/>
    <n v="668552000"/>
    <n v="274347540.99000001"/>
    <n v="687410900"/>
    <n v="274347540.99000001"/>
  </r>
  <r>
    <s v="2023"/>
    <x v="0"/>
    <x v="0"/>
    <x v="0"/>
    <x v="0"/>
    <s v="2 - Poder Ejecutivo"/>
    <s v="0202 - MINISTERIO DE  INTERIOR Y POLICÍA"/>
    <x v="32"/>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x v="32"/>
    <x v="0"/>
    <x v="1"/>
    <x v="15"/>
    <s v="2.2 - CONTRATACIÓN DE SERVICIOS"/>
    <s v="2.2.7 - SERVICIOS DE CONSERVACIÓN, REPARACIONES MENORES E INSTALACIONES TEMPORALES"/>
    <s v="N"/>
    <s v="00 - N/A"/>
    <s v="10 - FONDO GENERAL"/>
    <s v="(en blanco)"/>
    <s v="99 - MULTIPROVINCIAL"/>
    <n v="10560000"/>
    <n v="15062716.110000001"/>
    <n v="35135000"/>
    <n v="188656.11000000002"/>
  </r>
  <r>
    <s v="2023"/>
    <x v="0"/>
    <x v="0"/>
    <x v="0"/>
    <x v="0"/>
    <s v="2 - Poder Ejecutivo"/>
    <s v="0202 - MINISTERIO DE  INTERIOR Y POLICÍA"/>
    <x v="32"/>
    <x v="0"/>
    <x v="1"/>
    <x v="15"/>
    <s v="2.2 - CONTRATACIÓN DE SERVICIOS"/>
    <s v="2.2.8 - OTROS SERVICIOS NO INCLUIDOS EN CONCEPTOS ANTERIORES"/>
    <s v="N"/>
    <s v="00 - N/A"/>
    <s v="10 - FONDO GENERAL"/>
    <s v="(en blanco)"/>
    <s v="99 - MULTIPROVINCIAL"/>
    <n v="47889543"/>
    <n v="16044626.699999999"/>
    <n v="120997191.12"/>
    <n v="13195856.700000001"/>
  </r>
  <r>
    <s v="2023"/>
    <x v="0"/>
    <x v="0"/>
    <x v="0"/>
    <x v="0"/>
    <s v="2 - Poder Ejecutivo"/>
    <s v="0202 - MINISTERIO DE  INTERIOR Y POLICÍA"/>
    <x v="32"/>
    <x v="0"/>
    <x v="1"/>
    <x v="15"/>
    <s v="2.2 - CONTRATACIÓN DE SERVICIOS"/>
    <s v="2.2.9 - OTRAS CONTRATACIONES DE SERVICIOS"/>
    <s v="N"/>
    <s v="00 - N/A"/>
    <s v="10 - FONDO GENERAL"/>
    <s v="(en blanco)"/>
    <s v="99 - MULTIPROVINCIAL"/>
    <n v="0"/>
    <n v="5595898.3200000003"/>
    <n v="20462799.999999996"/>
    <n v="4859908.32"/>
  </r>
  <r>
    <s v="2023"/>
    <x v="0"/>
    <x v="0"/>
    <x v="0"/>
    <x v="0"/>
    <s v="2 - Poder Ejecutivo"/>
    <s v="0202 - MINISTERIO DE  INTERIOR Y POLICÍA"/>
    <x v="32"/>
    <x v="0"/>
    <x v="1"/>
    <x v="15"/>
    <s v="2.3 - MATERIALES Y SUMINISTROS"/>
    <s v="2.3.1 - ALIMENTOS Y PRODUCTOS AGROFORESTALES"/>
    <s v="N"/>
    <s v="00 - N/A"/>
    <s v="10 - FONDO GENERAL"/>
    <s v="(en blanco)"/>
    <s v="99 - MULTIPROVINCIAL"/>
    <n v="176500000"/>
    <n v="176094726.35999992"/>
    <n v="176690400"/>
    <n v="71674564.120000005"/>
  </r>
  <r>
    <s v="2023"/>
    <x v="0"/>
    <x v="0"/>
    <x v="0"/>
    <x v="0"/>
    <s v="2 - Poder Ejecutivo"/>
    <s v="0202 - MINISTERIO DE  INTERIOR Y POLICÍA"/>
    <x v="32"/>
    <x v="0"/>
    <x v="1"/>
    <x v="15"/>
    <s v="2.3 - MATERIALES Y SUMINISTROS"/>
    <s v="2.3.1 - ALIMENTOS Y PRODUCTOS AGROFORESTALES"/>
    <s v="N"/>
    <s v="00 - N/A"/>
    <s v="20 - FONDOS CON DESTINO ESPECÍFICO"/>
    <s v="(en blanco)"/>
    <s v="99 - MULTIPROVINCIAL"/>
    <n v="17665455"/>
    <n v="650101.76000000001"/>
    <n v="700000"/>
    <n v="650101.76000000001"/>
  </r>
  <r>
    <s v="2023"/>
    <x v="0"/>
    <x v="0"/>
    <x v="0"/>
    <x v="0"/>
    <s v="2 - Poder Ejecutivo"/>
    <s v="0202 - MINISTERIO DE  INTERIOR Y POLICÍA"/>
    <x v="32"/>
    <x v="0"/>
    <x v="1"/>
    <x v="15"/>
    <s v="2.3 - MATERIALES Y SUMINISTROS"/>
    <s v="2.3.2 - TEXTILES Y VESTUARIOS"/>
    <s v="N"/>
    <s v="00 - N/A"/>
    <s v="10 - FONDO GENERAL"/>
    <s v="(en blanco)"/>
    <s v="99 - MULTIPROVINCIAL"/>
    <n v="298148600"/>
    <n v="15202057"/>
    <n v="1116117628"/>
    <n v="6581862"/>
  </r>
  <r>
    <s v="2023"/>
    <x v="0"/>
    <x v="0"/>
    <x v="0"/>
    <x v="0"/>
    <s v="2 - Poder Ejecutivo"/>
    <s v="0202 - MINISTERIO DE  INTERIOR Y POLICÍA"/>
    <x v="32"/>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x v="32"/>
    <x v="0"/>
    <x v="1"/>
    <x v="15"/>
    <s v="2.3 - MATERIALES Y SUMINISTROS"/>
    <s v="2.3.3 - PAPEL, CARTÓN E IMPRESOS"/>
    <s v="N"/>
    <s v="00 - N/A"/>
    <s v="10 - FONDO GENERAL"/>
    <s v="(en blanco)"/>
    <s v="99 - MULTIPROVINCIAL"/>
    <n v="33214878"/>
    <n v="19261662.670000002"/>
    <n v="27039914"/>
    <n v="11008181.26"/>
  </r>
  <r>
    <s v="2023"/>
    <x v="0"/>
    <x v="0"/>
    <x v="0"/>
    <x v="0"/>
    <s v="2 - Poder Ejecutivo"/>
    <s v="0202 - MINISTERIO DE  INTERIOR Y POLICÍA"/>
    <x v="32"/>
    <x v="0"/>
    <x v="1"/>
    <x v="15"/>
    <s v="2.3 - MATERIALES Y SUMINISTROS"/>
    <s v="2.3.4 - PRODUCTOS FARMACÉUTICOS"/>
    <s v="N"/>
    <s v="00 - N/A"/>
    <s v="10 - FONDO GENERAL"/>
    <s v="(en blanco)"/>
    <s v="99 - MULTIPROVINCIAL"/>
    <n v="300000"/>
    <n v="300514.99000000005"/>
    <n v="376408"/>
    <n v="300514.99"/>
  </r>
  <r>
    <s v="2023"/>
    <x v="0"/>
    <x v="0"/>
    <x v="0"/>
    <x v="0"/>
    <s v="2 - Poder Ejecutivo"/>
    <s v="0202 - MINISTERIO DE  INTERIOR Y POLICÍA"/>
    <x v="32"/>
    <x v="0"/>
    <x v="1"/>
    <x v="15"/>
    <s v="2.3 - MATERIALES Y SUMINISTROS"/>
    <s v="2.3.5 - CUERO, CAUCHO Y PLÁSTICO"/>
    <s v="N"/>
    <s v="00 - N/A"/>
    <s v="10 - FONDO GENERAL"/>
    <s v="(en blanco)"/>
    <s v="99 - MULTIPROVINCIAL"/>
    <n v="60750000"/>
    <n v="17849029.629999999"/>
    <n v="49150000"/>
    <n v="17849029.629999999"/>
  </r>
  <r>
    <s v="2023"/>
    <x v="0"/>
    <x v="0"/>
    <x v="0"/>
    <x v="0"/>
    <s v="2 - Poder Ejecutivo"/>
    <s v="0202 - MINISTERIO DE  INTERIOR Y POLICÍA"/>
    <x v="32"/>
    <x v="0"/>
    <x v="1"/>
    <x v="15"/>
    <s v="2.3 - MATERIALES Y SUMINISTROS"/>
    <s v="2.3.6 - PRODUCTOS DE MINERALES, METÁLICOS Y NO METÁLICOS"/>
    <s v="N"/>
    <s v="00 - N/A"/>
    <s v="10 - FONDO GENERAL"/>
    <s v="(en blanco)"/>
    <s v="99 - MULTIPROVINCIAL"/>
    <n v="29910000"/>
    <n v="1834580.81"/>
    <n v="22003832"/>
    <n v="1834580.81"/>
  </r>
  <r>
    <s v="2023"/>
    <x v="0"/>
    <x v="0"/>
    <x v="0"/>
    <x v="0"/>
    <s v="2 - Poder Ejecutivo"/>
    <s v="0202 - MINISTERIO DE  INTERIOR Y POLICÍA"/>
    <x v="32"/>
    <x v="0"/>
    <x v="1"/>
    <x v="15"/>
    <s v="2.3 - MATERIALES Y SUMINISTROS"/>
    <s v="2.3.7 - COMBUSTIBLES, LUBRICANTES, PRODUCTOS QUÍMICOS Y CONEXOS"/>
    <s v="N"/>
    <s v="00 - N/A"/>
    <s v="10 - FONDO GENERAL"/>
    <s v="(en blanco)"/>
    <s v="99 - MULTIPROVINCIAL"/>
    <n v="1416579228"/>
    <n v="1407858878.3500001"/>
    <n v="1420642575"/>
    <n v="547676304.5999999"/>
  </r>
  <r>
    <s v="2023"/>
    <x v="0"/>
    <x v="0"/>
    <x v="0"/>
    <x v="0"/>
    <s v="2 - Poder Ejecutivo"/>
    <s v="0202 - MINISTERIO DE  INTERIOR Y POLICÍA"/>
    <x v="32"/>
    <x v="0"/>
    <x v="1"/>
    <x v="15"/>
    <s v="2.3 - MATERIALES Y SUMINISTROS"/>
    <s v="2.3.9 - PRODUCTOS Y ÚTILES VARIOS"/>
    <s v="N"/>
    <s v="00 - N/A"/>
    <s v="10 - FONDO GENERAL"/>
    <s v="(en blanco)"/>
    <s v="99 - MULTIPROVINCIAL"/>
    <n v="4272504000"/>
    <n v="334766962.51999998"/>
    <n v="1530939504.72"/>
    <n v="74917756.61999999"/>
  </r>
  <r>
    <s v="2023"/>
    <x v="0"/>
    <x v="0"/>
    <x v="0"/>
    <x v="0"/>
    <s v="2 - Poder Ejecutivo"/>
    <s v="0202 - MINISTERIO DE  INTERIOR Y POLICÍA"/>
    <x v="32"/>
    <x v="0"/>
    <x v="1"/>
    <x v="15"/>
    <s v="2.3 - MATERIALES Y SUMINISTROS"/>
    <s v="2.3.9 - PRODUCTOS Y ÚTILES VARIOS"/>
    <s v="N"/>
    <s v="00 - N/A"/>
    <s v="20 - FONDOS CON DESTINO ESPECÍFICO"/>
    <s v="(en blanco)"/>
    <s v="99 - MULTIPROVINCIAL"/>
    <n v="24948032"/>
    <n v="0"/>
    <n v="12047522"/>
    <n v="0"/>
  </r>
  <r>
    <s v="2023"/>
    <x v="0"/>
    <x v="0"/>
    <x v="0"/>
    <x v="0"/>
    <s v="2 - Poder Ejecutivo"/>
    <s v="0202 - MINISTERIO DE  INTERIOR Y POLICÍA"/>
    <x v="33"/>
    <x v="0"/>
    <x v="1"/>
    <x v="16"/>
    <s v="2.1 - REMUNERACIONES Y CONTRIBUCIONES"/>
    <s v="2.1.1 - REMUNERACIONES"/>
    <s v="N"/>
    <s v="00 - N/A"/>
    <s v="10 - FONDO GENERAL"/>
    <s v="(en blanco)"/>
    <s v="99 - MULTIPROVINCIAL"/>
    <n v="337130692"/>
    <n v="325662477.26000005"/>
    <n v="343300276.51999998"/>
    <n v="246957736.33000001"/>
  </r>
  <r>
    <s v="2023"/>
    <x v="0"/>
    <x v="0"/>
    <x v="0"/>
    <x v="0"/>
    <s v="2 - Poder Ejecutivo"/>
    <s v="0202 - MINISTERIO DE  INTERIOR Y POLICÍA"/>
    <x v="33"/>
    <x v="0"/>
    <x v="1"/>
    <x v="16"/>
    <s v="2.1 - REMUNERACIONES Y CONTRIBUCIONES"/>
    <s v="2.1.1 - REMUNERACIONES"/>
    <s v="N"/>
    <s v="00 - N/A"/>
    <s v="20 - FONDOS CON DESTINO ESPECÍFICO"/>
    <s v="(en blanco)"/>
    <s v="99 - MULTIPROVINCIAL"/>
    <n v="652189737"/>
    <n v="710471453.62"/>
    <n v="725329737"/>
    <n v="365398832.86000001"/>
  </r>
  <r>
    <s v="2023"/>
    <x v="0"/>
    <x v="0"/>
    <x v="0"/>
    <x v="0"/>
    <s v="2 - Poder Ejecutivo"/>
    <s v="0202 - MINISTERIO DE  INTERIOR Y POLICÍA"/>
    <x v="33"/>
    <x v="0"/>
    <x v="1"/>
    <x v="16"/>
    <s v="2.1 - REMUNERACIONES Y CONTRIBUCIONES"/>
    <s v="2.1.2 - SOBRESUELDOS"/>
    <s v="N"/>
    <s v="00 - N/A"/>
    <s v="10 - FONDO GENERAL"/>
    <s v="(en blanco)"/>
    <s v="99 - MULTIPROVINCIAL"/>
    <n v="58198568"/>
    <n v="32375553.220000003"/>
    <n v="64184270"/>
    <n v="18504886.550000001"/>
  </r>
  <r>
    <s v="2023"/>
    <x v="0"/>
    <x v="0"/>
    <x v="0"/>
    <x v="0"/>
    <s v="2 - Poder Ejecutivo"/>
    <s v="0202 - MINISTERIO DE  INTERIOR Y POLICÍA"/>
    <x v="33"/>
    <x v="0"/>
    <x v="1"/>
    <x v="16"/>
    <s v="2.1 - REMUNERACIONES Y CONTRIBUCIONES"/>
    <s v="2.1.2 - SOBRESUELDOS"/>
    <s v="N"/>
    <s v="00 - N/A"/>
    <s v="20 - FONDOS CON DESTINO ESPECÍFICO"/>
    <s v="(en blanco)"/>
    <s v="99 - MULTIPROVINCIAL"/>
    <n v="251589818"/>
    <n v="207807618.29999998"/>
    <n v="264510318.19999999"/>
    <n v="130248445.63999999"/>
  </r>
  <r>
    <s v="2023"/>
    <x v="0"/>
    <x v="0"/>
    <x v="0"/>
    <x v="0"/>
    <s v="2 - Poder Ejecutivo"/>
    <s v="0202 - MINISTERIO DE  INTERIOR Y POLICÍA"/>
    <x v="33"/>
    <x v="0"/>
    <x v="1"/>
    <x v="16"/>
    <s v="2.1 - REMUNERACIONES Y CONTRIBUCIONES"/>
    <s v="2.1.5 - CONTRIBUCIONES A LA SEGURIDAD SOCIAL"/>
    <s v="N"/>
    <s v="00 - N/A"/>
    <s v="10 - FONDO GENERAL"/>
    <s v="(en blanco)"/>
    <s v="99 - MULTIPROVINCIAL"/>
    <n v="37173921"/>
    <n v="43037513.680000007"/>
    <n v="43037513.68"/>
    <n v="35324699.99000001"/>
  </r>
  <r>
    <s v="2023"/>
    <x v="0"/>
    <x v="0"/>
    <x v="0"/>
    <x v="0"/>
    <s v="2 - Poder Ejecutivo"/>
    <s v="0202 - MINISTERIO DE  INTERIOR Y POLICÍA"/>
    <x v="33"/>
    <x v="0"/>
    <x v="1"/>
    <x v="16"/>
    <s v="2.1 - REMUNERACIONES Y CONTRIBUCIONES"/>
    <s v="2.1.5 - CONTRIBUCIONES A LA SEGURIDAD SOCIAL"/>
    <s v="N"/>
    <s v="00 - N/A"/>
    <s v="20 - FONDOS CON DESTINO ESPECÍFICO"/>
    <s v="(en blanco)"/>
    <s v="99 - MULTIPROVINCIAL"/>
    <n v="76996739"/>
    <n v="84938193.599999994"/>
    <n v="84938193.599999994"/>
    <n v="46089234.439999983"/>
  </r>
  <r>
    <s v="2023"/>
    <x v="0"/>
    <x v="0"/>
    <x v="0"/>
    <x v="0"/>
    <s v="2 - Poder Ejecutivo"/>
    <s v="0202 - MINISTERIO DE  INTERIOR Y POLICÍA"/>
    <x v="33"/>
    <x v="0"/>
    <x v="1"/>
    <x v="16"/>
    <s v="2.2 - CONTRATACIÓN DE SERVICIOS"/>
    <s v="2.2.1 - SERVICIOS BÁSICOS"/>
    <s v="N"/>
    <s v="00 - N/A"/>
    <s v="10 - FONDO GENERAL"/>
    <s v="(en blanco)"/>
    <s v="99 - MULTIPROVINCIAL"/>
    <n v="21655562"/>
    <n v="21655562"/>
    <n v="21655562"/>
    <n v="3139211.74"/>
  </r>
  <r>
    <s v="2023"/>
    <x v="0"/>
    <x v="0"/>
    <x v="0"/>
    <x v="0"/>
    <s v="2 - Poder Ejecutivo"/>
    <s v="0202 - MINISTERIO DE  INTERIOR Y POLICÍA"/>
    <x v="33"/>
    <x v="0"/>
    <x v="1"/>
    <x v="16"/>
    <s v="2.2 - CONTRATACIÓN DE SERVICIOS"/>
    <s v="2.2.1 - SERVICIOS BÁSICOS"/>
    <s v="N"/>
    <s v="00 - N/A"/>
    <s v="20 - FONDOS CON DESTINO ESPECÍFICO"/>
    <s v="(en blanco)"/>
    <s v="99 - MULTIPROVINCIAL"/>
    <n v="64966686"/>
    <n v="64821820.879999995"/>
    <n v="65326686"/>
    <n v="37511622.200000003"/>
  </r>
  <r>
    <s v="2023"/>
    <x v="0"/>
    <x v="0"/>
    <x v="0"/>
    <x v="0"/>
    <s v="2 - Poder Ejecutivo"/>
    <s v="0202 - MINISTERIO DE  INTERIOR Y POLICÍA"/>
    <x v="33"/>
    <x v="0"/>
    <x v="1"/>
    <x v="16"/>
    <s v="2.2 - CONTRATACIÓN DE SERVICIOS"/>
    <s v="2.2.2 - PUBLICIDAD, IMPRESIÓN Y ENCUADERNACIÓN"/>
    <s v="N"/>
    <s v="00 - N/A"/>
    <s v="20 - FONDOS CON DESTINO ESPECÍFICO"/>
    <s v="(en blanco)"/>
    <s v="99 - MULTIPROVINCIAL"/>
    <n v="2561412"/>
    <n v="2452027.1100000008"/>
    <n v="3362191"/>
    <n v="2207240.3600000003"/>
  </r>
  <r>
    <s v="2023"/>
    <x v="0"/>
    <x v="0"/>
    <x v="0"/>
    <x v="0"/>
    <s v="2 - Poder Ejecutivo"/>
    <s v="0202 - MINISTERIO DE  INTERIOR Y POLICÍA"/>
    <x v="33"/>
    <x v="0"/>
    <x v="1"/>
    <x v="16"/>
    <s v="2.2 - CONTRATACIÓN DE SERVICIOS"/>
    <s v="2.2.3 - VIÁTICOS"/>
    <s v="N"/>
    <s v="00 - N/A"/>
    <s v="20 - FONDOS CON DESTINO ESPECÍFICO"/>
    <s v="(en blanco)"/>
    <s v="99 - MULTIPROVINCIAL"/>
    <n v="9127878"/>
    <n v="3282427.5"/>
    <n v="9127878"/>
    <n v="3233217.5"/>
  </r>
  <r>
    <s v="2023"/>
    <x v="0"/>
    <x v="0"/>
    <x v="0"/>
    <x v="0"/>
    <s v="2 - Poder Ejecutivo"/>
    <s v="0202 - MINISTERIO DE  INTERIOR Y POLICÍA"/>
    <x v="33"/>
    <x v="0"/>
    <x v="1"/>
    <x v="16"/>
    <s v="2.2 - CONTRATACIÓN DE SERVICIOS"/>
    <s v="2.2.4 - TRANSPORTE Y ALMACENAJE"/>
    <s v="N"/>
    <s v="00 - N/A"/>
    <s v="20 - FONDOS CON DESTINO ESPECÍFICO"/>
    <s v="(en blanco)"/>
    <s v="99 - MULTIPROVINCIAL"/>
    <n v="1835600"/>
    <n v="2424276.08"/>
    <n v="3835600"/>
    <n v="1572371.27"/>
  </r>
  <r>
    <s v="2023"/>
    <x v="0"/>
    <x v="0"/>
    <x v="0"/>
    <x v="0"/>
    <s v="2 - Poder Ejecutivo"/>
    <s v="0202 - MINISTERIO DE  INTERIOR Y POLICÍA"/>
    <x v="33"/>
    <x v="0"/>
    <x v="1"/>
    <x v="16"/>
    <s v="2.2 - CONTRATACIÓN DE SERVICIOS"/>
    <s v="2.2.5 - ALQUILERES Y RENTAS"/>
    <s v="N"/>
    <s v="00 - N/A"/>
    <s v="10 - FONDO GENERAL"/>
    <s v="(en blanco)"/>
    <s v="99 - MULTIPROVINCIAL"/>
    <n v="2565379"/>
    <n v="2265659.7400000002"/>
    <n v="12690013.880000001"/>
    <n v="1588097.86"/>
  </r>
  <r>
    <s v="2023"/>
    <x v="0"/>
    <x v="0"/>
    <x v="0"/>
    <x v="0"/>
    <s v="2 - Poder Ejecutivo"/>
    <s v="0202 - MINISTERIO DE  INTERIOR Y POLICÍA"/>
    <x v="33"/>
    <x v="0"/>
    <x v="1"/>
    <x v="16"/>
    <s v="2.2 - CONTRATACIÓN DE SERVICIOS"/>
    <s v="2.2.5 - ALQUILERES Y RENTAS"/>
    <s v="N"/>
    <s v="00 - N/A"/>
    <s v="20 - FONDOS CON DESTINO ESPECÍFICO"/>
    <s v="(en blanco)"/>
    <s v="99 - MULTIPROVINCIAL"/>
    <n v="10743459"/>
    <n v="20281648.039999995"/>
    <n v="20882508.129999999"/>
    <n v="5952799.9800000014"/>
  </r>
  <r>
    <s v="2023"/>
    <x v="0"/>
    <x v="0"/>
    <x v="0"/>
    <x v="0"/>
    <s v="2 - Poder Ejecutivo"/>
    <s v="0202 - MINISTERIO DE  INTERIOR Y POLICÍA"/>
    <x v="33"/>
    <x v="0"/>
    <x v="1"/>
    <x v="16"/>
    <s v="2.2 - CONTRATACIÓN DE SERVICIOS"/>
    <s v="2.2.6 - SEGUROS"/>
    <s v="N"/>
    <s v="00 - N/A"/>
    <s v="10 - FONDO GENERAL"/>
    <s v="(en blanco)"/>
    <s v="99 - MULTIPROVINCIAL"/>
    <n v="12887036"/>
    <n v="0"/>
    <n v="1887036"/>
    <n v="0"/>
  </r>
  <r>
    <s v="2023"/>
    <x v="0"/>
    <x v="0"/>
    <x v="0"/>
    <x v="0"/>
    <s v="2 - Poder Ejecutivo"/>
    <s v="0202 - MINISTERIO DE  INTERIOR Y POLICÍA"/>
    <x v="33"/>
    <x v="0"/>
    <x v="1"/>
    <x v="16"/>
    <s v="2.2 - CONTRATACIÓN DE SERVICIOS"/>
    <s v="2.2.6 - SEGUROS"/>
    <s v="N"/>
    <s v="00 - N/A"/>
    <s v="20 - FONDOS CON DESTINO ESPECÍFICO"/>
    <s v="(en blanco)"/>
    <s v="99 - MULTIPROVINCIAL"/>
    <n v="38661110"/>
    <n v="14194585.880000003"/>
    <n v="19759764"/>
    <n v="14194585.880000003"/>
  </r>
  <r>
    <s v="2023"/>
    <x v="0"/>
    <x v="0"/>
    <x v="0"/>
    <x v="0"/>
    <s v="2 - Poder Ejecutivo"/>
    <s v="0202 - MINISTERIO DE  INTERIOR Y POLICÍA"/>
    <x v="33"/>
    <x v="0"/>
    <x v="1"/>
    <x v="16"/>
    <s v="2.2 - CONTRATACIÓN DE SERVICIOS"/>
    <s v="2.2.7 - SERVICIOS DE CONSERVACIÓN, REPARACIONES MENORES E INSTALACIONES TEMPORALES"/>
    <s v="N"/>
    <s v="00 - N/A"/>
    <s v="10 - FONDO GENERAL"/>
    <s v="(en blanco)"/>
    <s v="99 - MULTIPROVINCIAL"/>
    <n v="35000000"/>
    <n v="36906915.480000004"/>
    <n v="83284470.739999995"/>
    <n v="4917060"/>
  </r>
  <r>
    <s v="2023"/>
    <x v="0"/>
    <x v="0"/>
    <x v="0"/>
    <x v="0"/>
    <s v="2 - Poder Ejecutivo"/>
    <s v="0202 - MINISTERIO DE  INTERIOR Y POLICÍA"/>
    <x v="33"/>
    <x v="0"/>
    <x v="1"/>
    <x v="16"/>
    <s v="2.2 - CONTRATACIÓN DE SERVICIOS"/>
    <s v="2.2.7 - SERVICIOS DE CONSERVACIÓN, REPARACIONES MENORES E INSTALACIONES TEMPORALES"/>
    <s v="N"/>
    <s v="00 - N/A"/>
    <s v="20 - FONDOS CON DESTINO ESPECÍFICO"/>
    <s v="(en blanco)"/>
    <s v="99 - MULTIPROVINCIAL"/>
    <n v="39864050"/>
    <n v="23399393.27"/>
    <n v="24937941.359999999"/>
    <n v="16794985.230000004"/>
  </r>
  <r>
    <s v="2023"/>
    <x v="0"/>
    <x v="0"/>
    <x v="0"/>
    <x v="0"/>
    <s v="2 - Poder Ejecutivo"/>
    <s v="0202 - MINISTERIO DE  INTERIOR Y POLICÍA"/>
    <x v="33"/>
    <x v="0"/>
    <x v="1"/>
    <x v="16"/>
    <s v="2.2 - CONTRATACIÓN DE SERVICIOS"/>
    <s v="2.2.8 - OTROS SERVICIOS NO INCLUIDOS EN CONCEPTOS ANTERIORES"/>
    <s v="N"/>
    <s v="00 - N/A"/>
    <s v="10 - FONDO GENERAL"/>
    <s v="(en blanco)"/>
    <s v="99 - MULTIPROVINCIAL"/>
    <n v="0"/>
    <n v="5041196.88"/>
    <n v="10094260"/>
    <n v="5041196.88"/>
  </r>
  <r>
    <s v="2023"/>
    <x v="0"/>
    <x v="0"/>
    <x v="0"/>
    <x v="0"/>
    <s v="2 - Poder Ejecutivo"/>
    <s v="0202 - MINISTERIO DE  INTERIOR Y POLICÍA"/>
    <x v="33"/>
    <x v="0"/>
    <x v="1"/>
    <x v="16"/>
    <s v="2.2 - CONTRATACIÓN DE SERVICIOS"/>
    <s v="2.2.8 - OTROS SERVICIOS NO INCLUIDOS EN CONCEPTOS ANTERIORES"/>
    <s v="N"/>
    <s v="00 - N/A"/>
    <s v="20 - FONDOS CON DESTINO ESPECÍFICO"/>
    <s v="(en blanco)"/>
    <s v="99 - MULTIPROVINCIAL"/>
    <n v="55456554"/>
    <n v="45786531.950000003"/>
    <n v="52630226.659999996"/>
    <n v="13895493.070000002"/>
  </r>
  <r>
    <s v="2023"/>
    <x v="0"/>
    <x v="0"/>
    <x v="0"/>
    <x v="0"/>
    <s v="2 - Poder Ejecutivo"/>
    <s v="0202 - MINISTERIO DE  INTERIOR Y POLICÍA"/>
    <x v="33"/>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x v="33"/>
    <x v="0"/>
    <x v="1"/>
    <x v="16"/>
    <s v="2.2 - CONTRATACIÓN DE SERVICIOS"/>
    <s v="2.2.9 - OTRAS CONTRATACIONES DE SERVICIOS"/>
    <s v="N"/>
    <s v="00 - N/A"/>
    <s v="10 - FONDO GENERAL"/>
    <s v="(en blanco)"/>
    <s v="99 - MULTIPROVINCIAL"/>
    <n v="0"/>
    <n v="0"/>
    <n v="500000"/>
    <n v="0"/>
  </r>
  <r>
    <s v="2023"/>
    <x v="0"/>
    <x v="0"/>
    <x v="0"/>
    <x v="0"/>
    <s v="2 - Poder Ejecutivo"/>
    <s v="0202 - MINISTERIO DE  INTERIOR Y POLICÍA"/>
    <x v="33"/>
    <x v="0"/>
    <x v="1"/>
    <x v="16"/>
    <s v="2.2 - CONTRATACIÓN DE SERVICIOS"/>
    <s v="2.2.9 - OTRAS CONTRATACIONES DE SERVICIOS"/>
    <s v="N"/>
    <s v="00 - N/A"/>
    <s v="20 - FONDOS CON DESTINO ESPECÍFICO"/>
    <s v="(en blanco)"/>
    <s v="99 - MULTIPROVINCIAL"/>
    <n v="3135200"/>
    <n v="10981360.25"/>
    <n v="11129065"/>
    <n v="4138717.25"/>
  </r>
  <r>
    <s v="2023"/>
    <x v="0"/>
    <x v="0"/>
    <x v="0"/>
    <x v="0"/>
    <s v="2 - Poder Ejecutivo"/>
    <s v="0202 - MINISTERIO DE  INTERIOR Y POLICÍA"/>
    <x v="33"/>
    <x v="0"/>
    <x v="1"/>
    <x v="16"/>
    <s v="2.3 - MATERIALES Y SUMINISTROS"/>
    <s v="2.3.1 - ALIMENTOS Y PRODUCTOS AGROFORESTALES"/>
    <s v="N"/>
    <s v="00 - N/A"/>
    <s v="10 - FONDO GENERAL"/>
    <s v="(en blanco)"/>
    <s v="99 - MULTIPROVINCIAL"/>
    <n v="0"/>
    <n v="3863031.0700000003"/>
    <n v="5300000"/>
    <n v="3049893.79"/>
  </r>
  <r>
    <s v="2023"/>
    <x v="0"/>
    <x v="0"/>
    <x v="0"/>
    <x v="0"/>
    <s v="2 - Poder Ejecutivo"/>
    <s v="0202 - MINISTERIO DE  INTERIOR Y POLICÍA"/>
    <x v="33"/>
    <x v="0"/>
    <x v="1"/>
    <x v="16"/>
    <s v="2.3 - MATERIALES Y SUMINISTROS"/>
    <s v="2.3.1 - ALIMENTOS Y PRODUCTOS AGROFORESTALES"/>
    <s v="N"/>
    <s v="00 - N/A"/>
    <s v="20 - FONDOS CON DESTINO ESPECÍFICO"/>
    <s v="(en blanco)"/>
    <s v="99 - MULTIPROVINCIAL"/>
    <n v="4259852"/>
    <n v="8317217.4900000002"/>
    <n v="8446852"/>
    <n v="3792277.9700000007"/>
  </r>
  <r>
    <s v="2023"/>
    <x v="0"/>
    <x v="0"/>
    <x v="0"/>
    <x v="0"/>
    <s v="2 - Poder Ejecutivo"/>
    <s v="0202 - MINISTERIO DE  INTERIOR Y POLICÍA"/>
    <x v="33"/>
    <x v="0"/>
    <x v="1"/>
    <x v="16"/>
    <s v="2.3 - MATERIALES Y SUMINISTROS"/>
    <s v="2.3.2 - TEXTILES Y VESTUARIOS"/>
    <s v="N"/>
    <s v="00 - N/A"/>
    <s v="10 - FONDO GENERAL"/>
    <s v="(en blanco)"/>
    <s v="99 - MULTIPROVINCIAL"/>
    <n v="35000000"/>
    <n v="329491.40000000002"/>
    <n v="436120.80000000075"/>
    <n v="329491.40000000002"/>
  </r>
  <r>
    <s v="2023"/>
    <x v="0"/>
    <x v="0"/>
    <x v="0"/>
    <x v="0"/>
    <s v="2 - Poder Ejecutivo"/>
    <s v="0202 - MINISTERIO DE  INTERIOR Y POLICÍA"/>
    <x v="33"/>
    <x v="0"/>
    <x v="1"/>
    <x v="16"/>
    <s v="2.3 - MATERIALES Y SUMINISTROS"/>
    <s v="2.3.2 - TEXTILES Y VESTUARIOS"/>
    <s v="N"/>
    <s v="00 - N/A"/>
    <s v="20 - FONDOS CON DESTINO ESPECÍFICO"/>
    <s v="(en blanco)"/>
    <s v="99 - MULTIPROVINCIAL"/>
    <n v="250525431"/>
    <n v="59353.599999999999"/>
    <n v="6833048.299999997"/>
    <n v="17676"/>
  </r>
  <r>
    <s v="2023"/>
    <x v="0"/>
    <x v="0"/>
    <x v="0"/>
    <x v="0"/>
    <s v="2 - Poder Ejecutivo"/>
    <s v="0202 - MINISTERIO DE  INTERIOR Y POLICÍA"/>
    <x v="33"/>
    <x v="0"/>
    <x v="1"/>
    <x v="16"/>
    <s v="2.3 - MATERIALES Y SUMINISTROS"/>
    <s v="2.3.3 - PAPEL, CARTÓN E IMPRESOS"/>
    <s v="N"/>
    <s v="00 - N/A"/>
    <s v="10 - FONDO GENERAL"/>
    <s v="(en blanco)"/>
    <s v="99 - MULTIPROVINCIAL"/>
    <n v="0"/>
    <n v="0"/>
    <n v="80000"/>
    <n v="0"/>
  </r>
  <r>
    <s v="2023"/>
    <x v="0"/>
    <x v="0"/>
    <x v="0"/>
    <x v="0"/>
    <s v="2 - Poder Ejecutivo"/>
    <s v="0202 - MINISTERIO DE  INTERIOR Y POLICÍA"/>
    <x v="33"/>
    <x v="0"/>
    <x v="1"/>
    <x v="16"/>
    <s v="2.3 - MATERIALES Y SUMINISTROS"/>
    <s v="2.3.3 - PAPEL, CARTÓN E IMPRESOS"/>
    <s v="N"/>
    <s v="00 - N/A"/>
    <s v="20 - FONDOS CON DESTINO ESPECÍFICO"/>
    <s v="(en blanco)"/>
    <s v="99 - MULTIPROVINCIAL"/>
    <n v="5568086"/>
    <n v="4987593.7"/>
    <n v="5288091.1400000006"/>
    <n v="4954563.7000000011"/>
  </r>
  <r>
    <s v="2023"/>
    <x v="0"/>
    <x v="0"/>
    <x v="0"/>
    <x v="0"/>
    <s v="2 - Poder Ejecutivo"/>
    <s v="0202 - MINISTERIO DE  INTERIOR Y POLICÍA"/>
    <x v="33"/>
    <x v="0"/>
    <x v="1"/>
    <x v="16"/>
    <s v="2.3 - MATERIALES Y SUMINISTROS"/>
    <s v="2.3.4 - PRODUCTOS FARMACÉUTICOS"/>
    <s v="N"/>
    <s v="00 - N/A"/>
    <s v="10 - FONDO GENERAL"/>
    <s v="(en blanco)"/>
    <s v="99 - MULTIPROVINCIAL"/>
    <n v="0"/>
    <n v="1205317.22"/>
    <n v="1300000"/>
    <n v="1205317.22"/>
  </r>
  <r>
    <s v="2023"/>
    <x v="0"/>
    <x v="0"/>
    <x v="0"/>
    <x v="0"/>
    <s v="2 - Poder Ejecutivo"/>
    <s v="0202 - MINISTERIO DE  INTERIOR Y POLICÍA"/>
    <x v="33"/>
    <x v="0"/>
    <x v="1"/>
    <x v="16"/>
    <s v="2.3 - MATERIALES Y SUMINISTROS"/>
    <s v="2.3.4 - PRODUCTOS FARMACÉUTICOS"/>
    <s v="N"/>
    <s v="00 - N/A"/>
    <s v="20 - FONDOS CON DESTINO ESPECÍFICO"/>
    <s v="(en blanco)"/>
    <s v="99 - MULTIPROVINCIAL"/>
    <n v="9864"/>
    <n v="53517.59"/>
    <n v="113432"/>
    <n v="53517.59"/>
  </r>
  <r>
    <s v="2023"/>
    <x v="0"/>
    <x v="0"/>
    <x v="0"/>
    <x v="0"/>
    <s v="2 - Poder Ejecutivo"/>
    <s v="0202 - MINISTERIO DE  INTERIOR Y POLICÍA"/>
    <x v="33"/>
    <x v="0"/>
    <x v="1"/>
    <x v="16"/>
    <s v="2.3 - MATERIALES Y SUMINISTROS"/>
    <s v="2.3.5 - CUERO, CAUCHO Y PLÁSTICO"/>
    <s v="N"/>
    <s v="00 - N/A"/>
    <s v="10 - FONDO GENERAL"/>
    <s v="(en blanco)"/>
    <s v="99 - MULTIPROVINCIAL"/>
    <n v="0"/>
    <n v="39235"/>
    <n v="230000"/>
    <n v="39235"/>
  </r>
  <r>
    <s v="2023"/>
    <x v="0"/>
    <x v="0"/>
    <x v="0"/>
    <x v="0"/>
    <s v="2 - Poder Ejecutivo"/>
    <s v="0202 - MINISTERIO DE  INTERIOR Y POLICÍA"/>
    <x v="33"/>
    <x v="0"/>
    <x v="1"/>
    <x v="16"/>
    <s v="2.3 - MATERIALES Y SUMINISTROS"/>
    <s v="2.3.5 - CUERO, CAUCHO Y PLÁSTICO"/>
    <s v="N"/>
    <s v="00 - N/A"/>
    <s v="20 - FONDOS CON DESTINO ESPECÍFICO"/>
    <s v="(en blanco)"/>
    <s v="99 - MULTIPROVINCIAL"/>
    <n v="1443696"/>
    <n v="5249364.3899999997"/>
    <n v="5374455.1399999997"/>
    <n v="5245234.3899999997"/>
  </r>
  <r>
    <s v="2023"/>
    <x v="0"/>
    <x v="0"/>
    <x v="0"/>
    <x v="0"/>
    <s v="2 - Poder Ejecutivo"/>
    <s v="0202 - MINISTERIO DE  INTERIOR Y POLICÍA"/>
    <x v="33"/>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x v="33"/>
    <x v="0"/>
    <x v="1"/>
    <x v="16"/>
    <s v="2.3 - MATERIALES Y SUMINISTROS"/>
    <s v="2.3.6 - PRODUCTOS DE MINERALES, METÁLICOS Y NO METÁLICOS"/>
    <s v="N"/>
    <s v="00 - N/A"/>
    <s v="20 - FONDOS CON DESTINO ESPECÍFICO"/>
    <s v="(en blanco)"/>
    <s v="99 - MULTIPROVINCIAL"/>
    <n v="67480"/>
    <n v="1155217.3900000001"/>
    <n v="1477170"/>
    <n v="1155217.3900000001"/>
  </r>
  <r>
    <s v="2023"/>
    <x v="0"/>
    <x v="0"/>
    <x v="0"/>
    <x v="0"/>
    <s v="2 - Poder Ejecutivo"/>
    <s v="0202 - MINISTERIO DE  INTERIOR Y POLICÍA"/>
    <x v="33"/>
    <x v="0"/>
    <x v="1"/>
    <x v="16"/>
    <s v="2.3 - MATERIALES Y SUMINISTROS"/>
    <s v="2.3.7 - COMBUSTIBLES, LUBRICANTES, PRODUCTOS QUÍMICOS Y CONEXOS"/>
    <s v="N"/>
    <s v="00 - N/A"/>
    <s v="10 - FONDO GENERAL"/>
    <s v="(en blanco)"/>
    <s v="99 - MULTIPROVINCIAL"/>
    <n v="0"/>
    <n v="0"/>
    <n v="25000"/>
    <n v="0"/>
  </r>
  <r>
    <s v="2023"/>
    <x v="0"/>
    <x v="0"/>
    <x v="0"/>
    <x v="0"/>
    <s v="2 - Poder Ejecutivo"/>
    <s v="0202 - MINISTERIO DE  INTERIOR Y POLICÍA"/>
    <x v="33"/>
    <x v="0"/>
    <x v="1"/>
    <x v="16"/>
    <s v="2.3 - MATERIALES Y SUMINISTROS"/>
    <s v="2.3.7 - COMBUSTIBLES, LUBRICANTES, PRODUCTOS QUÍMICOS Y CONEXOS"/>
    <s v="N"/>
    <s v="00 - N/A"/>
    <s v="20 - FONDOS CON DESTINO ESPECÍFICO"/>
    <s v="(en blanco)"/>
    <s v="99 - MULTIPROVINCIAL"/>
    <n v="70006100"/>
    <n v="4598698.7"/>
    <n v="63538025.980000004"/>
    <n v="4224864"/>
  </r>
  <r>
    <s v="2023"/>
    <x v="0"/>
    <x v="0"/>
    <x v="0"/>
    <x v="0"/>
    <s v="2 - Poder Ejecutivo"/>
    <s v="0202 - MINISTERIO DE  INTERIOR Y POLICÍA"/>
    <x v="33"/>
    <x v="0"/>
    <x v="1"/>
    <x v="16"/>
    <s v="2.3 - MATERIALES Y SUMINISTROS"/>
    <s v="2.3.9 - PRODUCTOS Y ÚTILES VARIOS"/>
    <s v="N"/>
    <s v="00 - N/A"/>
    <s v="10 - FONDO GENERAL"/>
    <s v="(en blanco)"/>
    <s v="99 - MULTIPROVINCIAL"/>
    <n v="0"/>
    <n v="115881.93"/>
    <n v="144278378.46000001"/>
    <n v="107739.93"/>
  </r>
  <r>
    <s v="2023"/>
    <x v="0"/>
    <x v="0"/>
    <x v="0"/>
    <x v="0"/>
    <s v="2 - Poder Ejecutivo"/>
    <s v="0202 - MINISTERIO DE  INTERIOR Y POLICÍA"/>
    <x v="33"/>
    <x v="0"/>
    <x v="1"/>
    <x v="16"/>
    <s v="2.3 - MATERIALES Y SUMINISTROS"/>
    <s v="2.3.9 - PRODUCTOS Y ÚTILES VARIOS"/>
    <s v="N"/>
    <s v="00 - N/A"/>
    <s v="20 - FONDOS CON DESTINO ESPECÍFICO"/>
    <s v="(en blanco)"/>
    <s v="99 - MULTIPROVINCIAL"/>
    <n v="6749298"/>
    <n v="13293620.91"/>
    <n v="14674390"/>
    <n v="11101791.51"/>
  </r>
  <r>
    <s v="2023"/>
    <x v="0"/>
    <x v="0"/>
    <x v="0"/>
    <x v="0"/>
    <s v="2 - Poder Ejecutivo"/>
    <s v="0202 - MINISTERIO DE  INTERIOR Y POLICÍA"/>
    <x v="34"/>
    <x v="1"/>
    <x v="8"/>
    <x v="17"/>
    <s v="2.1 - REMUNERACIONES Y CONTRIBUCIONES"/>
    <s v="2.1.1 - REMUNERACIONES"/>
    <s v="N"/>
    <s v="00 - N/A"/>
    <s v="10 - FONDO GENERAL"/>
    <s v="(en blanco)"/>
    <s v="99 - MULTIPROVINCIAL"/>
    <n v="60889530"/>
    <n v="60889530"/>
    <n v="60889530"/>
    <n v="32213520"/>
  </r>
  <r>
    <s v="2023"/>
    <x v="0"/>
    <x v="0"/>
    <x v="0"/>
    <x v="0"/>
    <s v="2 - Poder Ejecutivo"/>
    <s v="0202 - MINISTERIO DE  INTERIOR Y POLICÍA"/>
    <x v="34"/>
    <x v="1"/>
    <x v="8"/>
    <x v="17"/>
    <s v="2.1 - REMUNERACIONES Y CONTRIBUCIONES"/>
    <s v="2.1.2 - SOBRESUELDOS"/>
    <s v="N"/>
    <s v="00 - N/A"/>
    <s v="10 - FONDO GENERAL"/>
    <s v="(en blanco)"/>
    <s v="99 - MULTIPROVINCIAL"/>
    <n v="13537668"/>
    <n v="13537668"/>
    <n v="13537668"/>
    <n v="7825923"/>
  </r>
  <r>
    <s v="2023"/>
    <x v="0"/>
    <x v="0"/>
    <x v="0"/>
    <x v="0"/>
    <s v="2 - Poder Ejecutivo"/>
    <s v="0202 - MINISTERIO DE  INTERIOR Y POLICÍA"/>
    <x v="34"/>
    <x v="1"/>
    <x v="8"/>
    <x v="17"/>
    <s v="2.1 - REMUNERACIONES Y CONTRIBUCIONES"/>
    <s v="2.1.5 - CONTRIBUCIONES A LA SEGURIDAD SOCIAL"/>
    <s v="N"/>
    <s v="00 - N/A"/>
    <s v="10 - FONDO GENERAL"/>
    <s v="(en blanco)"/>
    <s v="99 - MULTIPROVINCIAL"/>
    <n v="4323960"/>
    <n v="4323959.9999999991"/>
    <n v="4323960"/>
    <n v="2446472.71"/>
  </r>
  <r>
    <s v="2023"/>
    <x v="0"/>
    <x v="0"/>
    <x v="0"/>
    <x v="0"/>
    <s v="2 - Poder Ejecutivo"/>
    <s v="0202 - MINISTERIO DE  INTERIOR Y POLICÍA"/>
    <x v="34"/>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x v="34"/>
    <x v="1"/>
    <x v="8"/>
    <x v="17"/>
    <s v="2.2 - CONTRATACIÓN DE SERVICIOS"/>
    <s v="2.2.2 - PUBLICIDAD, IMPRESIÓN Y ENCUADERNACIÓN"/>
    <s v="N"/>
    <s v="00 - N/A"/>
    <s v="10 - FONDO GENERAL"/>
    <s v="(en blanco)"/>
    <s v="99 - MULTIPROVINCIAL"/>
    <n v="250000"/>
    <n v="614126.57999999996"/>
    <n v="1203419"/>
    <n v="75598.179999999993"/>
  </r>
  <r>
    <s v="2023"/>
    <x v="0"/>
    <x v="0"/>
    <x v="0"/>
    <x v="0"/>
    <s v="2 - Poder Ejecutivo"/>
    <s v="0202 - MINISTERIO DE  INTERIOR Y POLICÍA"/>
    <x v="34"/>
    <x v="1"/>
    <x v="8"/>
    <x v="17"/>
    <s v="2.2 - CONTRATACIÓN DE SERVICIOS"/>
    <s v="2.2.3 - VIÁTICOS"/>
    <s v="N"/>
    <s v="00 - N/A"/>
    <s v="10 - FONDO GENERAL"/>
    <s v="(en blanco)"/>
    <s v="99 - MULTIPROVINCIAL"/>
    <n v="15120000"/>
    <n v="8581934"/>
    <n v="15780000"/>
    <n v="8581934"/>
  </r>
  <r>
    <s v="2023"/>
    <x v="0"/>
    <x v="0"/>
    <x v="0"/>
    <x v="0"/>
    <s v="2 - Poder Ejecutivo"/>
    <s v="0202 - MINISTERIO DE  INTERIOR Y POLICÍA"/>
    <x v="34"/>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x v="34"/>
    <x v="1"/>
    <x v="8"/>
    <x v="17"/>
    <s v="2.2 - CONTRATACIÓN DE SERVICIOS"/>
    <s v="2.2.5 - ALQUILERES Y RENTAS"/>
    <s v="N"/>
    <s v="00 - N/A"/>
    <s v="10 - FONDO GENERAL"/>
    <s v="(en blanco)"/>
    <s v="99 - MULTIPROVINCIAL"/>
    <n v="15000"/>
    <n v="0"/>
    <n v="0"/>
    <n v="0"/>
  </r>
  <r>
    <s v="2023"/>
    <x v="0"/>
    <x v="0"/>
    <x v="0"/>
    <x v="0"/>
    <s v="2 - Poder Ejecutivo"/>
    <s v="0202 - MINISTERIO DE  INTERIOR Y POLICÍA"/>
    <x v="34"/>
    <x v="1"/>
    <x v="8"/>
    <x v="17"/>
    <s v="2.2 - CONTRATACIÓN DE SERVICIOS"/>
    <s v="2.2.6 - SEGUROS"/>
    <s v="N"/>
    <s v="00 - N/A"/>
    <s v="10 - FONDO GENERAL"/>
    <s v="(en blanco)"/>
    <s v="99 - MULTIPROVINCIAL"/>
    <n v="950000"/>
    <n v="478134.7"/>
    <n v="750000"/>
    <n v="478134.7"/>
  </r>
  <r>
    <s v="2023"/>
    <x v="0"/>
    <x v="0"/>
    <x v="0"/>
    <x v="0"/>
    <s v="2 - Poder Ejecutivo"/>
    <s v="0202 - MINISTERIO DE  INTERIOR Y POLICÍA"/>
    <x v="34"/>
    <x v="1"/>
    <x v="8"/>
    <x v="17"/>
    <s v="2.2 - CONTRATACIÓN DE SERVICIOS"/>
    <s v="2.2.7 - SERVICIOS DE CONSERVACIÓN, REPARACIONES MENORES E INSTALACIONES TEMPORALES"/>
    <s v="N"/>
    <s v="00 - N/A"/>
    <s v="10 - FONDO GENERAL"/>
    <s v="(en blanco)"/>
    <s v="99 - MULTIPROVINCIAL"/>
    <n v="600510"/>
    <n v="1120590.0899999999"/>
    <n v="1639408"/>
    <n v="251897.5"/>
  </r>
  <r>
    <s v="2023"/>
    <x v="0"/>
    <x v="0"/>
    <x v="0"/>
    <x v="0"/>
    <s v="2 - Poder Ejecutivo"/>
    <s v="0202 - MINISTERIO DE  INTERIOR Y POLICÍA"/>
    <x v="34"/>
    <x v="1"/>
    <x v="8"/>
    <x v="17"/>
    <s v="2.2 - CONTRATACIÓN DE SERVICIOS"/>
    <s v="2.2.8 - OTROS SERVICIOS NO INCLUIDOS EN CONCEPTOS ANTERIORES"/>
    <s v="N"/>
    <s v="00 - N/A"/>
    <s v="10 - FONDO GENERAL"/>
    <s v="(en blanco)"/>
    <s v="99 - MULTIPROVINCIAL"/>
    <n v="3370000"/>
    <n v="406330805.30000001"/>
    <n v="408705600"/>
    <n v="1331099.9100000001"/>
  </r>
  <r>
    <s v="2023"/>
    <x v="0"/>
    <x v="0"/>
    <x v="0"/>
    <x v="0"/>
    <s v="2 - Poder Ejecutivo"/>
    <s v="0202 - MINISTERIO DE  INTERIOR Y POLICÍA"/>
    <x v="34"/>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x v="34"/>
    <x v="1"/>
    <x v="8"/>
    <x v="17"/>
    <s v="2.3 - MATERIALES Y SUMINISTROS"/>
    <s v="2.3.1 - ALIMENTOS Y PRODUCTOS AGROFORESTALES"/>
    <s v="N"/>
    <s v="00 - N/A"/>
    <s v="10 - FONDO GENERAL"/>
    <s v="(en blanco)"/>
    <s v="99 - MULTIPROVINCIAL"/>
    <n v="16056738"/>
    <n v="11115491.629999999"/>
    <n v="16108658"/>
    <n v="5096748.4000000004"/>
  </r>
  <r>
    <s v="2023"/>
    <x v="0"/>
    <x v="0"/>
    <x v="0"/>
    <x v="0"/>
    <s v="2 - Poder Ejecutivo"/>
    <s v="0202 - MINISTERIO DE  INTERIOR Y POLICÍA"/>
    <x v="34"/>
    <x v="1"/>
    <x v="8"/>
    <x v="17"/>
    <s v="2.3 - MATERIALES Y SUMINISTROS"/>
    <s v="2.3.2 - TEXTILES Y VESTUARIOS"/>
    <s v="N"/>
    <s v="00 - N/A"/>
    <s v="10 - FONDO GENERAL"/>
    <s v="(en blanco)"/>
    <s v="99 - MULTIPROVINCIAL"/>
    <n v="5532906"/>
    <n v="2002914.6"/>
    <n v="5191455"/>
    <n v="2002914.5999999999"/>
  </r>
  <r>
    <s v="2023"/>
    <x v="0"/>
    <x v="0"/>
    <x v="0"/>
    <x v="0"/>
    <s v="2 - Poder Ejecutivo"/>
    <s v="0202 - MINISTERIO DE  INTERIOR Y POLICÍA"/>
    <x v="34"/>
    <x v="1"/>
    <x v="8"/>
    <x v="17"/>
    <s v="2.3 - MATERIALES Y SUMINISTROS"/>
    <s v="2.3.3 - PAPEL, CARTÓN E IMPRESOS"/>
    <s v="N"/>
    <s v="00 - N/A"/>
    <s v="10 - FONDO GENERAL"/>
    <s v="(en blanco)"/>
    <s v="99 - MULTIPROVINCIAL"/>
    <n v="1082773"/>
    <n v="428263.01"/>
    <n v="1290906"/>
    <n v="421537.01"/>
  </r>
  <r>
    <s v="2023"/>
    <x v="0"/>
    <x v="0"/>
    <x v="0"/>
    <x v="0"/>
    <s v="2 - Poder Ejecutivo"/>
    <s v="0202 - MINISTERIO DE  INTERIOR Y POLICÍA"/>
    <x v="34"/>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x v="34"/>
    <x v="1"/>
    <x v="8"/>
    <x v="17"/>
    <s v="2.3 - MATERIALES Y SUMINISTROS"/>
    <s v="2.3.6 - PRODUCTOS DE MINERALES, METÁLICOS Y NO METÁLICOS"/>
    <s v="N"/>
    <s v="00 - N/A"/>
    <s v="10 - FONDO GENERAL"/>
    <s v="(en blanco)"/>
    <s v="99 - MULTIPROVINCIAL"/>
    <n v="2806858"/>
    <n v="295182.90000000002"/>
    <n v="547858"/>
    <n v="294651.90000000002"/>
  </r>
  <r>
    <s v="2023"/>
    <x v="0"/>
    <x v="0"/>
    <x v="0"/>
    <x v="0"/>
    <s v="2 - Poder Ejecutivo"/>
    <s v="0202 - MINISTERIO DE  INTERIOR Y POLICÍA"/>
    <x v="34"/>
    <x v="1"/>
    <x v="8"/>
    <x v="17"/>
    <s v="2.3 - MATERIALES Y SUMINISTROS"/>
    <s v="2.3.7 - COMBUSTIBLES, LUBRICANTES, PRODUCTOS QUÍMICOS Y CONEXOS"/>
    <s v="N"/>
    <s v="00 - N/A"/>
    <s v="10 - FONDO GENERAL"/>
    <s v="(en blanco)"/>
    <s v="99 - MULTIPROVINCIAL"/>
    <n v="12629639"/>
    <n v="9769178.5800000001"/>
    <n v="12814831"/>
    <n v="6759478.9800000004"/>
  </r>
  <r>
    <s v="2023"/>
    <x v="0"/>
    <x v="0"/>
    <x v="0"/>
    <x v="0"/>
    <s v="2 - Poder Ejecutivo"/>
    <s v="0202 - MINISTERIO DE  INTERIOR Y POLICÍA"/>
    <x v="34"/>
    <x v="1"/>
    <x v="8"/>
    <x v="17"/>
    <s v="2.3 - MATERIALES Y SUMINISTROS"/>
    <s v="2.3.9 - PRODUCTOS Y ÚTILES VARIOS"/>
    <s v="N"/>
    <s v="00 - N/A"/>
    <s v="10 - FONDO GENERAL"/>
    <s v="(en blanco)"/>
    <s v="99 - MULTIPROVINCIAL"/>
    <n v="4112699"/>
    <n v="722426.45"/>
    <n v="3209621"/>
    <n v="578308.32999999996"/>
  </r>
  <r>
    <s v="2023"/>
    <x v="0"/>
    <x v="0"/>
    <x v="0"/>
    <x v="0"/>
    <s v="2 - Poder Ejecutivo"/>
    <s v="0202 - MINISTERIO DE  INTERIOR Y POLICÍA"/>
    <x v="35"/>
    <x v="0"/>
    <x v="0"/>
    <x v="2"/>
    <s v="2.1 - REMUNERACIONES Y CONTRIBUCIONES"/>
    <s v="2.1.1 - REMUNERACIONES"/>
    <s v="N"/>
    <s v="00 - N/A"/>
    <s v="10 - FONDO GENERAL"/>
    <s v="(en blanco)"/>
    <s v="99 - MULTIPROVINCIAL"/>
    <n v="200000"/>
    <n v="0"/>
    <n v="200000"/>
    <n v="0"/>
  </r>
  <r>
    <s v="2023"/>
    <x v="0"/>
    <x v="0"/>
    <x v="0"/>
    <x v="0"/>
    <s v="2 - Poder Ejecutivo"/>
    <s v="0202 - MINISTERIO DE  INTERIOR Y POLICÍA"/>
    <x v="35"/>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x v="35"/>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x v="35"/>
    <x v="0"/>
    <x v="0"/>
    <x v="2"/>
    <s v="2.2 - CONTRATACIÓN DE SERVICIOS"/>
    <s v="2.2.3 - VIÁTICOS"/>
    <s v="N"/>
    <s v="00 - N/A"/>
    <s v="10 - FONDO GENERAL"/>
    <s v="(en blanco)"/>
    <s v="99 - MULTIPROVINCIAL"/>
    <n v="500000"/>
    <n v="495663.05999999994"/>
    <n v="500000"/>
    <n v="480443.69999999995"/>
  </r>
  <r>
    <s v="2023"/>
    <x v="0"/>
    <x v="0"/>
    <x v="0"/>
    <x v="0"/>
    <s v="2 - Poder Ejecutivo"/>
    <s v="0202 - MINISTERIO DE  INTERIOR Y POLICÍA"/>
    <x v="35"/>
    <x v="0"/>
    <x v="0"/>
    <x v="2"/>
    <s v="2.2 - CONTRATACIÓN DE SERVICIOS"/>
    <s v="2.2.8 - OTROS SERVICIOS NO INCLUIDOS EN CONCEPTOS ANTERIORES"/>
    <s v="N"/>
    <s v="00 - N/A"/>
    <s v="10 - FONDO GENERAL"/>
    <s v="(en blanco)"/>
    <s v="99 - MULTIPROVINCIAL"/>
    <n v="3415870"/>
    <n v="0"/>
    <n v="3415870"/>
    <n v="0"/>
  </r>
  <r>
    <s v="2023"/>
    <x v="0"/>
    <x v="0"/>
    <x v="0"/>
    <x v="0"/>
    <s v="2 - Poder Ejecutivo"/>
    <s v="0202 - MINISTERIO DE  INTERIOR Y POLICÍA"/>
    <x v="35"/>
    <x v="0"/>
    <x v="0"/>
    <x v="2"/>
    <s v="2.2 - CONTRATACIÓN DE SERVICIOS"/>
    <s v="2.2.8 - OTROS SERVICIOS NO INCLUIDOS EN CONCEPTOS ANTERIORES"/>
    <s v="N"/>
    <s v="00 - N/A"/>
    <s v="70 - DONACION EXTERNA"/>
    <s v="(en blanco)"/>
    <s v="99 - MULTIPROVINCIAL"/>
    <n v="29847725"/>
    <n v="1063458.67"/>
    <n v="30911183.670000002"/>
    <n v="1063458.67"/>
  </r>
  <r>
    <s v="2023"/>
    <x v="0"/>
    <x v="0"/>
    <x v="0"/>
    <x v="0"/>
    <s v="2 - Poder Ejecutivo"/>
    <s v="0202 - MINISTERIO DE  INTERIOR Y POLICÍA"/>
    <x v="35"/>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x v="35"/>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x v="35"/>
    <x v="0"/>
    <x v="0"/>
    <x v="2"/>
    <s v="2.3 - MATERIALES Y SUMINISTROS"/>
    <s v="2.3.1 - ALIMENTOS Y PRODUCTOS AGROFORESTALES"/>
    <s v="N"/>
    <s v="00 - N/A"/>
    <s v="70 - DONACION EXTERNA"/>
    <s v="(en blanco)"/>
    <s v="99 - MULTIPROVINCIAL"/>
    <n v="0"/>
    <n v="100000"/>
    <n v="116152.02"/>
    <n v="100000"/>
  </r>
  <r>
    <s v="2023"/>
    <x v="0"/>
    <x v="0"/>
    <x v="0"/>
    <x v="0"/>
    <s v="2 - Poder Ejecutivo"/>
    <s v="0202 - MINISTERIO DE  INTERIOR Y POLICÍA"/>
    <x v="35"/>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x v="35"/>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x v="35"/>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x v="35"/>
    <x v="0"/>
    <x v="1"/>
    <x v="16"/>
    <s v="2.1 - REMUNERACIONES Y CONTRIBUCIONES"/>
    <s v="2.1.1 - REMUNERACIONES"/>
    <s v="N"/>
    <s v="00 - N/A"/>
    <s v="10 - FONDO GENERAL"/>
    <s v="(en blanco)"/>
    <s v="99 - MULTIPROVINCIAL"/>
    <n v="49259124"/>
    <n v="47016094.790000007"/>
    <n v="48979124"/>
    <n v="26400344.789999999"/>
  </r>
  <r>
    <s v="2023"/>
    <x v="0"/>
    <x v="0"/>
    <x v="0"/>
    <x v="0"/>
    <s v="2 - Poder Ejecutivo"/>
    <s v="0202 - MINISTERIO DE  INTERIOR Y POLICÍA"/>
    <x v="35"/>
    <x v="0"/>
    <x v="1"/>
    <x v="16"/>
    <s v="2.1 - REMUNERACIONES Y CONTRIBUCIONES"/>
    <s v="2.1.2 - SOBRESUELDOS"/>
    <s v="N"/>
    <s v="00 - N/A"/>
    <s v="10 - FONDO GENERAL"/>
    <s v="(en blanco)"/>
    <s v="99 - MULTIPROVINCIAL"/>
    <n v="11017154"/>
    <n v="6248833.3300000001"/>
    <n v="11297154"/>
    <n v="5013833.33"/>
  </r>
  <r>
    <s v="2023"/>
    <x v="0"/>
    <x v="0"/>
    <x v="0"/>
    <x v="0"/>
    <s v="2 - Poder Ejecutivo"/>
    <s v="0202 - MINISTERIO DE  INTERIOR Y POLICÍA"/>
    <x v="35"/>
    <x v="0"/>
    <x v="1"/>
    <x v="16"/>
    <s v="2.1 - REMUNERACIONES Y CONTRIBUCIONES"/>
    <s v="2.1.3 - DIETAS Y GASTOS DE REPRESENTACIÓN"/>
    <s v="N"/>
    <s v="00 - N/A"/>
    <s v="10 - FONDO GENERAL"/>
    <s v="(en blanco)"/>
    <s v="99 - MULTIPROVINCIAL"/>
    <n v="100000"/>
    <n v="17120"/>
    <n v="100000"/>
    <n v="17120"/>
  </r>
  <r>
    <s v="2023"/>
    <x v="0"/>
    <x v="0"/>
    <x v="0"/>
    <x v="0"/>
    <s v="2 - Poder Ejecutivo"/>
    <s v="0202 - MINISTERIO DE  INTERIOR Y POLICÍA"/>
    <x v="35"/>
    <x v="0"/>
    <x v="1"/>
    <x v="16"/>
    <s v="2.1 - REMUNERACIONES Y CONTRIBUCIONES"/>
    <s v="2.1.5 - CONTRIBUCIONES A LA SEGURIDAD SOCIAL"/>
    <s v="N"/>
    <s v="00 - N/A"/>
    <s v="10 - FONDO GENERAL"/>
    <s v="(en blanco)"/>
    <s v="99 - MULTIPROVINCIAL"/>
    <n v="6886684"/>
    <n v="6729786.8999999994"/>
    <n v="6886684"/>
    <n v="3833092.8099999996"/>
  </r>
  <r>
    <s v="2023"/>
    <x v="0"/>
    <x v="0"/>
    <x v="0"/>
    <x v="0"/>
    <s v="2 - Poder Ejecutivo"/>
    <s v="0202 - MINISTERIO DE  INTERIOR Y POLICÍA"/>
    <x v="35"/>
    <x v="0"/>
    <x v="1"/>
    <x v="16"/>
    <s v="2.2 - CONTRATACIÓN DE SERVICIOS"/>
    <s v="2.2.1 - SERVICIOS BÁSICOS"/>
    <s v="N"/>
    <s v="00 - N/A"/>
    <s v="10 - FONDO GENERAL"/>
    <s v="(en blanco)"/>
    <s v="99 - MULTIPROVINCIAL"/>
    <n v="3949209"/>
    <n v="2394953.9400000004"/>
    <n v="3924209"/>
    <n v="2394953.9400000004"/>
  </r>
  <r>
    <s v="2023"/>
    <x v="0"/>
    <x v="0"/>
    <x v="0"/>
    <x v="0"/>
    <s v="2 - Poder Ejecutivo"/>
    <s v="0202 - MINISTERIO DE  INTERIOR Y POLICÍA"/>
    <x v="35"/>
    <x v="0"/>
    <x v="1"/>
    <x v="16"/>
    <s v="2.2 - CONTRATACIÓN DE SERVICIOS"/>
    <s v="2.2.2 - PUBLICIDAD, IMPRESIÓN Y ENCUADERNACIÓN"/>
    <s v="N"/>
    <s v="00 - N/A"/>
    <s v="10 - FONDO GENERAL"/>
    <s v="(en blanco)"/>
    <s v="99 - MULTIPROVINCIAL"/>
    <n v="884600"/>
    <n v="65941.200000000012"/>
    <n v="884600"/>
    <n v="65941.2"/>
  </r>
  <r>
    <s v="2023"/>
    <x v="0"/>
    <x v="0"/>
    <x v="0"/>
    <x v="0"/>
    <s v="2 - Poder Ejecutivo"/>
    <s v="0202 - MINISTERIO DE  INTERIOR Y POLICÍA"/>
    <x v="35"/>
    <x v="0"/>
    <x v="1"/>
    <x v="16"/>
    <s v="2.2 - CONTRATACIÓN DE SERVICIOS"/>
    <s v="2.2.3 - VIÁTICOS"/>
    <s v="N"/>
    <s v="00 - N/A"/>
    <s v="10 - FONDO GENERAL"/>
    <s v="(en blanco)"/>
    <s v="99 - MULTIPROVINCIAL"/>
    <n v="347784"/>
    <n v="150200"/>
    <n v="347784"/>
    <n v="150200"/>
  </r>
  <r>
    <s v="2023"/>
    <x v="0"/>
    <x v="0"/>
    <x v="0"/>
    <x v="0"/>
    <s v="2 - Poder Ejecutivo"/>
    <s v="0202 - MINISTERIO DE  INTERIOR Y POLICÍA"/>
    <x v="35"/>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x v="35"/>
    <x v="0"/>
    <x v="1"/>
    <x v="16"/>
    <s v="2.2 - CONTRATACIÓN DE SERVICIOS"/>
    <s v="2.2.5 - ALQUILERES Y RENTAS"/>
    <s v="N"/>
    <s v="00 - N/A"/>
    <s v="10 - FONDO GENERAL"/>
    <s v="(en blanco)"/>
    <s v="99 - MULTIPROVINCIAL"/>
    <n v="8697763"/>
    <n v="4564615.78"/>
    <n v="8697763"/>
    <n v="4257654.4300000006"/>
  </r>
  <r>
    <s v="2023"/>
    <x v="0"/>
    <x v="0"/>
    <x v="0"/>
    <x v="0"/>
    <s v="2 - Poder Ejecutivo"/>
    <s v="0202 - MINISTERIO DE  INTERIOR Y POLICÍA"/>
    <x v="35"/>
    <x v="0"/>
    <x v="1"/>
    <x v="16"/>
    <s v="2.2 - CONTRATACIÓN DE SERVICIOS"/>
    <s v="2.2.6 - SEGUROS"/>
    <s v="N"/>
    <s v="00 - N/A"/>
    <s v="10 - FONDO GENERAL"/>
    <s v="(en blanco)"/>
    <s v="99 - MULTIPROVINCIAL"/>
    <n v="3568656"/>
    <n v="2089630.26"/>
    <n v="3568656"/>
    <n v="2089630.26"/>
  </r>
  <r>
    <s v="2023"/>
    <x v="0"/>
    <x v="0"/>
    <x v="0"/>
    <x v="0"/>
    <s v="2 - Poder Ejecutivo"/>
    <s v="0202 - MINISTERIO DE  INTERIOR Y POLICÍA"/>
    <x v="35"/>
    <x v="0"/>
    <x v="1"/>
    <x v="16"/>
    <s v="2.2 - CONTRATACIÓN DE SERVICIOS"/>
    <s v="2.2.7 - SERVICIOS DE CONSERVACIÓN, REPARACIONES MENORES E INSTALACIONES TEMPORALES"/>
    <s v="N"/>
    <s v="00 - N/A"/>
    <s v="10 - FONDO GENERAL"/>
    <s v="(en blanco)"/>
    <s v="99 - MULTIPROVINCIAL"/>
    <n v="967272"/>
    <n v="467690.33"/>
    <n v="967272"/>
    <n v="449547.65"/>
  </r>
  <r>
    <s v="2023"/>
    <x v="0"/>
    <x v="0"/>
    <x v="0"/>
    <x v="0"/>
    <s v="2 - Poder Ejecutivo"/>
    <s v="0202 - MINISTERIO DE  INTERIOR Y POLICÍA"/>
    <x v="35"/>
    <x v="0"/>
    <x v="1"/>
    <x v="16"/>
    <s v="2.2 - CONTRATACIÓN DE SERVICIOS"/>
    <s v="2.2.8 - OTROS SERVICIOS NO INCLUIDOS EN CONCEPTOS ANTERIORES"/>
    <s v="N"/>
    <s v="00 - N/A"/>
    <s v="10 - FONDO GENERAL"/>
    <s v="(en blanco)"/>
    <s v="99 - MULTIPROVINCIAL"/>
    <n v="6030448"/>
    <n v="3081251.19"/>
    <n v="5970448"/>
    <n v="1957485.29"/>
  </r>
  <r>
    <s v="2023"/>
    <x v="0"/>
    <x v="0"/>
    <x v="0"/>
    <x v="0"/>
    <s v="2 - Poder Ejecutivo"/>
    <s v="0202 - MINISTERIO DE  INTERIOR Y POLICÍA"/>
    <x v="35"/>
    <x v="0"/>
    <x v="1"/>
    <x v="16"/>
    <s v="2.2 - CONTRATACIÓN DE SERVICIOS"/>
    <s v="2.2.9 - OTRAS CONTRATACIONES DE SERVICIOS"/>
    <s v="N"/>
    <s v="00 - N/A"/>
    <s v="10 - FONDO GENERAL"/>
    <s v="(en blanco)"/>
    <s v="99 - MULTIPROVINCIAL"/>
    <n v="3570000"/>
    <n v="1922667.0100000002"/>
    <n v="3434288"/>
    <n v="1440196.32"/>
  </r>
  <r>
    <s v="2023"/>
    <x v="0"/>
    <x v="0"/>
    <x v="0"/>
    <x v="0"/>
    <s v="2 - Poder Ejecutivo"/>
    <s v="0202 - MINISTERIO DE  INTERIOR Y POLICÍA"/>
    <x v="35"/>
    <x v="0"/>
    <x v="1"/>
    <x v="16"/>
    <s v="2.3 - MATERIALES Y SUMINISTROS"/>
    <s v="2.3.1 - ALIMENTOS Y PRODUCTOS AGROFORESTALES"/>
    <s v="N"/>
    <s v="00 - N/A"/>
    <s v="10 - FONDO GENERAL"/>
    <s v="(en blanco)"/>
    <s v="99 - MULTIPROVINCIAL"/>
    <n v="471559"/>
    <n v="160020.9"/>
    <n v="471559"/>
    <n v="141116.09999999998"/>
  </r>
  <r>
    <s v="2023"/>
    <x v="0"/>
    <x v="0"/>
    <x v="0"/>
    <x v="0"/>
    <s v="2 - Poder Ejecutivo"/>
    <s v="0202 - MINISTERIO DE  INTERIOR Y POLICÍA"/>
    <x v="35"/>
    <x v="0"/>
    <x v="1"/>
    <x v="16"/>
    <s v="2.3 - MATERIALES Y SUMINISTROS"/>
    <s v="2.3.2 - TEXTILES Y VESTUARIOS"/>
    <s v="N"/>
    <s v="00 - N/A"/>
    <s v="10 - FONDO GENERAL"/>
    <s v="(en blanco)"/>
    <s v="99 - MULTIPROVINCIAL"/>
    <n v="100000"/>
    <n v="77563.649999999994"/>
    <n v="180000"/>
    <n v="77563.649999999994"/>
  </r>
  <r>
    <s v="2023"/>
    <x v="0"/>
    <x v="0"/>
    <x v="0"/>
    <x v="0"/>
    <s v="2 - Poder Ejecutivo"/>
    <s v="0202 - MINISTERIO DE  INTERIOR Y POLICÍA"/>
    <x v="35"/>
    <x v="0"/>
    <x v="1"/>
    <x v="16"/>
    <s v="2.3 - MATERIALES Y SUMINISTROS"/>
    <s v="2.3.3 - PAPEL, CARTÓN E IMPRESOS"/>
    <s v="N"/>
    <s v="00 - N/A"/>
    <s v="10 - FONDO GENERAL"/>
    <s v="(en blanco)"/>
    <s v="99 - MULTIPROVINCIAL"/>
    <n v="969100"/>
    <n v="188889.56"/>
    <n v="889100"/>
    <n v="124943"/>
  </r>
  <r>
    <s v="2023"/>
    <x v="0"/>
    <x v="0"/>
    <x v="0"/>
    <x v="0"/>
    <s v="2 - Poder Ejecutivo"/>
    <s v="0202 - MINISTERIO DE  INTERIOR Y POLICÍA"/>
    <x v="35"/>
    <x v="0"/>
    <x v="1"/>
    <x v="16"/>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x v="35"/>
    <x v="0"/>
    <x v="1"/>
    <x v="16"/>
    <s v="2.3 - MATERIALES Y SUMINISTROS"/>
    <s v="2.3.5 - CUERO, CAUCHO Y PLÁSTICO"/>
    <s v="N"/>
    <s v="00 - N/A"/>
    <s v="10 - FONDO GENERAL"/>
    <s v="(en blanco)"/>
    <s v="99 - MULTIPROVINCIAL"/>
    <n v="45000"/>
    <n v="16107"/>
    <n v="45000"/>
    <n v="16107"/>
  </r>
  <r>
    <s v="2023"/>
    <x v="0"/>
    <x v="0"/>
    <x v="0"/>
    <x v="0"/>
    <s v="2 - Poder Ejecutivo"/>
    <s v="0202 - MINISTERIO DE  INTERIOR Y POLICÍA"/>
    <x v="35"/>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x v="35"/>
    <x v="0"/>
    <x v="1"/>
    <x v="16"/>
    <s v="2.3 - MATERIALES Y SUMINISTROS"/>
    <s v="2.3.7 - COMBUSTIBLES, LUBRICANTES, PRODUCTOS QUÍMICOS Y CONEXOS"/>
    <s v="N"/>
    <s v="00 - N/A"/>
    <s v="10 - FONDO GENERAL"/>
    <s v="(en blanco)"/>
    <s v="99 - MULTIPROVINCIAL"/>
    <n v="1541800"/>
    <n v="748197.59"/>
    <n v="1541800"/>
    <n v="748197.59"/>
  </r>
  <r>
    <s v="2023"/>
    <x v="0"/>
    <x v="0"/>
    <x v="0"/>
    <x v="0"/>
    <s v="2 - Poder Ejecutivo"/>
    <s v="0202 - MINISTERIO DE  INTERIOR Y POLICÍA"/>
    <x v="35"/>
    <x v="0"/>
    <x v="1"/>
    <x v="16"/>
    <s v="2.3 - MATERIALES Y SUMINISTROS"/>
    <s v="2.3.9 - PRODUCTOS Y ÚTILES VARIOS"/>
    <s v="N"/>
    <s v="00 - N/A"/>
    <s v="10 - FONDO GENERAL"/>
    <s v="(en blanco)"/>
    <s v="99 - MULTIPROVINCIAL"/>
    <n v="2141840"/>
    <n v="791531.46"/>
    <n v="2135840"/>
    <n v="651530.3600000001"/>
  </r>
  <r>
    <s v="2023"/>
    <x v="0"/>
    <x v="0"/>
    <x v="0"/>
    <x v="0"/>
    <s v="2 - Poder Ejecutivo"/>
    <s v="0202 - MINISTERIO DE  INTERIOR Y POLICÍA"/>
    <x v="36"/>
    <x v="0"/>
    <x v="1"/>
    <x v="18"/>
    <s v="2.1 - REMUNERACIONES Y CONTRIBUCIONES"/>
    <s v="2.1.1 - REMUNERACIONES"/>
    <s v="N"/>
    <s v="00 - N/A"/>
    <s v="10 - FONDO GENERAL"/>
    <s v="(en blanco)"/>
    <s v="01 - DISTRITO NACIONAL"/>
    <n v="92579142"/>
    <n v="84490604.399999991"/>
    <n v="92456742"/>
    <n v="46686137.729999989"/>
  </r>
  <r>
    <s v="2023"/>
    <x v="0"/>
    <x v="0"/>
    <x v="0"/>
    <x v="0"/>
    <s v="2 - Poder Ejecutivo"/>
    <s v="0202 - MINISTERIO DE  INTERIOR Y POLICÍA"/>
    <x v="36"/>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x v="36"/>
    <x v="0"/>
    <x v="1"/>
    <x v="18"/>
    <s v="2.1 - REMUNERACIONES Y CONTRIBUCIONES"/>
    <s v="2.1.5 - CONTRIBUCIONES A LA SEGURIDAD SOCIAL"/>
    <s v="N"/>
    <s v="00 - N/A"/>
    <s v="10 - FONDO GENERAL"/>
    <s v="(en blanco)"/>
    <s v="01 - DISTRITO NACIONAL"/>
    <n v="11872007"/>
    <n v="11983163.239999998"/>
    <n v="12356121.999999998"/>
    <n v="7218283.3100000015"/>
  </r>
  <r>
    <s v="2023"/>
    <x v="0"/>
    <x v="0"/>
    <x v="0"/>
    <x v="0"/>
    <s v="2 - Poder Ejecutivo"/>
    <s v="0202 - MINISTERIO DE  INTERIOR Y POLICÍA"/>
    <x v="36"/>
    <x v="0"/>
    <x v="1"/>
    <x v="18"/>
    <s v="2.2 - CONTRATACIÓN DE SERVICIOS"/>
    <s v="2.2.1 - SERVICIOS BÁSICOS"/>
    <s v="N"/>
    <s v="00 - N/A"/>
    <s v="10 - FONDO GENERAL"/>
    <s v="(en blanco)"/>
    <s v="01 - DISTRITO NACIONAL"/>
    <n v="2418412"/>
    <n v="914468.21"/>
    <n v="2418412"/>
    <n v="914468.21"/>
  </r>
  <r>
    <s v="2023"/>
    <x v="0"/>
    <x v="0"/>
    <x v="0"/>
    <x v="0"/>
    <s v="2 - Poder Ejecutivo"/>
    <s v="0202 - MINISTERIO DE  INTERIOR Y POLICÍA"/>
    <x v="36"/>
    <x v="0"/>
    <x v="1"/>
    <x v="18"/>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x v="36"/>
    <x v="0"/>
    <x v="1"/>
    <x v="18"/>
    <s v="2.2 - CONTRATACIÓN DE SERVICIOS"/>
    <s v="2.2.4 - TRANSPORTE Y ALMACENAJE"/>
    <s v="N"/>
    <s v="00 - N/A"/>
    <s v="10 - FONDO GENERAL"/>
    <s v="(en blanco)"/>
    <s v="01 - DISTRITO NACIONAL"/>
    <n v="10000"/>
    <n v="4447.5"/>
    <n v="10000"/>
    <n v="4447.5"/>
  </r>
  <r>
    <s v="2023"/>
    <x v="0"/>
    <x v="0"/>
    <x v="0"/>
    <x v="0"/>
    <s v="2 - Poder Ejecutivo"/>
    <s v="0202 - MINISTERIO DE  INTERIOR Y POLICÍA"/>
    <x v="36"/>
    <x v="0"/>
    <x v="1"/>
    <x v="18"/>
    <s v="2.2 - CONTRATACIÓN DE SERVICIOS"/>
    <s v="2.2.6 - SEGUROS"/>
    <s v="N"/>
    <s v="00 - N/A"/>
    <s v="10 - FONDO GENERAL"/>
    <s v="(en blanco)"/>
    <s v="01 - DISTRITO NACIONAL"/>
    <n v="560522"/>
    <n v="0"/>
    <n v="560522"/>
    <n v="0"/>
  </r>
  <r>
    <s v="2023"/>
    <x v="0"/>
    <x v="0"/>
    <x v="0"/>
    <x v="0"/>
    <s v="2 - Poder Ejecutivo"/>
    <s v="0202 - MINISTERIO DE  INTERIOR Y POLICÍA"/>
    <x v="36"/>
    <x v="0"/>
    <x v="1"/>
    <x v="18"/>
    <s v="2.2 - CONTRATACIÓN DE SERVICIOS"/>
    <s v="2.2.7 - SERVICIOS DE CONSERVACIÓN, REPARACIONES MENORES E INSTALACIONES TEMPORALES"/>
    <s v="N"/>
    <s v="00 - N/A"/>
    <s v="10 - FONDO GENERAL"/>
    <s v="(en blanco)"/>
    <s v="01 - DISTRITO NACIONAL"/>
    <n v="1666427"/>
    <n v="694349.37"/>
    <n v="1636427"/>
    <n v="694349.37"/>
  </r>
  <r>
    <s v="2023"/>
    <x v="0"/>
    <x v="0"/>
    <x v="0"/>
    <x v="0"/>
    <s v="2 - Poder Ejecutivo"/>
    <s v="0202 - MINISTERIO DE  INTERIOR Y POLICÍA"/>
    <x v="36"/>
    <x v="0"/>
    <x v="1"/>
    <x v="18"/>
    <s v="2.2 - CONTRATACIÓN DE SERVICIOS"/>
    <s v="2.2.8 - OTROS SERVICIOS NO INCLUIDOS EN CONCEPTOS ANTERIORES"/>
    <s v="N"/>
    <s v="00 - N/A"/>
    <s v="10 - FONDO GENERAL"/>
    <s v="(en blanco)"/>
    <s v="01 - DISTRITO NACIONAL"/>
    <n v="269583"/>
    <n v="77080.75999999998"/>
    <n v="299583"/>
    <n v="77080.75999999998"/>
  </r>
  <r>
    <s v="2023"/>
    <x v="0"/>
    <x v="0"/>
    <x v="0"/>
    <x v="0"/>
    <s v="2 - Poder Ejecutivo"/>
    <s v="0202 - MINISTERIO DE  INTERIOR Y POLICÍA"/>
    <x v="36"/>
    <x v="0"/>
    <x v="1"/>
    <x v="18"/>
    <s v="2.3 - MATERIALES Y SUMINISTROS"/>
    <s v="2.3.1 - ALIMENTOS Y PRODUCTOS AGROFORESTALES"/>
    <s v="N"/>
    <s v="00 - N/A"/>
    <s v="10 - FONDO GENERAL"/>
    <s v="(en blanco)"/>
    <s v="01 - DISTRITO NACIONAL"/>
    <n v="12729513"/>
    <n v="6803897.0800000001"/>
    <n v="13021513"/>
    <n v="6803897.080000001"/>
  </r>
  <r>
    <s v="2023"/>
    <x v="0"/>
    <x v="0"/>
    <x v="0"/>
    <x v="0"/>
    <s v="2 - Poder Ejecutivo"/>
    <s v="0202 - MINISTERIO DE  INTERIOR Y POLICÍA"/>
    <x v="36"/>
    <x v="0"/>
    <x v="1"/>
    <x v="18"/>
    <s v="2.3 - MATERIALES Y SUMINISTROS"/>
    <s v="2.3.2 - TEXTILES Y VESTUARIOS"/>
    <s v="N"/>
    <s v="00 - N/A"/>
    <s v="10 - FONDO GENERAL"/>
    <s v="(en blanco)"/>
    <s v="01 - DISTRITO NACIONAL"/>
    <n v="5270000"/>
    <n v="1212906.2"/>
    <n v="5150000"/>
    <n v="921576"/>
  </r>
  <r>
    <s v="2023"/>
    <x v="0"/>
    <x v="0"/>
    <x v="0"/>
    <x v="0"/>
    <s v="2 - Poder Ejecutivo"/>
    <s v="0202 - MINISTERIO DE  INTERIOR Y POLICÍA"/>
    <x v="36"/>
    <x v="0"/>
    <x v="1"/>
    <x v="18"/>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x v="36"/>
    <x v="0"/>
    <x v="1"/>
    <x v="18"/>
    <s v="2.3 - MATERIALES Y SUMINISTROS"/>
    <s v="2.3.5 - CUERO, CAUCHO Y PLÁSTICO"/>
    <s v="N"/>
    <s v="00 - N/A"/>
    <s v="10 - FONDO GENERAL"/>
    <s v="(en blanco)"/>
    <s v="01 - DISTRITO NACIONAL"/>
    <n v="2734261"/>
    <n v="818291.70000000007"/>
    <n v="2334261"/>
    <n v="818291.70000000007"/>
  </r>
  <r>
    <s v="2023"/>
    <x v="0"/>
    <x v="0"/>
    <x v="0"/>
    <x v="0"/>
    <s v="2 - Poder Ejecutivo"/>
    <s v="0202 - MINISTERIO DE  INTERIOR Y POLICÍA"/>
    <x v="36"/>
    <x v="0"/>
    <x v="1"/>
    <x v="18"/>
    <s v="2.3 - MATERIALES Y SUMINISTROS"/>
    <s v="2.3.6 - PRODUCTOS DE MINERALES, METÁLICOS Y NO METÁLICOS"/>
    <s v="N"/>
    <s v="00 - N/A"/>
    <s v="10 - FONDO GENERAL"/>
    <s v="(en blanco)"/>
    <s v="01 - DISTRITO NACIONAL"/>
    <n v="1099728"/>
    <n v="570188.89000000013"/>
    <n v="1099728"/>
    <n v="570188.89000000013"/>
  </r>
  <r>
    <s v="2023"/>
    <x v="0"/>
    <x v="0"/>
    <x v="0"/>
    <x v="0"/>
    <s v="2 - Poder Ejecutivo"/>
    <s v="0202 - MINISTERIO DE  INTERIOR Y POLICÍA"/>
    <x v="36"/>
    <x v="0"/>
    <x v="1"/>
    <x v="18"/>
    <s v="2.3 - MATERIALES Y SUMINISTROS"/>
    <s v="2.3.7 - COMBUSTIBLES, LUBRICANTES, PRODUCTOS QUÍMICOS Y CONEXOS"/>
    <s v="N"/>
    <s v="00 - N/A"/>
    <s v="10 - FONDO GENERAL"/>
    <s v="(en blanco)"/>
    <s v="01 - DISTRITO NACIONAL"/>
    <n v="12124912"/>
    <n v="6397451.2599999998"/>
    <n v="12224912"/>
    <n v="5931528.1999999983"/>
  </r>
  <r>
    <s v="2023"/>
    <x v="0"/>
    <x v="0"/>
    <x v="0"/>
    <x v="0"/>
    <s v="2 - Poder Ejecutivo"/>
    <s v="0202 - MINISTERIO DE  INTERIOR Y POLICÍA"/>
    <x v="36"/>
    <x v="0"/>
    <x v="1"/>
    <x v="18"/>
    <s v="2.3 - MATERIALES Y SUMINISTROS"/>
    <s v="2.3.9 - PRODUCTOS Y ÚTILES VARIOS"/>
    <s v="N"/>
    <s v="00 - N/A"/>
    <s v="10 - FONDO GENERAL"/>
    <s v="(en blanco)"/>
    <s v="01 - DISTRITO NACIONAL"/>
    <n v="1895819"/>
    <n v="1020060.7299999999"/>
    <n v="1783819"/>
    <n v="1020060.7299999999"/>
  </r>
  <r>
    <s v="2023"/>
    <x v="0"/>
    <x v="0"/>
    <x v="0"/>
    <x v="0"/>
    <s v="2 - Poder Ejecutivo"/>
    <s v="0202 - MINISTERIO DE  INTERIOR Y POLICÍA"/>
    <x v="37"/>
    <x v="0"/>
    <x v="1"/>
    <x v="15"/>
    <s v="2.1 - REMUNERACIONES Y CONTRIBUCIONES"/>
    <s v="2.1.1 - REMUNERACIONES"/>
    <s v="N"/>
    <s v="00 - N/A"/>
    <s v="10 - FONDO GENERAL"/>
    <s v="(en blanco)"/>
    <s v="99 - MULTIPROVINCIAL"/>
    <n v="288228321"/>
    <n v="282613339.88"/>
    <n v="288228321"/>
    <n v="167704810.97999999"/>
  </r>
  <r>
    <s v="2023"/>
    <x v="0"/>
    <x v="0"/>
    <x v="0"/>
    <x v="0"/>
    <s v="2 - Poder Ejecutivo"/>
    <s v="0202 - MINISTERIO DE  INTERIOR Y POLICÍA"/>
    <x v="37"/>
    <x v="0"/>
    <x v="1"/>
    <x v="15"/>
    <s v="2.1 - REMUNERACIONES Y CONTRIBUCIONES"/>
    <s v="2.1.2 - SOBRESUELDOS"/>
    <s v="N"/>
    <s v="00 - N/A"/>
    <s v="10 - FONDO GENERAL"/>
    <s v="(en blanco)"/>
    <s v="99 - MULTIPROVINCIAL"/>
    <n v="25819810"/>
    <n v="25819810"/>
    <n v="25819810"/>
    <n v="14835400"/>
  </r>
  <r>
    <s v="2023"/>
    <x v="0"/>
    <x v="0"/>
    <x v="0"/>
    <x v="0"/>
    <s v="2 - Poder Ejecutivo"/>
    <s v="0202 - MINISTERIO DE  INTERIOR Y POLICÍA"/>
    <x v="37"/>
    <x v="0"/>
    <x v="1"/>
    <x v="15"/>
    <s v="2.1 - REMUNERACIONES Y CONTRIBUCIONES"/>
    <s v="2.1.5 - CONTRIBUCIONES A LA SEGURIDAD SOCIAL"/>
    <s v="N"/>
    <s v="00 - N/A"/>
    <s v="10 - FONDO GENERAL"/>
    <s v="(en blanco)"/>
    <s v="99 - MULTIPROVINCIAL"/>
    <n v="18731883"/>
    <n v="10272211.16"/>
    <n v="18731883"/>
    <n v="9507931.4700000007"/>
  </r>
  <r>
    <s v="2023"/>
    <x v="0"/>
    <x v="0"/>
    <x v="0"/>
    <x v="0"/>
    <s v="2 - Poder Ejecutivo"/>
    <s v="0202 - MINISTERIO DE  INTERIOR Y POLICÍA"/>
    <x v="37"/>
    <x v="0"/>
    <x v="1"/>
    <x v="15"/>
    <s v="2.2 - CONTRATACIÓN DE SERVICIOS"/>
    <s v="2.2.1 - SERVICIOS BÁSICOS"/>
    <s v="N"/>
    <s v="00 - N/A"/>
    <s v="10 - FONDO GENERAL"/>
    <s v="(en blanco)"/>
    <s v="99 - MULTIPROVINCIAL"/>
    <n v="13009000"/>
    <n v="5807026.4000000004"/>
    <n v="13006000"/>
    <n v="5807026.4000000004"/>
  </r>
  <r>
    <s v="2023"/>
    <x v="0"/>
    <x v="0"/>
    <x v="0"/>
    <x v="0"/>
    <s v="2 - Poder Ejecutivo"/>
    <s v="0202 - MINISTERIO DE  INTERIOR Y POLICÍA"/>
    <x v="37"/>
    <x v="0"/>
    <x v="1"/>
    <x v="15"/>
    <s v="2.2 - CONTRATACIÓN DE SERVICIOS"/>
    <s v="2.2.2 - PUBLICIDAD, IMPRESIÓN Y ENCUADERNACIÓN"/>
    <s v="N"/>
    <s v="00 - N/A"/>
    <s v="10 - FONDO GENERAL"/>
    <s v="(en blanco)"/>
    <s v="99 - MULTIPROVINCIAL"/>
    <n v="250000"/>
    <n v="41964.93"/>
    <n v="250000"/>
    <n v="41964.93"/>
  </r>
  <r>
    <s v="2023"/>
    <x v="0"/>
    <x v="0"/>
    <x v="0"/>
    <x v="0"/>
    <s v="2 - Poder Ejecutivo"/>
    <s v="0202 - MINISTERIO DE  INTERIOR Y POLICÍA"/>
    <x v="37"/>
    <x v="0"/>
    <x v="1"/>
    <x v="15"/>
    <s v="2.2 - CONTRATACIÓN DE SERVICIOS"/>
    <s v="2.2.3 - VIÁTICOS"/>
    <s v="N"/>
    <s v="00 - N/A"/>
    <s v="10 - FONDO GENERAL"/>
    <s v="(en blanco)"/>
    <s v="99 - MULTIPROVINCIAL"/>
    <n v="6000000"/>
    <n v="2910600"/>
    <n v="6000000"/>
    <n v="2740550"/>
  </r>
  <r>
    <s v="2023"/>
    <x v="0"/>
    <x v="0"/>
    <x v="0"/>
    <x v="0"/>
    <s v="2 - Poder Ejecutivo"/>
    <s v="0202 - MINISTERIO DE  INTERIOR Y POLICÍA"/>
    <x v="37"/>
    <x v="0"/>
    <x v="1"/>
    <x v="15"/>
    <s v="2.2 - CONTRATACIÓN DE SERVICIOS"/>
    <s v="2.2.5 - ALQUILERES Y RENTAS"/>
    <s v="N"/>
    <s v="00 - N/A"/>
    <s v="10 - FONDO GENERAL"/>
    <s v="(en blanco)"/>
    <s v="99 - MULTIPROVINCIAL"/>
    <n v="7750000"/>
    <n v="944942.49"/>
    <n v="6495000"/>
    <n v="690666.31"/>
  </r>
  <r>
    <s v="2023"/>
    <x v="0"/>
    <x v="0"/>
    <x v="0"/>
    <x v="0"/>
    <s v="2 - Poder Ejecutivo"/>
    <s v="0202 - MINISTERIO DE  INTERIOR Y POLICÍA"/>
    <x v="37"/>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x v="37"/>
    <x v="0"/>
    <x v="1"/>
    <x v="15"/>
    <s v="2.2 - CONTRATACIÓN DE SERVICIOS"/>
    <s v="2.2.7 - SERVICIOS DE CONSERVACIÓN, REPARACIONES MENORES E INSTALACIONES TEMPORALES"/>
    <s v="N"/>
    <s v="00 - N/A"/>
    <s v="10 - FONDO GENERAL"/>
    <s v="(en blanco)"/>
    <s v="99 - MULTIPROVINCIAL"/>
    <n v="9250000"/>
    <n v="3826971.5300000003"/>
    <n v="10516800"/>
    <n v="2327971.5300000003"/>
  </r>
  <r>
    <s v="2023"/>
    <x v="0"/>
    <x v="0"/>
    <x v="0"/>
    <x v="0"/>
    <s v="2 - Poder Ejecutivo"/>
    <s v="0202 - MINISTERIO DE  INTERIOR Y POLICÍA"/>
    <x v="37"/>
    <x v="0"/>
    <x v="1"/>
    <x v="15"/>
    <s v="2.2 - CONTRATACIÓN DE SERVICIOS"/>
    <s v="2.2.8 - OTROS SERVICIOS NO INCLUIDOS EN CONCEPTOS ANTERIORES"/>
    <s v="N"/>
    <s v="00 - N/A"/>
    <s v="10 - FONDO GENERAL"/>
    <s v="(en blanco)"/>
    <s v="99 - MULTIPROVINCIAL"/>
    <n v="1525000"/>
    <n v="299420.28000000003"/>
    <n v="663000"/>
    <n v="182900"/>
  </r>
  <r>
    <s v="2023"/>
    <x v="0"/>
    <x v="0"/>
    <x v="0"/>
    <x v="0"/>
    <s v="2 - Poder Ejecutivo"/>
    <s v="0202 - MINISTERIO DE  INTERIOR Y POLICÍA"/>
    <x v="37"/>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x v="37"/>
    <x v="0"/>
    <x v="1"/>
    <x v="15"/>
    <s v="2.3 - MATERIALES Y SUMINISTROS"/>
    <s v="2.3.1 - ALIMENTOS Y PRODUCTOS AGROFORESTALES"/>
    <s v="N"/>
    <s v="00 - N/A"/>
    <s v="10 - FONDO GENERAL"/>
    <s v="(en blanco)"/>
    <s v="99 - MULTIPROVINCIAL"/>
    <n v="33000498"/>
    <n v="25082621.91"/>
    <n v="33125498"/>
    <n v="7153866.7400000002"/>
  </r>
  <r>
    <s v="2023"/>
    <x v="0"/>
    <x v="0"/>
    <x v="0"/>
    <x v="0"/>
    <s v="2 - Poder Ejecutivo"/>
    <s v="0202 - MINISTERIO DE  INTERIOR Y POLICÍA"/>
    <x v="37"/>
    <x v="0"/>
    <x v="1"/>
    <x v="15"/>
    <s v="2.3 - MATERIALES Y SUMINISTROS"/>
    <s v="2.3.2 - TEXTILES Y VESTUARIOS"/>
    <s v="N"/>
    <s v="00 - N/A"/>
    <s v="10 - FONDO GENERAL"/>
    <s v="(en blanco)"/>
    <s v="99 - MULTIPROVINCIAL"/>
    <n v="17202505"/>
    <n v="5733030"/>
    <n v="26780822.84"/>
    <n v="684990"/>
  </r>
  <r>
    <s v="2023"/>
    <x v="0"/>
    <x v="0"/>
    <x v="0"/>
    <x v="0"/>
    <s v="2 - Poder Ejecutivo"/>
    <s v="0202 - MINISTERIO DE  INTERIOR Y POLICÍA"/>
    <x v="37"/>
    <x v="0"/>
    <x v="1"/>
    <x v="15"/>
    <s v="2.3 - MATERIALES Y SUMINISTROS"/>
    <s v="2.3.3 - PAPEL, CARTÓN E IMPRESOS"/>
    <s v="N"/>
    <s v="00 - N/A"/>
    <s v="10 - FONDO GENERAL"/>
    <s v="(en blanco)"/>
    <s v="99 - MULTIPROVINCIAL"/>
    <n v="2500000"/>
    <n v="989662.92"/>
    <n v="3700000"/>
    <n v="477967.72"/>
  </r>
  <r>
    <s v="2023"/>
    <x v="0"/>
    <x v="0"/>
    <x v="0"/>
    <x v="0"/>
    <s v="2 - Poder Ejecutivo"/>
    <s v="0202 - MINISTERIO DE  INTERIOR Y POLICÍA"/>
    <x v="37"/>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x v="37"/>
    <x v="0"/>
    <x v="1"/>
    <x v="15"/>
    <s v="2.3 - MATERIALES Y SUMINISTROS"/>
    <s v="2.3.7 - COMBUSTIBLES, LUBRICANTES, PRODUCTOS QUÍMICOS Y CONEXOS"/>
    <s v="N"/>
    <s v="00 - N/A"/>
    <s v="10 - FONDO GENERAL"/>
    <s v="(en blanco)"/>
    <s v="99 - MULTIPROVINCIAL"/>
    <n v="40297495"/>
    <n v="38675496.310000002"/>
    <n v="40947495"/>
    <n v="22805425.41"/>
  </r>
  <r>
    <s v="2023"/>
    <x v="0"/>
    <x v="0"/>
    <x v="0"/>
    <x v="0"/>
    <s v="2 - Poder Ejecutivo"/>
    <s v="0202 - MINISTERIO DE  INTERIOR Y POLICÍA"/>
    <x v="37"/>
    <x v="0"/>
    <x v="1"/>
    <x v="15"/>
    <s v="2.3 - MATERIALES Y SUMINISTROS"/>
    <s v="2.3.9 - PRODUCTOS Y ÚTILES VARIOS"/>
    <s v="N"/>
    <s v="00 - N/A"/>
    <s v="10 - FONDO GENERAL"/>
    <s v="(en blanco)"/>
    <s v="99 - MULTIPROVINCIAL"/>
    <n v="13150000"/>
    <n v="8834201.7599999998"/>
    <n v="15457215"/>
    <n v="5260289.7700000005"/>
  </r>
  <r>
    <s v="2023"/>
    <x v="0"/>
    <x v="0"/>
    <x v="0"/>
    <x v="0"/>
    <s v="2 - Poder Ejecutivo"/>
    <s v="0202 - MINISTERIO DE  INTERIOR Y POLICÍA"/>
    <x v="38"/>
    <x v="0"/>
    <x v="1"/>
    <x v="18"/>
    <s v="2.1 - REMUNERACIONES Y CONTRIBUCIONES"/>
    <s v="2.1.1 - REMUNERACIONES"/>
    <s v="N"/>
    <s v="00 - N/A"/>
    <s v="10 - FONDO GENERAL"/>
    <s v="(en blanco)"/>
    <s v="01 - DISTRITO NACIONAL"/>
    <n v="18811539"/>
    <n v="18155008.579999998"/>
    <n v="18811539"/>
    <n v="10005642.499999998"/>
  </r>
  <r>
    <s v="2023"/>
    <x v="0"/>
    <x v="0"/>
    <x v="0"/>
    <x v="0"/>
    <s v="2 - Poder Ejecutivo"/>
    <s v="0202 - MINISTERIO DE  INTERIOR Y POLICÍA"/>
    <x v="38"/>
    <x v="0"/>
    <x v="1"/>
    <x v="18"/>
    <s v="2.1 - REMUNERACIONES Y CONTRIBUCIONES"/>
    <s v="2.1.2 - SOBRESUELDOS"/>
    <s v="N"/>
    <s v="00 - N/A"/>
    <s v="10 - FONDO GENERAL"/>
    <s v="(en blanco)"/>
    <s v="01 - DISTRITO NACIONAL"/>
    <n v="50000"/>
    <n v="0"/>
    <n v="50000"/>
    <n v="0"/>
  </r>
  <r>
    <s v="2023"/>
    <x v="0"/>
    <x v="0"/>
    <x v="0"/>
    <x v="0"/>
    <s v="2 - Poder Ejecutivo"/>
    <s v="0202 - MINISTERIO DE  INTERIOR Y POLICÍA"/>
    <x v="38"/>
    <x v="0"/>
    <x v="1"/>
    <x v="18"/>
    <s v="2.1 - REMUNERACIONES Y CONTRIBUCIONES"/>
    <s v="2.1.5 - CONTRIBUCIONES A LA SEGURIDAD SOCIAL"/>
    <s v="N"/>
    <s v="00 - N/A"/>
    <s v="10 - FONDO GENERAL"/>
    <s v="(en blanco)"/>
    <s v="01 - DISTRITO NACIONAL"/>
    <n v="2800000"/>
    <n v="2556389.52"/>
    <n v="2800000"/>
    <n v="1509656.73"/>
  </r>
  <r>
    <s v="2023"/>
    <x v="0"/>
    <x v="0"/>
    <x v="0"/>
    <x v="0"/>
    <s v="2 - Poder Ejecutivo"/>
    <s v="0202 - MINISTERIO DE  INTERIOR Y POLICÍA"/>
    <x v="38"/>
    <x v="0"/>
    <x v="1"/>
    <x v="18"/>
    <s v="2.2 - CONTRATACIÓN DE SERVICIOS"/>
    <s v="2.2.1 - SERVICIOS BÁSICOS"/>
    <s v="N"/>
    <s v="00 - N/A"/>
    <s v="10 - FONDO GENERAL"/>
    <s v="(en blanco)"/>
    <s v="01 - DISTRITO NACIONAL"/>
    <n v="500000"/>
    <n v="275773.65000000002"/>
    <n v="500000"/>
    <n v="275773.65000000002"/>
  </r>
  <r>
    <s v="2023"/>
    <x v="0"/>
    <x v="0"/>
    <x v="0"/>
    <x v="0"/>
    <s v="2 - Poder Ejecutivo"/>
    <s v="0202 - MINISTERIO DE  INTERIOR Y POLICÍA"/>
    <x v="38"/>
    <x v="0"/>
    <x v="1"/>
    <x v="18"/>
    <s v="2.2 - CONTRATACIÓN DE SERVICIOS"/>
    <s v="2.2.6 - SEGUROS"/>
    <s v="N"/>
    <s v="00 - N/A"/>
    <s v="10 - FONDO GENERAL"/>
    <s v="(en blanco)"/>
    <s v="01 - DISTRITO NACIONAL"/>
    <n v="50000"/>
    <n v="0"/>
    <n v="50000"/>
    <n v="0"/>
  </r>
  <r>
    <s v="2023"/>
    <x v="0"/>
    <x v="0"/>
    <x v="0"/>
    <x v="0"/>
    <s v="2 - Poder Ejecutivo"/>
    <s v="0202 - MINISTERIO DE  INTERIOR Y POLICÍA"/>
    <x v="38"/>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x v="38"/>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x v="38"/>
    <x v="0"/>
    <x v="1"/>
    <x v="18"/>
    <s v="2.3 - MATERIALES Y SUMINISTROS"/>
    <s v="2.3.1 - ALIMENTOS Y PRODUCTOS AGROFORESTALES"/>
    <s v="N"/>
    <s v="00 - N/A"/>
    <s v="10 - FONDO GENERAL"/>
    <s v="(en blanco)"/>
    <s v="01 - DISTRITO NACIONAL"/>
    <n v="2500000"/>
    <n v="2414112.52"/>
    <n v="2500000"/>
    <n v="1222750.17"/>
  </r>
  <r>
    <s v="2023"/>
    <x v="0"/>
    <x v="0"/>
    <x v="0"/>
    <x v="0"/>
    <s v="2 - Poder Ejecutivo"/>
    <s v="0202 - MINISTERIO DE  INTERIOR Y POLICÍA"/>
    <x v="38"/>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x v="38"/>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x v="38"/>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x v="38"/>
    <x v="0"/>
    <x v="1"/>
    <x v="18"/>
    <s v="2.3 - MATERIALES Y SUMINISTROS"/>
    <s v="2.3.7 - COMBUSTIBLES, LUBRICANTES, PRODUCTOS QUÍMICOS Y CONEXOS"/>
    <s v="N"/>
    <s v="00 - N/A"/>
    <s v="10 - FONDO GENERAL"/>
    <s v="(en blanco)"/>
    <s v="01 - DISTRITO NACIONAL"/>
    <n v="1325000"/>
    <n v="1263682.78"/>
    <n v="1404000"/>
    <n v="768662.38"/>
  </r>
  <r>
    <s v="2023"/>
    <x v="0"/>
    <x v="0"/>
    <x v="0"/>
    <x v="0"/>
    <s v="2 - Poder Ejecutivo"/>
    <s v="0202 - MINISTERIO DE  INTERIOR Y POLICÍA"/>
    <x v="38"/>
    <x v="0"/>
    <x v="1"/>
    <x v="18"/>
    <s v="2.3 - MATERIALES Y SUMINISTROS"/>
    <s v="2.3.9 - PRODUCTOS Y ÚTILES VARIOS"/>
    <s v="N"/>
    <s v="00 - N/A"/>
    <s v="10 - FONDO GENERAL"/>
    <s v="(en blanco)"/>
    <s v="01 - DISTRITO NACIONAL"/>
    <n v="700000"/>
    <n v="128465.33"/>
    <n v="621000"/>
    <n v="128465.33"/>
  </r>
  <r>
    <s v="2023"/>
    <x v="0"/>
    <x v="0"/>
    <x v="0"/>
    <x v="0"/>
    <s v="2 - Poder Ejecutivo"/>
    <s v="0202 - MINISTERIO DE  INTERIOR Y POLICÍA"/>
    <x v="39"/>
    <x v="3"/>
    <x v="9"/>
    <x v="19"/>
    <s v="2.1 - REMUNERACIONES Y CONTRIBUCIONES"/>
    <s v="2.1.1 - REMUNERACIONES"/>
    <s v="N"/>
    <s v="00 - N/A"/>
    <s v="10 - FONDO GENERAL"/>
    <s v="(en blanco)"/>
    <s v="99 - MULTIPROVINCIAL"/>
    <n v="782944155"/>
    <n v="662678941.05000007"/>
    <n v="722721817"/>
    <n v="418614479.53999996"/>
  </r>
  <r>
    <s v="2023"/>
    <x v="0"/>
    <x v="0"/>
    <x v="0"/>
    <x v="0"/>
    <s v="2 - Poder Ejecutivo"/>
    <s v="0202 - MINISTERIO DE  INTERIOR Y POLICÍA"/>
    <x v="39"/>
    <x v="3"/>
    <x v="9"/>
    <x v="19"/>
    <s v="2.1 - REMUNERACIONES Y CONTRIBUCIONES"/>
    <s v="2.1.5 - CONTRIBUCIONES A LA SEGURIDAD SOCIAL"/>
    <s v="N"/>
    <s v="00 - N/A"/>
    <s v="10 - FONDO GENERAL"/>
    <s v="(en blanco)"/>
    <s v="99 - MULTIPROVINCIAL"/>
    <n v="54568201"/>
    <n v="35791405.689999998"/>
    <n v="42755701"/>
    <n v="30854461.689999998"/>
  </r>
  <r>
    <s v="2023"/>
    <x v="0"/>
    <x v="0"/>
    <x v="0"/>
    <x v="0"/>
    <s v="2 - Poder Ejecutivo"/>
    <s v="0202 - MINISTERIO DE  INTERIOR Y POLICÍA"/>
    <x v="39"/>
    <x v="3"/>
    <x v="9"/>
    <x v="19"/>
    <s v="2.2 - CONTRATACIÓN DE SERVICIOS"/>
    <s v="2.2.1 - SERVICIOS BÁSICOS"/>
    <s v="N"/>
    <s v="00 - N/A"/>
    <s v="10 - FONDO GENERAL"/>
    <s v="(en blanco)"/>
    <s v="99 - MULTIPROVINCIAL"/>
    <n v="36600000"/>
    <n v="17115448.18"/>
    <n v="36600000"/>
    <n v="16975430.440000001"/>
  </r>
  <r>
    <s v="2023"/>
    <x v="0"/>
    <x v="0"/>
    <x v="0"/>
    <x v="0"/>
    <s v="2 - Poder Ejecutivo"/>
    <s v="0202 - MINISTERIO DE  INTERIOR Y POLICÍA"/>
    <x v="39"/>
    <x v="3"/>
    <x v="9"/>
    <x v="19"/>
    <s v="2.2 - CONTRATACIÓN DE SERVICIOS"/>
    <s v="2.2.2 - PUBLICIDAD, IMPRESIÓN Y ENCUADERNACIÓN"/>
    <s v="N"/>
    <s v="00 - N/A"/>
    <s v="10 - FONDO GENERAL"/>
    <s v="(en blanco)"/>
    <s v="99 - MULTIPROVINCIAL"/>
    <n v="2500000"/>
    <n v="1288489.2"/>
    <n v="2500000"/>
    <n v="1288489.2"/>
  </r>
  <r>
    <s v="2023"/>
    <x v="0"/>
    <x v="0"/>
    <x v="0"/>
    <x v="0"/>
    <s v="2 - Poder Ejecutivo"/>
    <s v="0202 - MINISTERIO DE  INTERIOR Y POLICÍA"/>
    <x v="39"/>
    <x v="3"/>
    <x v="9"/>
    <x v="19"/>
    <s v="2.2 - CONTRATACIÓN DE SERVICIOS"/>
    <s v="2.2.3 - VIÁTICOS"/>
    <s v="N"/>
    <s v="00 - N/A"/>
    <s v="10 - FONDO GENERAL"/>
    <s v="(en blanco)"/>
    <s v="99 - MULTIPROVINCIAL"/>
    <n v="5700000"/>
    <n v="4394275"/>
    <n v="5700000"/>
    <n v="4332425"/>
  </r>
  <r>
    <s v="2023"/>
    <x v="0"/>
    <x v="0"/>
    <x v="0"/>
    <x v="0"/>
    <s v="2 - Poder Ejecutivo"/>
    <s v="0202 - MINISTERIO DE  INTERIOR Y POLICÍA"/>
    <x v="39"/>
    <x v="3"/>
    <x v="9"/>
    <x v="19"/>
    <s v="2.2 - CONTRATACIÓN DE SERVICIOS"/>
    <s v="2.2.5 - ALQUILERES Y RENTAS"/>
    <s v="N"/>
    <s v="00 - N/A"/>
    <s v="10 - FONDO GENERAL"/>
    <s v="(en blanco)"/>
    <s v="99 - MULTIPROVINCIAL"/>
    <n v="15461820"/>
    <n v="8666400.879999999"/>
    <n v="15461820"/>
    <n v="8089473.6400000015"/>
  </r>
  <r>
    <s v="2023"/>
    <x v="0"/>
    <x v="0"/>
    <x v="0"/>
    <x v="0"/>
    <s v="2 - Poder Ejecutivo"/>
    <s v="0202 - MINISTERIO DE  INTERIOR Y POLICÍA"/>
    <x v="39"/>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x v="39"/>
    <x v="3"/>
    <x v="9"/>
    <x v="19"/>
    <s v="2.2 - CONTRATACIÓN DE SERVICIOS"/>
    <s v="2.2.7 - SERVICIOS DE CONSERVACIÓN, REPARACIONES MENORES E INSTALACIONES TEMPORALES"/>
    <s v="N"/>
    <s v="00 - N/A"/>
    <s v="10 - FONDO GENERAL"/>
    <s v="(en blanco)"/>
    <s v="99 - MULTIPROVINCIAL"/>
    <n v="24600000"/>
    <n v="11696763.16"/>
    <n v="24600000"/>
    <n v="11086478.690000001"/>
  </r>
  <r>
    <s v="2023"/>
    <x v="0"/>
    <x v="0"/>
    <x v="0"/>
    <x v="0"/>
    <s v="2 - Poder Ejecutivo"/>
    <s v="0202 - MINISTERIO DE  INTERIOR Y POLICÍA"/>
    <x v="39"/>
    <x v="3"/>
    <x v="9"/>
    <x v="19"/>
    <s v="2.2 - CONTRATACIÓN DE SERVICIOS"/>
    <s v="2.2.8 - OTROS SERVICIOS NO INCLUIDOS EN CONCEPTOS ANTERIORES"/>
    <s v="N"/>
    <s v="00 - N/A"/>
    <s v="10 - FONDO GENERAL"/>
    <s v="(en blanco)"/>
    <s v="99 - MULTIPROVINCIAL"/>
    <n v="2020000"/>
    <n v="1562665.8900000001"/>
    <n v="2020000"/>
    <n v="806630"/>
  </r>
  <r>
    <s v="2023"/>
    <x v="0"/>
    <x v="0"/>
    <x v="0"/>
    <x v="0"/>
    <s v="2 - Poder Ejecutivo"/>
    <s v="0202 - MINISTERIO DE  INTERIOR Y POLICÍA"/>
    <x v="39"/>
    <x v="3"/>
    <x v="9"/>
    <x v="19"/>
    <s v="2.3 - MATERIALES Y SUMINISTROS"/>
    <s v="2.3.1 - ALIMENTOS Y PRODUCTOS AGROFORESTALES"/>
    <s v="N"/>
    <s v="00 - N/A"/>
    <s v="10 - FONDO GENERAL"/>
    <s v="(en blanco)"/>
    <s v="99 - MULTIPROVINCIAL"/>
    <n v="42000000"/>
    <n v="30786749.530000001"/>
    <n v="49191518.359999999"/>
    <n v="6178207.2799999993"/>
  </r>
  <r>
    <s v="2023"/>
    <x v="0"/>
    <x v="0"/>
    <x v="0"/>
    <x v="0"/>
    <s v="2 - Poder Ejecutivo"/>
    <s v="0202 - MINISTERIO DE  INTERIOR Y POLICÍA"/>
    <x v="39"/>
    <x v="3"/>
    <x v="9"/>
    <x v="19"/>
    <s v="2.3 - MATERIALES Y SUMINISTROS"/>
    <s v="2.3.2 - TEXTILES Y VESTUARIOS"/>
    <s v="N"/>
    <s v="00 - N/A"/>
    <s v="10 - FONDO GENERAL"/>
    <s v="(en blanco)"/>
    <s v="99 - MULTIPROVINCIAL"/>
    <n v="29630550"/>
    <n v="7496529.7300000004"/>
    <n v="40619727.18"/>
    <n v="7496529.7300000004"/>
  </r>
  <r>
    <s v="2023"/>
    <x v="0"/>
    <x v="0"/>
    <x v="0"/>
    <x v="0"/>
    <s v="2 - Poder Ejecutivo"/>
    <s v="0202 - MINISTERIO DE  INTERIOR Y POLICÍA"/>
    <x v="39"/>
    <x v="3"/>
    <x v="9"/>
    <x v="19"/>
    <s v="2.3 - MATERIALES Y SUMINISTROS"/>
    <s v="2.3.3 - PAPEL, CARTÓN E IMPRESOS"/>
    <s v="N"/>
    <s v="00 - N/A"/>
    <s v="10 - FONDO GENERAL"/>
    <s v="(en blanco)"/>
    <s v="99 - MULTIPROVINCIAL"/>
    <n v="2800000"/>
    <n v="0"/>
    <n v="2799999.99"/>
    <n v="0"/>
  </r>
  <r>
    <s v="2023"/>
    <x v="0"/>
    <x v="0"/>
    <x v="0"/>
    <x v="0"/>
    <s v="2 - Poder Ejecutivo"/>
    <s v="0202 - MINISTERIO DE  INTERIOR Y POLICÍA"/>
    <x v="39"/>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x v="39"/>
    <x v="3"/>
    <x v="9"/>
    <x v="19"/>
    <s v="2.3 - MATERIALES Y SUMINISTROS"/>
    <s v="2.3.5 - CUERO, CAUCHO Y PLÁSTICO"/>
    <s v="N"/>
    <s v="00 - N/A"/>
    <s v="10 - FONDO GENERAL"/>
    <s v="(en blanco)"/>
    <s v="99 - MULTIPROVINCIAL"/>
    <n v="22919550"/>
    <n v="5063525.7300000004"/>
    <n v="17326486.989999998"/>
    <n v="5001575.7300000004"/>
  </r>
  <r>
    <s v="2023"/>
    <x v="0"/>
    <x v="0"/>
    <x v="0"/>
    <x v="0"/>
    <s v="2 - Poder Ejecutivo"/>
    <s v="0202 - MINISTERIO DE  INTERIOR Y POLICÍA"/>
    <x v="39"/>
    <x v="3"/>
    <x v="9"/>
    <x v="19"/>
    <s v="2.3 - MATERIALES Y SUMINISTROS"/>
    <s v="2.3.7 - COMBUSTIBLES, LUBRICANTES, PRODUCTOS QUÍMICOS Y CONEXOS"/>
    <s v="N"/>
    <s v="00 - N/A"/>
    <s v="10 - FONDO GENERAL"/>
    <s v="(en blanco)"/>
    <s v="99 - MULTIPROVINCIAL"/>
    <n v="110380450"/>
    <n v="101103252.5"/>
    <n v="110380450"/>
    <n v="52306328.700000003"/>
  </r>
  <r>
    <s v="2023"/>
    <x v="0"/>
    <x v="0"/>
    <x v="0"/>
    <x v="0"/>
    <s v="2 - Poder Ejecutivo"/>
    <s v="0202 - MINISTERIO DE  INTERIOR Y POLICÍA"/>
    <x v="39"/>
    <x v="3"/>
    <x v="9"/>
    <x v="19"/>
    <s v="2.3 - MATERIALES Y SUMINISTROS"/>
    <s v="2.3.9 - PRODUCTOS Y ÚTILES VARIOS"/>
    <s v="N"/>
    <s v="00 - N/A"/>
    <s v="10 - FONDO GENERAL"/>
    <s v="(en blanco)"/>
    <s v="99 - MULTIPROVINCIAL"/>
    <n v="26848759"/>
    <n v="18366209.470000003"/>
    <n v="34859195.99000001"/>
    <n v="15765826.969999999"/>
  </r>
  <r>
    <s v="2023"/>
    <x v="0"/>
    <x v="0"/>
    <x v="0"/>
    <x v="0"/>
    <s v="2 - Poder Ejecutivo"/>
    <s v="0202 - MINISTERIO DE  INTERIOR Y POLICÍA"/>
    <x v="40"/>
    <x v="0"/>
    <x v="1"/>
    <x v="18"/>
    <s v="2.1 - REMUNERACIONES Y CONTRIBUCIONES"/>
    <s v="2.1.1 - REMUNERACIONES"/>
    <s v="N"/>
    <s v="00 - N/A"/>
    <s v="10 - FONDO GENERAL"/>
    <s v="(en blanco)"/>
    <s v="01 - DISTRITO NACIONAL"/>
    <n v="34102024"/>
    <n v="29924252.759999998"/>
    <n v="34102024"/>
    <n v="15739832.110000001"/>
  </r>
  <r>
    <s v="2023"/>
    <x v="0"/>
    <x v="0"/>
    <x v="0"/>
    <x v="0"/>
    <s v="2 - Poder Ejecutivo"/>
    <s v="0202 - MINISTERIO DE  INTERIOR Y POLICÍA"/>
    <x v="40"/>
    <x v="0"/>
    <x v="1"/>
    <x v="18"/>
    <s v="2.1 - REMUNERACIONES Y CONTRIBUCIONES"/>
    <s v="2.1.5 - CONTRIBUCIONES A LA SEGURIDAD SOCIAL"/>
    <s v="N"/>
    <s v="00 - N/A"/>
    <s v="10 - FONDO GENERAL"/>
    <s v="(en blanco)"/>
    <s v="01 - DISTRITO NACIONAL"/>
    <n v="4646336"/>
    <n v="4634534.76"/>
    <n v="4646336"/>
    <n v="2432871.17"/>
  </r>
  <r>
    <s v="2023"/>
    <x v="0"/>
    <x v="0"/>
    <x v="0"/>
    <x v="0"/>
    <s v="2 - Poder Ejecutivo"/>
    <s v="0202 - MINISTERIO DE  INTERIOR Y POLICÍA"/>
    <x v="40"/>
    <x v="0"/>
    <x v="1"/>
    <x v="18"/>
    <s v="2.2 - CONTRATACIÓN DE SERVICIOS"/>
    <s v="2.2.1 - SERVICIOS BÁSICOS"/>
    <s v="N"/>
    <s v="00 - N/A"/>
    <s v="10 - FONDO GENERAL"/>
    <s v="(en blanco)"/>
    <s v="01 - DISTRITO NACIONAL"/>
    <n v="1275000"/>
    <n v="614720.9"/>
    <n v="1100000"/>
    <n v="609718"/>
  </r>
  <r>
    <s v="2023"/>
    <x v="0"/>
    <x v="0"/>
    <x v="0"/>
    <x v="0"/>
    <s v="2 - Poder Ejecutivo"/>
    <s v="0202 - MINISTERIO DE  INTERIOR Y POLICÍA"/>
    <x v="40"/>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x v="40"/>
    <x v="0"/>
    <x v="1"/>
    <x v="18"/>
    <s v="2.2 - CONTRATACIÓN DE SERVICIOS"/>
    <s v="2.2.3 - VIÁTICOS"/>
    <s v="N"/>
    <s v="00 - N/A"/>
    <s v="10 - FONDO GENERAL"/>
    <s v="(en blanco)"/>
    <s v="01 - DISTRITO NACIONAL"/>
    <n v="50000"/>
    <n v="0"/>
    <n v="50000"/>
    <n v="0"/>
  </r>
  <r>
    <s v="2023"/>
    <x v="0"/>
    <x v="0"/>
    <x v="0"/>
    <x v="0"/>
    <s v="2 - Poder Ejecutivo"/>
    <s v="0202 - MINISTERIO DE  INTERIOR Y POLICÍA"/>
    <x v="40"/>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x v="40"/>
    <x v="0"/>
    <x v="1"/>
    <x v="18"/>
    <s v="2.2 - CONTRATACIÓN DE SERVICIOS"/>
    <s v="2.2.5 - ALQUILERES Y RENTAS"/>
    <s v="N"/>
    <s v="00 - N/A"/>
    <s v="10 - FONDO GENERAL"/>
    <s v="(en blanco)"/>
    <s v="01 - DISTRITO NACIONAL"/>
    <n v="30173"/>
    <n v="0"/>
    <n v="30173"/>
    <n v="0"/>
  </r>
  <r>
    <s v="2023"/>
    <x v="0"/>
    <x v="0"/>
    <x v="0"/>
    <x v="0"/>
    <s v="2 - Poder Ejecutivo"/>
    <s v="0202 - MINISTERIO DE  INTERIOR Y POLICÍA"/>
    <x v="40"/>
    <x v="0"/>
    <x v="1"/>
    <x v="18"/>
    <s v="2.2 - CONTRATACIÓN DE SERVICIOS"/>
    <s v="2.2.6 - SEGUROS"/>
    <s v="N"/>
    <s v="00 - N/A"/>
    <s v="10 - FONDO GENERAL"/>
    <s v="(en blanco)"/>
    <s v="01 - DISTRITO NACIONAL"/>
    <n v="500000"/>
    <n v="517762.28"/>
    <n v="521000"/>
    <n v="517762.28"/>
  </r>
  <r>
    <s v="2023"/>
    <x v="0"/>
    <x v="0"/>
    <x v="0"/>
    <x v="0"/>
    <s v="2 - Poder Ejecutivo"/>
    <s v="0202 - MINISTERIO DE  INTERIOR Y POLICÍA"/>
    <x v="40"/>
    <x v="0"/>
    <x v="1"/>
    <x v="18"/>
    <s v="2.2 - CONTRATACIÓN DE SERVICIOS"/>
    <s v="2.2.7 - SERVICIOS DE CONSERVACIÓN, REPARACIONES MENORES E INSTALACIONES TEMPORALES"/>
    <s v="N"/>
    <s v="00 - N/A"/>
    <s v="10 - FONDO GENERAL"/>
    <s v="(en blanco)"/>
    <s v="01 - DISTRITO NACIONAL"/>
    <n v="1000000"/>
    <n v="92917.92"/>
    <n v="779000"/>
    <n v="50622"/>
  </r>
  <r>
    <s v="2023"/>
    <x v="0"/>
    <x v="0"/>
    <x v="0"/>
    <x v="0"/>
    <s v="2 - Poder Ejecutivo"/>
    <s v="0202 - MINISTERIO DE  INTERIOR Y POLICÍA"/>
    <x v="40"/>
    <x v="0"/>
    <x v="1"/>
    <x v="18"/>
    <s v="2.2 - CONTRATACIÓN DE SERVICIOS"/>
    <s v="2.2.8 - OTROS SERVICIOS NO INCLUIDOS EN CONCEPTOS ANTERIORES"/>
    <s v="N"/>
    <s v="00 - N/A"/>
    <s v="10 - FONDO GENERAL"/>
    <s v="(en blanco)"/>
    <s v="01 - DISTRITO NACIONAL"/>
    <n v="501500"/>
    <n v="16433"/>
    <n v="261500"/>
    <n v="13649.119999999999"/>
  </r>
  <r>
    <s v="2023"/>
    <x v="0"/>
    <x v="0"/>
    <x v="0"/>
    <x v="0"/>
    <s v="2 - Poder Ejecutivo"/>
    <s v="0202 - MINISTERIO DE  INTERIOR Y POLICÍA"/>
    <x v="40"/>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x v="40"/>
    <x v="0"/>
    <x v="1"/>
    <x v="18"/>
    <s v="2.3 - MATERIALES Y SUMINISTROS"/>
    <s v="2.3.1 - ALIMENTOS Y PRODUCTOS AGROFORESTALES"/>
    <s v="N"/>
    <s v="00 - N/A"/>
    <s v="10 - FONDO GENERAL"/>
    <s v="(en blanco)"/>
    <s v="01 - DISTRITO NACIONAL"/>
    <n v="750000"/>
    <n v="1653830.04"/>
    <n v="4290000"/>
    <n v="1558121.85"/>
  </r>
  <r>
    <s v="2023"/>
    <x v="0"/>
    <x v="0"/>
    <x v="0"/>
    <x v="0"/>
    <s v="2 - Poder Ejecutivo"/>
    <s v="0202 - MINISTERIO DE  INTERIOR Y POLICÍA"/>
    <x v="40"/>
    <x v="0"/>
    <x v="1"/>
    <x v="18"/>
    <s v="2.3 - MATERIALES Y SUMINISTROS"/>
    <s v="2.3.2 - TEXTILES Y VESTUARIOS"/>
    <s v="N"/>
    <s v="00 - N/A"/>
    <s v="10 - FONDO GENERAL"/>
    <s v="(en blanco)"/>
    <s v="01 - DISTRITO NACIONAL"/>
    <n v="1430000"/>
    <n v="571966.06000000006"/>
    <n v="730000"/>
    <n v="519574.06"/>
  </r>
  <r>
    <s v="2023"/>
    <x v="0"/>
    <x v="0"/>
    <x v="0"/>
    <x v="0"/>
    <s v="2 - Poder Ejecutivo"/>
    <s v="0202 - MINISTERIO DE  INTERIOR Y POLICÍA"/>
    <x v="40"/>
    <x v="0"/>
    <x v="1"/>
    <x v="18"/>
    <s v="2.3 - MATERIALES Y SUMINISTROS"/>
    <s v="2.3.3 - PAPEL, CARTÓN E IMPRESOS"/>
    <s v="N"/>
    <s v="00 - N/A"/>
    <s v="10 - FONDO GENERAL"/>
    <s v="(en blanco)"/>
    <s v="01 - DISTRITO NACIONAL"/>
    <n v="185000"/>
    <n v="34565.74"/>
    <n v="85000"/>
    <n v="0"/>
  </r>
  <r>
    <s v="2023"/>
    <x v="0"/>
    <x v="0"/>
    <x v="0"/>
    <x v="0"/>
    <s v="2 - Poder Ejecutivo"/>
    <s v="0202 - MINISTERIO DE  INTERIOR Y POLICÍA"/>
    <x v="40"/>
    <x v="0"/>
    <x v="1"/>
    <x v="18"/>
    <s v="2.3 - MATERIALES Y SUMINISTROS"/>
    <s v="2.3.4 - PRODUCTOS FARMACÉUTICOS"/>
    <s v="N"/>
    <s v="00 - N/A"/>
    <s v="10 - FONDO GENERAL"/>
    <s v="(en blanco)"/>
    <s v="01 - DISTRITO NACIONAL"/>
    <n v="30000"/>
    <n v="0"/>
    <n v="30000"/>
    <n v="0"/>
  </r>
  <r>
    <s v="2023"/>
    <x v="0"/>
    <x v="0"/>
    <x v="0"/>
    <x v="0"/>
    <s v="2 - Poder Ejecutivo"/>
    <s v="0202 - MINISTERIO DE  INTERIOR Y POLICÍA"/>
    <x v="40"/>
    <x v="0"/>
    <x v="1"/>
    <x v="18"/>
    <s v="2.3 - MATERIALES Y SUMINISTROS"/>
    <s v="2.3.5 - CUERO, CAUCHO Y PLÁSTICO"/>
    <s v="N"/>
    <s v="00 - N/A"/>
    <s v="10 - FONDO GENERAL"/>
    <s v="(en blanco)"/>
    <s v="01 - DISTRITO NACIONAL"/>
    <n v="825000"/>
    <n v="375351.78"/>
    <n v="511000"/>
    <n v="252448.97"/>
  </r>
  <r>
    <s v="2023"/>
    <x v="0"/>
    <x v="0"/>
    <x v="0"/>
    <x v="0"/>
    <s v="2 - Poder Ejecutivo"/>
    <s v="0202 - MINISTERIO DE  INTERIOR Y POLICÍA"/>
    <x v="40"/>
    <x v="0"/>
    <x v="1"/>
    <x v="18"/>
    <s v="2.3 - MATERIALES Y SUMINISTROS"/>
    <s v="2.3.6 - PRODUCTOS DE MINERALES, METÁLICOS Y NO METÁLICOS"/>
    <s v="N"/>
    <s v="00 - N/A"/>
    <s v="10 - FONDO GENERAL"/>
    <s v="(en blanco)"/>
    <s v="01 - DISTRITO NACIONAL"/>
    <n v="1430000"/>
    <n v="237381.61"/>
    <n v="1019000"/>
    <n v="52493.78"/>
  </r>
  <r>
    <s v="2023"/>
    <x v="0"/>
    <x v="0"/>
    <x v="0"/>
    <x v="0"/>
    <s v="2 - Poder Ejecutivo"/>
    <s v="0202 - MINISTERIO DE  INTERIOR Y POLICÍA"/>
    <x v="40"/>
    <x v="0"/>
    <x v="1"/>
    <x v="18"/>
    <s v="2.3 - MATERIALES Y SUMINISTROS"/>
    <s v="2.3.7 - COMBUSTIBLES, LUBRICANTES, PRODUCTOS QUÍMICOS Y CONEXOS"/>
    <s v="N"/>
    <s v="00 - N/A"/>
    <s v="10 - FONDO GENERAL"/>
    <s v="(en blanco)"/>
    <s v="01 - DISTRITO NACIONAL"/>
    <n v="3859214"/>
    <n v="2415372.7000000002"/>
    <n v="3759214"/>
    <n v="2342148.96"/>
  </r>
  <r>
    <s v="2023"/>
    <x v="0"/>
    <x v="0"/>
    <x v="0"/>
    <x v="0"/>
    <s v="2 - Poder Ejecutivo"/>
    <s v="0202 - MINISTERIO DE  INTERIOR Y POLICÍA"/>
    <x v="40"/>
    <x v="0"/>
    <x v="1"/>
    <x v="18"/>
    <s v="2.3 - MATERIALES Y SUMINISTROS"/>
    <s v="2.3.9 - PRODUCTOS Y ÚTILES VARIOS"/>
    <s v="N"/>
    <s v="00 - N/A"/>
    <s v="10 - FONDO GENERAL"/>
    <s v="(en blanco)"/>
    <s v="01 - DISTRITO NACIONAL"/>
    <n v="2495000"/>
    <n v="761823.87000000011"/>
    <n v="1644000"/>
    <n v="268909.57999999996"/>
  </r>
  <r>
    <s v="2023"/>
    <x v="0"/>
    <x v="0"/>
    <x v="0"/>
    <x v="0"/>
    <s v="2 - Poder Ejecutivo"/>
    <s v="0202 - MINISTERIO DE  INTERIOR Y POLICÍA"/>
    <x v="41"/>
    <x v="0"/>
    <x v="1"/>
    <x v="18"/>
    <s v="2.1 - REMUNERACIONES Y CONTRIBUCIONES"/>
    <s v="2.1.1 - REMUNERACIONES"/>
    <s v="N"/>
    <s v="00 - N/A"/>
    <s v="10 - FONDO GENERAL"/>
    <s v="(en blanco)"/>
    <s v="01 - DISTRITO NACIONAL"/>
    <n v="14675425"/>
    <n v="14675425"/>
    <n v="14675425"/>
    <n v="7802414.5699999994"/>
  </r>
  <r>
    <s v="2023"/>
    <x v="0"/>
    <x v="0"/>
    <x v="0"/>
    <x v="0"/>
    <s v="2 - Poder Ejecutivo"/>
    <s v="0202 - MINISTERIO DE  INTERIOR Y POLICÍA"/>
    <x v="41"/>
    <x v="0"/>
    <x v="1"/>
    <x v="18"/>
    <s v="2.1 - REMUNERACIONES Y CONTRIBUCIONES"/>
    <s v="2.1.5 - CONTRIBUCIONES A LA SEGURIDAD SOCIAL"/>
    <s v="N"/>
    <s v="00 - N/A"/>
    <s v="10 - FONDO GENERAL"/>
    <s v="(en blanco)"/>
    <s v="01 - DISTRITO NACIONAL"/>
    <n v="2133800"/>
    <n v="2133800"/>
    <n v="2133800"/>
    <n v="1208219.8"/>
  </r>
  <r>
    <s v="2023"/>
    <x v="0"/>
    <x v="0"/>
    <x v="0"/>
    <x v="0"/>
    <s v="2 - Poder Ejecutivo"/>
    <s v="0202 - MINISTERIO DE  INTERIOR Y POLICÍA"/>
    <x v="41"/>
    <x v="0"/>
    <x v="1"/>
    <x v="18"/>
    <s v="2.2 - CONTRATACIÓN DE SERVICIOS"/>
    <s v="2.2.1 - SERVICIOS BÁSICOS"/>
    <s v="N"/>
    <s v="00 - N/A"/>
    <s v="10 - FONDO GENERAL"/>
    <s v="(en blanco)"/>
    <s v="01 - DISTRITO NACIONAL"/>
    <n v="683200"/>
    <n v="305016.02999999997"/>
    <n v="886576.8"/>
    <n v="305016.02999999997"/>
  </r>
  <r>
    <s v="2023"/>
    <x v="0"/>
    <x v="0"/>
    <x v="0"/>
    <x v="0"/>
    <s v="2 - Poder Ejecutivo"/>
    <s v="0202 - MINISTERIO DE  INTERIOR Y POLICÍA"/>
    <x v="41"/>
    <x v="0"/>
    <x v="1"/>
    <x v="18"/>
    <s v="2.2 - CONTRATACIÓN DE SERVICIOS"/>
    <s v="2.2.7 - SERVICIOS DE CONSERVACIÓN, REPARACIONES MENORES E INSTALACIONES TEMPORALES"/>
    <s v="N"/>
    <s v="00 - N/A"/>
    <s v="10 - FONDO GENERAL"/>
    <s v="(en blanco)"/>
    <s v="01 - DISTRITO NACIONAL"/>
    <n v="705144"/>
    <n v="55289.729999999996"/>
    <n v="72152.599999999977"/>
    <n v="55289.729999999996"/>
  </r>
  <r>
    <s v="2023"/>
    <x v="0"/>
    <x v="0"/>
    <x v="0"/>
    <x v="0"/>
    <s v="2 - Poder Ejecutivo"/>
    <s v="0202 - MINISTERIO DE  INTERIOR Y POLICÍA"/>
    <x v="41"/>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x v="41"/>
    <x v="0"/>
    <x v="1"/>
    <x v="18"/>
    <s v="2.3 - MATERIALES Y SUMINISTROS"/>
    <s v="2.3.1 - ALIMENTOS Y PRODUCTOS AGROFORESTALES"/>
    <s v="N"/>
    <s v="00 - N/A"/>
    <s v="10 - FONDO GENERAL"/>
    <s v="(en blanco)"/>
    <s v="01 - DISTRITO NACIONAL"/>
    <n v="1522443"/>
    <n v="859148.64999999991"/>
    <n v="1522443"/>
    <n v="859148.64999999991"/>
  </r>
  <r>
    <s v="2023"/>
    <x v="0"/>
    <x v="0"/>
    <x v="0"/>
    <x v="0"/>
    <s v="2 - Poder Ejecutivo"/>
    <s v="0202 - MINISTERIO DE  INTERIOR Y POLICÍA"/>
    <x v="41"/>
    <x v="0"/>
    <x v="1"/>
    <x v="18"/>
    <s v="2.3 - MATERIALES Y SUMINISTROS"/>
    <s v="2.3.2 - TEXTILES Y VESTUARIOS"/>
    <s v="N"/>
    <s v="00 - N/A"/>
    <s v="10 - FONDO GENERAL"/>
    <s v="(en blanco)"/>
    <s v="01 - DISTRITO NACIONAL"/>
    <n v="0"/>
    <n v="16189.6"/>
    <n v="16189.6"/>
    <n v="16189.6"/>
  </r>
  <r>
    <s v="2023"/>
    <x v="0"/>
    <x v="0"/>
    <x v="0"/>
    <x v="0"/>
    <s v="2 - Poder Ejecutivo"/>
    <s v="0202 - MINISTERIO DE  INTERIOR Y POLICÍA"/>
    <x v="41"/>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x v="41"/>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x v="41"/>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x v="41"/>
    <x v="0"/>
    <x v="1"/>
    <x v="18"/>
    <s v="2.3 - MATERIALES Y SUMINISTROS"/>
    <s v="2.3.7 - COMBUSTIBLES, LUBRICANTES, PRODUCTOS QUÍMICOS Y CONEXOS"/>
    <s v="N"/>
    <s v="00 - N/A"/>
    <s v="10 - FONDO GENERAL"/>
    <s v="(en blanco)"/>
    <s v="01 - DISTRITO NACIONAL"/>
    <n v="1764000"/>
    <n v="785131.44"/>
    <n v="1764000"/>
    <n v="777089.32"/>
  </r>
  <r>
    <s v="2023"/>
    <x v="0"/>
    <x v="0"/>
    <x v="0"/>
    <x v="0"/>
    <s v="2 - Poder Ejecutivo"/>
    <s v="0202 - MINISTERIO DE  INTERIOR Y POLICÍA"/>
    <x v="41"/>
    <x v="0"/>
    <x v="1"/>
    <x v="18"/>
    <s v="2.3 - MATERIALES Y SUMINISTROS"/>
    <s v="2.3.9 - PRODUCTOS Y ÚTILES VARIOS"/>
    <s v="N"/>
    <s v="00 - N/A"/>
    <s v="10 - FONDO GENERAL"/>
    <s v="(en blanco)"/>
    <s v="01 - DISTRITO NACIONAL"/>
    <n v="605000"/>
    <n v="693820.28"/>
    <n v="962260"/>
    <n v="529239.77999999991"/>
  </r>
  <r>
    <s v="2023"/>
    <x v="0"/>
    <x v="0"/>
    <x v="0"/>
    <x v="0"/>
    <s v="2 - Poder Ejecutivo"/>
    <s v="0202 - MINISTERIO DE  INTERIOR Y POLICÍA"/>
    <x v="42"/>
    <x v="1"/>
    <x v="2"/>
    <x v="20"/>
    <s v="2.1 - REMUNERACIONES Y CONTRIBUCIONES"/>
    <s v="2.1.1 - REMUNERACIONES"/>
    <s v="N"/>
    <s v="00 - N/A"/>
    <s v="10 - FONDO GENERAL"/>
    <s v="(en blanco)"/>
    <s v="99 - MULTIPROVINCIAL"/>
    <n v="45009778"/>
    <n v="42274426.789999999"/>
    <n v="46097130.519999996"/>
    <n v="24409724.349999994"/>
  </r>
  <r>
    <s v="2023"/>
    <x v="0"/>
    <x v="0"/>
    <x v="0"/>
    <x v="0"/>
    <s v="2 - Poder Ejecutivo"/>
    <s v="0202 - MINISTERIO DE  INTERIOR Y POLICÍA"/>
    <x v="42"/>
    <x v="1"/>
    <x v="2"/>
    <x v="20"/>
    <s v="2.1 - REMUNERACIONES Y CONTRIBUCIONES"/>
    <s v="2.1.2 - SOBRESUELDOS"/>
    <s v="N"/>
    <s v="00 - N/A"/>
    <s v="10 - FONDO GENERAL"/>
    <s v="(en blanco)"/>
    <s v="99 - MULTIPROVINCIAL"/>
    <n v="3000000"/>
    <n v="1758000"/>
    <n v="1758000"/>
    <n v="1068475"/>
  </r>
  <r>
    <s v="2023"/>
    <x v="0"/>
    <x v="0"/>
    <x v="0"/>
    <x v="0"/>
    <s v="2 - Poder Ejecutivo"/>
    <s v="0202 - MINISTERIO DE  INTERIOR Y POLICÍA"/>
    <x v="42"/>
    <x v="1"/>
    <x v="2"/>
    <x v="20"/>
    <s v="2.1 - REMUNERACIONES Y CONTRIBUCIONES"/>
    <s v="2.1.5 - CONTRIBUCIONES A LA SEGURIDAD SOCIAL"/>
    <s v="N"/>
    <s v="00 - N/A"/>
    <s v="10 - FONDO GENERAL"/>
    <s v="(en blanco)"/>
    <s v="99 - MULTIPROVINCIAL"/>
    <n v="1008698"/>
    <n v="1012030.48"/>
    <n v="1012030.48"/>
    <n v="560760.63"/>
  </r>
  <r>
    <s v="2023"/>
    <x v="0"/>
    <x v="0"/>
    <x v="0"/>
    <x v="0"/>
    <s v="2 - Poder Ejecutivo"/>
    <s v="0202 - MINISTERIO DE  INTERIOR Y POLICÍA"/>
    <x v="42"/>
    <x v="1"/>
    <x v="2"/>
    <x v="20"/>
    <s v="2.2 - CONTRATACIÓN DE SERVICIOS"/>
    <s v="2.2.1 - SERVICIOS BÁSICOS"/>
    <s v="N"/>
    <s v="00 - N/A"/>
    <s v="10 - FONDO GENERAL"/>
    <s v="(en blanco)"/>
    <s v="99 - MULTIPROVINCIAL"/>
    <n v="1102000"/>
    <n v="1101600"/>
    <n v="1101600"/>
    <n v="637379.42000000004"/>
  </r>
  <r>
    <s v="2023"/>
    <x v="0"/>
    <x v="0"/>
    <x v="0"/>
    <x v="0"/>
    <s v="2 - Poder Ejecutivo"/>
    <s v="0202 - MINISTERIO DE  INTERIOR Y POLICÍA"/>
    <x v="42"/>
    <x v="1"/>
    <x v="2"/>
    <x v="20"/>
    <s v="2.2 - CONTRATACIÓN DE SERVICIOS"/>
    <s v="2.2.3 - VIÁTICOS"/>
    <s v="N"/>
    <s v="00 - N/A"/>
    <s v="10 - FONDO GENERAL"/>
    <s v="(en blanco)"/>
    <s v="99 - MULTIPROVINCIAL"/>
    <n v="400000"/>
    <n v="0"/>
    <n v="400000"/>
    <n v="0"/>
  </r>
  <r>
    <s v="2023"/>
    <x v="0"/>
    <x v="0"/>
    <x v="0"/>
    <x v="0"/>
    <s v="2 - Poder Ejecutivo"/>
    <s v="0202 - MINISTERIO DE  INTERIOR Y POLICÍA"/>
    <x v="42"/>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x v="42"/>
    <x v="1"/>
    <x v="2"/>
    <x v="20"/>
    <s v="2.2 - CONTRATACIÓN DE SERVICIOS"/>
    <s v="2.2.7 - SERVICIOS DE CONSERVACIÓN, REPARACIONES MENORES E INSTALACIONES TEMPORALES"/>
    <s v="N"/>
    <s v="00 - N/A"/>
    <s v="10 - FONDO GENERAL"/>
    <s v="(en blanco)"/>
    <s v="99 - MULTIPROVINCIAL"/>
    <n v="130000"/>
    <n v="0"/>
    <n v="50000"/>
    <n v="0"/>
  </r>
  <r>
    <s v="2023"/>
    <x v="0"/>
    <x v="0"/>
    <x v="0"/>
    <x v="0"/>
    <s v="2 - Poder Ejecutivo"/>
    <s v="0202 - MINISTERIO DE  INTERIOR Y POLICÍA"/>
    <x v="42"/>
    <x v="1"/>
    <x v="2"/>
    <x v="20"/>
    <s v="2.2 - CONTRATACIÓN DE SERVICIOS"/>
    <s v="2.2.8 - OTROS SERVICIOS NO INCLUIDOS EN CONCEPTOS ANTERIORES"/>
    <s v="N"/>
    <s v="00 - N/A"/>
    <s v="10 - FONDO GENERAL"/>
    <s v="(en blanco)"/>
    <s v="99 - MULTIPROVINCIAL"/>
    <n v="320000"/>
    <n v="106200"/>
    <n v="163005"/>
    <n v="70800"/>
  </r>
  <r>
    <s v="2023"/>
    <x v="0"/>
    <x v="0"/>
    <x v="0"/>
    <x v="0"/>
    <s v="2 - Poder Ejecutivo"/>
    <s v="0202 - MINISTERIO DE  INTERIOR Y POLICÍA"/>
    <x v="42"/>
    <x v="1"/>
    <x v="2"/>
    <x v="20"/>
    <s v="2.2 - CONTRATACIÓN DE SERVICIOS"/>
    <s v="2.2.9 - OTRAS CONTRATACIONES DE SERVICIOS"/>
    <s v="N"/>
    <s v="00 - N/A"/>
    <s v="10 - FONDO GENERAL"/>
    <s v="(en blanco)"/>
    <s v="99 - MULTIPROVINCIAL"/>
    <n v="352612"/>
    <n v="264449.33"/>
    <n v="350000"/>
    <n v="264449.33"/>
  </r>
  <r>
    <s v="2023"/>
    <x v="0"/>
    <x v="0"/>
    <x v="0"/>
    <x v="0"/>
    <s v="2 - Poder Ejecutivo"/>
    <s v="0202 - MINISTERIO DE  INTERIOR Y POLICÍA"/>
    <x v="42"/>
    <x v="1"/>
    <x v="2"/>
    <x v="20"/>
    <s v="2.3 - MATERIALES Y SUMINISTROS"/>
    <s v="2.3.1 - ALIMENTOS Y PRODUCTOS AGROFORESTALES"/>
    <s v="N"/>
    <s v="00 - N/A"/>
    <s v="10 - FONDO GENERAL"/>
    <s v="(en blanco)"/>
    <s v="99 - MULTIPROVINCIAL"/>
    <n v="1200000"/>
    <n v="1290246.3999999999"/>
    <n v="1500000"/>
    <n v="790246.40000000002"/>
  </r>
  <r>
    <s v="2023"/>
    <x v="0"/>
    <x v="0"/>
    <x v="0"/>
    <x v="0"/>
    <s v="2 - Poder Ejecutivo"/>
    <s v="0202 - MINISTERIO DE  INTERIOR Y POLICÍA"/>
    <x v="42"/>
    <x v="1"/>
    <x v="2"/>
    <x v="20"/>
    <s v="2.3 - MATERIALES Y SUMINISTROS"/>
    <s v="2.3.2 - TEXTILES Y VESTUARIOS"/>
    <s v="N"/>
    <s v="00 - N/A"/>
    <s v="10 - FONDO GENERAL"/>
    <s v="(en blanco)"/>
    <s v="99 - MULTIPROVINCIAL"/>
    <n v="280000"/>
    <n v="59295"/>
    <n v="405000"/>
    <n v="59295"/>
  </r>
  <r>
    <s v="2023"/>
    <x v="0"/>
    <x v="0"/>
    <x v="0"/>
    <x v="0"/>
    <s v="2 - Poder Ejecutivo"/>
    <s v="0202 - MINISTERIO DE  INTERIOR Y POLICÍA"/>
    <x v="42"/>
    <x v="1"/>
    <x v="2"/>
    <x v="20"/>
    <s v="2.3 - MATERIALES Y SUMINISTROS"/>
    <s v="2.3.3 - PAPEL, CARTÓN E IMPRESOS"/>
    <s v="N"/>
    <s v="00 - N/A"/>
    <s v="10 - FONDO GENERAL"/>
    <s v="(en blanco)"/>
    <s v="99 - MULTIPROVINCIAL"/>
    <n v="180673"/>
    <n v="100392.4"/>
    <n v="119460.54999999999"/>
    <n v="33630"/>
  </r>
  <r>
    <s v="2023"/>
    <x v="0"/>
    <x v="0"/>
    <x v="0"/>
    <x v="0"/>
    <s v="2 - Poder Ejecutivo"/>
    <s v="0202 - MINISTERIO DE  INTERIOR Y POLICÍA"/>
    <x v="42"/>
    <x v="1"/>
    <x v="2"/>
    <x v="20"/>
    <s v="2.3 - MATERIALES Y SUMINISTROS"/>
    <s v="2.3.4 - PRODUCTOS FARMACÉUTICOS"/>
    <s v="N"/>
    <s v="00 - N/A"/>
    <s v="10 - FONDO GENERAL"/>
    <s v="(en blanco)"/>
    <s v="99 - MULTIPROVINCIAL"/>
    <n v="15000000"/>
    <n v="8499782"/>
    <n v="17000000"/>
    <n v="8499782"/>
  </r>
  <r>
    <s v="2023"/>
    <x v="0"/>
    <x v="0"/>
    <x v="0"/>
    <x v="0"/>
    <s v="2 - Poder Ejecutivo"/>
    <s v="0202 - MINISTERIO DE  INTERIOR Y POLICÍA"/>
    <x v="42"/>
    <x v="1"/>
    <x v="2"/>
    <x v="20"/>
    <s v="2.3 - MATERIALES Y SUMINISTROS"/>
    <s v="2.3.5 - CUERO, CAUCHO Y PLÁSTICO"/>
    <s v="N"/>
    <s v="00 - N/A"/>
    <s v="10 - FONDO GENERAL"/>
    <s v="(en blanco)"/>
    <s v="99 - MULTIPROVINCIAL"/>
    <n v="300000"/>
    <n v="0"/>
    <n v="64654"/>
    <n v="0"/>
  </r>
  <r>
    <s v="2023"/>
    <x v="0"/>
    <x v="0"/>
    <x v="0"/>
    <x v="0"/>
    <s v="2 - Poder Ejecutivo"/>
    <s v="0202 - MINISTERIO DE  INTERIOR Y POLICÍA"/>
    <x v="42"/>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x v="42"/>
    <x v="1"/>
    <x v="2"/>
    <x v="20"/>
    <s v="2.3 - MATERIALES Y SUMINISTROS"/>
    <s v="2.3.7 - COMBUSTIBLES, LUBRICANTES, PRODUCTOS QUÍMICOS Y CONEXOS"/>
    <s v="N"/>
    <s v="00 - N/A"/>
    <s v="10 - FONDO GENERAL"/>
    <s v="(en blanco)"/>
    <s v="99 - MULTIPROVINCIAL"/>
    <n v="5750000"/>
    <n v="5704235.0200000005"/>
    <n v="5766689.0300000003"/>
    <n v="2854235.02"/>
  </r>
  <r>
    <s v="2023"/>
    <x v="0"/>
    <x v="0"/>
    <x v="0"/>
    <x v="0"/>
    <s v="2 - Poder Ejecutivo"/>
    <s v="0202 - MINISTERIO DE  INTERIOR Y POLICÍA"/>
    <x v="42"/>
    <x v="1"/>
    <x v="2"/>
    <x v="20"/>
    <s v="2.3 - MATERIALES Y SUMINISTROS"/>
    <s v="2.3.9 - PRODUCTOS Y ÚTILES VARIOS"/>
    <s v="N"/>
    <s v="00 - N/A"/>
    <s v="10 - FONDO GENERAL"/>
    <s v="(en blanco)"/>
    <s v="99 - MULTIPROVINCIAL"/>
    <n v="240000"/>
    <n v="132003.14000000001"/>
    <n v="332951"/>
    <n v="125773.13999999998"/>
  </r>
  <r>
    <s v="2023"/>
    <x v="0"/>
    <x v="0"/>
    <x v="0"/>
    <x v="0"/>
    <s v="2 - Poder Ejecutivo"/>
    <s v="0202 - MINISTERIO DE  INTERIOR Y POLICÍA"/>
    <x v="43"/>
    <x v="0"/>
    <x v="1"/>
    <x v="18"/>
    <s v="2.1 - REMUNERACIONES Y CONTRIBUCIONES"/>
    <s v="2.1.1 - REMUNERACIONES"/>
    <s v="N"/>
    <s v="00 - N/A"/>
    <s v="10 - FONDO GENERAL"/>
    <s v="(en blanco)"/>
    <s v="01 - DISTRITO NACIONAL"/>
    <n v="12598600"/>
    <n v="12511600"/>
    <n v="12639600"/>
    <n v="6629850"/>
  </r>
  <r>
    <s v="2023"/>
    <x v="0"/>
    <x v="0"/>
    <x v="0"/>
    <x v="0"/>
    <s v="2 - Poder Ejecutivo"/>
    <s v="0202 - MINISTERIO DE  INTERIOR Y POLICÍA"/>
    <x v="43"/>
    <x v="0"/>
    <x v="1"/>
    <x v="18"/>
    <s v="2.1 - REMUNERACIONES Y CONTRIBUCIONES"/>
    <s v="2.1.2 - SOBRESUELDOS"/>
    <s v="N"/>
    <s v="00 - N/A"/>
    <s v="10 - FONDO GENERAL"/>
    <s v="(en blanco)"/>
    <s v="01 - DISTRITO NACIONAL"/>
    <n v="35000"/>
    <n v="0"/>
    <n v="500"/>
    <n v="0"/>
  </r>
  <r>
    <s v="2023"/>
    <x v="0"/>
    <x v="0"/>
    <x v="0"/>
    <x v="0"/>
    <s v="2 - Poder Ejecutivo"/>
    <s v="0202 - MINISTERIO DE  INTERIOR Y POLICÍA"/>
    <x v="43"/>
    <x v="0"/>
    <x v="1"/>
    <x v="18"/>
    <s v="2.1 - REMUNERACIONES Y CONTRIBUCIONES"/>
    <s v="2.1.5 - CONTRIBUCIONES A LA SEGURIDAD SOCIAL"/>
    <s v="N"/>
    <s v="00 - N/A"/>
    <s v="10 - FONDO GENERAL"/>
    <s v="(en blanco)"/>
    <s v="01 - DISTRITO NACIONAL"/>
    <n v="1780000"/>
    <n v="1775220.4999999998"/>
    <n v="1780000"/>
    <n v="1011318.9000000004"/>
  </r>
  <r>
    <s v="2023"/>
    <x v="0"/>
    <x v="0"/>
    <x v="0"/>
    <x v="0"/>
    <s v="2 - Poder Ejecutivo"/>
    <s v="0202 - MINISTERIO DE  INTERIOR Y POLICÍA"/>
    <x v="43"/>
    <x v="0"/>
    <x v="1"/>
    <x v="18"/>
    <s v="2.2 - CONTRATACIÓN DE SERVICIOS"/>
    <s v="2.2.1 - SERVICIOS BÁSICOS"/>
    <s v="N"/>
    <s v="00 - N/A"/>
    <s v="10 - FONDO GENERAL"/>
    <s v="(en blanco)"/>
    <s v="01 - DISTRITO NACIONAL"/>
    <n v="910000"/>
    <n v="607732.82999999996"/>
    <n v="910000"/>
    <n v="554193.5"/>
  </r>
  <r>
    <s v="2023"/>
    <x v="0"/>
    <x v="0"/>
    <x v="0"/>
    <x v="0"/>
    <s v="2 - Poder Ejecutivo"/>
    <s v="0202 - MINISTERIO DE  INTERIOR Y POLICÍA"/>
    <x v="43"/>
    <x v="0"/>
    <x v="1"/>
    <x v="18"/>
    <s v="2.2 - CONTRATACIÓN DE SERVICIOS"/>
    <s v="2.2.2 - PUBLICIDAD, IMPRESIÓN Y ENCUADERNACIÓN"/>
    <s v="N"/>
    <s v="00 - N/A"/>
    <s v="10 - FONDO GENERAL"/>
    <s v="(en blanco)"/>
    <s v="01 - DISTRITO NACIONAL"/>
    <n v="20000"/>
    <n v="0"/>
    <n v="20000"/>
    <n v="0"/>
  </r>
  <r>
    <s v="2023"/>
    <x v="0"/>
    <x v="0"/>
    <x v="0"/>
    <x v="0"/>
    <s v="2 - Poder Ejecutivo"/>
    <s v="0202 - MINISTERIO DE  INTERIOR Y POLICÍA"/>
    <x v="43"/>
    <x v="0"/>
    <x v="1"/>
    <x v="18"/>
    <s v="2.2 - CONTRATACIÓN DE SERVICIOS"/>
    <s v="2.2.6 - SEGUROS"/>
    <s v="N"/>
    <s v="00 - N/A"/>
    <s v="10 - FONDO GENERAL"/>
    <s v="(en blanco)"/>
    <s v="01 - DISTRITO NACIONAL"/>
    <n v="250791"/>
    <n v="0"/>
    <n v="201310"/>
    <n v="0"/>
  </r>
  <r>
    <s v="2023"/>
    <x v="0"/>
    <x v="0"/>
    <x v="0"/>
    <x v="0"/>
    <s v="2 - Poder Ejecutivo"/>
    <s v="0202 - MINISTERIO DE  INTERIOR Y POLICÍA"/>
    <x v="43"/>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x v="43"/>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x v="43"/>
    <x v="0"/>
    <x v="1"/>
    <x v="18"/>
    <s v="2.3 - MATERIALES Y SUMINISTROS"/>
    <s v="2.3.1 - ALIMENTOS Y PRODUCTOS AGROFORESTALES"/>
    <s v="N"/>
    <s v="00 - N/A"/>
    <s v="10 - FONDO GENERAL"/>
    <s v="(en blanco)"/>
    <s v="01 - DISTRITO NACIONAL"/>
    <n v="1646519"/>
    <n v="1230290.96"/>
    <n v="1646519"/>
    <n v="820390"/>
  </r>
  <r>
    <s v="2023"/>
    <x v="0"/>
    <x v="0"/>
    <x v="0"/>
    <x v="0"/>
    <s v="2 - Poder Ejecutivo"/>
    <s v="0202 - MINISTERIO DE  INTERIOR Y POLICÍA"/>
    <x v="43"/>
    <x v="0"/>
    <x v="1"/>
    <x v="18"/>
    <s v="2.3 - MATERIALES Y SUMINISTROS"/>
    <s v="2.3.2 - TEXTILES Y VESTUARIOS"/>
    <s v="N"/>
    <s v="00 - N/A"/>
    <s v="10 - FONDO GENERAL"/>
    <s v="(en blanco)"/>
    <s v="01 - DISTRITO NACIONAL"/>
    <n v="82461"/>
    <n v="78033.399999999994"/>
    <n v="82461"/>
    <n v="78033.399999999994"/>
  </r>
  <r>
    <s v="2023"/>
    <x v="0"/>
    <x v="0"/>
    <x v="0"/>
    <x v="0"/>
    <s v="2 - Poder Ejecutivo"/>
    <s v="0202 - MINISTERIO DE  INTERIOR Y POLICÍA"/>
    <x v="43"/>
    <x v="0"/>
    <x v="1"/>
    <x v="18"/>
    <s v="2.3 - MATERIALES Y SUMINISTROS"/>
    <s v="2.3.5 - CUERO, CAUCHO Y PLÁSTICO"/>
    <s v="N"/>
    <s v="00 - N/A"/>
    <s v="10 - FONDO GENERAL"/>
    <s v="(en blanco)"/>
    <s v="01 - DISTRITO NACIONAL"/>
    <n v="60000"/>
    <n v="49199.98"/>
    <n v="60000"/>
    <n v="49199.98"/>
  </r>
  <r>
    <s v="2023"/>
    <x v="0"/>
    <x v="0"/>
    <x v="0"/>
    <x v="0"/>
    <s v="2 - Poder Ejecutivo"/>
    <s v="0202 - MINISTERIO DE  INTERIOR Y POLICÍA"/>
    <x v="43"/>
    <x v="0"/>
    <x v="1"/>
    <x v="18"/>
    <s v="2.3 - MATERIALES Y SUMINISTROS"/>
    <s v="2.3.6 - PRODUCTOS DE MINERALES, METÁLICOS Y NO METÁLICOS"/>
    <s v="N"/>
    <s v="00 - N/A"/>
    <s v="10 - FONDO GENERAL"/>
    <s v="(en blanco)"/>
    <s v="01 - DISTRITO NACIONAL"/>
    <n v="30000"/>
    <n v="0"/>
    <n v="30000"/>
    <n v="0"/>
  </r>
  <r>
    <s v="2023"/>
    <x v="0"/>
    <x v="0"/>
    <x v="0"/>
    <x v="0"/>
    <s v="2 - Poder Ejecutivo"/>
    <s v="0202 - MINISTERIO DE  INTERIOR Y POLICÍA"/>
    <x v="43"/>
    <x v="0"/>
    <x v="1"/>
    <x v="18"/>
    <s v="2.3 - MATERIALES Y SUMINISTROS"/>
    <s v="2.3.7 - COMBUSTIBLES, LUBRICANTES, PRODUCTOS QUÍMICOS Y CONEXOS"/>
    <s v="N"/>
    <s v="00 - N/A"/>
    <s v="10 - FONDO GENERAL"/>
    <s v="(en blanco)"/>
    <s v="01 - DISTRITO NACIONAL"/>
    <n v="1820000"/>
    <n v="1295879.1599999999"/>
    <n v="1820000"/>
    <n v="1295879.1399999999"/>
  </r>
  <r>
    <s v="2023"/>
    <x v="0"/>
    <x v="0"/>
    <x v="0"/>
    <x v="0"/>
    <s v="2 - Poder Ejecutivo"/>
    <s v="0202 - MINISTERIO DE  INTERIOR Y POLICÍA"/>
    <x v="43"/>
    <x v="0"/>
    <x v="1"/>
    <x v="18"/>
    <s v="2.3 - MATERIALES Y SUMINISTROS"/>
    <s v="2.3.9 - PRODUCTOS Y ÚTILES VARIOS"/>
    <s v="N"/>
    <s v="00 - N/A"/>
    <s v="10 - FONDO GENERAL"/>
    <s v="(en blanco)"/>
    <s v="01 - DISTRITO NACIONAL"/>
    <n v="90000"/>
    <n v="69894.09"/>
    <n v="90000"/>
    <n v="69894.09"/>
  </r>
  <r>
    <s v="2023"/>
    <x v="0"/>
    <x v="0"/>
    <x v="0"/>
    <x v="0"/>
    <s v="2 - Poder Ejecutivo"/>
    <s v="0202 - MINISTERIO DE  INTERIOR Y POLICÍA"/>
    <x v="44"/>
    <x v="1"/>
    <x v="5"/>
    <x v="21"/>
    <s v="2.1 - REMUNERACIONES Y CONTRIBUCIONES"/>
    <s v="2.1.1 - REMUNERACIONES"/>
    <s v="N"/>
    <s v="00 - N/A"/>
    <s v="10 - FONDO GENERAL"/>
    <s v="(en blanco)"/>
    <s v="99 - MULTIPROVINCIAL"/>
    <n v="572795212"/>
    <n v="528398227.94"/>
    <n v="572795212"/>
    <n v="263199799.89999995"/>
  </r>
  <r>
    <s v="2023"/>
    <x v="0"/>
    <x v="0"/>
    <x v="0"/>
    <x v="0"/>
    <s v="2 - Poder Ejecutivo"/>
    <s v="0202 - MINISTERIO DE  INTERIOR Y POLICÍA"/>
    <x v="44"/>
    <x v="1"/>
    <x v="5"/>
    <x v="21"/>
    <s v="2.1 - REMUNERACIONES Y CONTRIBUCIONES"/>
    <s v="2.1.2 - SOBRESUELDOS"/>
    <s v="N"/>
    <s v="00 - N/A"/>
    <s v="10 - FONDO GENERAL"/>
    <s v="(en blanco)"/>
    <s v="99 - MULTIPROVINCIAL"/>
    <n v="7920000"/>
    <n v="7920000"/>
    <n v="7920000"/>
    <n v="3960000"/>
  </r>
  <r>
    <s v="2023"/>
    <x v="0"/>
    <x v="0"/>
    <x v="0"/>
    <x v="0"/>
    <s v="2 - Poder Ejecutivo"/>
    <s v="0202 - MINISTERIO DE  INTERIOR Y POLICÍA"/>
    <x v="44"/>
    <x v="1"/>
    <x v="5"/>
    <x v="21"/>
    <s v="2.1 - REMUNERACIONES Y CONTRIBUCIONES"/>
    <s v="2.1.5 - CONTRIBUCIONES A LA SEGURIDAD SOCIAL"/>
    <s v="N"/>
    <s v="00 - N/A"/>
    <s v="10 - FONDO GENERAL"/>
    <s v="(en blanco)"/>
    <s v="99 - MULTIPROVINCIAL"/>
    <n v="49719997"/>
    <n v="36177690.68"/>
    <n v="49719997"/>
    <n v="24719022.300000001"/>
  </r>
  <r>
    <s v="2023"/>
    <x v="0"/>
    <x v="0"/>
    <x v="0"/>
    <x v="0"/>
    <s v="2 - Poder Ejecutivo"/>
    <s v="0202 - MINISTERIO DE  INTERIOR Y POLICÍA"/>
    <x v="44"/>
    <x v="1"/>
    <x v="5"/>
    <x v="21"/>
    <s v="2.2 - CONTRATACIÓN DE SERVICIOS"/>
    <s v="2.2.1 - SERVICIOS BÁSICOS"/>
    <s v="N"/>
    <s v="00 - N/A"/>
    <s v="10 - FONDO GENERAL"/>
    <s v="(en blanco)"/>
    <s v="99 - MULTIPROVINCIAL"/>
    <n v="2315437"/>
    <n v="2315437"/>
    <n v="2315437"/>
    <n v="1208874.02"/>
  </r>
  <r>
    <s v="2023"/>
    <x v="0"/>
    <x v="0"/>
    <x v="0"/>
    <x v="0"/>
    <s v="2 - Poder Ejecutivo"/>
    <s v="0202 - MINISTERIO DE  INTERIOR Y POLICÍA"/>
    <x v="44"/>
    <x v="1"/>
    <x v="5"/>
    <x v="21"/>
    <s v="2.2 - CONTRATACIÓN DE SERVICIOS"/>
    <s v="2.2.7 - SERVICIOS DE CONSERVACIÓN, REPARACIONES MENORES E INSTALACIONES TEMPORALES"/>
    <s v="N"/>
    <s v="00 - N/A"/>
    <s v="10 - FONDO GENERAL"/>
    <s v="(en blanco)"/>
    <s v="99 - MULTIPROVINCIAL"/>
    <n v="50000"/>
    <n v="0"/>
    <n v="50000"/>
    <n v="0"/>
  </r>
  <r>
    <s v="2023"/>
    <x v="0"/>
    <x v="0"/>
    <x v="0"/>
    <x v="0"/>
    <s v="2 - Poder Ejecutivo"/>
    <s v="0202 - MINISTERIO DE  INTERIOR Y POLICÍA"/>
    <x v="44"/>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x v="44"/>
    <x v="1"/>
    <x v="5"/>
    <x v="21"/>
    <s v="2.3 - MATERIALES Y SUMINISTROS"/>
    <s v="2.3.1 - ALIMENTOS Y PRODUCTOS AGROFORESTALES"/>
    <s v="N"/>
    <s v="00 - N/A"/>
    <s v="10 - FONDO GENERAL"/>
    <s v="(en blanco)"/>
    <s v="99 - MULTIPROVINCIAL"/>
    <n v="16800000"/>
    <n v="11901675.77"/>
    <n v="16500000"/>
    <n v="6771150.8300000001"/>
  </r>
  <r>
    <s v="2023"/>
    <x v="0"/>
    <x v="0"/>
    <x v="0"/>
    <x v="0"/>
    <s v="2 - Poder Ejecutivo"/>
    <s v="0202 - MINISTERIO DE  INTERIOR Y POLICÍA"/>
    <x v="44"/>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x v="44"/>
    <x v="1"/>
    <x v="5"/>
    <x v="21"/>
    <s v="2.3 - MATERIALES Y SUMINISTROS"/>
    <s v="2.3.3 - PAPEL, CARTÓN E IMPRESOS"/>
    <s v="N"/>
    <s v="00 - N/A"/>
    <s v="10 - FONDO GENERAL"/>
    <s v="(en blanco)"/>
    <s v="99 - MULTIPROVINCIAL"/>
    <n v="5208425"/>
    <n v="2776160.74"/>
    <n v="5208425"/>
    <n v="2769961.47"/>
  </r>
  <r>
    <s v="2023"/>
    <x v="0"/>
    <x v="0"/>
    <x v="0"/>
    <x v="0"/>
    <s v="2 - Poder Ejecutivo"/>
    <s v="0202 - MINISTERIO DE  INTERIOR Y POLICÍA"/>
    <x v="44"/>
    <x v="1"/>
    <x v="5"/>
    <x v="21"/>
    <s v="2.3 - MATERIALES Y SUMINISTROS"/>
    <s v="2.3.4 - PRODUCTOS FARMACÉUTICOS"/>
    <s v="N"/>
    <s v="00 - N/A"/>
    <s v="10 - FONDO GENERAL"/>
    <s v="(en blanco)"/>
    <s v="99 - MULTIPROVINCIAL"/>
    <n v="18933000"/>
    <n v="14856850.4"/>
    <n v="18933000"/>
    <n v="10521955.4"/>
  </r>
  <r>
    <s v="2023"/>
    <x v="0"/>
    <x v="0"/>
    <x v="0"/>
    <x v="0"/>
    <s v="2 - Poder Ejecutivo"/>
    <s v="0202 - MINISTERIO DE  INTERIOR Y POLICÍA"/>
    <x v="44"/>
    <x v="1"/>
    <x v="5"/>
    <x v="21"/>
    <s v="2.3 - MATERIALES Y SUMINISTROS"/>
    <s v="2.3.5 - CUERO, CAUCHO Y PLÁSTICO"/>
    <s v="N"/>
    <s v="00 - N/A"/>
    <s v="10 - FONDO GENERAL"/>
    <s v="(en blanco)"/>
    <s v="99 - MULTIPROVINCIAL"/>
    <n v="1931848"/>
    <n v="0"/>
    <n v="1931848"/>
    <n v="0"/>
  </r>
  <r>
    <s v="2023"/>
    <x v="0"/>
    <x v="0"/>
    <x v="0"/>
    <x v="0"/>
    <s v="2 - Poder Ejecutivo"/>
    <s v="0202 - MINISTERIO DE  INTERIOR Y POLICÍA"/>
    <x v="44"/>
    <x v="1"/>
    <x v="5"/>
    <x v="21"/>
    <s v="2.3 - MATERIALES Y SUMINISTROS"/>
    <s v="2.3.7 - COMBUSTIBLES, LUBRICANTES, PRODUCTOS QUÍMICOS Y CONEXOS"/>
    <s v="N"/>
    <s v="00 - N/A"/>
    <s v="10 - FONDO GENERAL"/>
    <s v="(en blanco)"/>
    <s v="99 - MULTIPROVINCIAL"/>
    <n v="37796000"/>
    <n v="24815193.859999999"/>
    <n v="38096000"/>
    <n v="22615189.890000004"/>
  </r>
  <r>
    <s v="2023"/>
    <x v="0"/>
    <x v="0"/>
    <x v="0"/>
    <x v="0"/>
    <s v="2 - Poder Ejecutivo"/>
    <s v="0202 - MINISTERIO DE  INTERIOR Y POLICÍA"/>
    <x v="44"/>
    <x v="1"/>
    <x v="5"/>
    <x v="21"/>
    <s v="2.3 - MATERIALES Y SUMINISTROS"/>
    <s v="2.3.9 - PRODUCTOS Y ÚTILES VARIOS"/>
    <s v="N"/>
    <s v="00 - N/A"/>
    <s v="10 - FONDO GENERAL"/>
    <s v="(en blanco)"/>
    <s v="99 - MULTIPROVINCIAL"/>
    <n v="31965772"/>
    <n v="28331575.120000005"/>
    <n v="31965772"/>
    <n v="20846311.909999993"/>
  </r>
  <r>
    <s v="2023"/>
    <x v="0"/>
    <x v="0"/>
    <x v="0"/>
    <x v="0"/>
    <s v="2 - Poder Ejecutivo"/>
    <s v="0202 - MINISTERIO DE  INTERIOR Y POLICÍA"/>
    <x v="45"/>
    <x v="1"/>
    <x v="2"/>
    <x v="20"/>
    <s v="2.1 - REMUNERACIONES Y CONTRIBUCIONES"/>
    <s v="2.1.1 - REMUNERACIONES"/>
    <s v="N"/>
    <s v="00 - N/A"/>
    <s v="10 - FONDO GENERAL"/>
    <s v="(en blanco)"/>
    <s v="99 - MULTIPROVINCIAL"/>
    <n v="23596300"/>
    <n v="29586012"/>
    <n v="32441513"/>
    <n v="16926250"/>
  </r>
  <r>
    <s v="2023"/>
    <x v="0"/>
    <x v="0"/>
    <x v="0"/>
    <x v="0"/>
    <s v="2 - Poder Ejecutivo"/>
    <s v="0202 - MINISTERIO DE  INTERIOR Y POLICÍA"/>
    <x v="45"/>
    <x v="1"/>
    <x v="2"/>
    <x v="20"/>
    <s v="2.1 - REMUNERACIONES Y CONTRIBUCIONES"/>
    <s v="2.1.2 - SOBRESUELDOS"/>
    <s v="N"/>
    <s v="00 - N/A"/>
    <s v="10 - FONDO GENERAL"/>
    <s v="(en blanco)"/>
    <s v="99 - MULTIPROVINCIAL"/>
    <n v="7792800"/>
    <n v="7792800"/>
    <n v="7792800"/>
    <n v="4449600"/>
  </r>
  <r>
    <s v="2023"/>
    <x v="0"/>
    <x v="0"/>
    <x v="0"/>
    <x v="0"/>
    <s v="2 - Poder Ejecutivo"/>
    <s v="0202 - MINISTERIO DE  INTERIOR Y POLICÍA"/>
    <x v="45"/>
    <x v="1"/>
    <x v="2"/>
    <x v="20"/>
    <s v="2.1 - REMUNERACIONES Y CONTRIBUCIONES"/>
    <s v="2.1.5 - CONTRIBUCIONES A LA SEGURIDAD SOCIAL"/>
    <s v="N"/>
    <s v="00 - N/A"/>
    <s v="10 - FONDO GENERAL"/>
    <s v="(en blanco)"/>
    <s v="99 - MULTIPROVINCIAL"/>
    <n v="1627426"/>
    <n v="2181566.6999999997"/>
    <n v="2207126.7000000002"/>
    <n v="1237684.3299999998"/>
  </r>
  <r>
    <s v="2023"/>
    <x v="0"/>
    <x v="0"/>
    <x v="0"/>
    <x v="0"/>
    <s v="2 - Poder Ejecutivo"/>
    <s v="0202 - MINISTERIO DE  INTERIOR Y POLICÍA"/>
    <x v="45"/>
    <x v="1"/>
    <x v="2"/>
    <x v="20"/>
    <s v="2.2 - CONTRATACIÓN DE SERVICIOS"/>
    <s v="2.2.1 - SERVICIOS BÁSICOS"/>
    <s v="N"/>
    <s v="00 - N/A"/>
    <s v="10 - FONDO GENERAL"/>
    <s v="(en blanco)"/>
    <s v="99 - MULTIPROVINCIAL"/>
    <n v="1233600"/>
    <n v="584405"/>
    <n v="1233600"/>
    <n v="584405"/>
  </r>
  <r>
    <s v="2023"/>
    <x v="0"/>
    <x v="0"/>
    <x v="0"/>
    <x v="0"/>
    <s v="2 - Poder Ejecutivo"/>
    <s v="0202 - MINISTERIO DE  INTERIOR Y POLICÍA"/>
    <x v="45"/>
    <x v="1"/>
    <x v="2"/>
    <x v="20"/>
    <s v="2.2 - CONTRATACIÓN DE SERVICIOS"/>
    <s v="2.2.6 - SEGUROS"/>
    <s v="N"/>
    <s v="00 - N/A"/>
    <s v="10 - FONDO GENERAL"/>
    <s v="(en blanco)"/>
    <s v="99 - MULTIPROVINCIAL"/>
    <n v="20000"/>
    <n v="13357.72"/>
    <n v="20000"/>
    <n v="13357.72"/>
  </r>
  <r>
    <s v="2023"/>
    <x v="0"/>
    <x v="0"/>
    <x v="0"/>
    <x v="0"/>
    <s v="2 - Poder Ejecutivo"/>
    <s v="0202 - MINISTERIO DE  INTERIOR Y POLICÍA"/>
    <x v="45"/>
    <x v="1"/>
    <x v="2"/>
    <x v="20"/>
    <s v="2.2 - CONTRATACIÓN DE SERVICIOS"/>
    <s v="2.2.7 - SERVICIOS DE CONSERVACIÓN, REPARACIONES MENORES E INSTALACIONES TEMPORALES"/>
    <s v="N"/>
    <s v="00 - N/A"/>
    <s v="10 - FONDO GENERAL"/>
    <s v="(en blanco)"/>
    <s v="99 - MULTIPROVINCIAL"/>
    <n v="1756224"/>
    <n v="320835"/>
    <n v="791224"/>
    <n v="320835"/>
  </r>
  <r>
    <s v="2023"/>
    <x v="0"/>
    <x v="0"/>
    <x v="0"/>
    <x v="0"/>
    <s v="2 - Poder Ejecutivo"/>
    <s v="0202 - MINISTERIO DE  INTERIOR Y POLICÍA"/>
    <x v="45"/>
    <x v="1"/>
    <x v="2"/>
    <x v="20"/>
    <s v="2.2 - CONTRATACIÓN DE SERVICIOS"/>
    <s v="2.2.8 - OTROS SERVICIOS NO INCLUIDOS EN CONCEPTOS ANTERIORES"/>
    <s v="N"/>
    <s v="00 - N/A"/>
    <s v="10 - FONDO GENERAL"/>
    <s v="(en blanco)"/>
    <s v="99 - MULTIPROVINCIAL"/>
    <n v="140000"/>
    <n v="69999.98"/>
    <n v="140000"/>
    <n v="69999.98"/>
  </r>
  <r>
    <s v="2023"/>
    <x v="0"/>
    <x v="0"/>
    <x v="0"/>
    <x v="0"/>
    <s v="2 - Poder Ejecutivo"/>
    <s v="0202 - MINISTERIO DE  INTERIOR Y POLICÍA"/>
    <x v="45"/>
    <x v="1"/>
    <x v="2"/>
    <x v="20"/>
    <s v="2.3 - MATERIALES Y SUMINISTROS"/>
    <s v="2.3.1 - ALIMENTOS Y PRODUCTOS AGROFORESTALES"/>
    <s v="N"/>
    <s v="00 - N/A"/>
    <s v="10 - FONDO GENERAL"/>
    <s v="(en blanco)"/>
    <s v="99 - MULTIPROVINCIAL"/>
    <n v="0"/>
    <n v="2305063.6800000002"/>
    <n v="4875000"/>
    <n v="2305062.61"/>
  </r>
  <r>
    <s v="2023"/>
    <x v="0"/>
    <x v="0"/>
    <x v="0"/>
    <x v="0"/>
    <s v="2 - Poder Ejecutivo"/>
    <s v="0202 - MINISTERIO DE  INTERIOR Y POLICÍA"/>
    <x v="45"/>
    <x v="1"/>
    <x v="2"/>
    <x v="20"/>
    <s v="2.3 - MATERIALES Y SUMINISTROS"/>
    <s v="2.3.3 - PAPEL, CARTÓN E IMPRESOS"/>
    <s v="N"/>
    <s v="00 - N/A"/>
    <s v="10 - FONDO GENERAL"/>
    <s v="(en blanco)"/>
    <s v="99 - MULTIPROVINCIAL"/>
    <n v="830400"/>
    <n v="311138.34000000003"/>
    <n v="830400"/>
    <n v="174041.65000000002"/>
  </r>
  <r>
    <s v="2023"/>
    <x v="0"/>
    <x v="0"/>
    <x v="0"/>
    <x v="0"/>
    <s v="2 - Poder Ejecutivo"/>
    <s v="0202 - MINISTERIO DE  INTERIOR Y POLICÍA"/>
    <x v="45"/>
    <x v="1"/>
    <x v="2"/>
    <x v="20"/>
    <s v="2.3 - MATERIALES Y SUMINISTROS"/>
    <s v="2.3.4 - PRODUCTOS FARMACÉUTICOS"/>
    <s v="N"/>
    <s v="00 - N/A"/>
    <s v="10 - FONDO GENERAL"/>
    <s v="(en blanco)"/>
    <s v="99 - MULTIPROVINCIAL"/>
    <n v="20000000"/>
    <n v="9747751"/>
    <n v="14625000"/>
    <n v="9747751"/>
  </r>
  <r>
    <s v="2023"/>
    <x v="0"/>
    <x v="0"/>
    <x v="0"/>
    <x v="0"/>
    <s v="2 - Poder Ejecutivo"/>
    <s v="0202 - MINISTERIO DE  INTERIOR Y POLICÍA"/>
    <x v="45"/>
    <x v="1"/>
    <x v="2"/>
    <x v="20"/>
    <s v="2.3 - MATERIALES Y SUMINISTROS"/>
    <s v="2.3.7 - COMBUSTIBLES, LUBRICANTES, PRODUCTOS QUÍMICOS Y CONEXOS"/>
    <s v="N"/>
    <s v="00 - N/A"/>
    <s v="10 - FONDO GENERAL"/>
    <s v="(en blanco)"/>
    <s v="99 - MULTIPROVINCIAL"/>
    <n v="5718900"/>
    <n v="4279293.97"/>
    <n v="5718900"/>
    <n v="2851644.02"/>
  </r>
  <r>
    <s v="2023"/>
    <x v="0"/>
    <x v="0"/>
    <x v="0"/>
    <x v="0"/>
    <s v="2 - Poder Ejecutivo"/>
    <s v="0202 - MINISTERIO DE  INTERIOR Y POLICÍA"/>
    <x v="45"/>
    <x v="1"/>
    <x v="2"/>
    <x v="20"/>
    <s v="2.3 - MATERIALES Y SUMINISTROS"/>
    <s v="2.3.9 - PRODUCTOS Y ÚTILES VARIOS"/>
    <s v="N"/>
    <s v="00 - N/A"/>
    <s v="10 - FONDO GENERAL"/>
    <s v="(en blanco)"/>
    <s v="99 - MULTIPROVINCIAL"/>
    <n v="2969500"/>
    <n v="1627014.7799999998"/>
    <n v="2004500"/>
    <n v="1187803.82"/>
  </r>
  <r>
    <s v="2023"/>
    <x v="0"/>
    <x v="0"/>
    <x v="0"/>
    <x v="0"/>
    <s v="2 - Poder Ejecutivo"/>
    <s v="0202 - MINISTERIO DE  INTERIOR Y POLICÍA"/>
    <x v="46"/>
    <x v="0"/>
    <x v="1"/>
    <x v="18"/>
    <s v="2.1 - REMUNERACIONES Y CONTRIBUCIONES"/>
    <s v="2.1.1 - REMUNERACIONES"/>
    <s v="N"/>
    <s v="00 - N/A"/>
    <s v="10 - FONDO GENERAL"/>
    <s v="(en blanco)"/>
    <s v="01 - DISTRITO NACIONAL"/>
    <n v="10090000"/>
    <n v="9681354.3200000003"/>
    <n v="10090000"/>
    <n v="5280886.32"/>
  </r>
  <r>
    <s v="2023"/>
    <x v="0"/>
    <x v="0"/>
    <x v="0"/>
    <x v="0"/>
    <s v="2 - Poder Ejecutivo"/>
    <s v="0202 - MINISTERIO DE  INTERIOR Y POLICÍA"/>
    <x v="46"/>
    <x v="0"/>
    <x v="1"/>
    <x v="18"/>
    <s v="2.1 - REMUNERACIONES Y CONTRIBUCIONES"/>
    <s v="2.1.5 - CONTRIBUCIONES A LA SEGURIDAD SOCIAL"/>
    <s v="N"/>
    <s v="00 - N/A"/>
    <s v="10 - FONDO GENERAL"/>
    <s v="(en blanco)"/>
    <s v="01 - DISTRITO NACIONAL"/>
    <n v="1347600"/>
    <n v="1347600.0000000002"/>
    <n v="1347600"/>
    <n v="788252.75"/>
  </r>
  <r>
    <s v="2023"/>
    <x v="0"/>
    <x v="0"/>
    <x v="0"/>
    <x v="0"/>
    <s v="2 - Poder Ejecutivo"/>
    <s v="0202 - MINISTERIO DE  INTERIOR Y POLICÍA"/>
    <x v="46"/>
    <x v="0"/>
    <x v="1"/>
    <x v="18"/>
    <s v="2.2 - CONTRATACIÓN DE SERVICIOS"/>
    <s v="2.2.1 - SERVICIOS BÁSICOS"/>
    <s v="N"/>
    <s v="00 - N/A"/>
    <s v="10 - FONDO GENERAL"/>
    <s v="(en blanco)"/>
    <s v="01 - DISTRITO NACIONAL"/>
    <n v="1544000"/>
    <n v="1374685.3599999999"/>
    <n v="1729800"/>
    <n v="1374685.3599999999"/>
  </r>
  <r>
    <s v="2023"/>
    <x v="0"/>
    <x v="0"/>
    <x v="0"/>
    <x v="0"/>
    <s v="2 - Poder Ejecutivo"/>
    <s v="0202 - MINISTERIO DE  INTERIOR Y POLICÍA"/>
    <x v="46"/>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x v="46"/>
    <x v="0"/>
    <x v="1"/>
    <x v="18"/>
    <s v="2.2 - CONTRATACIÓN DE SERVICIOS"/>
    <s v="2.2.6 - SEGUROS"/>
    <s v="N"/>
    <s v="00 - N/A"/>
    <s v="10 - FONDO GENERAL"/>
    <s v="(en blanco)"/>
    <s v="01 - DISTRITO NACIONAL"/>
    <n v="50000"/>
    <n v="14189.04"/>
    <n v="14200"/>
    <n v="14189.04"/>
  </r>
  <r>
    <s v="2023"/>
    <x v="0"/>
    <x v="0"/>
    <x v="0"/>
    <x v="0"/>
    <s v="2 - Poder Ejecutivo"/>
    <s v="0202 - MINISTERIO DE  INTERIOR Y POLICÍA"/>
    <x v="46"/>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x v="46"/>
    <x v="0"/>
    <x v="1"/>
    <x v="18"/>
    <s v="2.3 - MATERIALES Y SUMINISTROS"/>
    <s v="2.3.1 - ALIMENTOS Y PRODUCTOS AGROFORESTALES"/>
    <s v="N"/>
    <s v="00 - N/A"/>
    <s v="10 - FONDO GENERAL"/>
    <s v="(en blanco)"/>
    <s v="01 - DISTRITO NACIONAL"/>
    <n v="1784764"/>
    <n v="866913.95000000007"/>
    <n v="2044764"/>
    <n v="866913.95000000007"/>
  </r>
  <r>
    <s v="2023"/>
    <x v="0"/>
    <x v="0"/>
    <x v="0"/>
    <x v="0"/>
    <s v="2 - Poder Ejecutivo"/>
    <s v="0202 - MINISTERIO DE  INTERIOR Y POLICÍA"/>
    <x v="46"/>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x v="46"/>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x v="46"/>
    <x v="0"/>
    <x v="1"/>
    <x v="18"/>
    <s v="2.3 - MATERIALES Y SUMINISTROS"/>
    <s v="2.3.7 - COMBUSTIBLES, LUBRICANTES, PRODUCTOS QUÍMICOS Y CONEXOS"/>
    <s v="N"/>
    <s v="00 - N/A"/>
    <s v="10 - FONDO GENERAL"/>
    <s v="(en blanco)"/>
    <s v="01 - DISTRITO NACIONAL"/>
    <n v="1720000"/>
    <n v="891297.7"/>
    <n v="1720000"/>
    <n v="891297.7"/>
  </r>
  <r>
    <s v="2023"/>
    <x v="0"/>
    <x v="0"/>
    <x v="0"/>
    <x v="0"/>
    <s v="2 - Poder Ejecutivo"/>
    <s v="0202 - MINISTERIO DE  INTERIOR Y POLICÍA"/>
    <x v="46"/>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x v="47"/>
    <x v="0"/>
    <x v="1"/>
    <x v="18"/>
    <s v="2.1 - REMUNERACIONES Y CONTRIBUCIONES"/>
    <s v="2.1.1 - REMUNERACIONES"/>
    <s v="N"/>
    <s v="00 - N/A"/>
    <s v="10 - FONDO GENERAL"/>
    <s v="(en blanco)"/>
    <s v="01 - DISTRITO NACIONAL"/>
    <n v="16973000"/>
    <n v="12241323.460000001"/>
    <n v="16973000"/>
    <n v="6355264.4799999995"/>
  </r>
  <r>
    <s v="2023"/>
    <x v="0"/>
    <x v="0"/>
    <x v="0"/>
    <x v="0"/>
    <s v="2 - Poder Ejecutivo"/>
    <s v="0202 - MINISTERIO DE  INTERIOR Y POLICÍA"/>
    <x v="47"/>
    <x v="0"/>
    <x v="1"/>
    <x v="18"/>
    <s v="2.1 - REMUNERACIONES Y CONTRIBUCIONES"/>
    <s v="2.1.5 - CONTRIBUCIONES A LA SEGURIDAD SOCIAL"/>
    <s v="N"/>
    <s v="00 - N/A"/>
    <s v="10 - FONDO GENERAL"/>
    <s v="(en blanco)"/>
    <s v="01 - DISTRITO NACIONAL"/>
    <n v="2204682"/>
    <n v="1765661.74"/>
    <n v="2204682"/>
    <n v="983369.50000000012"/>
  </r>
  <r>
    <s v="2023"/>
    <x v="0"/>
    <x v="0"/>
    <x v="0"/>
    <x v="0"/>
    <s v="2 - Poder Ejecutivo"/>
    <s v="0202 - MINISTERIO DE  INTERIOR Y POLICÍA"/>
    <x v="47"/>
    <x v="0"/>
    <x v="1"/>
    <x v="18"/>
    <s v="2.2 - CONTRATACIÓN DE SERVICIOS"/>
    <s v="2.2.1 - SERVICIOS BÁSICOS"/>
    <s v="N"/>
    <s v="00 - N/A"/>
    <s v="10 - FONDO GENERAL"/>
    <s v="(en blanco)"/>
    <s v="01 - DISTRITO NACIONAL"/>
    <n v="750000"/>
    <n v="505989.88"/>
    <n v="758000"/>
    <n v="505989.87999999989"/>
  </r>
  <r>
    <s v="2023"/>
    <x v="0"/>
    <x v="0"/>
    <x v="0"/>
    <x v="0"/>
    <s v="2 - Poder Ejecutivo"/>
    <s v="0202 - MINISTERIO DE  INTERIOR Y POLICÍA"/>
    <x v="47"/>
    <x v="0"/>
    <x v="1"/>
    <x v="18"/>
    <s v="2.2 - CONTRATACIÓN DE SERVICIOS"/>
    <s v="2.2.2 - PUBLICIDAD, IMPRESIÓN Y ENCUADERNACIÓN"/>
    <s v="N"/>
    <s v="00 - N/A"/>
    <s v="10 - FONDO GENERAL"/>
    <s v="(en blanco)"/>
    <s v="01 - DISTRITO NACIONAL"/>
    <n v="45000"/>
    <n v="23405.3"/>
    <n v="52000"/>
    <n v="0"/>
  </r>
  <r>
    <s v="2023"/>
    <x v="0"/>
    <x v="0"/>
    <x v="0"/>
    <x v="0"/>
    <s v="2 - Poder Ejecutivo"/>
    <s v="0202 - MINISTERIO DE  INTERIOR Y POLICÍA"/>
    <x v="47"/>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x v="47"/>
    <x v="0"/>
    <x v="1"/>
    <x v="18"/>
    <s v="2.2 - CONTRATACIÓN DE SERVICIOS"/>
    <s v="2.2.7 - SERVICIOS DE CONSERVACIÓN, REPARACIONES MENORES E INSTALACIONES TEMPORALES"/>
    <s v="N"/>
    <s v="00 - N/A"/>
    <s v="10 - FONDO GENERAL"/>
    <s v="(en blanco)"/>
    <s v="01 - DISTRITO NACIONAL"/>
    <n v="300000"/>
    <n v="0"/>
    <n v="178866"/>
    <n v="0"/>
  </r>
  <r>
    <s v="2023"/>
    <x v="0"/>
    <x v="0"/>
    <x v="0"/>
    <x v="0"/>
    <s v="2 - Poder Ejecutivo"/>
    <s v="0202 - MINISTERIO DE  INTERIOR Y POLICÍA"/>
    <x v="47"/>
    <x v="0"/>
    <x v="1"/>
    <x v="18"/>
    <s v="2.3 - MATERIALES Y SUMINISTROS"/>
    <s v="2.3.1 - ALIMENTOS Y PRODUCTOS AGROFORESTALES"/>
    <s v="N"/>
    <s v="00 - N/A"/>
    <s v="10 - FONDO GENERAL"/>
    <s v="(en blanco)"/>
    <s v="01 - DISTRITO NACIONAL"/>
    <n v="3003000"/>
    <n v="2697236.21"/>
    <n v="3004500"/>
    <n v="2495056.2000000002"/>
  </r>
  <r>
    <s v="2023"/>
    <x v="0"/>
    <x v="0"/>
    <x v="0"/>
    <x v="0"/>
    <s v="2 - Poder Ejecutivo"/>
    <s v="0202 - MINISTERIO DE  INTERIOR Y POLICÍA"/>
    <x v="47"/>
    <x v="0"/>
    <x v="1"/>
    <x v="18"/>
    <s v="2.3 - MATERIALES Y SUMINISTROS"/>
    <s v="2.3.2 - TEXTILES Y VESTUARIOS"/>
    <s v="N"/>
    <s v="00 - N/A"/>
    <s v="10 - FONDO GENERAL"/>
    <s v="(en blanco)"/>
    <s v="01 - DISTRITO NACIONAL"/>
    <n v="150000"/>
    <n v="225304.78"/>
    <n v="240565"/>
    <n v="210318.78000000003"/>
  </r>
  <r>
    <s v="2023"/>
    <x v="0"/>
    <x v="0"/>
    <x v="0"/>
    <x v="0"/>
    <s v="2 - Poder Ejecutivo"/>
    <s v="0202 - MINISTERIO DE  INTERIOR Y POLICÍA"/>
    <x v="47"/>
    <x v="0"/>
    <x v="1"/>
    <x v="18"/>
    <s v="2.3 - MATERIALES Y SUMINISTROS"/>
    <s v="2.3.3 - PAPEL, CARTÓN E IMPRESOS"/>
    <s v="N"/>
    <s v="00 - N/A"/>
    <s v="10 - FONDO GENERAL"/>
    <s v="(en blanco)"/>
    <s v="01 - DISTRITO NACIONAL"/>
    <n v="95000"/>
    <n v="73722.98"/>
    <n v="85295"/>
    <n v="63543"/>
  </r>
  <r>
    <s v="2023"/>
    <x v="0"/>
    <x v="0"/>
    <x v="0"/>
    <x v="0"/>
    <s v="2 - Poder Ejecutivo"/>
    <s v="0202 - MINISTERIO DE  INTERIOR Y POLICÍA"/>
    <x v="47"/>
    <x v="0"/>
    <x v="1"/>
    <x v="18"/>
    <s v="2.3 - MATERIALES Y SUMINISTROS"/>
    <s v="2.3.5 - CUERO, CAUCHO Y PLÁSTICO"/>
    <s v="N"/>
    <s v="00 - N/A"/>
    <s v="10 - FONDO GENERAL"/>
    <s v="(en blanco)"/>
    <s v="01 - DISTRITO NACIONAL"/>
    <n v="375000"/>
    <n v="219594.13"/>
    <n v="262905"/>
    <n v="219594.13"/>
  </r>
  <r>
    <s v="2023"/>
    <x v="0"/>
    <x v="0"/>
    <x v="0"/>
    <x v="0"/>
    <s v="2 - Poder Ejecutivo"/>
    <s v="0202 - MINISTERIO DE  INTERIOR Y POLICÍA"/>
    <x v="47"/>
    <x v="0"/>
    <x v="1"/>
    <x v="18"/>
    <s v="2.3 - MATERIALES Y SUMINISTROS"/>
    <s v="2.3.6 - PRODUCTOS DE MINERALES, METÁLICOS Y NO METÁLICOS"/>
    <s v="N"/>
    <s v="00 - N/A"/>
    <s v="10 - FONDO GENERAL"/>
    <s v="(en blanco)"/>
    <s v="01 - DISTRITO NACIONAL"/>
    <n v="10500"/>
    <n v="84412.48000000001"/>
    <n v="89460"/>
    <n v="84412.48000000001"/>
  </r>
  <r>
    <s v="2023"/>
    <x v="0"/>
    <x v="0"/>
    <x v="0"/>
    <x v="0"/>
    <s v="2 - Poder Ejecutivo"/>
    <s v="0202 - MINISTERIO DE  INTERIOR Y POLICÍA"/>
    <x v="47"/>
    <x v="0"/>
    <x v="1"/>
    <x v="18"/>
    <s v="2.3 - MATERIALES Y SUMINISTROS"/>
    <s v="2.3.7 - COMBUSTIBLES, LUBRICANTES, PRODUCTOS QUÍMICOS Y CONEXOS"/>
    <s v="N"/>
    <s v="00 - N/A"/>
    <s v="10 - FONDO GENERAL"/>
    <s v="(en blanco)"/>
    <s v="01 - DISTRITO NACIONAL"/>
    <n v="2032000"/>
    <n v="2017864.31"/>
    <n v="2058174"/>
    <n v="1262842.02"/>
  </r>
  <r>
    <s v="2023"/>
    <x v="0"/>
    <x v="0"/>
    <x v="0"/>
    <x v="0"/>
    <s v="2 - Poder Ejecutivo"/>
    <s v="0202 - MINISTERIO DE  INTERIOR Y POLICÍA"/>
    <x v="47"/>
    <x v="0"/>
    <x v="1"/>
    <x v="18"/>
    <s v="2.3 - MATERIALES Y SUMINISTROS"/>
    <s v="2.3.9 - PRODUCTOS Y ÚTILES VARIOS"/>
    <s v="N"/>
    <s v="00 - N/A"/>
    <s v="10 - FONDO GENERAL"/>
    <s v="(en blanco)"/>
    <s v="01 - DISTRITO NACIONAL"/>
    <n v="510000"/>
    <n v="405050.82999999996"/>
    <n v="468196"/>
    <n v="395079.08"/>
  </r>
  <r>
    <s v="2023"/>
    <x v="0"/>
    <x v="0"/>
    <x v="0"/>
    <x v="0"/>
    <s v="2 - Poder Ejecutivo"/>
    <s v="0203 - MINISTERIO DE DEFENSA"/>
    <x v="48"/>
    <x v="0"/>
    <x v="4"/>
    <x v="22"/>
    <s v="2.1 - REMUNERACIONES Y CONTRIBUCIONES"/>
    <s v="2.1.1 - REMUNERACIONES"/>
    <s v="N"/>
    <s v="00 - N/A"/>
    <s v="10 - FONDO GENERAL"/>
    <s v="(en blanco)"/>
    <s v="99 - MULTIPROVINCIAL"/>
    <n v="4005914749"/>
    <n v="2562498354.7000003"/>
    <n v="4589469614.54"/>
    <n v="2525883040.4499998"/>
  </r>
  <r>
    <s v="2023"/>
    <x v="0"/>
    <x v="0"/>
    <x v="0"/>
    <x v="0"/>
    <s v="2 - Poder Ejecutivo"/>
    <s v="0203 - MINISTERIO DE DEFENSA"/>
    <x v="48"/>
    <x v="0"/>
    <x v="4"/>
    <x v="22"/>
    <s v="2.1 - REMUNERACIONES Y CONTRIBUCIONES"/>
    <s v="2.1.2 - SOBRESUELDOS"/>
    <s v="N"/>
    <s v="00 - N/A"/>
    <s v="10 - FONDO GENERAL"/>
    <s v="(en blanco)"/>
    <s v="99 - MULTIPROVINCIAL"/>
    <n v="82743348"/>
    <n v="52456571.499999993"/>
    <n v="91941348"/>
    <n v="52456571.499999993"/>
  </r>
  <r>
    <s v="2023"/>
    <x v="0"/>
    <x v="0"/>
    <x v="0"/>
    <x v="0"/>
    <s v="2 - Poder Ejecutivo"/>
    <s v="0203 - MINISTERIO DE DEFENSA"/>
    <x v="48"/>
    <x v="0"/>
    <x v="4"/>
    <x v="22"/>
    <s v="2.1 - REMUNERACIONES Y CONTRIBUCIONES"/>
    <s v="2.1.5 - CONTRIBUCIONES A LA SEGURIDAD SOCIAL"/>
    <s v="N"/>
    <s v="00 - N/A"/>
    <s v="10 - FONDO GENERAL"/>
    <s v="(en blanco)"/>
    <s v="99 - MULTIPROVINCIAL"/>
    <n v="272528783"/>
    <n v="195498504.31999999"/>
    <n v="320645616.45999998"/>
    <n v="195459312.15000001"/>
  </r>
  <r>
    <s v="2023"/>
    <x v="0"/>
    <x v="0"/>
    <x v="0"/>
    <x v="0"/>
    <s v="2 - Poder Ejecutivo"/>
    <s v="0203 - MINISTERIO DE DEFENSA"/>
    <x v="48"/>
    <x v="0"/>
    <x v="4"/>
    <x v="22"/>
    <s v="2.2 - CONTRATACIÓN DE SERVICIOS"/>
    <s v="2.2.1 - SERVICIOS BÁSICOS"/>
    <s v="N"/>
    <s v="00 - N/A"/>
    <s v="10 - FONDO GENERAL"/>
    <s v="(en blanco)"/>
    <s v="99 - MULTIPROVINCIAL"/>
    <n v="66654597"/>
    <n v="58610604.829999998"/>
    <n v="100570547"/>
    <n v="38911358.180000015"/>
  </r>
  <r>
    <s v="2023"/>
    <x v="0"/>
    <x v="0"/>
    <x v="0"/>
    <x v="0"/>
    <s v="2 - Poder Ejecutivo"/>
    <s v="0203 - MINISTERIO DE DEFENSA"/>
    <x v="48"/>
    <x v="0"/>
    <x v="4"/>
    <x v="22"/>
    <s v="2.2 - CONTRATACIÓN DE SERVICIOS"/>
    <s v="2.2.3 - VIÁTICOS"/>
    <s v="N"/>
    <s v="00 - N/A"/>
    <s v="10 - FONDO GENERAL"/>
    <s v="(en blanco)"/>
    <s v="99 - MULTIPROVINCIAL"/>
    <n v="92998370"/>
    <n v="10416590.550000001"/>
    <n v="19100000"/>
    <n v="10416590.550000001"/>
  </r>
  <r>
    <s v="2023"/>
    <x v="0"/>
    <x v="0"/>
    <x v="0"/>
    <x v="0"/>
    <s v="2 - Poder Ejecutivo"/>
    <s v="0203 - MINISTERIO DE DEFENSA"/>
    <x v="48"/>
    <x v="0"/>
    <x v="4"/>
    <x v="22"/>
    <s v="2.2 - CONTRATACIÓN DE SERVICIOS"/>
    <s v="2.2.4 - TRANSPORTE Y ALMACENAJE"/>
    <s v="N"/>
    <s v="00 - N/A"/>
    <s v="10 - FONDO GENERAL"/>
    <s v="(en blanco)"/>
    <s v="99 - MULTIPROVINCIAL"/>
    <n v="1500000"/>
    <n v="0"/>
    <n v="0"/>
    <n v="0"/>
  </r>
  <r>
    <s v="2023"/>
    <x v="0"/>
    <x v="0"/>
    <x v="0"/>
    <x v="0"/>
    <s v="2 - Poder Ejecutivo"/>
    <s v="0203 - MINISTERIO DE DEFENSA"/>
    <x v="48"/>
    <x v="0"/>
    <x v="4"/>
    <x v="22"/>
    <s v="2.2 - CONTRATACIÓN DE SERVICIOS"/>
    <s v="2.2.5 - ALQUILERES Y RENTAS"/>
    <s v="N"/>
    <s v="00 - N/A"/>
    <s v="10 - FONDO GENERAL"/>
    <s v="(en blanco)"/>
    <s v="99 - MULTIPROVINCIAL"/>
    <n v="0"/>
    <n v="184080"/>
    <n v="184080"/>
    <n v="184080"/>
  </r>
  <r>
    <s v="2023"/>
    <x v="0"/>
    <x v="0"/>
    <x v="0"/>
    <x v="0"/>
    <s v="2 - Poder Ejecutivo"/>
    <s v="0203 - MINISTERIO DE DEFENSA"/>
    <x v="48"/>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x v="48"/>
    <x v="0"/>
    <x v="4"/>
    <x v="22"/>
    <s v="2.2 - CONTRATACIÓN DE SERVICIOS"/>
    <s v="2.2.7 - SERVICIOS DE CONSERVACIÓN, REPARACIONES MENORES E INSTALACIONES TEMPORALES"/>
    <s v="N"/>
    <s v="00 - N/A"/>
    <s v="10 - FONDO GENERAL"/>
    <s v="(en blanco)"/>
    <s v="99 - MULTIPROVINCIAL"/>
    <n v="7250000"/>
    <n v="3528698.46"/>
    <n v="9553396"/>
    <n v="2001294.8599999999"/>
  </r>
  <r>
    <s v="2023"/>
    <x v="0"/>
    <x v="0"/>
    <x v="0"/>
    <x v="0"/>
    <s v="2 - Poder Ejecutivo"/>
    <s v="0203 - MINISTERIO DE DEFENSA"/>
    <x v="48"/>
    <x v="0"/>
    <x v="4"/>
    <x v="22"/>
    <s v="2.2 - CONTRATACIÓN DE SERVICIOS"/>
    <s v="2.2.8 - OTROS SERVICIOS NO INCLUIDOS EN CONCEPTOS ANTERIORES"/>
    <s v="N"/>
    <s v="00 - N/A"/>
    <s v="10 - FONDO GENERAL"/>
    <s v="(en blanco)"/>
    <s v="99 - MULTIPROVINCIAL"/>
    <n v="3000000"/>
    <n v="1694795.72"/>
    <n v="7311100"/>
    <n v="1430632"/>
  </r>
  <r>
    <s v="2023"/>
    <x v="0"/>
    <x v="0"/>
    <x v="0"/>
    <x v="0"/>
    <s v="2 - Poder Ejecutivo"/>
    <s v="0203 - MINISTERIO DE DEFENSA"/>
    <x v="48"/>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x v="48"/>
    <x v="0"/>
    <x v="4"/>
    <x v="22"/>
    <s v="2.3 - MATERIALES Y SUMINISTROS"/>
    <s v="2.3.1 - ALIMENTOS Y PRODUCTOS AGROFORESTALES"/>
    <s v="N"/>
    <s v="00 - N/A"/>
    <s v="10 - FONDO GENERAL"/>
    <s v="(en blanco)"/>
    <s v="99 - MULTIPROVINCIAL"/>
    <n v="191775517"/>
    <n v="216038392.69999999"/>
    <n v="220499245"/>
    <n v="120976652.80000001"/>
  </r>
  <r>
    <s v="2023"/>
    <x v="0"/>
    <x v="0"/>
    <x v="0"/>
    <x v="0"/>
    <s v="2 - Poder Ejecutivo"/>
    <s v="0203 - MINISTERIO DE DEFENSA"/>
    <x v="48"/>
    <x v="0"/>
    <x v="4"/>
    <x v="22"/>
    <s v="2.3 - MATERIALES Y SUMINISTROS"/>
    <s v="2.3.2 - TEXTILES Y VESTUARIOS"/>
    <s v="N"/>
    <s v="00 - N/A"/>
    <s v="10 - FONDO GENERAL"/>
    <s v="(en blanco)"/>
    <s v="99 - MULTIPROVINCIAL"/>
    <n v="19351163"/>
    <n v="18383593.960000001"/>
    <n v="34860865"/>
    <n v="16758590.760000002"/>
  </r>
  <r>
    <s v="2023"/>
    <x v="0"/>
    <x v="0"/>
    <x v="0"/>
    <x v="0"/>
    <s v="2 - Poder Ejecutivo"/>
    <s v="0203 - MINISTERIO DE DEFENSA"/>
    <x v="48"/>
    <x v="0"/>
    <x v="4"/>
    <x v="22"/>
    <s v="2.3 - MATERIALES Y SUMINISTROS"/>
    <s v="2.3.3 - PAPEL, CARTÓN E IMPRESOS"/>
    <s v="N"/>
    <s v="00 - N/A"/>
    <s v="10 - FONDO GENERAL"/>
    <s v="(en blanco)"/>
    <s v="99 - MULTIPROVINCIAL"/>
    <n v="2185000"/>
    <n v="2718819.99"/>
    <n v="3385000"/>
    <n v="1828056"/>
  </r>
  <r>
    <s v="2023"/>
    <x v="0"/>
    <x v="0"/>
    <x v="0"/>
    <x v="0"/>
    <s v="2 - Poder Ejecutivo"/>
    <s v="0203 - MINISTERIO DE DEFENSA"/>
    <x v="48"/>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x v="48"/>
    <x v="0"/>
    <x v="4"/>
    <x v="22"/>
    <s v="2.3 - MATERIALES Y SUMINISTROS"/>
    <s v="2.3.6 - PRODUCTOS DE MINERALES, METÁLICOS Y NO METÁLICOS"/>
    <s v="N"/>
    <s v="00 - N/A"/>
    <s v="10 - FONDO GENERAL"/>
    <s v="(en blanco)"/>
    <s v="99 - MULTIPROVINCIAL"/>
    <n v="7560000"/>
    <n v="2404422.83"/>
    <n v="4418154"/>
    <n v="1858566.0499999998"/>
  </r>
  <r>
    <s v="2023"/>
    <x v="0"/>
    <x v="0"/>
    <x v="0"/>
    <x v="0"/>
    <s v="2 - Poder Ejecutivo"/>
    <s v="0203 - MINISTERIO DE DEFENSA"/>
    <x v="48"/>
    <x v="0"/>
    <x v="4"/>
    <x v="22"/>
    <s v="2.3 - MATERIALES Y SUMINISTROS"/>
    <s v="2.3.7 - COMBUSTIBLES, LUBRICANTES, PRODUCTOS QUÍMICOS Y CONEXOS"/>
    <s v="N"/>
    <s v="00 - N/A"/>
    <s v="10 - FONDO GENERAL"/>
    <s v="(en blanco)"/>
    <s v="99 - MULTIPROVINCIAL"/>
    <n v="288079307"/>
    <n v="287427296.3499999"/>
    <n v="289635957"/>
    <n v="144205302.44000003"/>
  </r>
  <r>
    <s v="2023"/>
    <x v="0"/>
    <x v="0"/>
    <x v="0"/>
    <x v="0"/>
    <s v="2 - Poder Ejecutivo"/>
    <s v="0203 - MINISTERIO DE DEFENSA"/>
    <x v="48"/>
    <x v="0"/>
    <x v="4"/>
    <x v="22"/>
    <s v="2.3 - MATERIALES Y SUMINISTROS"/>
    <s v="2.3.9 - PRODUCTOS Y ÚTILES VARIOS"/>
    <s v="N"/>
    <s v="00 - N/A"/>
    <s v="10 - FONDO GENERAL"/>
    <s v="(en blanco)"/>
    <s v="99 - MULTIPROVINCIAL"/>
    <n v="20157000"/>
    <n v="25154391.050000004"/>
    <n v="27356492"/>
    <n v="19574783.310000002"/>
  </r>
  <r>
    <s v="2023"/>
    <x v="0"/>
    <x v="0"/>
    <x v="0"/>
    <x v="0"/>
    <s v="2 - Poder Ejecutivo"/>
    <s v="0203 - MINISTERIO DE DEFENSA"/>
    <x v="48"/>
    <x v="1"/>
    <x v="5"/>
    <x v="21"/>
    <s v="2.1 - REMUNERACIONES Y CONTRIBUCIONES"/>
    <s v="2.1.1 - REMUNERACIONES"/>
    <s v="N"/>
    <s v="00 - N/A"/>
    <s v="10 - FONDO GENERAL"/>
    <s v="(en blanco)"/>
    <s v="99 - MULTIPROVINCIAL"/>
    <n v="197396961"/>
    <n v="149797151.72"/>
    <n v="197396961"/>
    <n v="149797151.72"/>
  </r>
  <r>
    <s v="2023"/>
    <x v="0"/>
    <x v="0"/>
    <x v="0"/>
    <x v="0"/>
    <s v="2 - Poder Ejecutivo"/>
    <s v="0203 - MINISTERIO DE DEFENSA"/>
    <x v="48"/>
    <x v="1"/>
    <x v="5"/>
    <x v="21"/>
    <s v="2.1 - REMUNERACIONES Y CONTRIBUCIONES"/>
    <s v="2.1.2 - SOBRESUELDOS"/>
    <s v="N"/>
    <s v="00 - N/A"/>
    <s v="10 - FONDO GENERAL"/>
    <s v="(en blanco)"/>
    <s v="99 - MULTIPROVINCIAL"/>
    <n v="5511180"/>
    <n v="3278140.75"/>
    <n v="5511180"/>
    <n v="3278140.75"/>
  </r>
  <r>
    <s v="2023"/>
    <x v="0"/>
    <x v="0"/>
    <x v="0"/>
    <x v="0"/>
    <s v="2 - Poder Ejecutivo"/>
    <s v="0203 - MINISTERIO DE DEFENSA"/>
    <x v="48"/>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x v="48"/>
    <x v="1"/>
    <x v="5"/>
    <x v="21"/>
    <s v="2.3 - MATERIALES Y SUMINISTROS"/>
    <s v="2.3.2 - TEXTILES Y VESTUARIOS"/>
    <s v="N"/>
    <s v="00 - N/A"/>
    <s v="10 - FONDO GENERAL"/>
    <s v="(en blanco)"/>
    <s v="99 - MULTIPROVINCIAL"/>
    <n v="1162857"/>
    <n v="0"/>
    <n v="1162857"/>
    <n v="0"/>
  </r>
  <r>
    <s v="2023"/>
    <x v="0"/>
    <x v="0"/>
    <x v="0"/>
    <x v="0"/>
    <s v="2 - Poder Ejecutivo"/>
    <s v="0203 - MINISTERIO DE DEFENSA"/>
    <x v="48"/>
    <x v="1"/>
    <x v="5"/>
    <x v="21"/>
    <s v="2.3 - MATERIALES Y SUMINISTROS"/>
    <s v="2.3.3 - PAPEL, CARTÓN E IMPRESOS"/>
    <s v="N"/>
    <s v="00 - N/A"/>
    <s v="10 - FONDO GENERAL"/>
    <s v="(en blanco)"/>
    <s v="99 - MULTIPROVINCIAL"/>
    <n v="0"/>
    <n v="7533.12"/>
    <n v="7534"/>
    <n v="7533.12"/>
  </r>
  <r>
    <s v="2023"/>
    <x v="0"/>
    <x v="0"/>
    <x v="0"/>
    <x v="0"/>
    <s v="2 - Poder Ejecutivo"/>
    <s v="0203 - MINISTERIO DE DEFENSA"/>
    <x v="48"/>
    <x v="1"/>
    <x v="5"/>
    <x v="21"/>
    <s v="2.3 - MATERIALES Y SUMINISTROS"/>
    <s v="2.3.4 - PRODUCTOS FARMACÉUTICOS"/>
    <s v="N"/>
    <s v="00 - N/A"/>
    <s v="10 - FONDO GENERAL"/>
    <s v="(en blanco)"/>
    <s v="99 - MULTIPROVINCIAL"/>
    <n v="8400000"/>
    <n v="3964452.69"/>
    <n v="8985285"/>
    <n v="3964452.69"/>
  </r>
  <r>
    <s v="2023"/>
    <x v="0"/>
    <x v="0"/>
    <x v="0"/>
    <x v="0"/>
    <s v="2 - Poder Ejecutivo"/>
    <s v="0203 - MINISTERIO DE DEFENSA"/>
    <x v="48"/>
    <x v="1"/>
    <x v="5"/>
    <x v="21"/>
    <s v="2.3 - MATERIALES Y SUMINISTROS"/>
    <s v="2.3.7 - COMBUSTIBLES, LUBRICANTES, PRODUCTOS QUÍMICOS Y CONEXOS"/>
    <s v="N"/>
    <s v="00 - N/A"/>
    <s v="10 - FONDO GENERAL"/>
    <s v="(en blanco)"/>
    <s v="99 - MULTIPROVINCIAL"/>
    <n v="432000"/>
    <n v="698639.78"/>
    <n v="880738"/>
    <n v="698639.78"/>
  </r>
  <r>
    <s v="2023"/>
    <x v="0"/>
    <x v="0"/>
    <x v="0"/>
    <x v="0"/>
    <s v="2 - Poder Ejecutivo"/>
    <s v="0203 - MINISTERIO DE DEFENSA"/>
    <x v="48"/>
    <x v="1"/>
    <x v="5"/>
    <x v="21"/>
    <s v="2.3 - MATERIALES Y SUMINISTROS"/>
    <s v="2.3.9 - PRODUCTOS Y ÚTILES VARIOS"/>
    <s v="N"/>
    <s v="00 - N/A"/>
    <s v="10 - FONDO GENERAL"/>
    <s v="(en blanco)"/>
    <s v="99 - MULTIPROVINCIAL"/>
    <n v="8093188"/>
    <n v="2757052.2399999998"/>
    <n v="7051631"/>
    <n v="2757052.24"/>
  </r>
  <r>
    <s v="2023"/>
    <x v="0"/>
    <x v="0"/>
    <x v="0"/>
    <x v="0"/>
    <s v="2 - Poder Ejecutivo"/>
    <s v="0203 - MINISTERIO DE DEFENSA"/>
    <x v="48"/>
    <x v="1"/>
    <x v="8"/>
    <x v="23"/>
    <s v="2.1 - REMUNERACIONES Y CONTRIBUCIONES"/>
    <s v="2.1.1 - REMUNERACIONES"/>
    <s v="N"/>
    <s v="00 - N/A"/>
    <s v="10 - FONDO GENERAL"/>
    <s v="(en blanco)"/>
    <s v="99 - MULTIPROVINCIAL"/>
    <n v="202876330"/>
    <n v="135123582.15000001"/>
    <n v="202876330"/>
    <n v="135123582.15000001"/>
  </r>
  <r>
    <s v="2023"/>
    <x v="0"/>
    <x v="0"/>
    <x v="0"/>
    <x v="0"/>
    <s v="2 - Poder Ejecutivo"/>
    <s v="0203 - MINISTERIO DE DEFENSA"/>
    <x v="48"/>
    <x v="1"/>
    <x v="8"/>
    <x v="23"/>
    <s v="2.1 - REMUNERACIONES Y CONTRIBUCIONES"/>
    <s v="2.1.2 - SOBRESUELDOS"/>
    <s v="N"/>
    <s v="00 - N/A"/>
    <s v="10 - FONDO GENERAL"/>
    <s v="(en blanco)"/>
    <s v="99 - MULTIPROVINCIAL"/>
    <n v="10159890"/>
    <n v="8224555"/>
    <n v="14159890"/>
    <n v="8224555"/>
  </r>
  <r>
    <s v="2023"/>
    <x v="0"/>
    <x v="0"/>
    <x v="0"/>
    <x v="0"/>
    <s v="2 - Poder Ejecutivo"/>
    <s v="0203 - MINISTERIO DE DEFENSA"/>
    <x v="48"/>
    <x v="1"/>
    <x v="8"/>
    <x v="23"/>
    <s v="2.3 - MATERIALES Y SUMINISTROS"/>
    <s v="2.3.2 - TEXTILES Y VESTUARIOS"/>
    <s v="N"/>
    <s v="00 - N/A"/>
    <s v="10 - FONDO GENERAL"/>
    <s v="(en blanco)"/>
    <s v="99 - MULTIPROVINCIAL"/>
    <n v="422657"/>
    <n v="0"/>
    <n v="372657"/>
    <n v="0"/>
  </r>
  <r>
    <s v="2023"/>
    <x v="0"/>
    <x v="0"/>
    <x v="0"/>
    <x v="0"/>
    <s v="2 - Poder Ejecutivo"/>
    <s v="0203 - MINISTERIO DE DEFENSA"/>
    <x v="49"/>
    <x v="0"/>
    <x v="4"/>
    <x v="22"/>
    <s v="2.1 - REMUNERACIONES Y CONTRIBUCIONES"/>
    <s v="2.1.1 - REMUNERACIONES"/>
    <s v="N"/>
    <s v="00 - N/A"/>
    <s v="10 - FONDO GENERAL"/>
    <s v="(en blanco)"/>
    <s v="01 - DISTRITO NACIONAL"/>
    <n v="3731367764"/>
    <n v="4782568320.6100006"/>
    <n v="4805908060.8199997"/>
    <n v="2033105291.7099998"/>
  </r>
  <r>
    <s v="2023"/>
    <x v="0"/>
    <x v="0"/>
    <x v="0"/>
    <x v="0"/>
    <s v="2 - Poder Ejecutivo"/>
    <s v="0203 - MINISTERIO DE DEFENSA"/>
    <x v="49"/>
    <x v="0"/>
    <x v="4"/>
    <x v="22"/>
    <s v="2.1 - REMUNERACIONES Y CONTRIBUCIONES"/>
    <s v="2.1.1 - REMUNERACIONES"/>
    <s v="N"/>
    <s v="00 - N/A"/>
    <s v="10 - FONDO GENERAL"/>
    <s v="(en blanco)"/>
    <s v="99 - MULTIPROVINCIAL"/>
    <n v="6739607598"/>
    <n v="6563728415.6899996"/>
    <n v="6563728415.6899996"/>
    <n v="4613412417.9700003"/>
  </r>
  <r>
    <s v="2023"/>
    <x v="0"/>
    <x v="0"/>
    <x v="0"/>
    <x v="0"/>
    <s v="2 - Poder Ejecutivo"/>
    <s v="0203 - MINISTERIO DE DEFENSA"/>
    <x v="49"/>
    <x v="0"/>
    <x v="4"/>
    <x v="22"/>
    <s v="2.1 - REMUNERACIONES Y CONTRIBUCIONES"/>
    <s v="2.1.2 - SOBRESUELDOS"/>
    <s v="N"/>
    <s v="00 - N/A"/>
    <s v="10 - FONDO GENERAL"/>
    <s v="(en blanco)"/>
    <s v="01 - DISTRITO NACIONAL"/>
    <n v="80276139"/>
    <n v="101171134"/>
    <n v="101171134"/>
    <n v="82427043.150000006"/>
  </r>
  <r>
    <s v="2023"/>
    <x v="0"/>
    <x v="0"/>
    <x v="0"/>
    <x v="0"/>
    <s v="2 - Poder Ejecutivo"/>
    <s v="0203 - MINISTERIO DE DEFENSA"/>
    <x v="49"/>
    <x v="0"/>
    <x v="4"/>
    <x v="22"/>
    <s v="2.1 - REMUNERACIONES Y CONTRIBUCIONES"/>
    <s v="2.1.2 - SOBRESUELDOS"/>
    <s v="N"/>
    <s v="00 - N/A"/>
    <s v="10 - FONDO GENERAL"/>
    <s v="(en blanco)"/>
    <s v="99 - MULTIPROVINCIAL"/>
    <n v="307530276"/>
    <n v="397684103"/>
    <n v="397684103"/>
    <n v="282889509.33000004"/>
  </r>
  <r>
    <s v="2023"/>
    <x v="0"/>
    <x v="0"/>
    <x v="0"/>
    <x v="0"/>
    <s v="2 - Poder Ejecutivo"/>
    <s v="0203 - MINISTERIO DE DEFENSA"/>
    <x v="49"/>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x v="49"/>
    <x v="0"/>
    <x v="4"/>
    <x v="22"/>
    <s v="2.1 - REMUNERACIONES Y CONTRIBUCIONES"/>
    <s v="2.1.5 - CONTRIBUCIONES A LA SEGURIDAD SOCIAL"/>
    <s v="N"/>
    <s v="00 - N/A"/>
    <s v="10 - FONDO GENERAL"/>
    <s v="(en blanco)"/>
    <s v="01 - DISTRITO NACIONAL"/>
    <n v="203846588"/>
    <n v="311247942.40000004"/>
    <n v="311247942.39999998"/>
    <n v="147877162.10000002"/>
  </r>
  <r>
    <s v="2023"/>
    <x v="0"/>
    <x v="0"/>
    <x v="0"/>
    <x v="0"/>
    <s v="2 - Poder Ejecutivo"/>
    <s v="0203 - MINISTERIO DE DEFENSA"/>
    <x v="49"/>
    <x v="0"/>
    <x v="4"/>
    <x v="22"/>
    <s v="2.1 - REMUNERACIONES Y CONTRIBUCIONES"/>
    <s v="2.1.5 - CONTRIBUCIONES A LA SEGURIDAD SOCIAL"/>
    <s v="N"/>
    <s v="00 - N/A"/>
    <s v="10 - FONDO GENERAL"/>
    <s v="(en blanco)"/>
    <s v="99 - MULTIPROVINCIAL"/>
    <n v="450201015"/>
    <n v="439013733.09000003"/>
    <n v="439013733.09000003"/>
    <n v="317082541.53000003"/>
  </r>
  <r>
    <s v="2023"/>
    <x v="0"/>
    <x v="0"/>
    <x v="0"/>
    <x v="0"/>
    <s v="2 - Poder Ejecutivo"/>
    <s v="0203 - MINISTERIO DE DEFENSA"/>
    <x v="49"/>
    <x v="0"/>
    <x v="4"/>
    <x v="22"/>
    <s v="2.2 - CONTRATACIÓN DE SERVICIOS"/>
    <s v="2.2.1 - SERVICIOS BÁSICOS"/>
    <s v="N"/>
    <s v="00 - N/A"/>
    <s v="10 - FONDO GENERAL"/>
    <s v="(en blanco)"/>
    <s v="01 - DISTRITO NACIONAL"/>
    <n v="190157962"/>
    <n v="190157960.47999999"/>
    <n v="190157962"/>
    <n v="91046502.439999953"/>
  </r>
  <r>
    <s v="2023"/>
    <x v="0"/>
    <x v="0"/>
    <x v="0"/>
    <x v="0"/>
    <s v="2 - Poder Ejecutivo"/>
    <s v="0203 - MINISTERIO DE DEFENSA"/>
    <x v="49"/>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x v="49"/>
    <x v="0"/>
    <x v="4"/>
    <x v="22"/>
    <s v="2.2 - CONTRATACIÓN DE SERVICIOS"/>
    <s v="2.2.3 - VIÁTICOS"/>
    <s v="N"/>
    <s v="00 - N/A"/>
    <s v="10 - FONDO GENERAL"/>
    <s v="(en blanco)"/>
    <s v="01 - DISTRITO NACIONAL"/>
    <n v="133334895"/>
    <n v="54135000"/>
    <n v="54135000"/>
    <n v="32331620"/>
  </r>
  <r>
    <s v="2023"/>
    <x v="0"/>
    <x v="0"/>
    <x v="0"/>
    <x v="0"/>
    <s v="2 - Poder Ejecutivo"/>
    <s v="0203 - MINISTERIO DE DEFENSA"/>
    <x v="49"/>
    <x v="0"/>
    <x v="4"/>
    <x v="22"/>
    <s v="2.2 - CONTRATACIÓN DE SERVICIOS"/>
    <s v="2.2.4 - TRANSPORTE Y ALMACENAJE"/>
    <s v="N"/>
    <s v="00 - N/A"/>
    <s v="10 - FONDO GENERAL"/>
    <s v="(en blanco)"/>
    <s v="99 - MULTIPROVINCIAL"/>
    <n v="1200000"/>
    <n v="0"/>
    <n v="1200000"/>
    <n v="0"/>
  </r>
  <r>
    <s v="2023"/>
    <x v="0"/>
    <x v="0"/>
    <x v="0"/>
    <x v="0"/>
    <s v="2 - Poder Ejecutivo"/>
    <s v="0203 - MINISTERIO DE DEFENSA"/>
    <x v="49"/>
    <x v="0"/>
    <x v="4"/>
    <x v="22"/>
    <s v="2.2 - CONTRATACIÓN DE SERVICIOS"/>
    <s v="2.2.5 - ALQUILERES Y RENTAS"/>
    <s v="N"/>
    <s v="00 - N/A"/>
    <s v="10 - FONDO GENERAL"/>
    <s v="(en blanco)"/>
    <s v="01 - DISTRITO NACIONAL"/>
    <n v="1264408"/>
    <n v="1434880"/>
    <n v="2308083"/>
    <n v="896800"/>
  </r>
  <r>
    <s v="2023"/>
    <x v="0"/>
    <x v="0"/>
    <x v="0"/>
    <x v="0"/>
    <s v="2 - Poder Ejecutivo"/>
    <s v="0203 - MINISTERIO DE DEFENSA"/>
    <x v="49"/>
    <x v="0"/>
    <x v="4"/>
    <x v="22"/>
    <s v="2.2 - CONTRATACIÓN DE SERVICIOS"/>
    <s v="2.2.5 - ALQUILERES Y RENTAS"/>
    <s v="N"/>
    <s v="00 - N/A"/>
    <s v="10 - FONDO GENERAL"/>
    <s v="(en blanco)"/>
    <s v="99 - MULTIPROVINCIAL"/>
    <n v="1600000"/>
    <n v="0"/>
    <n v="600000"/>
    <n v="0"/>
  </r>
  <r>
    <s v="2023"/>
    <x v="0"/>
    <x v="0"/>
    <x v="0"/>
    <x v="0"/>
    <s v="2 - Poder Ejecutivo"/>
    <s v="0203 - MINISTERIO DE DEFENSA"/>
    <x v="49"/>
    <x v="0"/>
    <x v="4"/>
    <x v="22"/>
    <s v="2.2 - CONTRATACIÓN DE SERVICIOS"/>
    <s v="2.2.6 - SEGUROS"/>
    <s v="N"/>
    <s v="00 - N/A"/>
    <s v="10 - FONDO GENERAL"/>
    <s v="(en blanco)"/>
    <s v="01 - DISTRITO NACIONAL"/>
    <n v="10000000"/>
    <n v="968745.41999999993"/>
    <n v="10000000"/>
    <n v="968745.41999999993"/>
  </r>
  <r>
    <s v="2023"/>
    <x v="0"/>
    <x v="0"/>
    <x v="0"/>
    <x v="0"/>
    <s v="2 - Poder Ejecutivo"/>
    <s v="0203 - MINISTERIO DE DEFENSA"/>
    <x v="49"/>
    <x v="0"/>
    <x v="4"/>
    <x v="22"/>
    <s v="2.2 - CONTRATACIÓN DE SERVICIOS"/>
    <s v="2.2.7 - SERVICIOS DE CONSERVACIÓN, REPARACIONES MENORES E INSTALACIONES TEMPORALES"/>
    <s v="N"/>
    <s v="00 - N/A"/>
    <s v="10 - FONDO GENERAL"/>
    <s v="(en blanco)"/>
    <s v="01 - DISTRITO NACIONAL"/>
    <n v="5664000"/>
    <n v="6171400"/>
    <n v="7858800"/>
    <n v="3162400"/>
  </r>
  <r>
    <s v="2023"/>
    <x v="0"/>
    <x v="0"/>
    <x v="0"/>
    <x v="0"/>
    <s v="2 - Poder Ejecutivo"/>
    <s v="0203 - MINISTERIO DE DEFENSA"/>
    <x v="49"/>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x v="49"/>
    <x v="0"/>
    <x v="4"/>
    <x v="22"/>
    <s v="2.2 - CONTRATACIÓN DE SERVICIOS"/>
    <s v="2.2.8 - OTROS SERVICIOS NO INCLUIDOS EN CONCEPTOS ANTERIORES"/>
    <s v="N"/>
    <s v="00 - N/A"/>
    <s v="10 - FONDO GENERAL"/>
    <s v="(en blanco)"/>
    <s v="01 - DISTRITO NACIONAL"/>
    <n v="3874380"/>
    <n v="4124390.8499999996"/>
    <n v="6874380"/>
    <n v="3472370.5599999996"/>
  </r>
  <r>
    <s v="2023"/>
    <x v="0"/>
    <x v="0"/>
    <x v="0"/>
    <x v="0"/>
    <s v="2 - Poder Ejecutivo"/>
    <s v="0203 - MINISTERIO DE DEFENSA"/>
    <x v="49"/>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x v="49"/>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x v="49"/>
    <x v="0"/>
    <x v="4"/>
    <x v="22"/>
    <s v="2.3 - MATERIALES Y SUMINISTROS"/>
    <s v="2.3.1 - ALIMENTOS Y PRODUCTOS AGROFORESTALES"/>
    <s v="N"/>
    <s v="00 - N/A"/>
    <s v="10 - FONDO GENERAL"/>
    <s v="(en blanco)"/>
    <s v="01 - DISTRITO NACIONAL"/>
    <n v="211021188"/>
    <n v="290221083"/>
    <n v="290221083"/>
    <n v="192610020"/>
  </r>
  <r>
    <s v="2023"/>
    <x v="0"/>
    <x v="0"/>
    <x v="0"/>
    <x v="0"/>
    <s v="2 - Poder Ejecutivo"/>
    <s v="0203 - MINISTERIO DE DEFENSA"/>
    <x v="49"/>
    <x v="0"/>
    <x v="4"/>
    <x v="22"/>
    <s v="2.3 - MATERIALES Y SUMINISTROS"/>
    <s v="2.3.1 - ALIMENTOS Y PRODUCTOS AGROFORESTALES"/>
    <s v="N"/>
    <s v="00 - N/A"/>
    <s v="10 - FONDO GENERAL"/>
    <s v="(en blanco)"/>
    <s v="99 - MULTIPROVINCIAL"/>
    <n v="172430460"/>
    <n v="215333308.02000001"/>
    <n v="218008260"/>
    <n v="105564018.01999998"/>
  </r>
  <r>
    <s v="2023"/>
    <x v="0"/>
    <x v="0"/>
    <x v="0"/>
    <x v="0"/>
    <s v="2 - Poder Ejecutivo"/>
    <s v="0203 - MINISTERIO DE DEFENSA"/>
    <x v="49"/>
    <x v="0"/>
    <x v="4"/>
    <x v="22"/>
    <s v="2.3 - MATERIALES Y SUMINISTROS"/>
    <s v="2.3.2 - TEXTILES Y VESTUARIOS"/>
    <s v="N"/>
    <s v="00 - N/A"/>
    <s v="10 - FONDO GENERAL"/>
    <s v="(en blanco)"/>
    <s v="99 - MULTIPROVINCIAL"/>
    <n v="41850708"/>
    <n v="139190563.40000001"/>
    <n v="141680314.39999998"/>
    <n v="139190563.39999998"/>
  </r>
  <r>
    <s v="2023"/>
    <x v="0"/>
    <x v="0"/>
    <x v="0"/>
    <x v="0"/>
    <s v="2 - Poder Ejecutivo"/>
    <s v="0203 - MINISTERIO DE DEFENSA"/>
    <x v="49"/>
    <x v="0"/>
    <x v="4"/>
    <x v="22"/>
    <s v="2.3 - MATERIALES Y SUMINISTROS"/>
    <s v="2.3.3 - PAPEL, CARTÓN E IMPRESOS"/>
    <s v="N"/>
    <s v="00 - N/A"/>
    <s v="10 - FONDO GENERAL"/>
    <s v="(en blanco)"/>
    <s v="99 - MULTIPROVINCIAL"/>
    <n v="23065506"/>
    <n v="8388310.1600000001"/>
    <n v="11939599.039999999"/>
    <n v="6122504.8399999999"/>
  </r>
  <r>
    <s v="2023"/>
    <x v="0"/>
    <x v="0"/>
    <x v="0"/>
    <x v="0"/>
    <s v="2 - Poder Ejecutivo"/>
    <s v="0203 - MINISTERIO DE DEFENSA"/>
    <x v="49"/>
    <x v="0"/>
    <x v="4"/>
    <x v="22"/>
    <s v="2.3 - MATERIALES Y SUMINISTROS"/>
    <s v="2.3.4 - PRODUCTOS FARMACÉUTICOS"/>
    <s v="N"/>
    <s v="00 - N/A"/>
    <s v="10 - FONDO GENERAL"/>
    <s v="(en blanco)"/>
    <s v="99 - MULTIPROVINCIAL"/>
    <n v="7266650"/>
    <n v="18901.86"/>
    <n v="4266650"/>
    <n v="18901.86"/>
  </r>
  <r>
    <s v="2023"/>
    <x v="0"/>
    <x v="0"/>
    <x v="0"/>
    <x v="0"/>
    <s v="2 - Poder Ejecutivo"/>
    <s v="0203 - MINISTERIO DE DEFENSA"/>
    <x v="49"/>
    <x v="0"/>
    <x v="4"/>
    <x v="22"/>
    <s v="2.3 - MATERIALES Y SUMINISTROS"/>
    <s v="2.3.5 - CUERO, CAUCHO Y PLÁSTICO"/>
    <s v="N"/>
    <s v="00 - N/A"/>
    <s v="10 - FONDO GENERAL"/>
    <s v="(en blanco)"/>
    <s v="99 - MULTIPROVINCIAL"/>
    <n v="17494700"/>
    <n v="8461680.6799999997"/>
    <n v="12994700"/>
    <n v="8461680.6799999997"/>
  </r>
  <r>
    <s v="2023"/>
    <x v="0"/>
    <x v="0"/>
    <x v="0"/>
    <x v="0"/>
    <s v="2 - Poder Ejecutivo"/>
    <s v="0203 - MINISTERIO DE DEFENSA"/>
    <x v="49"/>
    <x v="0"/>
    <x v="4"/>
    <x v="22"/>
    <s v="2.3 - MATERIALES Y SUMINISTROS"/>
    <s v="2.3.6 - PRODUCTOS DE MINERALES, METÁLICOS Y NO METÁLICOS"/>
    <s v="N"/>
    <s v="00 - N/A"/>
    <s v="10 - FONDO GENERAL"/>
    <s v="(en blanco)"/>
    <s v="99 - MULTIPROVINCIAL"/>
    <n v="15084000"/>
    <n v="7894801.3599999994"/>
    <n v="16110100"/>
    <n v="7849217.1299999999"/>
  </r>
  <r>
    <s v="2023"/>
    <x v="0"/>
    <x v="0"/>
    <x v="0"/>
    <x v="0"/>
    <s v="2 - Poder Ejecutivo"/>
    <s v="0203 - MINISTERIO DE DEFENSA"/>
    <x v="49"/>
    <x v="0"/>
    <x v="4"/>
    <x v="22"/>
    <s v="2.3 - MATERIALES Y SUMINISTROS"/>
    <s v="2.3.7 - COMBUSTIBLES, LUBRICANTES, PRODUCTOS QUÍMICOS Y CONEXOS"/>
    <s v="N"/>
    <s v="00 - N/A"/>
    <s v="10 - FONDO GENERAL"/>
    <s v="(en blanco)"/>
    <s v="01 - DISTRITO NACIONAL"/>
    <n v="50976979"/>
    <n v="48485885.960000001"/>
    <n v="50976979"/>
    <n v="33510406.949999999"/>
  </r>
  <r>
    <s v="2023"/>
    <x v="0"/>
    <x v="0"/>
    <x v="0"/>
    <x v="0"/>
    <s v="2 - Poder Ejecutivo"/>
    <s v="0203 - MINISTERIO DE DEFENSA"/>
    <x v="49"/>
    <x v="0"/>
    <x v="4"/>
    <x v="22"/>
    <s v="2.3 - MATERIALES Y SUMINISTROS"/>
    <s v="2.3.7 - COMBUSTIBLES, LUBRICANTES, PRODUCTOS QUÍMICOS Y CONEXOS"/>
    <s v="N"/>
    <s v="00 - N/A"/>
    <s v="10 - FONDO GENERAL"/>
    <s v="(en blanco)"/>
    <s v="99 - MULTIPROVINCIAL"/>
    <n v="98335287"/>
    <n v="96468087.929999992"/>
    <n v="110668287"/>
    <n v="63817167.38000001"/>
  </r>
  <r>
    <s v="2023"/>
    <x v="0"/>
    <x v="0"/>
    <x v="0"/>
    <x v="0"/>
    <s v="2 - Poder Ejecutivo"/>
    <s v="0203 - MINISTERIO DE DEFENSA"/>
    <x v="49"/>
    <x v="0"/>
    <x v="4"/>
    <x v="22"/>
    <s v="2.3 - MATERIALES Y SUMINISTROS"/>
    <s v="2.3.9 - PRODUCTOS Y ÚTILES VARIOS"/>
    <s v="N"/>
    <s v="00 - N/A"/>
    <s v="10 - FONDO GENERAL"/>
    <s v="(en blanco)"/>
    <s v="99 - MULTIPROVINCIAL"/>
    <n v="45280205"/>
    <n v="36114744.270000011"/>
    <n v="53468992.560000002"/>
    <n v="34271289.329999998"/>
  </r>
  <r>
    <s v="2023"/>
    <x v="0"/>
    <x v="0"/>
    <x v="0"/>
    <x v="0"/>
    <s v="2 - Poder Ejecutivo"/>
    <s v="0203 - MINISTERIO DE DEFENSA"/>
    <x v="50"/>
    <x v="0"/>
    <x v="4"/>
    <x v="22"/>
    <s v="2.1 - REMUNERACIONES Y CONTRIBUCIONES"/>
    <s v="2.1.1 - REMUNERACIONES"/>
    <s v="N"/>
    <s v="00 - N/A"/>
    <s v="10 - FONDO GENERAL"/>
    <s v="(en blanco)"/>
    <s v="99 - MULTIPROVINCIAL"/>
    <n v="5665724565"/>
    <n v="5951728447.2300005"/>
    <n v="6382234446.1300001"/>
    <n v="3554002178.5999994"/>
  </r>
  <r>
    <s v="2023"/>
    <x v="0"/>
    <x v="0"/>
    <x v="0"/>
    <x v="0"/>
    <s v="2 - Poder Ejecutivo"/>
    <s v="0203 - MINISTERIO DE DEFENSA"/>
    <x v="50"/>
    <x v="0"/>
    <x v="4"/>
    <x v="22"/>
    <s v="2.1 - REMUNERACIONES Y CONTRIBUCIONES"/>
    <s v="2.1.2 - SOBRESUELDOS"/>
    <s v="N"/>
    <s v="00 - N/A"/>
    <s v="10 - FONDO GENERAL"/>
    <s v="(en blanco)"/>
    <s v="99 - MULTIPROVINCIAL"/>
    <n v="269630796"/>
    <n v="269630796"/>
    <n v="269630796"/>
    <n v="189049793.5"/>
  </r>
  <r>
    <s v="2023"/>
    <x v="0"/>
    <x v="0"/>
    <x v="0"/>
    <x v="0"/>
    <s v="2 - Poder Ejecutivo"/>
    <s v="0203 - MINISTERIO DE DEFENSA"/>
    <x v="50"/>
    <x v="0"/>
    <x v="4"/>
    <x v="22"/>
    <s v="2.1 - REMUNERACIONES Y CONTRIBUCIONES"/>
    <s v="2.1.5 - CONTRIBUCIONES A LA SEGURIDAD SOCIAL"/>
    <s v="N"/>
    <s v="00 - N/A"/>
    <s v="10 - FONDO GENERAL"/>
    <s v="(en blanco)"/>
    <s v="99 - MULTIPROVINCIAL"/>
    <n v="342421069"/>
    <n v="409858025.20000005"/>
    <n v="409858025.19999999"/>
    <n v="242607726.02999997"/>
  </r>
  <r>
    <s v="2023"/>
    <x v="0"/>
    <x v="0"/>
    <x v="0"/>
    <x v="0"/>
    <s v="2 - Poder Ejecutivo"/>
    <s v="0203 - MINISTERIO DE DEFENSA"/>
    <x v="50"/>
    <x v="0"/>
    <x v="4"/>
    <x v="22"/>
    <s v="2.2 - CONTRATACIÓN DE SERVICIOS"/>
    <s v="2.2.1 - SERVICIOS BÁSICOS"/>
    <s v="N"/>
    <s v="00 - N/A"/>
    <s v="10 - FONDO GENERAL"/>
    <s v="(en blanco)"/>
    <s v="99 - MULTIPROVINCIAL"/>
    <n v="193675028"/>
    <n v="186397223.40000001"/>
    <n v="193675028"/>
    <n v="101220357.08000001"/>
  </r>
  <r>
    <s v="2023"/>
    <x v="0"/>
    <x v="0"/>
    <x v="0"/>
    <x v="0"/>
    <s v="2 - Poder Ejecutivo"/>
    <s v="0203 - MINISTERIO DE DEFENSA"/>
    <x v="50"/>
    <x v="0"/>
    <x v="4"/>
    <x v="22"/>
    <s v="2.2 - CONTRATACIÓN DE SERVICIOS"/>
    <s v="2.2.2 - PUBLICIDAD, IMPRESIÓN Y ENCUADERNACIÓN"/>
    <s v="N"/>
    <s v="00 - N/A"/>
    <s v="10 - FONDO GENERAL"/>
    <s v="(en blanco)"/>
    <s v="99 - MULTIPROVINCIAL"/>
    <n v="0"/>
    <n v="115120.79999999999"/>
    <n v="169000"/>
    <n v="32520.799999999999"/>
  </r>
  <r>
    <s v="2023"/>
    <x v="0"/>
    <x v="0"/>
    <x v="0"/>
    <x v="0"/>
    <s v="2 - Poder Ejecutivo"/>
    <s v="0203 - MINISTERIO DE DEFENSA"/>
    <x v="50"/>
    <x v="0"/>
    <x v="4"/>
    <x v="22"/>
    <s v="2.2 - CONTRATACIÓN DE SERVICIOS"/>
    <s v="2.2.3 - VIÁTICOS"/>
    <s v="N"/>
    <s v="00 - N/A"/>
    <s v="10 - FONDO GENERAL"/>
    <s v="(en blanco)"/>
    <s v="99 - MULTIPROVINCIAL"/>
    <n v="98588906"/>
    <n v="62588905.969999999"/>
    <n v="62588906"/>
    <n v="36442522.5"/>
  </r>
  <r>
    <s v="2023"/>
    <x v="0"/>
    <x v="0"/>
    <x v="0"/>
    <x v="0"/>
    <s v="2 - Poder Ejecutivo"/>
    <s v="0203 - MINISTERIO DE DEFENSA"/>
    <x v="50"/>
    <x v="0"/>
    <x v="4"/>
    <x v="22"/>
    <s v="2.2 - CONTRATACIÓN DE SERVICIOS"/>
    <s v="2.2.5 - ALQUILERES Y RENTAS"/>
    <s v="N"/>
    <s v="00 - N/A"/>
    <s v="20 - FONDOS CON DESTINO ESPECÍFICO"/>
    <s v="(en blanco)"/>
    <s v="99 - MULTIPROVINCIAL"/>
    <n v="0"/>
    <n v="0"/>
    <n v="1482642.75"/>
    <n v="0"/>
  </r>
  <r>
    <s v="2023"/>
    <x v="0"/>
    <x v="0"/>
    <x v="0"/>
    <x v="0"/>
    <s v="2 - Poder Ejecutivo"/>
    <s v="0203 - MINISTERIO DE DEFENSA"/>
    <x v="50"/>
    <x v="0"/>
    <x v="4"/>
    <x v="22"/>
    <s v="2.2 - CONTRATACIÓN DE SERVICIOS"/>
    <s v="2.2.6 - SEGUROS"/>
    <s v="N"/>
    <s v="00 - N/A"/>
    <s v="10 - FONDO GENERAL"/>
    <s v="(en blanco)"/>
    <s v="99 - MULTIPROVINCIAL"/>
    <n v="244412870"/>
    <n v="244412870"/>
    <n v="244412870"/>
    <n v="244412870"/>
  </r>
  <r>
    <s v="2023"/>
    <x v="0"/>
    <x v="0"/>
    <x v="0"/>
    <x v="0"/>
    <s v="2 - Poder Ejecutivo"/>
    <s v="0203 - MINISTERIO DE DEFENSA"/>
    <x v="50"/>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x v="50"/>
    <x v="0"/>
    <x v="4"/>
    <x v="22"/>
    <s v="2.2 - CONTRATACIÓN DE SERVICIOS"/>
    <s v="2.2.7 - SERVICIOS DE CONSERVACIÓN, REPARACIONES MENORES E INSTALACIONES TEMPORALES"/>
    <s v="N"/>
    <s v="00 - N/A"/>
    <s v="10 - FONDO GENERAL"/>
    <s v="(en blanco)"/>
    <s v="99 - MULTIPROVINCIAL"/>
    <n v="555000"/>
    <n v="1181286.2"/>
    <n v="1451200"/>
    <n v="1181286.2"/>
  </r>
  <r>
    <s v="2023"/>
    <x v="0"/>
    <x v="0"/>
    <x v="0"/>
    <x v="0"/>
    <s v="2 - Poder Ejecutivo"/>
    <s v="0203 - MINISTERIO DE DEFENSA"/>
    <x v="50"/>
    <x v="0"/>
    <x v="4"/>
    <x v="22"/>
    <s v="2.2 - CONTRATACIÓN DE SERVICIOS"/>
    <s v="2.2.7 - SERVICIOS DE CONSERVACIÓN, REPARACIONES MENORES E INSTALACIONES TEMPORALES"/>
    <s v="N"/>
    <s v="00 - N/A"/>
    <s v="20 - FONDOS CON DESTINO ESPECÍFICO"/>
    <s v="(en blanco)"/>
    <s v="99 - MULTIPROVINCIAL"/>
    <n v="0"/>
    <n v="0"/>
    <n v="751194.58"/>
    <n v="0"/>
  </r>
  <r>
    <s v="2023"/>
    <x v="0"/>
    <x v="0"/>
    <x v="0"/>
    <x v="0"/>
    <s v="2 - Poder Ejecutivo"/>
    <s v="0203 - MINISTERIO DE DEFENSA"/>
    <x v="50"/>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x v="50"/>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x v="50"/>
    <x v="0"/>
    <x v="4"/>
    <x v="22"/>
    <s v="2.3 - MATERIALES Y SUMINISTROS"/>
    <s v="2.3.1 - ALIMENTOS Y PRODUCTOS AGROFORESTALES"/>
    <s v="N"/>
    <s v="00 - N/A"/>
    <s v="10 - FONDO GENERAL"/>
    <s v="(en blanco)"/>
    <s v="99 - MULTIPROVINCIAL"/>
    <n v="208560000"/>
    <n v="251820274.55000001"/>
    <n v="252632000"/>
    <n v="130320965.24000001"/>
  </r>
  <r>
    <s v="2023"/>
    <x v="0"/>
    <x v="0"/>
    <x v="0"/>
    <x v="0"/>
    <s v="2 - Poder Ejecutivo"/>
    <s v="0203 - MINISTERIO DE DEFENSA"/>
    <x v="50"/>
    <x v="0"/>
    <x v="4"/>
    <x v="22"/>
    <s v="2.3 - MATERIALES Y SUMINISTROS"/>
    <s v="2.3.1 - ALIMENTOS Y PRODUCTOS AGROFORESTALES"/>
    <s v="N"/>
    <s v="00 - N/A"/>
    <s v="20 - FONDOS CON DESTINO ESPECÍFICO"/>
    <s v="(en blanco)"/>
    <s v="99 - MULTIPROVINCIAL"/>
    <n v="0"/>
    <n v="1445448.2400000002"/>
    <n v="2451352.5099999998"/>
    <n v="1126140.24"/>
  </r>
  <r>
    <s v="2023"/>
    <x v="0"/>
    <x v="0"/>
    <x v="0"/>
    <x v="0"/>
    <s v="2 - Poder Ejecutivo"/>
    <s v="0203 - MINISTERIO DE DEFENSA"/>
    <x v="50"/>
    <x v="0"/>
    <x v="4"/>
    <x v="22"/>
    <s v="2.3 - MATERIALES Y SUMINISTROS"/>
    <s v="2.3.2 - TEXTILES Y VESTUARIOS"/>
    <s v="N"/>
    <s v="00 - N/A"/>
    <s v="10 - FONDO GENERAL"/>
    <s v="(en blanco)"/>
    <s v="99 - MULTIPROVINCIAL"/>
    <n v="11750000"/>
    <n v="5681394.7300000004"/>
    <n v="10114484"/>
    <n v="5681394.7300000014"/>
  </r>
  <r>
    <s v="2023"/>
    <x v="0"/>
    <x v="0"/>
    <x v="0"/>
    <x v="0"/>
    <s v="2 - Poder Ejecutivo"/>
    <s v="0203 - MINISTERIO DE DEFENSA"/>
    <x v="50"/>
    <x v="0"/>
    <x v="4"/>
    <x v="22"/>
    <s v="2.3 - MATERIALES Y SUMINISTROS"/>
    <s v="2.3.2 - TEXTILES Y VESTUARIOS"/>
    <s v="N"/>
    <s v="00 - N/A"/>
    <s v="20 - FONDOS CON DESTINO ESPECÍFICO"/>
    <s v="(en blanco)"/>
    <s v="99 - MULTIPROVINCIAL"/>
    <n v="0"/>
    <n v="19345745.34"/>
    <n v="20316614.559999999"/>
    <n v="17011339.539999999"/>
  </r>
  <r>
    <s v="2023"/>
    <x v="0"/>
    <x v="0"/>
    <x v="0"/>
    <x v="0"/>
    <s v="2 - Poder Ejecutivo"/>
    <s v="0203 - MINISTERIO DE DEFENSA"/>
    <x v="50"/>
    <x v="0"/>
    <x v="4"/>
    <x v="22"/>
    <s v="2.3 - MATERIALES Y SUMINISTROS"/>
    <s v="2.3.3 - PAPEL, CARTÓN E IMPRESOS"/>
    <s v="N"/>
    <s v="00 - N/A"/>
    <s v="10 - FONDO GENERAL"/>
    <s v="(en blanco)"/>
    <s v="99 - MULTIPROVINCIAL"/>
    <n v="2880000"/>
    <n v="2345208.7000000002"/>
    <n v="3564600"/>
    <n v="2345208.7000000002"/>
  </r>
  <r>
    <s v="2023"/>
    <x v="0"/>
    <x v="0"/>
    <x v="0"/>
    <x v="0"/>
    <s v="2 - Poder Ejecutivo"/>
    <s v="0203 - MINISTERIO DE DEFENSA"/>
    <x v="50"/>
    <x v="0"/>
    <x v="4"/>
    <x v="22"/>
    <s v="2.3 - MATERIALES Y SUMINISTROS"/>
    <s v="2.3.3 - PAPEL, CARTÓN E IMPRESOS"/>
    <s v="N"/>
    <s v="00 - N/A"/>
    <s v="20 - FONDOS CON DESTINO ESPECÍFICO"/>
    <s v="(en blanco)"/>
    <s v="99 - MULTIPROVINCIAL"/>
    <n v="0"/>
    <n v="840325.2"/>
    <n v="1727344.1199999999"/>
    <n v="212919.2"/>
  </r>
  <r>
    <s v="2023"/>
    <x v="0"/>
    <x v="0"/>
    <x v="0"/>
    <x v="0"/>
    <s v="2 - Poder Ejecutivo"/>
    <s v="0203 - MINISTERIO DE DEFENSA"/>
    <x v="50"/>
    <x v="0"/>
    <x v="4"/>
    <x v="22"/>
    <s v="2.3 - MATERIALES Y SUMINISTROS"/>
    <s v="2.3.4 - PRODUCTOS FARMACÉUTICOS"/>
    <s v="N"/>
    <s v="00 - N/A"/>
    <s v="10 - FONDO GENERAL"/>
    <s v="(en blanco)"/>
    <s v="99 - MULTIPROVINCIAL"/>
    <n v="10000"/>
    <n v="0"/>
    <n v="27500"/>
    <n v="0"/>
  </r>
  <r>
    <s v="2023"/>
    <x v="0"/>
    <x v="0"/>
    <x v="0"/>
    <x v="0"/>
    <s v="2 - Poder Ejecutivo"/>
    <s v="0203 - MINISTERIO DE DEFENSA"/>
    <x v="50"/>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x v="50"/>
    <x v="0"/>
    <x v="4"/>
    <x v="22"/>
    <s v="2.3 - MATERIALES Y SUMINISTROS"/>
    <s v="2.3.5 - CUERO, CAUCHO Y PLÁSTICO"/>
    <s v="N"/>
    <s v="00 - N/A"/>
    <s v="10 - FONDO GENERAL"/>
    <s v="(en blanco)"/>
    <s v="99 - MULTIPROVINCIAL"/>
    <n v="1000000"/>
    <n v="3297961.71"/>
    <n v="3510000"/>
    <n v="3297961.71"/>
  </r>
  <r>
    <s v="2023"/>
    <x v="0"/>
    <x v="0"/>
    <x v="0"/>
    <x v="0"/>
    <s v="2 - Poder Ejecutivo"/>
    <s v="0203 - MINISTERIO DE DEFENSA"/>
    <x v="50"/>
    <x v="0"/>
    <x v="4"/>
    <x v="22"/>
    <s v="2.3 - MATERIALES Y SUMINISTROS"/>
    <s v="2.3.5 - CUERO, CAUCHO Y PLÁSTICO"/>
    <s v="N"/>
    <s v="00 - N/A"/>
    <s v="20 - FONDOS CON DESTINO ESPECÍFICO"/>
    <s v="(en blanco)"/>
    <s v="99 - MULTIPROVINCIAL"/>
    <n v="0"/>
    <n v="882542.3"/>
    <n v="1564862.9100000001"/>
    <n v="712197.49999999988"/>
  </r>
  <r>
    <s v="2023"/>
    <x v="0"/>
    <x v="0"/>
    <x v="0"/>
    <x v="0"/>
    <s v="2 - Poder Ejecutivo"/>
    <s v="0203 - MINISTERIO DE DEFENSA"/>
    <x v="50"/>
    <x v="0"/>
    <x v="4"/>
    <x v="22"/>
    <s v="2.3 - MATERIALES Y SUMINISTROS"/>
    <s v="2.3.6 - PRODUCTOS DE MINERALES, METÁLICOS Y NO METÁLICOS"/>
    <s v="N"/>
    <s v="00 - N/A"/>
    <s v="10 - FONDO GENERAL"/>
    <s v="(en blanco)"/>
    <s v="99 - MULTIPROVINCIAL"/>
    <n v="6020000"/>
    <n v="4008284.5600000005"/>
    <n v="6920002"/>
    <n v="3869960.8699999987"/>
  </r>
  <r>
    <s v="2023"/>
    <x v="0"/>
    <x v="0"/>
    <x v="0"/>
    <x v="0"/>
    <s v="2 - Poder Ejecutivo"/>
    <s v="0203 - MINISTERIO DE DEFENSA"/>
    <x v="50"/>
    <x v="0"/>
    <x v="4"/>
    <x v="22"/>
    <s v="2.3 - MATERIALES Y SUMINISTROS"/>
    <s v="2.3.6 - PRODUCTOS DE MINERALES, METÁLICOS Y NO METÁLICOS"/>
    <s v="N"/>
    <s v="00 - N/A"/>
    <s v="20 - FONDOS CON DESTINO ESPECÍFICO"/>
    <s v="(en blanco)"/>
    <s v="99 - MULTIPROVINCIAL"/>
    <n v="0"/>
    <n v="7181479.1699999981"/>
    <n v="9453687.5899999999"/>
    <n v="5918975.3099999996"/>
  </r>
  <r>
    <s v="2023"/>
    <x v="0"/>
    <x v="0"/>
    <x v="0"/>
    <x v="0"/>
    <s v="2 - Poder Ejecutivo"/>
    <s v="0203 - MINISTERIO DE DEFENSA"/>
    <x v="50"/>
    <x v="0"/>
    <x v="4"/>
    <x v="22"/>
    <s v="2.3 - MATERIALES Y SUMINISTROS"/>
    <s v="2.3.7 - COMBUSTIBLES, LUBRICANTES, PRODUCTOS QUÍMICOS Y CONEXOS"/>
    <s v="N"/>
    <s v="00 - N/A"/>
    <s v="10 - FONDO GENERAL"/>
    <s v="(en blanco)"/>
    <s v="99 - MULTIPROVINCIAL"/>
    <n v="224350569"/>
    <n v="219746107.54999998"/>
    <n v="223350569"/>
    <n v="130230040.03000002"/>
  </r>
  <r>
    <s v="2023"/>
    <x v="0"/>
    <x v="0"/>
    <x v="0"/>
    <x v="0"/>
    <s v="2 - Poder Ejecutivo"/>
    <s v="0203 - MINISTERIO DE DEFENSA"/>
    <x v="50"/>
    <x v="0"/>
    <x v="4"/>
    <x v="22"/>
    <s v="2.3 - MATERIALES Y SUMINISTROS"/>
    <s v="2.3.7 - COMBUSTIBLES, LUBRICANTES, PRODUCTOS QUÍMICOS Y CONEXOS"/>
    <s v="N"/>
    <s v="00 - N/A"/>
    <s v="20 - FONDOS CON DESTINO ESPECÍFICO"/>
    <s v="(en blanco)"/>
    <s v="99 - MULTIPROVINCIAL"/>
    <n v="0"/>
    <n v="3527584.5799999996"/>
    <n v="5533461.2700000005"/>
    <n v="1735781.72"/>
  </r>
  <r>
    <s v="2023"/>
    <x v="0"/>
    <x v="0"/>
    <x v="0"/>
    <x v="0"/>
    <s v="2 - Poder Ejecutivo"/>
    <s v="0203 - MINISTERIO DE DEFENSA"/>
    <x v="50"/>
    <x v="0"/>
    <x v="4"/>
    <x v="22"/>
    <s v="2.3 - MATERIALES Y SUMINISTROS"/>
    <s v="2.3.9 - PRODUCTOS Y ÚTILES VARIOS"/>
    <s v="N"/>
    <s v="00 - N/A"/>
    <s v="10 - FONDO GENERAL"/>
    <s v="(en blanco)"/>
    <s v="99 - MULTIPROVINCIAL"/>
    <n v="12641700"/>
    <n v="8671646.2899999991"/>
    <n v="12712546"/>
    <n v="8497261.1699999981"/>
  </r>
  <r>
    <s v="2023"/>
    <x v="0"/>
    <x v="0"/>
    <x v="0"/>
    <x v="0"/>
    <s v="2 - Poder Ejecutivo"/>
    <s v="0203 - MINISTERIO DE DEFENSA"/>
    <x v="50"/>
    <x v="0"/>
    <x v="4"/>
    <x v="22"/>
    <s v="2.3 - MATERIALES Y SUMINISTROS"/>
    <s v="2.3.9 - PRODUCTOS Y ÚTILES VARIOS"/>
    <s v="N"/>
    <s v="00 - N/A"/>
    <s v="20 - FONDOS CON DESTINO ESPECÍFICO"/>
    <s v="(en blanco)"/>
    <s v="99 - MULTIPROVINCIAL"/>
    <n v="1189137067"/>
    <n v="25197397.440000005"/>
    <n v="33963982.860000126"/>
    <n v="22511634.84"/>
  </r>
  <r>
    <s v="2023"/>
    <x v="0"/>
    <x v="0"/>
    <x v="0"/>
    <x v="0"/>
    <s v="2 - Poder Ejecutivo"/>
    <s v="0203 - MINISTERIO DE DEFENSA"/>
    <x v="51"/>
    <x v="0"/>
    <x v="4"/>
    <x v="22"/>
    <s v="2.1 - REMUNERACIONES Y CONTRIBUCIONES"/>
    <s v="2.1.1 - REMUNERACIONES"/>
    <s v="N"/>
    <s v="00 - N/A"/>
    <s v="10 - FONDO GENERAL"/>
    <s v="(en blanco)"/>
    <s v="99 - MULTIPROVINCIAL"/>
    <n v="4096742550"/>
    <n v="1122725916.3599999"/>
    <n v="1246328550"/>
    <n v="641370542.38999987"/>
  </r>
  <r>
    <s v="2023"/>
    <x v="0"/>
    <x v="0"/>
    <x v="0"/>
    <x v="0"/>
    <s v="2 - Poder Ejecutivo"/>
    <s v="0203 - MINISTERIO DE DEFENSA"/>
    <x v="51"/>
    <x v="0"/>
    <x v="4"/>
    <x v="22"/>
    <s v="2.1 - REMUNERACIONES Y CONTRIBUCIONES"/>
    <s v="2.1.2 - SOBRESUELDOS"/>
    <s v="N"/>
    <s v="00 - N/A"/>
    <s v="10 - FONDO GENERAL"/>
    <s v="(en blanco)"/>
    <s v="99 - MULTIPROVINCIAL"/>
    <n v="27115695"/>
    <n v="32867737.5"/>
    <n v="33749695"/>
    <n v="18847764.75"/>
  </r>
  <r>
    <s v="2023"/>
    <x v="0"/>
    <x v="0"/>
    <x v="0"/>
    <x v="0"/>
    <s v="2 - Poder Ejecutivo"/>
    <s v="0203 - MINISTERIO DE DEFENSA"/>
    <x v="51"/>
    <x v="0"/>
    <x v="4"/>
    <x v="22"/>
    <s v="2.1 - REMUNERACIONES Y CONTRIBUCIONES"/>
    <s v="2.1.5 - CONTRIBUCIONES A LA SEGURIDAD SOCIAL"/>
    <s v="N"/>
    <s v="00 - N/A"/>
    <s v="10 - FONDO GENERAL"/>
    <s v="(en blanco)"/>
    <s v="99 - MULTIPROVINCIAL"/>
    <n v="14730605"/>
    <n v="11908599.869999999"/>
    <n v="14730605"/>
    <n v="7034855.54"/>
  </r>
  <r>
    <s v="2023"/>
    <x v="0"/>
    <x v="0"/>
    <x v="0"/>
    <x v="0"/>
    <s v="2 - Poder Ejecutivo"/>
    <s v="0203 - MINISTERIO DE DEFENSA"/>
    <x v="51"/>
    <x v="0"/>
    <x v="4"/>
    <x v="22"/>
    <s v="2.2 - CONTRATACIÓN DE SERVICIOS"/>
    <s v="2.2.1 - SERVICIOS BÁSICOS"/>
    <s v="N"/>
    <s v="00 - N/A"/>
    <s v="10 - FONDO GENERAL"/>
    <s v="(en blanco)"/>
    <s v="99 - MULTIPROVINCIAL"/>
    <n v="137682294"/>
    <n v="126387142.89000002"/>
    <n v="138012294"/>
    <n v="67738294.929999992"/>
  </r>
  <r>
    <s v="2023"/>
    <x v="0"/>
    <x v="0"/>
    <x v="0"/>
    <x v="0"/>
    <s v="2 - Poder Ejecutivo"/>
    <s v="0203 - MINISTERIO DE DEFENSA"/>
    <x v="51"/>
    <x v="0"/>
    <x v="4"/>
    <x v="22"/>
    <s v="2.2 - CONTRATACIÓN DE SERVICIOS"/>
    <s v="2.2.2 - PUBLICIDAD, IMPRESIÓN Y ENCUADERNACIÓN"/>
    <s v="N"/>
    <s v="00 - N/A"/>
    <s v="10 - FONDO GENERAL"/>
    <s v="(en blanco)"/>
    <s v="99 - MULTIPROVINCIAL"/>
    <n v="1000000"/>
    <n v="878102.85"/>
    <n v="2100000"/>
    <n v="878102.85"/>
  </r>
  <r>
    <s v="2023"/>
    <x v="0"/>
    <x v="0"/>
    <x v="0"/>
    <x v="0"/>
    <s v="2 - Poder Ejecutivo"/>
    <s v="0203 - MINISTERIO DE DEFENSA"/>
    <x v="51"/>
    <x v="0"/>
    <x v="4"/>
    <x v="22"/>
    <s v="2.2 - CONTRATACIÓN DE SERVICIOS"/>
    <s v="2.2.3 - VIÁTICOS"/>
    <s v="N"/>
    <s v="00 - N/A"/>
    <s v="10 - FONDO GENERAL"/>
    <s v="(en blanco)"/>
    <s v="99 - MULTIPROVINCIAL"/>
    <n v="117077109"/>
    <n v="93073614"/>
    <n v="102346356"/>
    <n v="56651665.18"/>
  </r>
  <r>
    <s v="2023"/>
    <x v="0"/>
    <x v="0"/>
    <x v="0"/>
    <x v="0"/>
    <s v="2 - Poder Ejecutivo"/>
    <s v="0203 - MINISTERIO DE DEFENSA"/>
    <x v="51"/>
    <x v="0"/>
    <x v="4"/>
    <x v="22"/>
    <s v="2.2 - CONTRATACIÓN DE SERVICIOS"/>
    <s v="2.2.4 - TRANSPORTE Y ALMACENAJE"/>
    <s v="N"/>
    <s v="00 - N/A"/>
    <s v="10 - FONDO GENERAL"/>
    <s v="(en blanco)"/>
    <s v="99 - MULTIPROVINCIAL"/>
    <n v="3459220"/>
    <n v="5399263.2699999996"/>
    <n v="14720561"/>
    <n v="5399263.2699999996"/>
  </r>
  <r>
    <s v="2023"/>
    <x v="0"/>
    <x v="0"/>
    <x v="0"/>
    <x v="0"/>
    <s v="2 - Poder Ejecutivo"/>
    <s v="0203 - MINISTERIO DE DEFENSA"/>
    <x v="51"/>
    <x v="0"/>
    <x v="4"/>
    <x v="22"/>
    <s v="2.2 - CONTRATACIÓN DE SERVICIOS"/>
    <s v="2.2.5 - ALQUILERES Y RENTAS"/>
    <s v="N"/>
    <s v="00 - N/A"/>
    <s v="10 - FONDO GENERAL"/>
    <s v="(en blanco)"/>
    <s v="99 - MULTIPROVINCIAL"/>
    <n v="33721585"/>
    <n v="47559567.82"/>
    <n v="72301962"/>
    <n v="15137872.959999999"/>
  </r>
  <r>
    <s v="2023"/>
    <x v="0"/>
    <x v="0"/>
    <x v="0"/>
    <x v="0"/>
    <s v="2 - Poder Ejecutivo"/>
    <s v="0203 - MINISTERIO DE DEFENSA"/>
    <x v="51"/>
    <x v="0"/>
    <x v="4"/>
    <x v="22"/>
    <s v="2.2 - CONTRATACIÓN DE SERVICIOS"/>
    <s v="2.2.6 - SEGUROS"/>
    <s v="N"/>
    <s v="00 - N/A"/>
    <s v="10 - FONDO GENERAL"/>
    <s v="(en blanco)"/>
    <s v="99 - MULTIPROVINCIAL"/>
    <n v="13708069"/>
    <n v="10425482.66"/>
    <n v="19184952"/>
    <n v="10376942.66"/>
  </r>
  <r>
    <s v="2023"/>
    <x v="0"/>
    <x v="0"/>
    <x v="0"/>
    <x v="0"/>
    <s v="2 - Poder Ejecutivo"/>
    <s v="0203 - MINISTERIO DE DEFENSA"/>
    <x v="51"/>
    <x v="0"/>
    <x v="4"/>
    <x v="22"/>
    <s v="2.2 - CONTRATACIÓN DE SERVICIOS"/>
    <s v="2.2.7 - SERVICIOS DE CONSERVACIÓN, REPARACIONES MENORES E INSTALACIONES TEMPORALES"/>
    <s v="N"/>
    <s v="00 - N/A"/>
    <s v="10 - FONDO GENERAL"/>
    <s v="(en blanco)"/>
    <s v="99 - MULTIPROVINCIAL"/>
    <n v="98594302"/>
    <n v="61369058.910000019"/>
    <n v="104484874"/>
    <n v="39939012.400000013"/>
  </r>
  <r>
    <s v="2023"/>
    <x v="0"/>
    <x v="0"/>
    <x v="0"/>
    <x v="0"/>
    <s v="2 - Poder Ejecutivo"/>
    <s v="0203 - MINISTERIO DE DEFENSA"/>
    <x v="51"/>
    <x v="0"/>
    <x v="4"/>
    <x v="22"/>
    <s v="2.2 - CONTRATACIÓN DE SERVICIOS"/>
    <s v="2.2.8 - OTROS SERVICIOS NO INCLUIDOS EN CONCEPTOS ANTERIORES"/>
    <s v="N"/>
    <s v="00 - N/A"/>
    <s v="10 - FONDO GENERAL"/>
    <s v="(en blanco)"/>
    <s v="99 - MULTIPROVINCIAL"/>
    <n v="8062440"/>
    <n v="8412910.2100000009"/>
    <n v="13021078"/>
    <n v="6996779.9400000013"/>
  </r>
  <r>
    <s v="2023"/>
    <x v="0"/>
    <x v="0"/>
    <x v="0"/>
    <x v="0"/>
    <s v="2 - Poder Ejecutivo"/>
    <s v="0203 - MINISTERIO DE DEFENSA"/>
    <x v="51"/>
    <x v="0"/>
    <x v="4"/>
    <x v="22"/>
    <s v="2.2 - CONTRATACIÓN DE SERVICIOS"/>
    <s v="2.2.9 - OTRAS CONTRATACIONES DE SERVICIOS"/>
    <s v="N"/>
    <s v="00 - N/A"/>
    <s v="10 - FONDO GENERAL"/>
    <s v="(en blanco)"/>
    <s v="99 - MULTIPROVINCIAL"/>
    <n v="1000000"/>
    <n v="10314177.16"/>
    <n v="11260000"/>
    <n v="10055440.999999998"/>
  </r>
  <r>
    <s v="2023"/>
    <x v="0"/>
    <x v="0"/>
    <x v="0"/>
    <x v="0"/>
    <s v="2 - Poder Ejecutivo"/>
    <s v="0203 - MINISTERIO DE DEFENSA"/>
    <x v="51"/>
    <x v="0"/>
    <x v="4"/>
    <x v="22"/>
    <s v="2.3 - MATERIALES Y SUMINISTROS"/>
    <s v="2.3.1 - ALIMENTOS Y PRODUCTOS AGROFORESTALES"/>
    <s v="N"/>
    <s v="00 - N/A"/>
    <s v="10 - FONDO GENERAL"/>
    <s v="(en blanco)"/>
    <s v="99 - MULTIPROVINCIAL"/>
    <n v="197027556"/>
    <n v="190068530.49000001"/>
    <n v="211568924"/>
    <n v="97108874.460000008"/>
  </r>
  <r>
    <s v="2023"/>
    <x v="0"/>
    <x v="0"/>
    <x v="0"/>
    <x v="0"/>
    <s v="2 - Poder Ejecutivo"/>
    <s v="0203 - MINISTERIO DE DEFENSA"/>
    <x v="51"/>
    <x v="0"/>
    <x v="4"/>
    <x v="22"/>
    <s v="2.3 - MATERIALES Y SUMINISTROS"/>
    <s v="2.3.2 - TEXTILES Y VESTUARIOS"/>
    <s v="N"/>
    <s v="00 - N/A"/>
    <s v="10 - FONDO GENERAL"/>
    <s v="(en blanco)"/>
    <s v="99 - MULTIPROVINCIAL"/>
    <n v="478119359"/>
    <n v="510461767.82999998"/>
    <n v="578478896"/>
    <n v="371003260.52999997"/>
  </r>
  <r>
    <s v="2023"/>
    <x v="0"/>
    <x v="0"/>
    <x v="0"/>
    <x v="0"/>
    <s v="2 - Poder Ejecutivo"/>
    <s v="0203 - MINISTERIO DE DEFENSA"/>
    <x v="51"/>
    <x v="0"/>
    <x v="4"/>
    <x v="22"/>
    <s v="2.3 - MATERIALES Y SUMINISTROS"/>
    <s v="2.3.3 - PAPEL, CARTÓN E IMPRESOS"/>
    <s v="N"/>
    <s v="00 - N/A"/>
    <s v="10 - FONDO GENERAL"/>
    <s v="(en blanco)"/>
    <s v="99 - MULTIPROVINCIAL"/>
    <n v="5908769"/>
    <n v="7828464.3200000012"/>
    <n v="13251769"/>
    <n v="7743616.4199999999"/>
  </r>
  <r>
    <s v="2023"/>
    <x v="0"/>
    <x v="0"/>
    <x v="0"/>
    <x v="0"/>
    <s v="2 - Poder Ejecutivo"/>
    <s v="0203 - MINISTERIO DE DEFENSA"/>
    <x v="51"/>
    <x v="0"/>
    <x v="4"/>
    <x v="22"/>
    <s v="2.3 - MATERIALES Y SUMINISTROS"/>
    <s v="2.3.4 - PRODUCTOS FARMACÉUTICOS"/>
    <s v="N"/>
    <s v="00 - N/A"/>
    <s v="10 - FONDO GENERAL"/>
    <s v="(en blanco)"/>
    <s v="99 - MULTIPROVINCIAL"/>
    <n v="5147040"/>
    <n v="4431590.4000000004"/>
    <n v="5876400"/>
    <n v="2797515.76"/>
  </r>
  <r>
    <s v="2023"/>
    <x v="0"/>
    <x v="0"/>
    <x v="0"/>
    <x v="0"/>
    <s v="2 - Poder Ejecutivo"/>
    <s v="0203 - MINISTERIO DE DEFENSA"/>
    <x v="51"/>
    <x v="0"/>
    <x v="4"/>
    <x v="22"/>
    <s v="2.3 - MATERIALES Y SUMINISTROS"/>
    <s v="2.3.5 - CUERO, CAUCHO Y PLÁSTICO"/>
    <s v="N"/>
    <s v="00 - N/A"/>
    <s v="10 - FONDO GENERAL"/>
    <s v="(en blanco)"/>
    <s v="99 - MULTIPROVINCIAL"/>
    <n v="10000000"/>
    <n v="2651057.7100000004"/>
    <n v="6530000"/>
    <n v="1829458.9300000002"/>
  </r>
  <r>
    <s v="2023"/>
    <x v="0"/>
    <x v="0"/>
    <x v="0"/>
    <x v="0"/>
    <s v="2 - Poder Ejecutivo"/>
    <s v="0203 - MINISTERIO DE DEFENSA"/>
    <x v="51"/>
    <x v="0"/>
    <x v="4"/>
    <x v="22"/>
    <s v="2.3 - MATERIALES Y SUMINISTROS"/>
    <s v="2.3.6 - PRODUCTOS DE MINERALES, METÁLICOS Y NO METÁLICOS"/>
    <s v="N"/>
    <s v="00 - N/A"/>
    <s v="10 - FONDO GENERAL"/>
    <s v="(en blanco)"/>
    <s v="99 - MULTIPROVINCIAL"/>
    <n v="11950000"/>
    <n v="4789064.7599999979"/>
    <n v="11618063"/>
    <n v="3883013.9300000006"/>
  </r>
  <r>
    <s v="2023"/>
    <x v="0"/>
    <x v="0"/>
    <x v="0"/>
    <x v="0"/>
    <s v="2 - Poder Ejecutivo"/>
    <s v="0203 - MINISTERIO DE DEFENSA"/>
    <x v="51"/>
    <x v="0"/>
    <x v="4"/>
    <x v="22"/>
    <s v="2.3 - MATERIALES Y SUMINISTROS"/>
    <s v="2.3.7 - COMBUSTIBLES, LUBRICANTES, PRODUCTOS QUÍMICOS Y CONEXOS"/>
    <s v="N"/>
    <s v="00 - N/A"/>
    <s v="10 - FONDO GENERAL"/>
    <s v="(en blanco)"/>
    <s v="99 - MULTIPROVINCIAL"/>
    <n v="203795224"/>
    <n v="207235915.05000004"/>
    <n v="210075465"/>
    <n v="108804382.86000001"/>
  </r>
  <r>
    <s v="2023"/>
    <x v="0"/>
    <x v="0"/>
    <x v="0"/>
    <x v="0"/>
    <s v="2 - Poder Ejecutivo"/>
    <s v="0203 - MINISTERIO DE DEFENSA"/>
    <x v="51"/>
    <x v="0"/>
    <x v="4"/>
    <x v="22"/>
    <s v="2.3 - MATERIALES Y SUMINISTROS"/>
    <s v="2.3.9 - PRODUCTOS Y ÚTILES VARIOS"/>
    <s v="N"/>
    <s v="00 - N/A"/>
    <s v="10 - FONDO GENERAL"/>
    <s v="(en blanco)"/>
    <s v="99 - MULTIPROVINCIAL"/>
    <n v="73889873"/>
    <n v="94173746.87000002"/>
    <n v="116994966"/>
    <n v="81141869.110000044"/>
  </r>
  <r>
    <s v="2023"/>
    <x v="0"/>
    <x v="0"/>
    <x v="0"/>
    <x v="0"/>
    <s v="2 - Poder Ejecutivo"/>
    <s v="0203 - MINISTERIO DE DEFENSA"/>
    <x v="52"/>
    <x v="1"/>
    <x v="8"/>
    <x v="23"/>
    <s v="2.1 - REMUNERACIONES Y CONTRIBUCIONES"/>
    <s v="2.1.1 - REMUNERACIONES"/>
    <s v="N"/>
    <s v="00 - N/A"/>
    <s v="10 - FONDO GENERAL"/>
    <s v="(en blanco)"/>
    <s v="32 - SANTO DOMINGO"/>
    <n v="36349000"/>
    <n v="20365525.299999997"/>
    <n v="37909000"/>
    <n v="20365525.299999997"/>
  </r>
  <r>
    <s v="2023"/>
    <x v="0"/>
    <x v="0"/>
    <x v="0"/>
    <x v="0"/>
    <s v="2 - Poder Ejecutivo"/>
    <s v="0203 - MINISTERIO DE DEFENSA"/>
    <x v="52"/>
    <x v="1"/>
    <x v="8"/>
    <x v="23"/>
    <s v="2.1 - REMUNERACIONES Y CONTRIBUCIONES"/>
    <s v="2.1.5 - CONTRIBUCIONES A LA SEGURIDAD SOCIAL"/>
    <s v="N"/>
    <s v="00 - N/A"/>
    <s v="10 - FONDO GENERAL"/>
    <s v="(en blanco)"/>
    <s v="32 - SANTO DOMINGO"/>
    <n v="1101983"/>
    <n v="638053.45000000007"/>
    <n v="1221359"/>
    <n v="638053.44999999995"/>
  </r>
  <r>
    <s v="2023"/>
    <x v="0"/>
    <x v="0"/>
    <x v="0"/>
    <x v="0"/>
    <s v="2 - Poder Ejecutivo"/>
    <s v="0203 - MINISTERIO DE DEFENSA"/>
    <x v="52"/>
    <x v="1"/>
    <x v="8"/>
    <x v="23"/>
    <s v="2.2 - CONTRATACIÓN DE SERVICIOS"/>
    <s v="2.2.1 - SERVICIOS BÁSICOS"/>
    <s v="N"/>
    <s v="00 - N/A"/>
    <s v="10 - FONDO GENERAL"/>
    <s v="(en blanco)"/>
    <s v="32 - SANTO DOMINGO"/>
    <n v="1446000"/>
    <n v="567975.73"/>
    <n v="1446000"/>
    <n v="567975.73"/>
  </r>
  <r>
    <s v="2023"/>
    <x v="0"/>
    <x v="0"/>
    <x v="0"/>
    <x v="0"/>
    <s v="2 - Poder Ejecutivo"/>
    <s v="0203 - MINISTERIO DE DEFENSA"/>
    <x v="52"/>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x v="52"/>
    <x v="1"/>
    <x v="8"/>
    <x v="23"/>
    <s v="2.2 - CONTRATACIÓN DE SERVICIOS"/>
    <s v="2.2.5 - ALQUILERES Y RENTAS"/>
    <s v="N"/>
    <s v="00 - N/A"/>
    <s v="10 - FONDO GENERAL"/>
    <s v="(en blanco)"/>
    <s v="32 - SANTO DOMINGO"/>
    <n v="360000"/>
    <n v="355180"/>
    <n v="360000"/>
    <n v="207188.32"/>
  </r>
  <r>
    <s v="2023"/>
    <x v="0"/>
    <x v="0"/>
    <x v="0"/>
    <x v="0"/>
    <s v="2 - Poder Ejecutivo"/>
    <s v="0203 - MINISTERIO DE DEFENSA"/>
    <x v="52"/>
    <x v="1"/>
    <x v="8"/>
    <x v="23"/>
    <s v="2.2 - CONTRATACIÓN DE SERVICIOS"/>
    <s v="2.2.6 - SEGUROS"/>
    <s v="N"/>
    <s v="00 - N/A"/>
    <s v="10 - FONDO GENERAL"/>
    <s v="(en blanco)"/>
    <s v="32 - SANTO DOMINGO"/>
    <n v="150000"/>
    <n v="108860.32"/>
    <n v="150000"/>
    <n v="108860.32"/>
  </r>
  <r>
    <s v="2023"/>
    <x v="0"/>
    <x v="0"/>
    <x v="0"/>
    <x v="0"/>
    <s v="2 - Poder Ejecutivo"/>
    <s v="0203 - MINISTERIO DE DEFENSA"/>
    <x v="52"/>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x v="52"/>
    <x v="1"/>
    <x v="8"/>
    <x v="23"/>
    <s v="2.2 - CONTRATACIÓN DE SERVICIOS"/>
    <s v="2.2.8 - OTROS SERVICIOS NO INCLUIDOS EN CONCEPTOS ANTERIORES"/>
    <s v="N"/>
    <s v="00 - N/A"/>
    <s v="10 - FONDO GENERAL"/>
    <s v="(en blanco)"/>
    <s v="32 - SANTO DOMINGO"/>
    <n v="12000000"/>
    <n v="0"/>
    <n v="12000000"/>
    <n v="0"/>
  </r>
  <r>
    <s v="2023"/>
    <x v="0"/>
    <x v="0"/>
    <x v="0"/>
    <x v="0"/>
    <s v="2 - Poder Ejecutivo"/>
    <s v="0203 - MINISTERIO DE DEFENSA"/>
    <x v="52"/>
    <x v="1"/>
    <x v="8"/>
    <x v="23"/>
    <s v="2.3 - MATERIALES Y SUMINISTROS"/>
    <s v="2.3.1 - ALIMENTOS Y PRODUCTOS AGROFORESTALES"/>
    <s v="N"/>
    <s v="00 - N/A"/>
    <s v="10 - FONDO GENERAL"/>
    <s v="(en blanco)"/>
    <s v="32 - SANTO DOMINGO"/>
    <n v="4711200"/>
    <n v="2748200"/>
    <n v="4711200"/>
    <n v="2748200"/>
  </r>
  <r>
    <s v="2023"/>
    <x v="0"/>
    <x v="0"/>
    <x v="0"/>
    <x v="0"/>
    <s v="2 - Poder Ejecutivo"/>
    <s v="0203 - MINISTERIO DE DEFENSA"/>
    <x v="52"/>
    <x v="1"/>
    <x v="8"/>
    <x v="23"/>
    <s v="2.3 - MATERIALES Y SUMINISTROS"/>
    <s v="2.3.2 - TEXTILES Y VESTUARIOS"/>
    <s v="N"/>
    <s v="00 - N/A"/>
    <s v="10 - FONDO GENERAL"/>
    <s v="(en blanco)"/>
    <s v="32 - SANTO DOMINGO"/>
    <n v="30000"/>
    <n v="0"/>
    <n v="30000"/>
    <n v="0"/>
  </r>
  <r>
    <s v="2023"/>
    <x v="0"/>
    <x v="0"/>
    <x v="0"/>
    <x v="0"/>
    <s v="2 - Poder Ejecutivo"/>
    <s v="0203 - MINISTERIO DE DEFENSA"/>
    <x v="52"/>
    <x v="1"/>
    <x v="8"/>
    <x v="23"/>
    <s v="2.3 - MATERIALES Y SUMINISTROS"/>
    <s v="2.3.3 - PAPEL, CARTÓN E IMPRESOS"/>
    <s v="N"/>
    <s v="00 - N/A"/>
    <s v="10 - FONDO GENERAL"/>
    <s v="(en blanco)"/>
    <s v="32 - SANTO DOMINGO"/>
    <n v="4297244"/>
    <n v="35896.78"/>
    <n v="880209"/>
    <n v="35896.78"/>
  </r>
  <r>
    <s v="2023"/>
    <x v="0"/>
    <x v="0"/>
    <x v="0"/>
    <x v="0"/>
    <s v="2 - Poder Ejecutivo"/>
    <s v="0203 - MINISTERIO DE DEFENSA"/>
    <x v="52"/>
    <x v="1"/>
    <x v="8"/>
    <x v="23"/>
    <s v="2.3 - MATERIALES Y SUMINISTROS"/>
    <s v="2.3.4 - PRODUCTOS FARMACÉUTICOS"/>
    <s v="N"/>
    <s v="00 - N/A"/>
    <s v="10 - FONDO GENERAL"/>
    <s v="(en blanco)"/>
    <s v="32 - SANTO DOMINGO"/>
    <n v="1200000"/>
    <n v="1199879"/>
    <n v="1200000"/>
    <n v="690618"/>
  </r>
  <r>
    <s v="2023"/>
    <x v="0"/>
    <x v="0"/>
    <x v="0"/>
    <x v="0"/>
    <s v="2 - Poder Ejecutivo"/>
    <s v="0203 - MINISTERIO DE DEFENSA"/>
    <x v="52"/>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x v="52"/>
    <x v="1"/>
    <x v="8"/>
    <x v="23"/>
    <s v="2.3 - MATERIALES Y SUMINISTROS"/>
    <s v="2.3.6 - PRODUCTOS DE MINERALES, METÁLICOS Y NO METÁLICOS"/>
    <s v="N"/>
    <s v="00 - N/A"/>
    <s v="10 - FONDO GENERAL"/>
    <s v="(en blanco)"/>
    <s v="32 - SANTO DOMINGO"/>
    <n v="159721"/>
    <n v="28204.9"/>
    <n v="145000"/>
    <n v="28204.9"/>
  </r>
  <r>
    <s v="2023"/>
    <x v="0"/>
    <x v="0"/>
    <x v="0"/>
    <x v="0"/>
    <s v="2 - Poder Ejecutivo"/>
    <s v="0203 - MINISTERIO DE DEFENSA"/>
    <x v="52"/>
    <x v="1"/>
    <x v="8"/>
    <x v="23"/>
    <s v="2.3 - MATERIALES Y SUMINISTROS"/>
    <s v="2.3.7 - COMBUSTIBLES, LUBRICANTES, PRODUCTOS QUÍMICOS Y CONEXOS"/>
    <s v="N"/>
    <s v="00 - N/A"/>
    <s v="10 - FONDO GENERAL"/>
    <s v="(en blanco)"/>
    <s v="32 - SANTO DOMINGO"/>
    <n v="7100000"/>
    <n v="3609149.1"/>
    <n v="6950000"/>
    <n v="3106993.02"/>
  </r>
  <r>
    <s v="2023"/>
    <x v="0"/>
    <x v="0"/>
    <x v="0"/>
    <x v="0"/>
    <s v="2 - Poder Ejecutivo"/>
    <s v="0203 - MINISTERIO DE DEFENSA"/>
    <x v="52"/>
    <x v="1"/>
    <x v="8"/>
    <x v="23"/>
    <s v="2.3 - MATERIALES Y SUMINISTROS"/>
    <s v="2.3.9 - PRODUCTOS Y ÚTILES VARIOS"/>
    <s v="N"/>
    <s v="00 - N/A"/>
    <s v="10 - FONDO GENERAL"/>
    <s v="(en blanco)"/>
    <s v="32 - SANTO DOMINGO"/>
    <n v="666798"/>
    <n v="29871.4"/>
    <n v="1433742"/>
    <n v="29871.4"/>
  </r>
  <r>
    <s v="2023"/>
    <x v="0"/>
    <x v="0"/>
    <x v="0"/>
    <x v="0"/>
    <s v="2 - Poder Ejecutivo"/>
    <s v="0203 - MINISTERIO DE DEFENSA"/>
    <x v="53"/>
    <x v="0"/>
    <x v="4"/>
    <x v="22"/>
    <s v="2.1 - REMUNERACIONES Y CONTRIBUCIONES"/>
    <s v="2.1.1 - REMUNERACIONES"/>
    <s v="N"/>
    <s v="00 - N/A"/>
    <s v="10 - FONDO GENERAL"/>
    <s v="(en blanco)"/>
    <s v="99 - MULTIPROVINCIAL"/>
    <n v="34417284"/>
    <n v="18118858.810000002"/>
    <n v="34417284"/>
    <n v="18118858.810000002"/>
  </r>
  <r>
    <s v="2023"/>
    <x v="0"/>
    <x v="0"/>
    <x v="0"/>
    <x v="0"/>
    <s v="2 - Poder Ejecutivo"/>
    <s v="0203 - MINISTERIO DE DEFENSA"/>
    <x v="53"/>
    <x v="0"/>
    <x v="4"/>
    <x v="22"/>
    <s v="2.1 - REMUNERACIONES Y CONTRIBUCIONES"/>
    <s v="2.1.2 - SOBRESUELDOS"/>
    <s v="N"/>
    <s v="00 - N/A"/>
    <s v="10 - FONDO GENERAL"/>
    <s v="(en blanco)"/>
    <s v="99 - MULTIPROVINCIAL"/>
    <n v="276000"/>
    <n v="159600"/>
    <n v="276000"/>
    <n v="159600"/>
  </r>
  <r>
    <s v="2023"/>
    <x v="0"/>
    <x v="0"/>
    <x v="0"/>
    <x v="0"/>
    <s v="2 - Poder Ejecutivo"/>
    <s v="0203 - MINISTERIO DE DEFENSA"/>
    <x v="53"/>
    <x v="0"/>
    <x v="4"/>
    <x v="22"/>
    <s v="2.1 - REMUNERACIONES Y CONTRIBUCIONES"/>
    <s v="2.1.5 - CONTRIBUCIONES A LA SEGURIDAD SOCIAL"/>
    <s v="N"/>
    <s v="00 - N/A"/>
    <s v="10 - FONDO GENERAL"/>
    <s v="(en blanco)"/>
    <s v="99 - MULTIPROVINCIAL"/>
    <n v="1182379"/>
    <n v="642695.36"/>
    <n v="1182379"/>
    <n v="642695.36"/>
  </r>
  <r>
    <s v="2023"/>
    <x v="0"/>
    <x v="0"/>
    <x v="0"/>
    <x v="0"/>
    <s v="2 - Poder Ejecutivo"/>
    <s v="0203 - MINISTERIO DE DEFENSA"/>
    <x v="53"/>
    <x v="0"/>
    <x v="4"/>
    <x v="22"/>
    <s v="2.2 - CONTRATACIÓN DE SERVICIOS"/>
    <s v="2.2.1 - SERVICIOS BÁSICOS"/>
    <s v="N"/>
    <s v="00 - N/A"/>
    <s v="10 - FONDO GENERAL"/>
    <s v="(en blanco)"/>
    <s v="99 - MULTIPROVINCIAL"/>
    <n v="1565400"/>
    <n v="777500.55999999994"/>
    <n v="1565400"/>
    <n v="777500.56"/>
  </r>
  <r>
    <s v="2023"/>
    <x v="0"/>
    <x v="0"/>
    <x v="0"/>
    <x v="0"/>
    <s v="2 - Poder Ejecutivo"/>
    <s v="0203 - MINISTERIO DE DEFENSA"/>
    <x v="53"/>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x v="53"/>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x v="53"/>
    <x v="0"/>
    <x v="4"/>
    <x v="22"/>
    <s v="2.2 - CONTRATACIÓN DE SERVICIOS"/>
    <s v="2.2.7 - SERVICIOS DE CONSERVACIÓN, REPARACIONES MENORES E INSTALACIONES TEMPORALES"/>
    <s v="N"/>
    <s v="00 - N/A"/>
    <s v="10 - FONDO GENERAL"/>
    <s v="(en blanco)"/>
    <s v="99 - MULTIPROVINCIAL"/>
    <n v="825000"/>
    <n v="340800"/>
    <n v="825000"/>
    <n v="340800"/>
  </r>
  <r>
    <s v="2023"/>
    <x v="0"/>
    <x v="0"/>
    <x v="0"/>
    <x v="0"/>
    <s v="2 - Poder Ejecutivo"/>
    <s v="0203 - MINISTERIO DE DEFENSA"/>
    <x v="53"/>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x v="53"/>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x v="53"/>
    <x v="0"/>
    <x v="4"/>
    <x v="22"/>
    <s v="2.3 - MATERIALES Y SUMINISTROS"/>
    <s v="2.3.1 - ALIMENTOS Y PRODUCTOS AGROFORESTALES"/>
    <s v="N"/>
    <s v="00 - N/A"/>
    <s v="10 - FONDO GENERAL"/>
    <s v="(en blanco)"/>
    <s v="99 - MULTIPROVINCIAL"/>
    <n v="3856000"/>
    <n v="2162024.02"/>
    <n v="4056000"/>
    <n v="2162024.02"/>
  </r>
  <r>
    <s v="2023"/>
    <x v="0"/>
    <x v="0"/>
    <x v="0"/>
    <x v="0"/>
    <s v="2 - Poder Ejecutivo"/>
    <s v="0203 - MINISTERIO DE DEFENSA"/>
    <x v="53"/>
    <x v="0"/>
    <x v="4"/>
    <x v="22"/>
    <s v="2.3 - MATERIALES Y SUMINISTROS"/>
    <s v="2.3.2 - TEXTILES Y VESTUARIOS"/>
    <s v="N"/>
    <s v="00 - N/A"/>
    <s v="10 - FONDO GENERAL"/>
    <s v="(en blanco)"/>
    <s v="99 - MULTIPROVINCIAL"/>
    <n v="678000"/>
    <n v="421699.63999999996"/>
    <n v="778000"/>
    <n v="421699.63999999996"/>
  </r>
  <r>
    <s v="2023"/>
    <x v="0"/>
    <x v="0"/>
    <x v="0"/>
    <x v="0"/>
    <s v="2 - Poder Ejecutivo"/>
    <s v="0203 - MINISTERIO DE DEFENSA"/>
    <x v="53"/>
    <x v="0"/>
    <x v="4"/>
    <x v="22"/>
    <s v="2.3 - MATERIALES Y SUMINISTROS"/>
    <s v="2.3.3 - PAPEL, CARTÓN E IMPRESOS"/>
    <s v="N"/>
    <s v="00 - N/A"/>
    <s v="10 - FONDO GENERAL"/>
    <s v="(en blanco)"/>
    <s v="99 - MULTIPROVINCIAL"/>
    <n v="3435994"/>
    <n v="104982.63"/>
    <n v="860994"/>
    <n v="104982.63"/>
  </r>
  <r>
    <s v="2023"/>
    <x v="0"/>
    <x v="0"/>
    <x v="0"/>
    <x v="0"/>
    <s v="2 - Poder Ejecutivo"/>
    <s v="0203 - MINISTERIO DE DEFENSA"/>
    <x v="53"/>
    <x v="0"/>
    <x v="4"/>
    <x v="22"/>
    <s v="2.3 - MATERIALES Y SUMINISTROS"/>
    <s v="2.3.4 - PRODUCTOS FARMACÉUTICOS"/>
    <s v="N"/>
    <s v="00 - N/A"/>
    <s v="10 - FONDO GENERAL"/>
    <s v="(en blanco)"/>
    <s v="99 - MULTIPROVINCIAL"/>
    <n v="1560000"/>
    <n v="851479.2"/>
    <n v="1760000"/>
    <n v="851479.2"/>
  </r>
  <r>
    <s v="2023"/>
    <x v="0"/>
    <x v="0"/>
    <x v="0"/>
    <x v="0"/>
    <s v="2 - Poder Ejecutivo"/>
    <s v="0203 - MINISTERIO DE DEFENSA"/>
    <x v="53"/>
    <x v="0"/>
    <x v="4"/>
    <x v="22"/>
    <s v="2.3 - MATERIALES Y SUMINISTROS"/>
    <s v="2.3.5 - CUERO, CAUCHO Y PLÁSTICO"/>
    <s v="N"/>
    <s v="00 - N/A"/>
    <s v="10 - FONDO GENERAL"/>
    <s v="(en blanco)"/>
    <s v="99 - MULTIPROVINCIAL"/>
    <n v="720000"/>
    <n v="170280.5"/>
    <n v="820000"/>
    <n v="170280.5"/>
  </r>
  <r>
    <s v="2023"/>
    <x v="0"/>
    <x v="0"/>
    <x v="0"/>
    <x v="0"/>
    <s v="2 - Poder Ejecutivo"/>
    <s v="0203 - MINISTERIO DE DEFENSA"/>
    <x v="53"/>
    <x v="0"/>
    <x v="4"/>
    <x v="22"/>
    <s v="2.3 - MATERIALES Y SUMINISTROS"/>
    <s v="2.3.6 - PRODUCTOS DE MINERALES, METÁLICOS Y NO METÁLICOS"/>
    <s v="N"/>
    <s v="00 - N/A"/>
    <s v="10 - FONDO GENERAL"/>
    <s v="(en blanco)"/>
    <s v="99 - MULTIPROVINCIAL"/>
    <n v="602500"/>
    <n v="489469.70999999996"/>
    <n v="1553500"/>
    <n v="489469.70999999996"/>
  </r>
  <r>
    <s v="2023"/>
    <x v="0"/>
    <x v="0"/>
    <x v="0"/>
    <x v="0"/>
    <s v="2 - Poder Ejecutivo"/>
    <s v="0203 - MINISTERIO DE DEFENSA"/>
    <x v="53"/>
    <x v="0"/>
    <x v="4"/>
    <x v="22"/>
    <s v="2.3 - MATERIALES Y SUMINISTROS"/>
    <s v="2.3.7 - COMBUSTIBLES, LUBRICANTES, PRODUCTOS QUÍMICOS Y CONEXOS"/>
    <s v="N"/>
    <s v="00 - N/A"/>
    <s v="10 - FONDO GENERAL"/>
    <s v="(en blanco)"/>
    <s v="99 - MULTIPROVINCIAL"/>
    <n v="24044351"/>
    <n v="22675932.830000002"/>
    <n v="24044351"/>
    <n v="13492371.799999999"/>
  </r>
  <r>
    <s v="2023"/>
    <x v="0"/>
    <x v="0"/>
    <x v="0"/>
    <x v="0"/>
    <s v="2 - Poder Ejecutivo"/>
    <s v="0203 - MINISTERIO DE DEFENSA"/>
    <x v="53"/>
    <x v="0"/>
    <x v="4"/>
    <x v="22"/>
    <s v="2.3 - MATERIALES Y SUMINISTROS"/>
    <s v="2.3.9 - PRODUCTOS Y ÚTILES VARIOS"/>
    <s v="N"/>
    <s v="00 - N/A"/>
    <s v="10 - FONDO GENERAL"/>
    <s v="(en blanco)"/>
    <s v="99 - MULTIPROVINCIAL"/>
    <n v="2058550"/>
    <n v="924887.06"/>
    <n v="3057550"/>
    <n v="924887.04999999993"/>
  </r>
  <r>
    <s v="2023"/>
    <x v="0"/>
    <x v="0"/>
    <x v="0"/>
    <x v="0"/>
    <s v="2 - Poder Ejecutivo"/>
    <s v="0203 - MINISTERIO DE DEFENSA"/>
    <x v="54"/>
    <x v="1"/>
    <x v="8"/>
    <x v="24"/>
    <s v="2.1 - REMUNERACIONES Y CONTRIBUCIONES"/>
    <s v="2.1.1 - REMUNERACIONES"/>
    <s v="N"/>
    <s v="00 - N/A"/>
    <s v="10 - FONDO GENERAL"/>
    <s v="(en blanco)"/>
    <s v="99 - MULTIPROVINCIAL"/>
    <n v="339362802"/>
    <n v="342174088"/>
    <n v="344127712"/>
    <n v="184707987.55000001"/>
  </r>
  <r>
    <s v="2023"/>
    <x v="0"/>
    <x v="0"/>
    <x v="0"/>
    <x v="0"/>
    <s v="2 - Poder Ejecutivo"/>
    <s v="0203 - MINISTERIO DE DEFENSA"/>
    <x v="54"/>
    <x v="1"/>
    <x v="8"/>
    <x v="24"/>
    <s v="2.1 - REMUNERACIONES Y CONTRIBUCIONES"/>
    <s v="2.1.5 - CONTRIBUCIONES A LA SEGURIDAD SOCIAL"/>
    <s v="N"/>
    <s v="00 - N/A"/>
    <s v="10 - FONDO GENERAL"/>
    <s v="(en blanco)"/>
    <s v="99 - MULTIPROVINCIAL"/>
    <n v="15375770"/>
    <n v="15605618"/>
    <n v="15605618"/>
    <n v="9140431.0800000001"/>
  </r>
  <r>
    <s v="2023"/>
    <x v="0"/>
    <x v="0"/>
    <x v="0"/>
    <x v="0"/>
    <s v="2 - Poder Ejecutivo"/>
    <s v="0203 - MINISTERIO DE DEFENSA"/>
    <x v="54"/>
    <x v="1"/>
    <x v="8"/>
    <x v="24"/>
    <s v="2.2 - CONTRATACIÓN DE SERVICIOS"/>
    <s v="2.2.1 - SERVICIOS BÁSICOS"/>
    <s v="N"/>
    <s v="00 - N/A"/>
    <s v="10 - FONDO GENERAL"/>
    <s v="(en blanco)"/>
    <s v="99 - MULTIPROVINCIAL"/>
    <n v="27000000"/>
    <n v="27000000"/>
    <n v="27000000"/>
    <n v="14554834.229999999"/>
  </r>
  <r>
    <s v="2023"/>
    <x v="0"/>
    <x v="0"/>
    <x v="0"/>
    <x v="0"/>
    <s v="2 - Poder Ejecutivo"/>
    <s v="0203 - MINISTERIO DE DEFENSA"/>
    <x v="54"/>
    <x v="1"/>
    <x v="8"/>
    <x v="24"/>
    <s v="2.2 - CONTRATACIÓN DE SERVICIOS"/>
    <s v="2.2.2 - PUBLICIDAD, IMPRESIÓN Y ENCUADERNACIÓN"/>
    <s v="N"/>
    <s v="00 - N/A"/>
    <s v="10 - FONDO GENERAL"/>
    <s v="(en blanco)"/>
    <s v="99 - MULTIPROVINCIAL"/>
    <n v="1300000"/>
    <n v="284949.46999999997"/>
    <n v="447000"/>
    <n v="284949.46999999997"/>
  </r>
  <r>
    <s v="2023"/>
    <x v="0"/>
    <x v="0"/>
    <x v="0"/>
    <x v="0"/>
    <s v="2 - Poder Ejecutivo"/>
    <s v="0203 - MINISTERIO DE DEFENSA"/>
    <x v="54"/>
    <x v="1"/>
    <x v="8"/>
    <x v="24"/>
    <s v="2.2 - CONTRATACIÓN DE SERVICIOS"/>
    <s v="2.2.3 - VIÁTICOS"/>
    <s v="N"/>
    <s v="00 - N/A"/>
    <s v="10 - FONDO GENERAL"/>
    <s v="(en blanco)"/>
    <s v="99 - MULTIPROVINCIAL"/>
    <n v="1260000"/>
    <n v="1260000"/>
    <n v="2940000"/>
    <n v="1203500"/>
  </r>
  <r>
    <s v="2023"/>
    <x v="0"/>
    <x v="0"/>
    <x v="0"/>
    <x v="0"/>
    <s v="2 - Poder Ejecutivo"/>
    <s v="0203 - MINISTERIO DE DEFENSA"/>
    <x v="54"/>
    <x v="1"/>
    <x v="8"/>
    <x v="24"/>
    <s v="2.2 - CONTRATACIÓN DE SERVICIOS"/>
    <s v="2.2.5 - ALQUILERES Y RENTAS"/>
    <s v="N"/>
    <s v="00 - N/A"/>
    <s v="10 - FONDO GENERAL"/>
    <s v="(en blanco)"/>
    <s v="99 - MULTIPROVINCIAL"/>
    <n v="2400000"/>
    <n v="800247.39000000013"/>
    <n v="960520"/>
    <n v="569747.43999999994"/>
  </r>
  <r>
    <s v="2023"/>
    <x v="0"/>
    <x v="0"/>
    <x v="0"/>
    <x v="0"/>
    <s v="2 - Poder Ejecutivo"/>
    <s v="0203 - MINISTERIO DE DEFENSA"/>
    <x v="54"/>
    <x v="1"/>
    <x v="8"/>
    <x v="24"/>
    <s v="2.2 - CONTRATACIÓN DE SERVICIOS"/>
    <s v="2.2.6 - SEGUROS"/>
    <s v="N"/>
    <s v="00 - N/A"/>
    <s v="10 - FONDO GENERAL"/>
    <s v="(en blanco)"/>
    <s v="99 - MULTIPROVINCIAL"/>
    <n v="5500000"/>
    <n v="4256245.4300000006"/>
    <n v="5262619"/>
    <n v="4256245.4300000006"/>
  </r>
  <r>
    <s v="2023"/>
    <x v="0"/>
    <x v="0"/>
    <x v="0"/>
    <x v="0"/>
    <s v="2 - Poder Ejecutivo"/>
    <s v="0203 - MINISTERIO DE DEFENSA"/>
    <x v="54"/>
    <x v="1"/>
    <x v="8"/>
    <x v="24"/>
    <s v="2.2 - CONTRATACIÓN DE SERVICIOS"/>
    <s v="2.2.7 - SERVICIOS DE CONSERVACIÓN, REPARACIONES MENORES E INSTALACIONES TEMPORALES"/>
    <s v="N"/>
    <s v="00 - N/A"/>
    <s v="10 - FONDO GENERAL"/>
    <s v="(en blanco)"/>
    <s v="99 - MULTIPROVINCIAL"/>
    <n v="800000"/>
    <n v="1528254.8200000003"/>
    <n v="1535966"/>
    <n v="1528254.82"/>
  </r>
  <r>
    <s v="2023"/>
    <x v="0"/>
    <x v="0"/>
    <x v="0"/>
    <x v="0"/>
    <s v="2 - Poder Ejecutivo"/>
    <s v="0203 - MINISTERIO DE DEFENSA"/>
    <x v="54"/>
    <x v="1"/>
    <x v="8"/>
    <x v="24"/>
    <s v="2.2 - CONTRATACIÓN DE SERVICIOS"/>
    <s v="2.2.7 - SERVICIOS DE CONSERVACIÓN, REPARACIONES MENORES E INSTALACIONES TEMPORALES"/>
    <s v="N"/>
    <s v="00 - N/A"/>
    <s v="20 - FONDOS CON DESTINO ESPECÍFICO"/>
    <s v="(en blanco)"/>
    <s v="99 - MULTIPROVINCIAL"/>
    <n v="221111"/>
    <n v="0"/>
    <n v="221111"/>
    <n v="0"/>
  </r>
  <r>
    <s v="2023"/>
    <x v="0"/>
    <x v="0"/>
    <x v="0"/>
    <x v="0"/>
    <s v="2 - Poder Ejecutivo"/>
    <s v="0203 - MINISTERIO DE DEFENSA"/>
    <x v="54"/>
    <x v="1"/>
    <x v="8"/>
    <x v="24"/>
    <s v="2.2 - CONTRATACIÓN DE SERVICIOS"/>
    <s v="2.2.8 - OTROS SERVICIOS NO INCLUIDOS EN CONCEPTOS ANTERIORES"/>
    <s v="N"/>
    <s v="00 - N/A"/>
    <s v="10 - FONDO GENERAL"/>
    <s v="(en blanco)"/>
    <s v="99 - MULTIPROVINCIAL"/>
    <n v="6720000"/>
    <n v="2024341.92"/>
    <n v="2958163"/>
    <n v="589286.93000000005"/>
  </r>
  <r>
    <s v="2023"/>
    <x v="0"/>
    <x v="0"/>
    <x v="0"/>
    <x v="0"/>
    <s v="2 - Poder Ejecutivo"/>
    <s v="0203 - MINISTERIO DE DEFENSA"/>
    <x v="54"/>
    <x v="1"/>
    <x v="8"/>
    <x v="24"/>
    <s v="2.2 - CONTRATACIÓN DE SERVICIOS"/>
    <s v="2.2.9 - OTRAS CONTRATACIONES DE SERVICIOS"/>
    <s v="N"/>
    <s v="00 - N/A"/>
    <s v="10 - FONDO GENERAL"/>
    <s v="(en blanco)"/>
    <s v="99 - MULTIPROVINCIAL"/>
    <n v="0"/>
    <n v="90860"/>
    <n v="100000"/>
    <n v="90860"/>
  </r>
  <r>
    <s v="2023"/>
    <x v="0"/>
    <x v="0"/>
    <x v="0"/>
    <x v="0"/>
    <s v="2 - Poder Ejecutivo"/>
    <s v="0203 - MINISTERIO DE DEFENSA"/>
    <x v="54"/>
    <x v="1"/>
    <x v="8"/>
    <x v="24"/>
    <s v="2.2 - CONTRATACIÓN DE SERVICIOS"/>
    <s v="2.2.9 - OTRAS CONTRATACIONES DE SERVICIOS"/>
    <s v="N"/>
    <s v="00 - N/A"/>
    <s v="20 - FONDOS CON DESTINO ESPECÍFICO"/>
    <s v="(en blanco)"/>
    <s v="99 - MULTIPROVINCIAL"/>
    <n v="2300793"/>
    <n v="0"/>
    <n v="2001152"/>
    <n v="0"/>
  </r>
  <r>
    <s v="2023"/>
    <x v="0"/>
    <x v="0"/>
    <x v="0"/>
    <x v="0"/>
    <s v="2 - Poder Ejecutivo"/>
    <s v="0203 - MINISTERIO DE DEFENSA"/>
    <x v="54"/>
    <x v="1"/>
    <x v="8"/>
    <x v="24"/>
    <s v="2.3 - MATERIALES Y SUMINISTROS"/>
    <s v="2.3.1 - ALIMENTOS Y PRODUCTOS AGROFORESTALES"/>
    <s v="N"/>
    <s v="00 - N/A"/>
    <s v="10 - FONDO GENERAL"/>
    <s v="(en blanco)"/>
    <s v="99 - MULTIPROVINCIAL"/>
    <n v="84300000"/>
    <n v="78883900.799999997"/>
    <n v="84747366"/>
    <n v="48582970.799999997"/>
  </r>
  <r>
    <s v="2023"/>
    <x v="0"/>
    <x v="0"/>
    <x v="0"/>
    <x v="0"/>
    <s v="2 - Poder Ejecutivo"/>
    <s v="0203 - MINISTERIO DE DEFENSA"/>
    <x v="54"/>
    <x v="1"/>
    <x v="8"/>
    <x v="24"/>
    <s v="2.3 - MATERIALES Y SUMINISTROS"/>
    <s v="2.3.1 - ALIMENTOS Y PRODUCTOS AGROFORESTALES"/>
    <s v="N"/>
    <s v="00 - N/A"/>
    <s v="20 - FONDOS CON DESTINO ESPECÍFICO"/>
    <s v="(en blanco)"/>
    <s v="99 - MULTIPROVINCIAL"/>
    <n v="200000"/>
    <n v="149037.53999999998"/>
    <n v="173482"/>
    <n v="149037.53999999998"/>
  </r>
  <r>
    <s v="2023"/>
    <x v="0"/>
    <x v="0"/>
    <x v="0"/>
    <x v="0"/>
    <s v="2 - Poder Ejecutivo"/>
    <s v="0203 - MINISTERIO DE DEFENSA"/>
    <x v="54"/>
    <x v="1"/>
    <x v="8"/>
    <x v="24"/>
    <s v="2.3 - MATERIALES Y SUMINISTROS"/>
    <s v="2.3.2 - TEXTILES Y VESTUARIOS"/>
    <s v="N"/>
    <s v="00 - N/A"/>
    <s v="10 - FONDO GENERAL"/>
    <s v="(en blanco)"/>
    <s v="99 - MULTIPROVINCIAL"/>
    <n v="5300000"/>
    <n v="7575399.6399999997"/>
    <n v="7594110"/>
    <n v="7575399.6399999997"/>
  </r>
  <r>
    <s v="2023"/>
    <x v="0"/>
    <x v="0"/>
    <x v="0"/>
    <x v="0"/>
    <s v="2 - Poder Ejecutivo"/>
    <s v="0203 - MINISTERIO DE DEFENSA"/>
    <x v="54"/>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x v="54"/>
    <x v="1"/>
    <x v="8"/>
    <x v="24"/>
    <s v="2.3 - MATERIALES Y SUMINISTROS"/>
    <s v="2.3.3 - PAPEL, CARTÓN E IMPRESOS"/>
    <s v="N"/>
    <s v="00 - N/A"/>
    <s v="10 - FONDO GENERAL"/>
    <s v="(en blanco)"/>
    <s v="99 - MULTIPROVINCIAL"/>
    <n v="2850000"/>
    <n v="1094254.1200000001"/>
    <n v="1156255"/>
    <n v="1094254.1200000001"/>
  </r>
  <r>
    <s v="2023"/>
    <x v="0"/>
    <x v="0"/>
    <x v="0"/>
    <x v="0"/>
    <s v="2 - Poder Ejecutivo"/>
    <s v="0203 - MINISTERIO DE DEFENSA"/>
    <x v="54"/>
    <x v="1"/>
    <x v="8"/>
    <x v="24"/>
    <s v="2.3 - MATERIALES Y SUMINISTROS"/>
    <s v="2.3.3 - PAPEL, CARTÓN E IMPRESOS"/>
    <s v="N"/>
    <s v="00 - N/A"/>
    <s v="20 - FONDOS CON DESTINO ESPECÍFICO"/>
    <s v="(en blanco)"/>
    <s v="99 - MULTIPROVINCIAL"/>
    <n v="300000"/>
    <n v="15517"/>
    <n v="226270"/>
    <n v="15517"/>
  </r>
  <r>
    <s v="2023"/>
    <x v="0"/>
    <x v="0"/>
    <x v="0"/>
    <x v="0"/>
    <s v="2 - Poder Ejecutivo"/>
    <s v="0203 - MINISTERIO DE DEFENSA"/>
    <x v="54"/>
    <x v="1"/>
    <x v="8"/>
    <x v="24"/>
    <s v="2.3 - MATERIALES Y SUMINISTROS"/>
    <s v="2.3.4 - PRODUCTOS FARMACÉUTICOS"/>
    <s v="N"/>
    <s v="00 - N/A"/>
    <s v="10 - FONDO GENERAL"/>
    <s v="(en blanco)"/>
    <s v="99 - MULTIPROVINCIAL"/>
    <n v="11116000"/>
    <n v="6374821.1899999995"/>
    <n v="11116000"/>
    <n v="4584721.04"/>
  </r>
  <r>
    <s v="2023"/>
    <x v="0"/>
    <x v="0"/>
    <x v="0"/>
    <x v="0"/>
    <s v="2 - Poder Ejecutivo"/>
    <s v="0203 - MINISTERIO DE DEFENSA"/>
    <x v="54"/>
    <x v="1"/>
    <x v="8"/>
    <x v="24"/>
    <s v="2.3 - MATERIALES Y SUMINISTROS"/>
    <s v="2.3.5 - CUERO, CAUCHO Y PLÁSTICO"/>
    <s v="N"/>
    <s v="00 - N/A"/>
    <s v="10 - FONDO GENERAL"/>
    <s v="(en blanco)"/>
    <s v="99 - MULTIPROVINCIAL"/>
    <n v="2200000"/>
    <n v="658186.49"/>
    <n v="661668"/>
    <n v="658186.49"/>
  </r>
  <r>
    <s v="2023"/>
    <x v="0"/>
    <x v="0"/>
    <x v="0"/>
    <x v="0"/>
    <s v="2 - Poder Ejecutivo"/>
    <s v="0203 - MINISTERIO DE DEFENSA"/>
    <x v="54"/>
    <x v="1"/>
    <x v="8"/>
    <x v="24"/>
    <s v="2.3 - MATERIALES Y SUMINISTROS"/>
    <s v="2.3.5 - CUERO, CAUCHO Y PLÁSTICO"/>
    <s v="N"/>
    <s v="00 - N/A"/>
    <s v="20 - FONDOS CON DESTINO ESPECÍFICO"/>
    <s v="(en blanco)"/>
    <s v="99 - MULTIPROVINCIAL"/>
    <n v="200000"/>
    <n v="154202.4"/>
    <n v="200000"/>
    <n v="154202.4"/>
  </r>
  <r>
    <s v="2023"/>
    <x v="0"/>
    <x v="0"/>
    <x v="0"/>
    <x v="0"/>
    <s v="2 - Poder Ejecutivo"/>
    <s v="0203 - MINISTERIO DE DEFENSA"/>
    <x v="54"/>
    <x v="1"/>
    <x v="8"/>
    <x v="24"/>
    <s v="2.3 - MATERIALES Y SUMINISTROS"/>
    <s v="2.3.6 - PRODUCTOS DE MINERALES, METÁLICOS Y NO METÁLICOS"/>
    <s v="N"/>
    <s v="00 - N/A"/>
    <s v="10 - FONDO GENERAL"/>
    <s v="(en blanco)"/>
    <s v="99 - MULTIPROVINCIAL"/>
    <n v="3050000"/>
    <n v="3183474.6599999992"/>
    <n v="3268720"/>
    <n v="3183474.6600000006"/>
  </r>
  <r>
    <s v="2023"/>
    <x v="0"/>
    <x v="0"/>
    <x v="0"/>
    <x v="0"/>
    <s v="2 - Poder Ejecutivo"/>
    <s v="0203 - MINISTERIO DE DEFENSA"/>
    <x v="54"/>
    <x v="1"/>
    <x v="8"/>
    <x v="24"/>
    <s v="2.3 - MATERIALES Y SUMINISTROS"/>
    <s v="2.3.6 - PRODUCTOS DE MINERALES, METÁLICOS Y NO METÁLICOS"/>
    <s v="N"/>
    <s v="00 - N/A"/>
    <s v="20 - FONDOS CON DESTINO ESPECÍFICO"/>
    <s v="(en blanco)"/>
    <s v="99 - MULTIPROVINCIAL"/>
    <n v="0"/>
    <n v="244118.40000000002"/>
    <n v="244119"/>
    <n v="244118.39999999999"/>
  </r>
  <r>
    <s v="2023"/>
    <x v="0"/>
    <x v="0"/>
    <x v="0"/>
    <x v="0"/>
    <s v="2 - Poder Ejecutivo"/>
    <s v="0203 - MINISTERIO DE DEFENSA"/>
    <x v="54"/>
    <x v="1"/>
    <x v="8"/>
    <x v="24"/>
    <s v="2.3 - MATERIALES Y SUMINISTROS"/>
    <s v="2.3.7 - COMBUSTIBLES, LUBRICANTES, PRODUCTOS QUÍMICOS Y CONEXOS"/>
    <s v="N"/>
    <s v="00 - N/A"/>
    <s v="10 - FONDO GENERAL"/>
    <s v="(en blanco)"/>
    <s v="99 - MULTIPROVINCIAL"/>
    <n v="35300000"/>
    <n v="33747616.739999995"/>
    <n v="34818016"/>
    <n v="20183291.489999995"/>
  </r>
  <r>
    <s v="2023"/>
    <x v="0"/>
    <x v="0"/>
    <x v="0"/>
    <x v="0"/>
    <s v="2 - Poder Ejecutivo"/>
    <s v="0203 - MINISTERIO DE DEFENSA"/>
    <x v="54"/>
    <x v="1"/>
    <x v="8"/>
    <x v="24"/>
    <s v="2.3 - MATERIALES Y SUMINISTROS"/>
    <s v="2.3.7 - COMBUSTIBLES, LUBRICANTES, PRODUCTOS QUÍMICOS Y CONEXOS"/>
    <s v="N"/>
    <s v="00 - N/A"/>
    <s v="20 - FONDOS CON DESTINO ESPECÍFICO"/>
    <s v="(en blanco)"/>
    <s v="99 - MULTIPROVINCIAL"/>
    <n v="700000"/>
    <n v="719833.23"/>
    <n v="765264"/>
    <n v="719833.23"/>
  </r>
  <r>
    <s v="2023"/>
    <x v="0"/>
    <x v="0"/>
    <x v="0"/>
    <x v="0"/>
    <s v="2 - Poder Ejecutivo"/>
    <s v="0203 - MINISTERIO DE DEFENSA"/>
    <x v="54"/>
    <x v="1"/>
    <x v="8"/>
    <x v="24"/>
    <s v="2.3 - MATERIALES Y SUMINISTROS"/>
    <s v="2.3.9 - PRODUCTOS Y ÚTILES VARIOS"/>
    <s v="N"/>
    <s v="00 - N/A"/>
    <s v="10 - FONDO GENERAL"/>
    <s v="(en blanco)"/>
    <s v="99 - MULTIPROVINCIAL"/>
    <n v="9545271"/>
    <n v="9388299.0000000037"/>
    <n v="10031110"/>
    <n v="9388299.0000000019"/>
  </r>
  <r>
    <s v="2023"/>
    <x v="0"/>
    <x v="0"/>
    <x v="0"/>
    <x v="0"/>
    <s v="2 - Poder Ejecutivo"/>
    <s v="0203 - MINISTERIO DE DEFENSA"/>
    <x v="54"/>
    <x v="1"/>
    <x v="8"/>
    <x v="24"/>
    <s v="2.3 - MATERIALES Y SUMINISTROS"/>
    <s v="2.3.9 - PRODUCTOS Y ÚTILES VARIOS"/>
    <s v="N"/>
    <s v="00 - N/A"/>
    <s v="20 - FONDOS CON DESTINO ESPECÍFICO"/>
    <s v="(en blanco)"/>
    <s v="99 - MULTIPROVINCIAL"/>
    <n v="1200000"/>
    <n v="261386.52"/>
    <n v="1022438"/>
    <n v="261386.52000000002"/>
  </r>
  <r>
    <s v="2023"/>
    <x v="0"/>
    <x v="0"/>
    <x v="0"/>
    <x v="0"/>
    <s v="2 - Poder Ejecutivo"/>
    <s v="0203 - MINISTERIO DE DEFENSA"/>
    <x v="54"/>
    <x v="1"/>
    <x v="2"/>
    <x v="4"/>
    <s v="2.1 - REMUNERACIONES Y CONTRIBUCIONES"/>
    <s v="2.1.1 - REMUNERACIONES"/>
    <s v="N"/>
    <s v="00 - N/A"/>
    <s v="10 - FONDO GENERAL"/>
    <s v="(en blanco)"/>
    <s v="99 - MULTIPROVINCIAL"/>
    <n v="25792000"/>
    <n v="25792000"/>
    <n v="25792000"/>
    <n v="13346000"/>
  </r>
  <r>
    <s v="2023"/>
    <x v="0"/>
    <x v="0"/>
    <x v="0"/>
    <x v="0"/>
    <s v="2 - Poder Ejecutivo"/>
    <s v="0203 - MINISTERIO DE DEFENSA"/>
    <x v="54"/>
    <x v="1"/>
    <x v="2"/>
    <x v="4"/>
    <s v="2.1 - REMUNERACIONES Y CONTRIBUCIONES"/>
    <s v="2.1.2 - SOBRESUELDOS"/>
    <s v="N"/>
    <s v="00 - N/A"/>
    <s v="10 - FONDO GENERAL"/>
    <s v="(en blanco)"/>
    <s v="99 - MULTIPROVINCIAL"/>
    <n v="21344400"/>
    <n v="21344400"/>
    <n v="21344400"/>
    <n v="12761200"/>
  </r>
  <r>
    <s v="2023"/>
    <x v="0"/>
    <x v="0"/>
    <x v="0"/>
    <x v="0"/>
    <s v="2 - Poder Ejecutivo"/>
    <s v="0203 - MINISTERIO DE DEFENSA"/>
    <x v="54"/>
    <x v="1"/>
    <x v="2"/>
    <x v="4"/>
    <s v="2.1 - REMUNERACIONES Y CONTRIBUCIONES"/>
    <s v="2.1.5 - CONTRIBUCIONES A LA SEGURIDAD SOCIAL"/>
    <s v="N"/>
    <s v="00 - N/A"/>
    <s v="10 - FONDO GENERAL"/>
    <s v="(en blanco)"/>
    <s v="99 - MULTIPROVINCIAL"/>
    <n v="1961780"/>
    <n v="1961780"/>
    <n v="1961780"/>
    <n v="1099710.4000000001"/>
  </r>
  <r>
    <s v="2023"/>
    <x v="0"/>
    <x v="0"/>
    <x v="0"/>
    <x v="0"/>
    <s v="2 - Poder Ejecutivo"/>
    <s v="0203 - MINISTERIO DE DEFENSA"/>
    <x v="54"/>
    <x v="1"/>
    <x v="2"/>
    <x v="4"/>
    <s v="2.2 - CONTRATACIÓN DE SERVICIOS"/>
    <s v="2.2.3 - VIÁTICOS"/>
    <s v="N"/>
    <s v="00 - N/A"/>
    <s v="10 - FONDO GENERAL"/>
    <s v="(en blanco)"/>
    <s v="99 - MULTIPROVINCIAL"/>
    <n v="840000"/>
    <n v="578400"/>
    <n v="840000"/>
    <n v="485600"/>
  </r>
  <r>
    <s v="2023"/>
    <x v="0"/>
    <x v="0"/>
    <x v="0"/>
    <x v="0"/>
    <s v="2 - Poder Ejecutivo"/>
    <s v="0203 - MINISTERIO DE DEFENSA"/>
    <x v="54"/>
    <x v="1"/>
    <x v="2"/>
    <x v="4"/>
    <s v="2.2 - CONTRATACIÓN DE SERVICIOS"/>
    <s v="2.2.5 - ALQUILERES Y RENTAS"/>
    <s v="N"/>
    <s v="00 - N/A"/>
    <s v="10 - FONDO GENERAL"/>
    <s v="(en blanco)"/>
    <s v="99 - MULTIPROVINCIAL"/>
    <n v="0"/>
    <n v="463799"/>
    <n v="464979"/>
    <n v="0"/>
  </r>
  <r>
    <s v="2023"/>
    <x v="0"/>
    <x v="0"/>
    <x v="0"/>
    <x v="0"/>
    <s v="2 - Poder Ejecutivo"/>
    <s v="0203 - MINISTERIO DE DEFENSA"/>
    <x v="54"/>
    <x v="1"/>
    <x v="2"/>
    <x v="4"/>
    <s v="2.2 - CONTRATACIÓN DE SERVICIOS"/>
    <s v="2.2.6 - SEGUROS"/>
    <s v="N"/>
    <s v="00 - N/A"/>
    <s v="10 - FONDO GENERAL"/>
    <s v="(en blanco)"/>
    <s v="99 - MULTIPROVINCIAL"/>
    <n v="150000"/>
    <n v="0"/>
    <n v="150000"/>
    <n v="0"/>
  </r>
  <r>
    <s v="2023"/>
    <x v="0"/>
    <x v="0"/>
    <x v="0"/>
    <x v="0"/>
    <s v="2 - Poder Ejecutivo"/>
    <s v="0203 - MINISTERIO DE DEFENSA"/>
    <x v="54"/>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x v="54"/>
    <x v="1"/>
    <x v="2"/>
    <x v="4"/>
    <s v="2.3 - MATERIALES Y SUMINISTROS"/>
    <s v="2.3.1 - ALIMENTOS Y PRODUCTOS AGROFORESTALES"/>
    <s v="N"/>
    <s v="00 - N/A"/>
    <s v="10 - FONDO GENERAL"/>
    <s v="(en blanco)"/>
    <s v="99 - MULTIPROVINCIAL"/>
    <n v="12200000"/>
    <n v="10135303.4"/>
    <n v="12116895"/>
    <n v="5921143.4000000004"/>
  </r>
  <r>
    <s v="2023"/>
    <x v="0"/>
    <x v="0"/>
    <x v="0"/>
    <x v="0"/>
    <s v="2 - Poder Ejecutivo"/>
    <s v="0203 - MINISTERIO DE DEFENSA"/>
    <x v="54"/>
    <x v="1"/>
    <x v="2"/>
    <x v="4"/>
    <s v="2.3 - MATERIALES Y SUMINISTROS"/>
    <s v="2.3.2 - TEXTILES Y VESTUARIOS"/>
    <s v="N"/>
    <s v="00 - N/A"/>
    <s v="10 - FONDO GENERAL"/>
    <s v="(en blanco)"/>
    <s v="99 - MULTIPROVINCIAL"/>
    <n v="1200000"/>
    <n v="1001483.7000000001"/>
    <n v="1471344"/>
    <n v="1001483.7000000001"/>
  </r>
  <r>
    <s v="2023"/>
    <x v="0"/>
    <x v="0"/>
    <x v="0"/>
    <x v="0"/>
    <s v="2 - Poder Ejecutivo"/>
    <s v="0203 - MINISTERIO DE DEFENSA"/>
    <x v="54"/>
    <x v="1"/>
    <x v="2"/>
    <x v="4"/>
    <s v="2.3 - MATERIALES Y SUMINISTROS"/>
    <s v="2.3.3 - PAPEL, CARTÓN E IMPRESOS"/>
    <s v="N"/>
    <s v="00 - N/A"/>
    <s v="10 - FONDO GENERAL"/>
    <s v="(en blanco)"/>
    <s v="99 - MULTIPROVINCIAL"/>
    <n v="800000"/>
    <n v="209939.7"/>
    <n v="500000"/>
    <n v="182209.7"/>
  </r>
  <r>
    <s v="2023"/>
    <x v="0"/>
    <x v="0"/>
    <x v="0"/>
    <x v="0"/>
    <s v="2 - Poder Ejecutivo"/>
    <s v="0203 - MINISTERIO DE DEFENSA"/>
    <x v="54"/>
    <x v="1"/>
    <x v="2"/>
    <x v="4"/>
    <s v="2.3 - MATERIALES Y SUMINISTROS"/>
    <s v="2.3.5 - CUERO, CAUCHO Y PLÁSTICO"/>
    <s v="N"/>
    <s v="00 - N/A"/>
    <s v="10 - FONDO GENERAL"/>
    <s v="(en blanco)"/>
    <s v="99 - MULTIPROVINCIAL"/>
    <n v="400000"/>
    <n v="27593.119999999999"/>
    <n v="204944"/>
    <n v="27593.119999999999"/>
  </r>
  <r>
    <s v="2023"/>
    <x v="0"/>
    <x v="0"/>
    <x v="0"/>
    <x v="0"/>
    <s v="2 - Poder Ejecutivo"/>
    <s v="0203 - MINISTERIO DE DEFENSA"/>
    <x v="54"/>
    <x v="1"/>
    <x v="2"/>
    <x v="4"/>
    <s v="2.3 - MATERIALES Y SUMINISTROS"/>
    <s v="2.3.6 - PRODUCTOS DE MINERALES, METÁLICOS Y NO METÁLICOS"/>
    <s v="N"/>
    <s v="00 - N/A"/>
    <s v="10 - FONDO GENERAL"/>
    <s v="(en blanco)"/>
    <s v="99 - MULTIPROVINCIAL"/>
    <n v="1355000"/>
    <n v="298888.10000000003"/>
    <n v="674540"/>
    <n v="298888.09999999992"/>
  </r>
  <r>
    <s v="2023"/>
    <x v="0"/>
    <x v="0"/>
    <x v="0"/>
    <x v="0"/>
    <s v="2 - Poder Ejecutivo"/>
    <s v="0203 - MINISTERIO DE DEFENSA"/>
    <x v="54"/>
    <x v="1"/>
    <x v="2"/>
    <x v="4"/>
    <s v="2.3 - MATERIALES Y SUMINISTROS"/>
    <s v="2.3.7 - COMBUSTIBLES, LUBRICANTES, PRODUCTOS QUÍMICOS Y CONEXOS"/>
    <s v="N"/>
    <s v="00 - N/A"/>
    <s v="10 - FONDO GENERAL"/>
    <s v="(en blanco)"/>
    <s v="99 - MULTIPROVINCIAL"/>
    <n v="10539532"/>
    <n v="9280176.5"/>
    <n v="9774342"/>
    <n v="5641056.4999999991"/>
  </r>
  <r>
    <s v="2023"/>
    <x v="0"/>
    <x v="0"/>
    <x v="0"/>
    <x v="0"/>
    <s v="2 - Poder Ejecutivo"/>
    <s v="0203 - MINISTERIO DE DEFENSA"/>
    <x v="54"/>
    <x v="1"/>
    <x v="2"/>
    <x v="4"/>
    <s v="2.3 - MATERIALES Y SUMINISTROS"/>
    <s v="2.3.9 - PRODUCTOS Y ÚTILES VARIOS"/>
    <s v="N"/>
    <s v="00 - N/A"/>
    <s v="10 - FONDO GENERAL"/>
    <s v="(en blanco)"/>
    <s v="99 - MULTIPROVINCIAL"/>
    <n v="2517288"/>
    <n v="1659894.2"/>
    <n v="3564143"/>
    <n v="1354008.7000000002"/>
  </r>
  <r>
    <s v="2023"/>
    <x v="0"/>
    <x v="0"/>
    <x v="0"/>
    <x v="0"/>
    <s v="2 - Poder Ejecutivo"/>
    <s v="0203 - MINISTERIO DE DEFENSA"/>
    <x v="55"/>
    <x v="1"/>
    <x v="5"/>
    <x v="21"/>
    <s v="2.1 - REMUNERACIONES Y CONTRIBUCIONES"/>
    <s v="2.1.1 - REMUNERACIONES"/>
    <s v="N"/>
    <s v="00 - N/A"/>
    <s v="10 - FONDO GENERAL"/>
    <s v="(en blanco)"/>
    <s v="99 - MULTIPROVINCIAL"/>
    <n v="790663676"/>
    <n v="760457731.15999997"/>
    <n v="821149368.16000009"/>
    <n v="446753465.80000001"/>
  </r>
  <r>
    <s v="2023"/>
    <x v="0"/>
    <x v="0"/>
    <x v="0"/>
    <x v="0"/>
    <s v="2 - Poder Ejecutivo"/>
    <s v="0203 - MINISTERIO DE DEFENSA"/>
    <x v="55"/>
    <x v="1"/>
    <x v="5"/>
    <x v="21"/>
    <s v="2.1 - REMUNERACIONES Y CONTRIBUCIONES"/>
    <s v="2.1.2 - SOBRESUELDOS"/>
    <s v="N"/>
    <s v="00 - N/A"/>
    <s v="10 - FONDO GENERAL"/>
    <s v="(en blanco)"/>
    <s v="99 - MULTIPROVINCIAL"/>
    <n v="825924"/>
    <n v="825924"/>
    <n v="825924"/>
    <n v="313890.25"/>
  </r>
  <r>
    <s v="2023"/>
    <x v="0"/>
    <x v="0"/>
    <x v="0"/>
    <x v="0"/>
    <s v="2 - Poder Ejecutivo"/>
    <s v="0203 - MINISTERIO DE DEFENSA"/>
    <x v="55"/>
    <x v="1"/>
    <x v="5"/>
    <x v="21"/>
    <s v="2.1 - REMUNERACIONES Y CONTRIBUCIONES"/>
    <s v="2.1.5 - CONTRIBUCIONES A LA SEGURIDAD SOCIAL"/>
    <s v="N"/>
    <s v="00 - N/A"/>
    <s v="10 - FONDO GENERAL"/>
    <s v="(en blanco)"/>
    <s v="99 - MULTIPROVINCIAL"/>
    <n v="24322368"/>
    <n v="26849631.879999999"/>
    <n v="26849631.879999999"/>
    <n v="15485421.02"/>
  </r>
  <r>
    <s v="2023"/>
    <x v="0"/>
    <x v="0"/>
    <x v="0"/>
    <x v="0"/>
    <s v="2 - Poder Ejecutivo"/>
    <s v="0203 - MINISTERIO DE DEFENSA"/>
    <x v="55"/>
    <x v="1"/>
    <x v="5"/>
    <x v="21"/>
    <s v="2.2 - CONTRATACIÓN DE SERVICIOS"/>
    <s v="2.2.1 - SERVICIOS BÁSICOS"/>
    <s v="N"/>
    <s v="00 - N/A"/>
    <s v="10 - FONDO GENERAL"/>
    <s v="(en blanco)"/>
    <s v="99 - MULTIPROVINCIAL"/>
    <n v="240000"/>
    <n v="123107.66000000002"/>
    <n v="240000"/>
    <n v="123107.66000000002"/>
  </r>
  <r>
    <s v="2023"/>
    <x v="0"/>
    <x v="0"/>
    <x v="0"/>
    <x v="0"/>
    <s v="2 - Poder Ejecutivo"/>
    <s v="0203 - MINISTERIO DE DEFENSA"/>
    <x v="55"/>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x v="55"/>
    <x v="1"/>
    <x v="5"/>
    <x v="21"/>
    <s v="2.2 - CONTRATACIÓN DE SERVICIOS"/>
    <s v="2.2.7 - SERVICIOS DE CONSERVACIÓN, REPARACIONES MENORES E INSTALACIONES TEMPORALES"/>
    <s v="N"/>
    <s v="00 - N/A"/>
    <s v="10 - FONDO GENERAL"/>
    <s v="(en blanco)"/>
    <s v="99 - MULTIPROVINCIAL"/>
    <n v="0"/>
    <n v="1114354.83"/>
    <n v="1131879"/>
    <n v="937354.83"/>
  </r>
  <r>
    <s v="2023"/>
    <x v="0"/>
    <x v="0"/>
    <x v="0"/>
    <x v="0"/>
    <s v="2 - Poder Ejecutivo"/>
    <s v="0203 - MINISTERIO DE DEFENSA"/>
    <x v="55"/>
    <x v="1"/>
    <x v="5"/>
    <x v="21"/>
    <s v="2.2 - CONTRATACIÓN DE SERVICIOS"/>
    <s v="2.2.8 - OTROS SERVICIOS NO INCLUIDOS EN CONCEPTOS ANTERIORES"/>
    <s v="N"/>
    <s v="00 - N/A"/>
    <s v="10 - FONDO GENERAL"/>
    <s v="(en blanco)"/>
    <s v="99 - MULTIPROVINCIAL"/>
    <n v="0"/>
    <n v="876622"/>
    <n v="910000"/>
    <n v="0"/>
  </r>
  <r>
    <s v="2023"/>
    <x v="0"/>
    <x v="0"/>
    <x v="0"/>
    <x v="0"/>
    <s v="2 - Poder Ejecutivo"/>
    <s v="0203 - MINISTERIO DE DEFENSA"/>
    <x v="55"/>
    <x v="1"/>
    <x v="5"/>
    <x v="21"/>
    <s v="2.3 - MATERIALES Y SUMINISTROS"/>
    <s v="2.3.1 - ALIMENTOS Y PRODUCTOS AGROFORESTALES"/>
    <s v="N"/>
    <s v="00 - N/A"/>
    <s v="10 - FONDO GENERAL"/>
    <s v="(en blanco)"/>
    <s v="99 - MULTIPROVINCIAL"/>
    <n v="10800000"/>
    <n v="6296880"/>
    <n v="10800000"/>
    <n v="6296880"/>
  </r>
  <r>
    <s v="2023"/>
    <x v="0"/>
    <x v="0"/>
    <x v="0"/>
    <x v="0"/>
    <s v="2 - Poder Ejecutivo"/>
    <s v="0203 - MINISTERIO DE DEFENSA"/>
    <x v="55"/>
    <x v="1"/>
    <x v="5"/>
    <x v="21"/>
    <s v="2.3 - MATERIALES Y SUMINISTROS"/>
    <s v="2.3.2 - TEXTILES Y VESTUARIOS"/>
    <s v="N"/>
    <s v="00 - N/A"/>
    <s v="10 - FONDO GENERAL"/>
    <s v="(en blanco)"/>
    <s v="99 - MULTIPROVINCIAL"/>
    <n v="0"/>
    <n v="166415.4"/>
    <n v="166416"/>
    <n v="166415.4"/>
  </r>
  <r>
    <s v="2023"/>
    <x v="0"/>
    <x v="0"/>
    <x v="0"/>
    <x v="0"/>
    <s v="2 - Poder Ejecutivo"/>
    <s v="0203 - MINISTERIO DE DEFENSA"/>
    <x v="55"/>
    <x v="1"/>
    <x v="5"/>
    <x v="21"/>
    <s v="2.3 - MATERIALES Y SUMINISTROS"/>
    <s v="2.3.3 - PAPEL, CARTÓN E IMPRESOS"/>
    <s v="N"/>
    <s v="00 - N/A"/>
    <s v="10 - FONDO GENERAL"/>
    <s v="(en blanco)"/>
    <s v="99 - MULTIPROVINCIAL"/>
    <n v="0"/>
    <n v="820572"/>
    <n v="822696"/>
    <n v="820572"/>
  </r>
  <r>
    <s v="2023"/>
    <x v="0"/>
    <x v="0"/>
    <x v="0"/>
    <x v="0"/>
    <s v="2 - Poder Ejecutivo"/>
    <s v="0203 - MINISTERIO DE DEFENSA"/>
    <x v="55"/>
    <x v="1"/>
    <x v="5"/>
    <x v="21"/>
    <s v="2.3 - MATERIALES Y SUMINISTROS"/>
    <s v="2.3.4 - PRODUCTOS FARMACÉUTICOS"/>
    <s v="N"/>
    <s v="00 - N/A"/>
    <s v="10 - FONDO GENERAL"/>
    <s v="(en blanco)"/>
    <s v="99 - MULTIPROVINCIAL"/>
    <n v="60000000"/>
    <n v="25870314.949999999"/>
    <n v="60000000"/>
    <n v="21015728.699999996"/>
  </r>
  <r>
    <s v="2023"/>
    <x v="0"/>
    <x v="0"/>
    <x v="0"/>
    <x v="0"/>
    <s v="2 - Poder Ejecutivo"/>
    <s v="0203 - MINISTERIO DE DEFENSA"/>
    <x v="55"/>
    <x v="1"/>
    <x v="5"/>
    <x v="21"/>
    <s v="2.3 - MATERIALES Y SUMINISTROS"/>
    <s v="2.3.5 - CUERO, CAUCHO Y PLÁSTICO"/>
    <s v="N"/>
    <s v="00 - N/A"/>
    <s v="10 - FONDO GENERAL"/>
    <s v="(en blanco)"/>
    <s v="99 - MULTIPROVINCIAL"/>
    <n v="0"/>
    <n v="63720"/>
    <n v="63720"/>
    <n v="63720"/>
  </r>
  <r>
    <s v="2023"/>
    <x v="0"/>
    <x v="0"/>
    <x v="0"/>
    <x v="0"/>
    <s v="2 - Poder Ejecutivo"/>
    <s v="0203 - MINISTERIO DE DEFENSA"/>
    <x v="55"/>
    <x v="1"/>
    <x v="5"/>
    <x v="21"/>
    <s v="2.3 - MATERIALES Y SUMINISTROS"/>
    <s v="2.3.6 - PRODUCTOS DE MINERALES, METÁLICOS Y NO METÁLICOS"/>
    <s v="N"/>
    <s v="00 - N/A"/>
    <s v="10 - FONDO GENERAL"/>
    <s v="(en blanco)"/>
    <s v="99 - MULTIPROVINCIAL"/>
    <n v="0"/>
    <n v="196075.55999999997"/>
    <n v="196077"/>
    <n v="95799.159999999989"/>
  </r>
  <r>
    <s v="2023"/>
    <x v="0"/>
    <x v="0"/>
    <x v="0"/>
    <x v="0"/>
    <s v="2 - Poder Ejecutivo"/>
    <s v="0203 - MINISTERIO DE DEFENSA"/>
    <x v="55"/>
    <x v="1"/>
    <x v="5"/>
    <x v="21"/>
    <s v="2.3 - MATERIALES Y SUMINISTROS"/>
    <s v="2.3.7 - COMBUSTIBLES, LUBRICANTES, PRODUCTOS QUÍMICOS Y CONEXOS"/>
    <s v="N"/>
    <s v="00 - N/A"/>
    <s v="10 - FONDO GENERAL"/>
    <s v="(en blanco)"/>
    <s v="99 - MULTIPROVINCIAL"/>
    <n v="38640000"/>
    <n v="33202221.66"/>
    <n v="38928683"/>
    <n v="18268517.969999999"/>
  </r>
  <r>
    <s v="2023"/>
    <x v="0"/>
    <x v="0"/>
    <x v="0"/>
    <x v="0"/>
    <s v="2 - Poder Ejecutivo"/>
    <s v="0203 - MINISTERIO DE DEFENSA"/>
    <x v="55"/>
    <x v="1"/>
    <x v="5"/>
    <x v="21"/>
    <s v="2.3 - MATERIALES Y SUMINISTROS"/>
    <s v="2.3.9 - PRODUCTOS Y ÚTILES VARIOS"/>
    <s v="N"/>
    <s v="00 - N/A"/>
    <s v="10 - FONDO GENERAL"/>
    <s v="(en blanco)"/>
    <s v="99 - MULTIPROVINCIAL"/>
    <n v="68327983"/>
    <n v="25766127.499999993"/>
    <n v="58191656"/>
    <n v="21223387.510000005"/>
  </r>
  <r>
    <s v="2023"/>
    <x v="0"/>
    <x v="0"/>
    <x v="0"/>
    <x v="0"/>
    <s v="2 - Poder Ejecutivo"/>
    <s v="0203 - MINISTERIO DE DEFENSA"/>
    <x v="56"/>
    <x v="1"/>
    <x v="8"/>
    <x v="17"/>
    <s v="2.1 - REMUNERACIONES Y CONTRIBUCIONES"/>
    <s v="2.1.1 - REMUNERACIONES"/>
    <s v="N"/>
    <s v="00 - N/A"/>
    <s v="10 - FONDO GENERAL"/>
    <s v="(en blanco)"/>
    <s v="32 - SANTO DOMINGO"/>
    <n v="28783300"/>
    <n v="15498300"/>
    <n v="28783300"/>
    <n v="15498300"/>
  </r>
  <r>
    <s v="2023"/>
    <x v="0"/>
    <x v="0"/>
    <x v="0"/>
    <x v="0"/>
    <s v="2 - Poder Ejecutivo"/>
    <s v="0203 - MINISTERIO DE DEFENSA"/>
    <x v="56"/>
    <x v="1"/>
    <x v="8"/>
    <x v="17"/>
    <s v="2.1 - REMUNERACIONES Y CONTRIBUCIONES"/>
    <s v="2.1.5 - CONTRIBUCIONES A LA SEGURIDAD SOCIAL"/>
    <s v="N"/>
    <s v="00 - N/A"/>
    <s v="10 - FONDO GENERAL"/>
    <s v="(en blanco)"/>
    <s v="32 - SANTO DOMINGO"/>
    <n v="495604"/>
    <n v="263515.2"/>
    <n v="495604"/>
    <n v="263452.5"/>
  </r>
  <r>
    <s v="2023"/>
    <x v="0"/>
    <x v="0"/>
    <x v="0"/>
    <x v="0"/>
    <s v="2 - Poder Ejecutivo"/>
    <s v="0203 - MINISTERIO DE DEFENSA"/>
    <x v="56"/>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x v="56"/>
    <x v="1"/>
    <x v="8"/>
    <x v="17"/>
    <s v="2.2 - CONTRATACIÓN DE SERVICIOS"/>
    <s v="2.2.3 - VIÁTICOS"/>
    <s v="N"/>
    <s v="00 - N/A"/>
    <s v="10 - FONDO GENERAL"/>
    <s v="(en blanco)"/>
    <s v="32 - SANTO DOMINGO"/>
    <n v="200000"/>
    <n v="349500"/>
    <n v="350000"/>
    <n v="349500"/>
  </r>
  <r>
    <s v="2023"/>
    <x v="0"/>
    <x v="0"/>
    <x v="0"/>
    <x v="0"/>
    <s v="2 - Poder Ejecutivo"/>
    <s v="0203 - MINISTERIO DE DEFENSA"/>
    <x v="56"/>
    <x v="1"/>
    <x v="8"/>
    <x v="17"/>
    <s v="2.2 - CONTRATACIÓN DE SERVICIOS"/>
    <s v="2.2.4 - TRANSPORTE Y ALMACENAJE"/>
    <s v="N"/>
    <s v="00 - N/A"/>
    <s v="10 - FONDO GENERAL"/>
    <s v="(en blanco)"/>
    <s v="32 - SANTO DOMINGO"/>
    <n v="1253140"/>
    <n v="0"/>
    <n v="150000"/>
    <n v="0"/>
  </r>
  <r>
    <s v="2023"/>
    <x v="0"/>
    <x v="0"/>
    <x v="0"/>
    <x v="0"/>
    <s v="2 - Poder Ejecutivo"/>
    <s v="0203 - MINISTERIO DE DEFENSA"/>
    <x v="56"/>
    <x v="1"/>
    <x v="8"/>
    <x v="17"/>
    <s v="2.2 - CONTRATACIÓN DE SERVICIOS"/>
    <s v="2.2.5 - ALQUILERES Y RENTAS"/>
    <s v="N"/>
    <s v="00 - N/A"/>
    <s v="10 - FONDO GENERAL"/>
    <s v="(en blanco)"/>
    <s v="32 - SANTO DOMINGO"/>
    <n v="490000"/>
    <n v="305856"/>
    <n v="490000"/>
    <n v="152928"/>
  </r>
  <r>
    <s v="2023"/>
    <x v="0"/>
    <x v="0"/>
    <x v="0"/>
    <x v="0"/>
    <s v="2 - Poder Ejecutivo"/>
    <s v="0203 - MINISTERIO DE DEFENSA"/>
    <x v="56"/>
    <x v="1"/>
    <x v="8"/>
    <x v="17"/>
    <s v="2.2 - CONTRATACIÓN DE SERVICIOS"/>
    <s v="2.2.7 - SERVICIOS DE CONSERVACIÓN, REPARACIONES MENORES E INSTALACIONES TEMPORALES"/>
    <s v="N"/>
    <s v="00 - N/A"/>
    <s v="10 - FONDO GENERAL"/>
    <s v="(en blanco)"/>
    <s v="32 - SANTO DOMINGO"/>
    <n v="400000"/>
    <n v="100000"/>
    <n v="2860000"/>
    <n v="100000"/>
  </r>
  <r>
    <s v="2023"/>
    <x v="0"/>
    <x v="0"/>
    <x v="0"/>
    <x v="0"/>
    <s v="2 - Poder Ejecutivo"/>
    <s v="0203 - MINISTERIO DE DEFENSA"/>
    <x v="56"/>
    <x v="1"/>
    <x v="8"/>
    <x v="17"/>
    <s v="2.2 - CONTRATACIÓN DE SERVICIOS"/>
    <s v="2.2.8 - OTROS SERVICIOS NO INCLUIDOS EN CONCEPTOS ANTERIORES"/>
    <s v="N"/>
    <s v="00 - N/A"/>
    <s v="10 - FONDO GENERAL"/>
    <s v="(en blanco)"/>
    <s v="32 - SANTO DOMINGO"/>
    <n v="1880000"/>
    <n v="529950.07999999996"/>
    <n v="1880000"/>
    <n v="529950.07999999996"/>
  </r>
  <r>
    <s v="2023"/>
    <x v="0"/>
    <x v="0"/>
    <x v="0"/>
    <x v="0"/>
    <s v="2 - Poder Ejecutivo"/>
    <s v="0203 - MINISTERIO DE DEFENSA"/>
    <x v="56"/>
    <x v="1"/>
    <x v="8"/>
    <x v="17"/>
    <s v="2.2 - CONTRATACIÓN DE SERVICIOS"/>
    <s v="2.2.9 - OTRAS CONTRATACIONES DE SERVICIOS"/>
    <s v="N"/>
    <s v="00 - N/A"/>
    <s v="10 - FONDO GENERAL"/>
    <s v="(en blanco)"/>
    <s v="32 - SANTO DOMINGO"/>
    <n v="300000"/>
    <n v="339958"/>
    <n v="645000.66"/>
    <n v="339958"/>
  </r>
  <r>
    <s v="2023"/>
    <x v="0"/>
    <x v="0"/>
    <x v="0"/>
    <x v="0"/>
    <s v="2 - Poder Ejecutivo"/>
    <s v="0203 - MINISTERIO DE DEFENSA"/>
    <x v="56"/>
    <x v="1"/>
    <x v="8"/>
    <x v="17"/>
    <s v="2.3 - MATERIALES Y SUMINISTROS"/>
    <s v="2.3.1 - ALIMENTOS Y PRODUCTOS AGROFORESTALES"/>
    <s v="N"/>
    <s v="00 - N/A"/>
    <s v="10 - FONDO GENERAL"/>
    <s v="(en blanco)"/>
    <s v="32 - SANTO DOMINGO"/>
    <n v="7140000"/>
    <n v="3116904.9800000004"/>
    <n v="5724999.3399999999"/>
    <n v="3116904.9800000004"/>
  </r>
  <r>
    <s v="2023"/>
    <x v="0"/>
    <x v="0"/>
    <x v="0"/>
    <x v="0"/>
    <s v="2 - Poder Ejecutivo"/>
    <s v="0203 - MINISTERIO DE DEFENSA"/>
    <x v="56"/>
    <x v="1"/>
    <x v="8"/>
    <x v="17"/>
    <s v="2.3 - MATERIALES Y SUMINISTROS"/>
    <s v="2.3.2 - TEXTILES Y VESTUARIOS"/>
    <s v="N"/>
    <s v="00 - N/A"/>
    <s v="10 - FONDO GENERAL"/>
    <s v="(en blanco)"/>
    <s v="32 - SANTO DOMINGO"/>
    <n v="270000"/>
    <n v="3776"/>
    <n v="270000"/>
    <n v="3776"/>
  </r>
  <r>
    <s v="2023"/>
    <x v="0"/>
    <x v="0"/>
    <x v="0"/>
    <x v="0"/>
    <s v="2 - Poder Ejecutivo"/>
    <s v="0203 - MINISTERIO DE DEFENSA"/>
    <x v="56"/>
    <x v="1"/>
    <x v="8"/>
    <x v="17"/>
    <s v="2.3 - MATERIALES Y SUMINISTROS"/>
    <s v="2.3.3 - PAPEL, CARTÓN E IMPRESOS"/>
    <s v="N"/>
    <s v="00 - N/A"/>
    <s v="10 - FONDO GENERAL"/>
    <s v="(en blanco)"/>
    <s v="32 - SANTO DOMINGO"/>
    <n v="3253597"/>
    <n v="111126.5"/>
    <n v="1603597"/>
    <n v="111126.5"/>
  </r>
  <r>
    <s v="2023"/>
    <x v="0"/>
    <x v="0"/>
    <x v="0"/>
    <x v="0"/>
    <s v="2 - Poder Ejecutivo"/>
    <s v="0203 - MINISTERIO DE DEFENSA"/>
    <x v="56"/>
    <x v="1"/>
    <x v="8"/>
    <x v="17"/>
    <s v="2.3 - MATERIALES Y SUMINISTROS"/>
    <s v="2.3.4 - PRODUCTOS FARMACÉUTICOS"/>
    <s v="N"/>
    <s v="00 - N/A"/>
    <s v="10 - FONDO GENERAL"/>
    <s v="(en blanco)"/>
    <s v="32 - SANTO DOMINGO"/>
    <n v="100000"/>
    <n v="144630"/>
    <n v="150000"/>
    <n v="144630"/>
  </r>
  <r>
    <s v="2023"/>
    <x v="0"/>
    <x v="0"/>
    <x v="0"/>
    <x v="0"/>
    <s v="2 - Poder Ejecutivo"/>
    <s v="0203 - MINISTERIO DE DEFENSA"/>
    <x v="56"/>
    <x v="1"/>
    <x v="8"/>
    <x v="17"/>
    <s v="2.3 - MATERIALES Y SUMINISTROS"/>
    <s v="2.3.5 - CUERO, CAUCHO Y PLÁSTICO"/>
    <s v="N"/>
    <s v="00 - N/A"/>
    <s v="10 - FONDO GENERAL"/>
    <s v="(en blanco)"/>
    <s v="32 - SANTO DOMINGO"/>
    <n v="150000"/>
    <n v="22302.000000000004"/>
    <n v="150000"/>
    <n v="22302"/>
  </r>
  <r>
    <s v="2023"/>
    <x v="0"/>
    <x v="0"/>
    <x v="0"/>
    <x v="0"/>
    <s v="2 - Poder Ejecutivo"/>
    <s v="0203 - MINISTERIO DE DEFENSA"/>
    <x v="56"/>
    <x v="1"/>
    <x v="8"/>
    <x v="17"/>
    <s v="2.3 - MATERIALES Y SUMINISTROS"/>
    <s v="2.3.6 - PRODUCTOS DE MINERALES, METÁLICOS Y NO METÁLICOS"/>
    <s v="N"/>
    <s v="00 - N/A"/>
    <s v="10 - FONDO GENERAL"/>
    <s v="(en blanco)"/>
    <s v="32 - SANTO DOMINGO"/>
    <n v="2880000"/>
    <n v="118767"/>
    <n v="3133140"/>
    <n v="118767"/>
  </r>
  <r>
    <s v="2023"/>
    <x v="0"/>
    <x v="0"/>
    <x v="0"/>
    <x v="0"/>
    <s v="2 - Poder Ejecutivo"/>
    <s v="0203 - MINISTERIO DE DEFENSA"/>
    <x v="56"/>
    <x v="1"/>
    <x v="8"/>
    <x v="17"/>
    <s v="2.3 - MATERIALES Y SUMINISTROS"/>
    <s v="2.3.7 - COMBUSTIBLES, LUBRICANTES, PRODUCTOS QUÍMICOS Y CONEXOS"/>
    <s v="N"/>
    <s v="00 - N/A"/>
    <s v="10 - FONDO GENERAL"/>
    <s v="(en blanco)"/>
    <s v="32 - SANTO DOMINGO"/>
    <n v="2070000"/>
    <n v="1904666.12"/>
    <n v="2180000"/>
    <n v="1154666.1200000001"/>
  </r>
  <r>
    <s v="2023"/>
    <x v="0"/>
    <x v="0"/>
    <x v="0"/>
    <x v="0"/>
    <s v="2 - Poder Ejecutivo"/>
    <s v="0203 - MINISTERIO DE DEFENSA"/>
    <x v="56"/>
    <x v="1"/>
    <x v="8"/>
    <x v="17"/>
    <s v="2.3 - MATERIALES Y SUMINISTROS"/>
    <s v="2.3.9 - PRODUCTOS Y ÚTILES VARIOS"/>
    <s v="N"/>
    <s v="00 - N/A"/>
    <s v="10 - FONDO GENERAL"/>
    <s v="(en blanco)"/>
    <s v="32 - SANTO DOMINGO"/>
    <n v="655000"/>
    <n v="246121.59"/>
    <n v="655000"/>
    <n v="246121.59"/>
  </r>
  <r>
    <s v="2023"/>
    <x v="0"/>
    <x v="0"/>
    <x v="0"/>
    <x v="0"/>
    <s v="2 - Poder Ejecutivo"/>
    <s v="0203 - MINISTERIO DE DEFENSA"/>
    <x v="57"/>
    <x v="3"/>
    <x v="10"/>
    <x v="25"/>
    <s v="2.1 - REMUNERACIONES Y CONTRIBUCIONES"/>
    <s v="2.1.1 - REMUNERACIONES"/>
    <s v="N"/>
    <s v="00 - N/A"/>
    <s v="10 - FONDO GENERAL"/>
    <s v="(en blanco)"/>
    <s v="99 - MULTIPROVINCIAL"/>
    <n v="15664884"/>
    <n v="14459923"/>
    <n v="15664884"/>
    <n v="8399721.4700000025"/>
  </r>
  <r>
    <s v="2023"/>
    <x v="0"/>
    <x v="0"/>
    <x v="0"/>
    <x v="0"/>
    <s v="2 - Poder Ejecutivo"/>
    <s v="0203 - MINISTERIO DE DEFENSA"/>
    <x v="57"/>
    <x v="3"/>
    <x v="10"/>
    <x v="25"/>
    <s v="2.1 - REMUNERACIONES Y CONTRIBUCIONES"/>
    <s v="2.1.5 - CONTRIBUCIONES A LA SEGURIDAD SOCIAL"/>
    <s v="N"/>
    <s v="00 - N/A"/>
    <s v="10 - FONDO GENERAL"/>
    <s v="(en blanco)"/>
    <s v="99 - MULTIPROVINCIAL"/>
    <n v="265569"/>
    <n v="265569"/>
    <n v="265569"/>
    <n v="154162.40000000005"/>
  </r>
  <r>
    <s v="2023"/>
    <x v="0"/>
    <x v="0"/>
    <x v="0"/>
    <x v="0"/>
    <s v="2 - Poder Ejecutivo"/>
    <s v="0203 - MINISTERIO DE DEFENSA"/>
    <x v="57"/>
    <x v="3"/>
    <x v="10"/>
    <x v="25"/>
    <s v="2.2 - CONTRATACIÓN DE SERVICIOS"/>
    <s v="2.2.1 - SERVICIOS BÁSICOS"/>
    <s v="N"/>
    <s v="00 - N/A"/>
    <s v="10 - FONDO GENERAL"/>
    <s v="(en blanco)"/>
    <s v="99 - MULTIPROVINCIAL"/>
    <n v="300000"/>
    <n v="0"/>
    <n v="300000"/>
    <n v="0"/>
  </r>
  <r>
    <s v="2023"/>
    <x v="0"/>
    <x v="0"/>
    <x v="0"/>
    <x v="0"/>
    <s v="2 - Poder Ejecutivo"/>
    <s v="0203 - MINISTERIO DE DEFENSA"/>
    <x v="57"/>
    <x v="3"/>
    <x v="10"/>
    <x v="25"/>
    <s v="2.2 - CONTRATACIÓN DE SERVICIOS"/>
    <s v="2.2.3 - VIÁTICOS"/>
    <s v="N"/>
    <s v="00 - N/A"/>
    <s v="10 - FONDO GENERAL"/>
    <s v="(en blanco)"/>
    <s v="99 - MULTIPROVINCIAL"/>
    <n v="888000"/>
    <n v="888000"/>
    <n v="888000"/>
    <n v="516800"/>
  </r>
  <r>
    <s v="2023"/>
    <x v="0"/>
    <x v="0"/>
    <x v="0"/>
    <x v="0"/>
    <s v="2 - Poder Ejecutivo"/>
    <s v="0203 - MINISTERIO DE DEFENSA"/>
    <x v="57"/>
    <x v="3"/>
    <x v="10"/>
    <x v="25"/>
    <s v="2.2 - CONTRATACIÓN DE SERVICIOS"/>
    <s v="2.2.6 - SEGUROS"/>
    <s v="N"/>
    <s v="00 - N/A"/>
    <s v="10 - FONDO GENERAL"/>
    <s v="(en blanco)"/>
    <s v="99 - MULTIPROVINCIAL"/>
    <n v="120000"/>
    <n v="0"/>
    <n v="120000"/>
    <n v="0"/>
  </r>
  <r>
    <s v="2023"/>
    <x v="0"/>
    <x v="0"/>
    <x v="0"/>
    <x v="0"/>
    <s v="2 - Poder Ejecutivo"/>
    <s v="0203 - MINISTERIO DE DEFENSA"/>
    <x v="57"/>
    <x v="3"/>
    <x v="10"/>
    <x v="25"/>
    <s v="2.3 - MATERIALES Y SUMINISTROS"/>
    <s v="2.3.1 - ALIMENTOS Y PRODUCTOS AGROFORESTALES"/>
    <s v="N"/>
    <s v="00 - N/A"/>
    <s v="10 - FONDO GENERAL"/>
    <s v="(en blanco)"/>
    <s v="99 - MULTIPROVINCIAL"/>
    <n v="5592000"/>
    <n v="3239850"/>
    <n v="5592000"/>
    <n v="2857190.15"/>
  </r>
  <r>
    <s v="2023"/>
    <x v="0"/>
    <x v="0"/>
    <x v="0"/>
    <x v="0"/>
    <s v="2 - Poder Ejecutivo"/>
    <s v="0203 - MINISTERIO DE DEFENSA"/>
    <x v="57"/>
    <x v="3"/>
    <x v="10"/>
    <x v="25"/>
    <s v="2.3 - MATERIALES Y SUMINISTROS"/>
    <s v="2.3.3 - PAPEL, CARTÓN E IMPRESOS"/>
    <s v="N"/>
    <s v="00 - N/A"/>
    <s v="10 - FONDO GENERAL"/>
    <s v="(en blanco)"/>
    <s v="99 - MULTIPROVINCIAL"/>
    <n v="175000"/>
    <n v="0"/>
    <n v="175000"/>
    <n v="0"/>
  </r>
  <r>
    <s v="2023"/>
    <x v="0"/>
    <x v="0"/>
    <x v="0"/>
    <x v="0"/>
    <s v="2 - Poder Ejecutivo"/>
    <s v="0203 - MINISTERIO DE DEFENSA"/>
    <x v="57"/>
    <x v="3"/>
    <x v="10"/>
    <x v="25"/>
    <s v="2.3 - MATERIALES Y SUMINISTROS"/>
    <s v="2.3.4 - PRODUCTOS FARMACÉUTICOS"/>
    <s v="N"/>
    <s v="00 - N/A"/>
    <s v="10 - FONDO GENERAL"/>
    <s v="(en blanco)"/>
    <s v="99 - MULTIPROVINCIAL"/>
    <n v="2353158"/>
    <n v="505834"/>
    <n v="1642881.48"/>
    <n v="505834"/>
  </r>
  <r>
    <s v="2023"/>
    <x v="0"/>
    <x v="0"/>
    <x v="0"/>
    <x v="0"/>
    <s v="2 - Poder Ejecutivo"/>
    <s v="0203 - MINISTERIO DE DEFENSA"/>
    <x v="57"/>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x v="57"/>
    <x v="3"/>
    <x v="10"/>
    <x v="25"/>
    <s v="2.3 - MATERIALES Y SUMINISTROS"/>
    <s v="2.3.6 - PRODUCTOS DE MINERALES, METÁLICOS Y NO METÁLICOS"/>
    <s v="N"/>
    <s v="00 - N/A"/>
    <s v="10 - FONDO GENERAL"/>
    <s v="(en blanco)"/>
    <s v="99 - MULTIPROVINCIAL"/>
    <n v="150000"/>
    <n v="102599.11"/>
    <n v="127647.4"/>
    <n v="102599.11"/>
  </r>
  <r>
    <s v="2023"/>
    <x v="0"/>
    <x v="0"/>
    <x v="0"/>
    <x v="0"/>
    <s v="2 - Poder Ejecutivo"/>
    <s v="0203 - MINISTERIO DE DEFENSA"/>
    <x v="57"/>
    <x v="3"/>
    <x v="10"/>
    <x v="25"/>
    <s v="2.3 - MATERIALES Y SUMINISTROS"/>
    <s v="2.3.7 - COMBUSTIBLES, LUBRICANTES, PRODUCTOS QUÍMICOS Y CONEXOS"/>
    <s v="N"/>
    <s v="00 - N/A"/>
    <s v="10 - FONDO GENERAL"/>
    <s v="(en blanco)"/>
    <s v="99 - MULTIPROVINCIAL"/>
    <n v="4950000"/>
    <n v="5204386"/>
    <n v="5205340"/>
    <n v="2804386"/>
  </r>
  <r>
    <s v="2023"/>
    <x v="0"/>
    <x v="0"/>
    <x v="0"/>
    <x v="0"/>
    <s v="2 - Poder Ejecutivo"/>
    <s v="0203 - MINISTERIO DE DEFENSA"/>
    <x v="57"/>
    <x v="3"/>
    <x v="10"/>
    <x v="25"/>
    <s v="2.3 - MATERIALES Y SUMINISTROS"/>
    <s v="2.3.9 - PRODUCTOS Y ÚTILES VARIOS"/>
    <s v="N"/>
    <s v="00 - N/A"/>
    <s v="10 - FONDO GENERAL"/>
    <s v="(en blanco)"/>
    <s v="99 - MULTIPROVINCIAL"/>
    <n v="810000"/>
    <n v="1392594.02"/>
    <n v="1466251.3199999998"/>
    <n v="1392594.02"/>
  </r>
  <r>
    <s v="2023"/>
    <x v="0"/>
    <x v="0"/>
    <x v="0"/>
    <x v="0"/>
    <s v="2 - Poder Ejecutivo"/>
    <s v="0203 - MINISTERIO DE DEFENSA"/>
    <x v="58"/>
    <x v="1"/>
    <x v="8"/>
    <x v="23"/>
    <s v="2.1 - REMUNERACIONES Y CONTRIBUCIONES"/>
    <s v="2.1.1 - REMUNERACIONES"/>
    <s v="N"/>
    <s v="00 - N/A"/>
    <s v="10 - FONDO GENERAL"/>
    <s v="(en blanco)"/>
    <s v="99 - MULTIPROVINCIAL"/>
    <n v="94369232"/>
    <n v="96927737.939999998"/>
    <n v="104187056.94000001"/>
    <n v="58250455.149999999"/>
  </r>
  <r>
    <s v="2023"/>
    <x v="0"/>
    <x v="0"/>
    <x v="0"/>
    <x v="0"/>
    <s v="2 - Poder Ejecutivo"/>
    <s v="0203 - MINISTERIO DE DEFENSA"/>
    <x v="58"/>
    <x v="1"/>
    <x v="8"/>
    <x v="23"/>
    <s v="2.1 - REMUNERACIONES Y CONTRIBUCIONES"/>
    <s v="2.1.2 - SOBRESUELDOS"/>
    <s v="N"/>
    <s v="00 - N/A"/>
    <s v="10 - FONDO GENERAL"/>
    <s v="(en blanco)"/>
    <s v="99 - MULTIPROVINCIAL"/>
    <n v="1440825"/>
    <n v="1440825"/>
    <n v="1440825"/>
    <n v="660371.25"/>
  </r>
  <r>
    <s v="2023"/>
    <x v="0"/>
    <x v="0"/>
    <x v="0"/>
    <x v="0"/>
    <s v="2 - Poder Ejecutivo"/>
    <s v="0203 - MINISTERIO DE DEFENSA"/>
    <x v="58"/>
    <x v="1"/>
    <x v="8"/>
    <x v="23"/>
    <s v="2.1 - REMUNERACIONES Y CONTRIBUCIONES"/>
    <s v="2.1.5 - CONTRIBUCIONES A LA SEGURIDAD SOCIAL"/>
    <s v="N"/>
    <s v="00 - N/A"/>
    <s v="10 - FONDO GENERAL"/>
    <s v="(en blanco)"/>
    <s v="99 - MULTIPROVINCIAL"/>
    <n v="5817853"/>
    <n v="6631750.6899999995"/>
    <n v="6631750.6899999995"/>
    <n v="4015913.22"/>
  </r>
  <r>
    <s v="2023"/>
    <x v="0"/>
    <x v="0"/>
    <x v="0"/>
    <x v="0"/>
    <s v="2 - Poder Ejecutivo"/>
    <s v="0203 - MINISTERIO DE DEFENSA"/>
    <x v="58"/>
    <x v="1"/>
    <x v="8"/>
    <x v="23"/>
    <s v="2.2 - CONTRATACIÓN DE SERVICIOS"/>
    <s v="2.2.3 - VIÁTICOS"/>
    <s v="N"/>
    <s v="00 - N/A"/>
    <s v="10 - FONDO GENERAL"/>
    <s v="(en blanco)"/>
    <s v="99 - MULTIPROVINCIAL"/>
    <n v="844800"/>
    <n v="844800"/>
    <n v="844800"/>
    <n v="490800"/>
  </r>
  <r>
    <s v="2023"/>
    <x v="0"/>
    <x v="0"/>
    <x v="0"/>
    <x v="0"/>
    <s v="2 - Poder Ejecutivo"/>
    <s v="0203 - MINISTERIO DE DEFENSA"/>
    <x v="58"/>
    <x v="1"/>
    <x v="8"/>
    <x v="23"/>
    <s v="2.2 - CONTRATACIÓN DE SERVICIOS"/>
    <s v="2.2.5 - ALQUILERES Y RENTAS"/>
    <s v="N"/>
    <s v="00 - N/A"/>
    <s v="10 - FONDO GENERAL"/>
    <s v="(en blanco)"/>
    <s v="99 - MULTIPROVINCIAL"/>
    <n v="326657"/>
    <n v="321359.96000000002"/>
    <n v="326657"/>
    <n v="160679.94999999998"/>
  </r>
  <r>
    <s v="2023"/>
    <x v="0"/>
    <x v="0"/>
    <x v="0"/>
    <x v="0"/>
    <s v="2 - Poder Ejecutivo"/>
    <s v="0203 - MINISTERIO DE DEFENSA"/>
    <x v="58"/>
    <x v="1"/>
    <x v="8"/>
    <x v="23"/>
    <s v="2.2 - CONTRATACIÓN DE SERVICIOS"/>
    <s v="2.2.7 - SERVICIOS DE CONSERVACIÓN, REPARACIONES MENORES E INSTALACIONES TEMPORALES"/>
    <s v="N"/>
    <s v="00 - N/A"/>
    <s v="10 - FONDO GENERAL"/>
    <s v="(en blanco)"/>
    <s v="99 - MULTIPROVINCIAL"/>
    <n v="20669"/>
    <n v="46712.66"/>
    <n v="67482"/>
    <n v="46712.66"/>
  </r>
  <r>
    <s v="2023"/>
    <x v="0"/>
    <x v="0"/>
    <x v="0"/>
    <x v="0"/>
    <s v="2 - Poder Ejecutivo"/>
    <s v="0203 - MINISTERIO DE DEFENSA"/>
    <x v="58"/>
    <x v="1"/>
    <x v="8"/>
    <x v="23"/>
    <s v="2.2 - CONTRATACIÓN DE SERVICIOS"/>
    <s v="2.2.8 - OTROS SERVICIOS NO INCLUIDOS EN CONCEPTOS ANTERIORES"/>
    <s v="N"/>
    <s v="00 - N/A"/>
    <s v="10 - FONDO GENERAL"/>
    <s v="(en blanco)"/>
    <s v="99 - MULTIPROVINCIAL"/>
    <n v="1437715"/>
    <n v="0"/>
    <n v="687872"/>
    <n v="0"/>
  </r>
  <r>
    <s v="2023"/>
    <x v="0"/>
    <x v="0"/>
    <x v="0"/>
    <x v="0"/>
    <s v="2 - Poder Ejecutivo"/>
    <s v="0203 - MINISTERIO DE DEFENSA"/>
    <x v="58"/>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x v="58"/>
    <x v="1"/>
    <x v="8"/>
    <x v="23"/>
    <s v="2.3 - MATERIALES Y SUMINISTROS"/>
    <s v="2.3.2 - TEXTILES Y VESTUARIOS"/>
    <s v="N"/>
    <s v="00 - N/A"/>
    <s v="10 - FONDO GENERAL"/>
    <s v="(en blanco)"/>
    <s v="99 - MULTIPROVINCIAL"/>
    <n v="5320000"/>
    <n v="591763.23"/>
    <n v="2389593"/>
    <n v="591763.23"/>
  </r>
  <r>
    <s v="2023"/>
    <x v="0"/>
    <x v="0"/>
    <x v="0"/>
    <x v="0"/>
    <s v="2 - Poder Ejecutivo"/>
    <s v="0203 - MINISTERIO DE DEFENSA"/>
    <x v="58"/>
    <x v="1"/>
    <x v="8"/>
    <x v="23"/>
    <s v="2.3 - MATERIALES Y SUMINISTROS"/>
    <s v="2.3.3 - PAPEL, CARTÓN E IMPRESOS"/>
    <s v="N"/>
    <s v="00 - N/A"/>
    <s v="10 - FONDO GENERAL"/>
    <s v="(en blanco)"/>
    <s v="99 - MULTIPROVINCIAL"/>
    <n v="3632746"/>
    <n v="1340826.92"/>
    <n v="1730898.56"/>
    <n v="1340826.9200000002"/>
  </r>
  <r>
    <s v="2023"/>
    <x v="0"/>
    <x v="0"/>
    <x v="0"/>
    <x v="0"/>
    <s v="2 - Poder Ejecutivo"/>
    <s v="0203 - MINISTERIO DE DEFENSA"/>
    <x v="58"/>
    <x v="1"/>
    <x v="8"/>
    <x v="23"/>
    <s v="2.3 - MATERIALES Y SUMINISTROS"/>
    <s v="2.3.5 - CUERO, CAUCHO Y PLÁSTICO"/>
    <s v="N"/>
    <s v="00 - N/A"/>
    <s v="10 - FONDO GENERAL"/>
    <s v="(en blanco)"/>
    <s v="99 - MULTIPROVINCIAL"/>
    <n v="65000"/>
    <n v="223.96"/>
    <n v="65000"/>
    <n v="223.96"/>
  </r>
  <r>
    <s v="2023"/>
    <x v="0"/>
    <x v="0"/>
    <x v="0"/>
    <x v="0"/>
    <s v="2 - Poder Ejecutivo"/>
    <s v="0203 - MINISTERIO DE DEFENSA"/>
    <x v="58"/>
    <x v="1"/>
    <x v="8"/>
    <x v="23"/>
    <s v="2.3 - MATERIALES Y SUMINISTROS"/>
    <s v="2.3.6 - PRODUCTOS DE MINERALES, METÁLICOS Y NO METÁLICOS"/>
    <s v="N"/>
    <s v="00 - N/A"/>
    <s v="10 - FONDO GENERAL"/>
    <s v="(en blanco)"/>
    <s v="99 - MULTIPROVINCIAL"/>
    <n v="1055000"/>
    <n v="318155.18999999994"/>
    <n v="1063209.99"/>
    <n v="318155.19"/>
  </r>
  <r>
    <s v="2023"/>
    <x v="0"/>
    <x v="0"/>
    <x v="0"/>
    <x v="0"/>
    <s v="2 - Poder Ejecutivo"/>
    <s v="0203 - MINISTERIO DE DEFENSA"/>
    <x v="58"/>
    <x v="1"/>
    <x v="8"/>
    <x v="23"/>
    <s v="2.3 - MATERIALES Y SUMINISTROS"/>
    <s v="2.3.7 - COMBUSTIBLES, LUBRICANTES, PRODUCTOS QUÍMICOS Y CONEXOS"/>
    <s v="N"/>
    <s v="00 - N/A"/>
    <s v="10 - FONDO GENERAL"/>
    <s v="(en blanco)"/>
    <s v="99 - MULTIPROVINCIAL"/>
    <n v="5477000"/>
    <n v="5604340.2500000009"/>
    <n v="5785220.2199999997"/>
    <n v="3854340.2500000005"/>
  </r>
  <r>
    <s v="2023"/>
    <x v="0"/>
    <x v="0"/>
    <x v="0"/>
    <x v="0"/>
    <s v="2 - Poder Ejecutivo"/>
    <s v="0203 - MINISTERIO DE DEFENSA"/>
    <x v="58"/>
    <x v="1"/>
    <x v="8"/>
    <x v="23"/>
    <s v="2.3 - MATERIALES Y SUMINISTROS"/>
    <s v="2.3.9 - PRODUCTOS Y ÚTILES VARIOS"/>
    <s v="N"/>
    <s v="00 - N/A"/>
    <s v="10 - FONDO GENERAL"/>
    <s v="(en blanco)"/>
    <s v="99 - MULTIPROVINCIAL"/>
    <n v="7189999"/>
    <n v="1554251.12"/>
    <n v="11633033.23"/>
    <n v="1554251.1199999999"/>
  </r>
  <r>
    <s v="2023"/>
    <x v="0"/>
    <x v="0"/>
    <x v="0"/>
    <x v="0"/>
    <s v="2 - Poder Ejecutivo"/>
    <s v="0203 - MINISTERIO DE DEFENSA"/>
    <x v="59"/>
    <x v="0"/>
    <x v="4"/>
    <x v="22"/>
    <s v="2.1 - REMUNERACIONES Y CONTRIBUCIONES"/>
    <s v="2.1.1 - REMUNERACIONES"/>
    <s v="N"/>
    <s v="00 - N/A"/>
    <s v="10 - FONDO GENERAL"/>
    <s v="(en blanco)"/>
    <s v="99 - MULTIPROVINCIAL"/>
    <n v="20897583"/>
    <n v="19266999"/>
    <n v="20897583"/>
    <n v="11235000"/>
  </r>
  <r>
    <s v="2023"/>
    <x v="0"/>
    <x v="0"/>
    <x v="0"/>
    <x v="0"/>
    <s v="2 - Poder Ejecutivo"/>
    <s v="0203 - MINISTERIO DE DEFENSA"/>
    <x v="59"/>
    <x v="0"/>
    <x v="4"/>
    <x v="22"/>
    <s v="2.1 - REMUNERACIONES Y CONTRIBUCIONES"/>
    <s v="2.1.2 - SOBRESUELDOS"/>
    <s v="N"/>
    <s v="00 - N/A"/>
    <s v="10 - FONDO GENERAL"/>
    <s v="(en blanco)"/>
    <s v="99 - MULTIPROVINCIAL"/>
    <n v="270000"/>
    <n v="270000"/>
    <n v="270000"/>
    <n v="155792"/>
  </r>
  <r>
    <s v="2023"/>
    <x v="0"/>
    <x v="0"/>
    <x v="0"/>
    <x v="0"/>
    <s v="2 - Poder Ejecutivo"/>
    <s v="0203 - MINISTERIO DE DEFENSA"/>
    <x v="59"/>
    <x v="0"/>
    <x v="4"/>
    <x v="22"/>
    <s v="2.1 - REMUNERACIONES Y CONTRIBUCIONES"/>
    <s v="2.1.5 - CONTRIBUCIONES A LA SEGURIDAD SOCIAL"/>
    <s v="N"/>
    <s v="00 - N/A"/>
    <s v="10 - FONDO GENERAL"/>
    <s v="(en blanco)"/>
    <s v="99 - MULTIPROVINCIAL"/>
    <n v="265300"/>
    <n v="265300"/>
    <n v="265300"/>
    <n v="147976.5"/>
  </r>
  <r>
    <s v="2023"/>
    <x v="0"/>
    <x v="0"/>
    <x v="0"/>
    <x v="0"/>
    <s v="2 - Poder Ejecutivo"/>
    <s v="0203 - MINISTERIO DE DEFENSA"/>
    <x v="59"/>
    <x v="0"/>
    <x v="4"/>
    <x v="22"/>
    <s v="2.2 - CONTRATACIÓN DE SERVICIOS"/>
    <s v="2.2.1 - SERVICIOS BÁSICOS"/>
    <s v="N"/>
    <s v="00 - N/A"/>
    <s v="10 - FONDO GENERAL"/>
    <s v="(en blanco)"/>
    <s v="99 - MULTIPROVINCIAL"/>
    <n v="1100000"/>
    <n v="432946.58"/>
    <n v="1100000"/>
    <n v="432945.58"/>
  </r>
  <r>
    <s v="2023"/>
    <x v="0"/>
    <x v="0"/>
    <x v="0"/>
    <x v="0"/>
    <s v="2 - Poder Ejecutivo"/>
    <s v="0203 - MINISTERIO DE DEFENSA"/>
    <x v="59"/>
    <x v="0"/>
    <x v="4"/>
    <x v="22"/>
    <s v="2.2 - CONTRATACIÓN DE SERVICIOS"/>
    <s v="2.2.3 - VIÁTICOS"/>
    <s v="N"/>
    <s v="00 - N/A"/>
    <s v="10 - FONDO GENERAL"/>
    <s v="(en blanco)"/>
    <s v="99 - MULTIPROVINCIAL"/>
    <n v="400000"/>
    <n v="222500"/>
    <n v="400000"/>
    <n v="222500"/>
  </r>
  <r>
    <s v="2023"/>
    <x v="0"/>
    <x v="0"/>
    <x v="0"/>
    <x v="0"/>
    <s v="2 - Poder Ejecutivo"/>
    <s v="0203 - MINISTERIO DE DEFENSA"/>
    <x v="59"/>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x v="59"/>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x v="59"/>
    <x v="0"/>
    <x v="4"/>
    <x v="22"/>
    <s v="2.3 - MATERIALES Y SUMINISTROS"/>
    <s v="2.3.1 - ALIMENTOS Y PRODUCTOS AGROFORESTALES"/>
    <s v="N"/>
    <s v="00 - N/A"/>
    <s v="10 - FONDO GENERAL"/>
    <s v="(en blanco)"/>
    <s v="99 - MULTIPROVINCIAL"/>
    <n v="2100000"/>
    <n v="1174628.7999999998"/>
    <n v="2100000"/>
    <n v="1174628.7999999998"/>
  </r>
  <r>
    <s v="2023"/>
    <x v="0"/>
    <x v="0"/>
    <x v="0"/>
    <x v="0"/>
    <s v="2 - Poder Ejecutivo"/>
    <s v="0203 - MINISTERIO DE DEFENSA"/>
    <x v="59"/>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x v="59"/>
    <x v="0"/>
    <x v="4"/>
    <x v="22"/>
    <s v="2.3 - MATERIALES Y SUMINISTROS"/>
    <s v="2.3.3 - PAPEL, CARTÓN E IMPRESOS"/>
    <s v="N"/>
    <s v="00 - N/A"/>
    <s v="10 - FONDO GENERAL"/>
    <s v="(en blanco)"/>
    <s v="99 - MULTIPROVINCIAL"/>
    <n v="350000"/>
    <n v="89490.06"/>
    <n v="350000"/>
    <n v="89490.06"/>
  </r>
  <r>
    <s v="2023"/>
    <x v="0"/>
    <x v="0"/>
    <x v="0"/>
    <x v="0"/>
    <s v="2 - Poder Ejecutivo"/>
    <s v="0203 - MINISTERIO DE DEFENSA"/>
    <x v="59"/>
    <x v="0"/>
    <x v="4"/>
    <x v="22"/>
    <s v="2.3 - MATERIALES Y SUMINISTROS"/>
    <s v="2.3.5 - CUERO, CAUCHO Y PLÁSTICO"/>
    <s v="N"/>
    <s v="00 - N/A"/>
    <s v="10 - FONDO GENERAL"/>
    <s v="(en blanco)"/>
    <s v="99 - MULTIPROVINCIAL"/>
    <n v="375000"/>
    <n v="0"/>
    <n v="375000"/>
    <n v="0"/>
  </r>
  <r>
    <s v="2023"/>
    <x v="0"/>
    <x v="0"/>
    <x v="0"/>
    <x v="0"/>
    <s v="2 - Poder Ejecutivo"/>
    <s v="0203 - MINISTERIO DE DEFENSA"/>
    <x v="59"/>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x v="59"/>
    <x v="0"/>
    <x v="4"/>
    <x v="22"/>
    <s v="2.3 - MATERIALES Y SUMINISTROS"/>
    <s v="2.3.7 - COMBUSTIBLES, LUBRICANTES, PRODUCTOS QUÍMICOS Y CONEXOS"/>
    <s v="N"/>
    <s v="00 - N/A"/>
    <s v="10 - FONDO GENERAL"/>
    <s v="(en blanco)"/>
    <s v="99 - MULTIPROVINCIAL"/>
    <n v="10185000"/>
    <n v="9756963.9700000007"/>
    <n v="10185000"/>
    <n v="5783994.8599999994"/>
  </r>
  <r>
    <s v="2023"/>
    <x v="0"/>
    <x v="0"/>
    <x v="0"/>
    <x v="0"/>
    <s v="2 - Poder Ejecutivo"/>
    <s v="0203 - MINISTERIO DE DEFENSA"/>
    <x v="59"/>
    <x v="0"/>
    <x v="4"/>
    <x v="22"/>
    <s v="2.3 - MATERIALES Y SUMINISTROS"/>
    <s v="2.3.9 - PRODUCTOS Y ÚTILES VARIOS"/>
    <s v="N"/>
    <s v="00 - N/A"/>
    <s v="10 - FONDO GENERAL"/>
    <s v="(en blanco)"/>
    <s v="99 - MULTIPROVINCIAL"/>
    <n v="1357162"/>
    <n v="450763.75"/>
    <n v="1357162"/>
    <n v="450763.75"/>
  </r>
  <r>
    <s v="2023"/>
    <x v="0"/>
    <x v="0"/>
    <x v="0"/>
    <x v="0"/>
    <s v="2 - Poder Ejecutivo"/>
    <s v="0203 - MINISTERIO DE DEFENSA"/>
    <x v="60"/>
    <x v="1"/>
    <x v="2"/>
    <x v="4"/>
    <s v="2.1 - REMUNERACIONES Y CONTRIBUCIONES"/>
    <s v="2.1.1 - REMUNERACIONES"/>
    <s v="N"/>
    <s v="00 - N/A"/>
    <s v="10 - FONDO GENERAL"/>
    <s v="(en blanco)"/>
    <s v="99 - MULTIPROVINCIAL"/>
    <n v="63323000"/>
    <n v="63323000"/>
    <n v="63323000"/>
    <n v="33671366.900000006"/>
  </r>
  <r>
    <s v="2023"/>
    <x v="0"/>
    <x v="0"/>
    <x v="0"/>
    <x v="0"/>
    <s v="2 - Poder Ejecutivo"/>
    <s v="0203 - MINISTERIO DE DEFENSA"/>
    <x v="60"/>
    <x v="1"/>
    <x v="2"/>
    <x v="4"/>
    <s v="2.1 - REMUNERACIONES Y CONTRIBUCIONES"/>
    <s v="2.1.5 - CONTRIBUCIONES A LA SEGURIDAD SOCIAL"/>
    <s v="N"/>
    <s v="00 - N/A"/>
    <s v="10 - FONDO GENERAL"/>
    <s v="(en blanco)"/>
    <s v="99 - MULTIPROVINCIAL"/>
    <n v="1530000"/>
    <n v="1530000"/>
    <n v="1530000"/>
    <n v="843811.45000000007"/>
  </r>
  <r>
    <s v="2023"/>
    <x v="0"/>
    <x v="0"/>
    <x v="0"/>
    <x v="0"/>
    <s v="2 - Poder Ejecutivo"/>
    <s v="0203 - MINISTERIO DE DEFENSA"/>
    <x v="60"/>
    <x v="1"/>
    <x v="2"/>
    <x v="4"/>
    <s v="2.2 - CONTRATACIÓN DE SERVICIOS"/>
    <s v="2.2.1 - SERVICIOS BÁSICOS"/>
    <s v="N"/>
    <s v="00 - N/A"/>
    <s v="10 - FONDO GENERAL"/>
    <s v="(en blanco)"/>
    <s v="99 - MULTIPROVINCIAL"/>
    <n v="2400000"/>
    <n v="2400000"/>
    <n v="2400000"/>
    <n v="1276605.5600000003"/>
  </r>
  <r>
    <s v="2023"/>
    <x v="0"/>
    <x v="0"/>
    <x v="0"/>
    <x v="0"/>
    <s v="2 - Poder Ejecutivo"/>
    <s v="0203 - MINISTERIO DE DEFENSA"/>
    <x v="60"/>
    <x v="1"/>
    <x v="2"/>
    <x v="4"/>
    <s v="2.2 - CONTRATACIÓN DE SERVICIOS"/>
    <s v="2.2.6 - SEGUROS"/>
    <s v="N"/>
    <s v="00 - N/A"/>
    <s v="10 - FONDO GENERAL"/>
    <s v="(en blanco)"/>
    <s v="99 - MULTIPROVINCIAL"/>
    <n v="3500000"/>
    <n v="0"/>
    <n v="2422000"/>
    <n v="0"/>
  </r>
  <r>
    <s v="2023"/>
    <x v="0"/>
    <x v="0"/>
    <x v="0"/>
    <x v="0"/>
    <s v="2 - Poder Ejecutivo"/>
    <s v="0203 - MINISTERIO DE DEFENSA"/>
    <x v="60"/>
    <x v="1"/>
    <x v="2"/>
    <x v="4"/>
    <s v="2.3 - MATERIALES Y SUMINISTROS"/>
    <s v="2.3.1 - ALIMENTOS Y PRODUCTOS AGROFORESTALES"/>
    <s v="N"/>
    <s v="00 - N/A"/>
    <s v="10 - FONDO GENERAL"/>
    <s v="(en blanco)"/>
    <s v="99 - MULTIPROVINCIAL"/>
    <n v="9120000"/>
    <n v="9120000"/>
    <n v="9120000"/>
    <n v="5311440"/>
  </r>
  <r>
    <s v="2023"/>
    <x v="0"/>
    <x v="0"/>
    <x v="0"/>
    <x v="0"/>
    <s v="2 - Poder Ejecutivo"/>
    <s v="0203 - MINISTERIO DE DEFENSA"/>
    <x v="60"/>
    <x v="1"/>
    <x v="2"/>
    <x v="4"/>
    <s v="2.3 - MATERIALES Y SUMINISTROS"/>
    <s v="2.3.2 - TEXTILES Y VESTUARIOS"/>
    <s v="N"/>
    <s v="00 - N/A"/>
    <s v="10 - FONDO GENERAL"/>
    <s v="(en blanco)"/>
    <s v="99 - MULTIPROVINCIAL"/>
    <n v="20000"/>
    <n v="0"/>
    <n v="20000"/>
    <n v="0"/>
  </r>
  <r>
    <s v="2023"/>
    <x v="0"/>
    <x v="0"/>
    <x v="0"/>
    <x v="0"/>
    <s v="2 - Poder Ejecutivo"/>
    <s v="0203 - MINISTERIO DE DEFENSA"/>
    <x v="60"/>
    <x v="1"/>
    <x v="2"/>
    <x v="4"/>
    <s v="2.3 - MATERIALES Y SUMINISTROS"/>
    <s v="2.3.3 - PAPEL, CARTÓN E IMPRESOS"/>
    <s v="N"/>
    <s v="00 - N/A"/>
    <s v="10 - FONDO GENERAL"/>
    <s v="(en blanco)"/>
    <s v="99 - MULTIPROVINCIAL"/>
    <n v="1400000"/>
    <n v="428083.94"/>
    <n v="1400000"/>
    <n v="428083.94"/>
  </r>
  <r>
    <s v="2023"/>
    <x v="0"/>
    <x v="0"/>
    <x v="0"/>
    <x v="0"/>
    <s v="2 - Poder Ejecutivo"/>
    <s v="0203 - MINISTERIO DE DEFENSA"/>
    <x v="60"/>
    <x v="1"/>
    <x v="2"/>
    <x v="4"/>
    <s v="2.3 - MATERIALES Y SUMINISTROS"/>
    <s v="2.3.5 - CUERO, CAUCHO Y PLÁSTICO"/>
    <s v="N"/>
    <s v="00 - N/A"/>
    <s v="10 - FONDO GENERAL"/>
    <s v="(en blanco)"/>
    <s v="99 - MULTIPROVINCIAL"/>
    <n v="400000"/>
    <n v="0"/>
    <n v="400000"/>
    <n v="0"/>
  </r>
  <r>
    <s v="2023"/>
    <x v="0"/>
    <x v="0"/>
    <x v="0"/>
    <x v="0"/>
    <s v="2 - Poder Ejecutivo"/>
    <s v="0203 - MINISTERIO DE DEFENSA"/>
    <x v="60"/>
    <x v="1"/>
    <x v="2"/>
    <x v="4"/>
    <s v="2.3 - MATERIALES Y SUMINISTROS"/>
    <s v="2.3.7 - COMBUSTIBLES, LUBRICANTES, PRODUCTOS QUÍMICOS Y CONEXOS"/>
    <s v="N"/>
    <s v="00 - N/A"/>
    <s v="10 - FONDO GENERAL"/>
    <s v="(en blanco)"/>
    <s v="99 - MULTIPROVINCIAL"/>
    <n v="5700000"/>
    <n v="5538000"/>
    <n v="5538000"/>
    <n v="3230500"/>
  </r>
  <r>
    <s v="2023"/>
    <x v="0"/>
    <x v="0"/>
    <x v="0"/>
    <x v="0"/>
    <s v="2 - Poder Ejecutivo"/>
    <s v="0203 - MINISTERIO DE DEFENSA"/>
    <x v="60"/>
    <x v="1"/>
    <x v="2"/>
    <x v="4"/>
    <s v="2.3 - MATERIALES Y SUMINISTROS"/>
    <s v="2.3.9 - PRODUCTOS Y ÚTILES VARIOS"/>
    <s v="N"/>
    <s v="00 - N/A"/>
    <s v="10 - FONDO GENERAL"/>
    <s v="(en blanco)"/>
    <s v="99 - MULTIPROVINCIAL"/>
    <n v="1632801"/>
    <n v="1040701.8099999998"/>
    <n v="1632801"/>
    <n v="475047.57"/>
  </r>
  <r>
    <s v="2023"/>
    <x v="0"/>
    <x v="0"/>
    <x v="0"/>
    <x v="0"/>
    <s v="2 - Poder Ejecutivo"/>
    <s v="0203 - MINISTERIO DE DEFENSA"/>
    <x v="61"/>
    <x v="1"/>
    <x v="5"/>
    <x v="21"/>
    <s v="2.1 - REMUNERACIONES Y CONTRIBUCIONES"/>
    <s v="2.1.1 - REMUNERACIONES"/>
    <s v="N"/>
    <s v="00 - N/A"/>
    <s v="10 - FONDO GENERAL"/>
    <s v="(en blanco)"/>
    <s v="99 - MULTIPROVINCIAL"/>
    <n v="737293348"/>
    <n v="735397306"/>
    <n v="737293348"/>
    <n v="392918474.97999996"/>
  </r>
  <r>
    <s v="2023"/>
    <x v="0"/>
    <x v="0"/>
    <x v="0"/>
    <x v="0"/>
    <s v="2 - Poder Ejecutivo"/>
    <s v="0203 - MINISTERIO DE DEFENSA"/>
    <x v="61"/>
    <x v="1"/>
    <x v="5"/>
    <x v="21"/>
    <s v="2.1 - REMUNERACIONES Y CONTRIBUCIONES"/>
    <s v="2.1.5 - CONTRIBUCIONES A LA SEGURIDAD SOCIAL"/>
    <s v="N"/>
    <s v="00 - N/A"/>
    <s v="10 - FONDO GENERAL"/>
    <s v="(en blanco)"/>
    <s v="99 - MULTIPROVINCIAL"/>
    <n v="15213236"/>
    <n v="15213236"/>
    <n v="15213236"/>
    <n v="9104742.8199999984"/>
  </r>
  <r>
    <s v="2023"/>
    <x v="0"/>
    <x v="0"/>
    <x v="0"/>
    <x v="0"/>
    <s v="2 - Poder Ejecutivo"/>
    <s v="0203 - MINISTERIO DE DEFENSA"/>
    <x v="61"/>
    <x v="1"/>
    <x v="5"/>
    <x v="21"/>
    <s v="2.2 - CONTRATACIÓN DE SERVICIOS"/>
    <s v="2.2.1 - SERVICIOS BÁSICOS"/>
    <s v="N"/>
    <s v="00 - N/A"/>
    <s v="10 - FONDO GENERAL"/>
    <s v="(en blanco)"/>
    <s v="99 - MULTIPROVINCIAL"/>
    <n v="32063795"/>
    <n v="30760112"/>
    <n v="32129551"/>
    <n v="18108478.969999995"/>
  </r>
  <r>
    <s v="2023"/>
    <x v="0"/>
    <x v="0"/>
    <x v="0"/>
    <x v="0"/>
    <s v="2 - Poder Ejecutivo"/>
    <s v="0203 - MINISTERIO DE DEFENSA"/>
    <x v="61"/>
    <x v="1"/>
    <x v="5"/>
    <x v="21"/>
    <s v="2.2 - CONTRATACIÓN DE SERVICIOS"/>
    <s v="2.2.4 - TRANSPORTE Y ALMACENAJE"/>
    <s v="N"/>
    <s v="00 - N/A"/>
    <s v="10 - FONDO GENERAL"/>
    <s v="(en blanco)"/>
    <s v="99 - MULTIPROVINCIAL"/>
    <n v="70000"/>
    <n v="0"/>
    <n v="0"/>
    <n v="0"/>
  </r>
  <r>
    <s v="2023"/>
    <x v="0"/>
    <x v="0"/>
    <x v="0"/>
    <x v="0"/>
    <s v="2 - Poder Ejecutivo"/>
    <s v="0203 - MINISTERIO DE DEFENSA"/>
    <x v="61"/>
    <x v="1"/>
    <x v="5"/>
    <x v="21"/>
    <s v="2.2 - CONTRATACIÓN DE SERVICIOS"/>
    <s v="2.2.5 - ALQUILERES Y RENTAS"/>
    <s v="N"/>
    <s v="00 - N/A"/>
    <s v="10 - FONDO GENERAL"/>
    <s v="(en blanco)"/>
    <s v="99 - MULTIPROVINCIAL"/>
    <n v="1200000"/>
    <n v="819864"/>
    <n v="1200000"/>
    <n v="683220"/>
  </r>
  <r>
    <s v="2023"/>
    <x v="0"/>
    <x v="0"/>
    <x v="0"/>
    <x v="0"/>
    <s v="2 - Poder Ejecutivo"/>
    <s v="0203 - MINISTERIO DE DEFENSA"/>
    <x v="61"/>
    <x v="1"/>
    <x v="5"/>
    <x v="21"/>
    <s v="2.2 - CONTRATACIÓN DE SERVICIOS"/>
    <s v="2.2.6 - SEGUROS"/>
    <s v="N"/>
    <s v="00 - N/A"/>
    <s v="10 - FONDO GENERAL"/>
    <s v="(en blanco)"/>
    <s v="99 - MULTIPROVINCIAL"/>
    <n v="90000"/>
    <n v="0"/>
    <n v="90000"/>
    <n v="0"/>
  </r>
  <r>
    <s v="2023"/>
    <x v="0"/>
    <x v="0"/>
    <x v="0"/>
    <x v="0"/>
    <s v="2 - Poder Ejecutivo"/>
    <s v="0203 - MINISTERIO DE DEFENSA"/>
    <x v="61"/>
    <x v="1"/>
    <x v="5"/>
    <x v="21"/>
    <s v="2.2 - CONTRATACIÓN DE SERVICIOS"/>
    <s v="2.2.7 - SERVICIOS DE CONSERVACIÓN, REPARACIONES MENORES E INSTALACIONES TEMPORALES"/>
    <s v="N"/>
    <s v="00 - N/A"/>
    <s v="10 - FONDO GENERAL"/>
    <s v="(en blanco)"/>
    <s v="99 - MULTIPROVINCIAL"/>
    <n v="2500000"/>
    <n v="2161484.71"/>
    <n v="2950000"/>
    <n v="1446884.71"/>
  </r>
  <r>
    <s v="2023"/>
    <x v="0"/>
    <x v="0"/>
    <x v="0"/>
    <x v="0"/>
    <s v="2 - Poder Ejecutivo"/>
    <s v="0203 - MINISTERIO DE DEFENSA"/>
    <x v="61"/>
    <x v="1"/>
    <x v="5"/>
    <x v="21"/>
    <s v="2.2 - CONTRATACIÓN DE SERVICIOS"/>
    <s v="2.2.8 - OTROS SERVICIOS NO INCLUIDOS EN CONCEPTOS ANTERIORES"/>
    <s v="N"/>
    <s v="00 - N/A"/>
    <s v="10 - FONDO GENERAL"/>
    <s v="(en blanco)"/>
    <s v="99 - MULTIPROVINCIAL"/>
    <n v="600000"/>
    <n v="339130.02"/>
    <n v="1782607"/>
    <n v="339130"/>
  </r>
  <r>
    <s v="2023"/>
    <x v="0"/>
    <x v="0"/>
    <x v="0"/>
    <x v="0"/>
    <s v="2 - Poder Ejecutivo"/>
    <s v="0203 - MINISTERIO DE DEFENSA"/>
    <x v="61"/>
    <x v="1"/>
    <x v="5"/>
    <x v="21"/>
    <s v="2.2 - CONTRATACIÓN DE SERVICIOS"/>
    <s v="2.2.9 - OTRAS CONTRATACIONES DE SERVICIOS"/>
    <s v="N"/>
    <s v="00 - N/A"/>
    <s v="10 - FONDO GENERAL"/>
    <s v="(en blanco)"/>
    <s v="99 - MULTIPROVINCIAL"/>
    <n v="0"/>
    <n v="1860400.98"/>
    <n v="1895999"/>
    <n v="1860400.98"/>
  </r>
  <r>
    <s v="2023"/>
    <x v="0"/>
    <x v="0"/>
    <x v="0"/>
    <x v="0"/>
    <s v="2 - Poder Ejecutivo"/>
    <s v="0203 - MINISTERIO DE DEFENSA"/>
    <x v="61"/>
    <x v="1"/>
    <x v="5"/>
    <x v="21"/>
    <s v="2.3 - MATERIALES Y SUMINISTROS"/>
    <s v="2.3.1 - ALIMENTOS Y PRODUCTOS AGROFORESTALES"/>
    <s v="N"/>
    <s v="00 - N/A"/>
    <s v="10 - FONDO GENERAL"/>
    <s v="(en blanco)"/>
    <s v="99 - MULTIPROVINCIAL"/>
    <n v="26000000"/>
    <n v="26639548.800000001"/>
    <n v="26962921"/>
    <n v="15761248.800000001"/>
  </r>
  <r>
    <s v="2023"/>
    <x v="0"/>
    <x v="0"/>
    <x v="0"/>
    <x v="0"/>
    <s v="2 - Poder Ejecutivo"/>
    <s v="0203 - MINISTERIO DE DEFENSA"/>
    <x v="61"/>
    <x v="1"/>
    <x v="5"/>
    <x v="21"/>
    <s v="2.3 - MATERIALES Y SUMINISTROS"/>
    <s v="2.3.2 - TEXTILES Y VESTUARIOS"/>
    <s v="N"/>
    <s v="00 - N/A"/>
    <s v="10 - FONDO GENERAL"/>
    <s v="(en blanco)"/>
    <s v="99 - MULTIPROVINCIAL"/>
    <n v="1000000"/>
    <n v="55029.3"/>
    <n v="1111100"/>
    <n v="55029.3"/>
  </r>
  <r>
    <s v="2023"/>
    <x v="0"/>
    <x v="0"/>
    <x v="0"/>
    <x v="0"/>
    <s v="2 - Poder Ejecutivo"/>
    <s v="0203 - MINISTERIO DE DEFENSA"/>
    <x v="61"/>
    <x v="1"/>
    <x v="5"/>
    <x v="21"/>
    <s v="2.3 - MATERIALES Y SUMINISTROS"/>
    <s v="2.3.3 - PAPEL, CARTÓN E IMPRESOS"/>
    <s v="N"/>
    <s v="00 - N/A"/>
    <s v="10 - FONDO GENERAL"/>
    <s v="(en blanco)"/>
    <s v="99 - MULTIPROVINCIAL"/>
    <n v="4700000"/>
    <n v="1935887.35"/>
    <n v="3882677"/>
    <n v="1935887.35"/>
  </r>
  <r>
    <s v="2023"/>
    <x v="0"/>
    <x v="0"/>
    <x v="0"/>
    <x v="0"/>
    <s v="2 - Poder Ejecutivo"/>
    <s v="0203 - MINISTERIO DE DEFENSA"/>
    <x v="61"/>
    <x v="1"/>
    <x v="5"/>
    <x v="21"/>
    <s v="2.3 - MATERIALES Y SUMINISTROS"/>
    <s v="2.3.4 - PRODUCTOS FARMACÉUTICOS"/>
    <s v="N"/>
    <s v="00 - N/A"/>
    <s v="10 - FONDO GENERAL"/>
    <s v="(en blanco)"/>
    <s v="99 - MULTIPROVINCIAL"/>
    <n v="25414795"/>
    <n v="13073588.01"/>
    <n v="26414795"/>
    <n v="11822481.590000002"/>
  </r>
  <r>
    <s v="2023"/>
    <x v="0"/>
    <x v="0"/>
    <x v="0"/>
    <x v="0"/>
    <s v="2 - Poder Ejecutivo"/>
    <s v="0203 - MINISTERIO DE DEFENSA"/>
    <x v="61"/>
    <x v="1"/>
    <x v="5"/>
    <x v="21"/>
    <s v="2.3 - MATERIALES Y SUMINISTROS"/>
    <s v="2.3.5 - CUERO, CAUCHO Y PLÁSTICO"/>
    <s v="N"/>
    <s v="00 - N/A"/>
    <s v="10 - FONDO GENERAL"/>
    <s v="(en blanco)"/>
    <s v="99 - MULTIPROVINCIAL"/>
    <n v="900000"/>
    <n v="3540"/>
    <n v="96501"/>
    <n v="3540"/>
  </r>
  <r>
    <s v="2023"/>
    <x v="0"/>
    <x v="0"/>
    <x v="0"/>
    <x v="0"/>
    <s v="2 - Poder Ejecutivo"/>
    <s v="0203 - MINISTERIO DE DEFENSA"/>
    <x v="61"/>
    <x v="1"/>
    <x v="5"/>
    <x v="21"/>
    <s v="2.3 - MATERIALES Y SUMINISTROS"/>
    <s v="2.3.6 - PRODUCTOS DE MINERALES, METÁLICOS Y NO METÁLICOS"/>
    <s v="N"/>
    <s v="00 - N/A"/>
    <s v="10 - FONDO GENERAL"/>
    <s v="(en blanco)"/>
    <s v="99 - MULTIPROVINCIAL"/>
    <n v="2000000"/>
    <n v="27066.84"/>
    <n v="987717"/>
    <n v="27066.840000000004"/>
  </r>
  <r>
    <s v="2023"/>
    <x v="0"/>
    <x v="0"/>
    <x v="0"/>
    <x v="0"/>
    <s v="2 - Poder Ejecutivo"/>
    <s v="0203 - MINISTERIO DE DEFENSA"/>
    <x v="61"/>
    <x v="1"/>
    <x v="5"/>
    <x v="21"/>
    <s v="2.3 - MATERIALES Y SUMINISTROS"/>
    <s v="2.3.7 - COMBUSTIBLES, LUBRICANTES, PRODUCTOS QUÍMICOS Y CONEXOS"/>
    <s v="N"/>
    <s v="00 - N/A"/>
    <s v="10 - FONDO GENERAL"/>
    <s v="(en blanco)"/>
    <s v="99 - MULTIPROVINCIAL"/>
    <n v="33900000"/>
    <n v="21391926.899999999"/>
    <n v="31611541"/>
    <n v="17097357.000000004"/>
  </r>
  <r>
    <s v="2023"/>
    <x v="0"/>
    <x v="0"/>
    <x v="0"/>
    <x v="0"/>
    <s v="2 - Poder Ejecutivo"/>
    <s v="0203 - MINISTERIO DE DEFENSA"/>
    <x v="61"/>
    <x v="1"/>
    <x v="5"/>
    <x v="21"/>
    <s v="2.3 - MATERIALES Y SUMINISTROS"/>
    <s v="2.3.9 - PRODUCTOS Y ÚTILES VARIOS"/>
    <s v="N"/>
    <s v="00 - N/A"/>
    <s v="10 - FONDO GENERAL"/>
    <s v="(en blanco)"/>
    <s v="99 - MULTIPROVINCIAL"/>
    <n v="36003494"/>
    <n v="16315597.439999998"/>
    <n v="34610343"/>
    <n v="16149800.099999998"/>
  </r>
  <r>
    <s v="2023"/>
    <x v="0"/>
    <x v="0"/>
    <x v="0"/>
    <x v="0"/>
    <s v="2 - Poder Ejecutivo"/>
    <s v="0203 - MINISTERIO DE DEFENSA"/>
    <x v="62"/>
    <x v="0"/>
    <x v="4"/>
    <x v="26"/>
    <s v="2.1 - REMUNERACIONES Y CONTRIBUCIONES"/>
    <s v="2.1.1 - REMUNERACIONES"/>
    <s v="N"/>
    <s v="00 - N/A"/>
    <s v="10 - FONDO GENERAL"/>
    <s v="(en blanco)"/>
    <s v="01 - DISTRITO NACIONAL"/>
    <n v="29118372"/>
    <n v="28718372"/>
    <n v="29118372"/>
    <n v="14811082.479999999"/>
  </r>
  <r>
    <s v="2023"/>
    <x v="0"/>
    <x v="0"/>
    <x v="0"/>
    <x v="0"/>
    <s v="2 - Poder Ejecutivo"/>
    <s v="0203 - MINISTERIO DE DEFENSA"/>
    <x v="62"/>
    <x v="0"/>
    <x v="4"/>
    <x v="26"/>
    <s v="2.1 - REMUNERACIONES Y CONTRIBUCIONES"/>
    <s v="2.1.5 - CONTRIBUCIONES A LA SEGURIDAD SOCIAL"/>
    <s v="N"/>
    <s v="00 - N/A"/>
    <s v="10 - FONDO GENERAL"/>
    <s v="(en blanco)"/>
    <s v="01 - DISTRITO NACIONAL"/>
    <n v="343524"/>
    <n v="343524"/>
    <n v="343524"/>
    <n v="217254.29000000004"/>
  </r>
  <r>
    <s v="2023"/>
    <x v="0"/>
    <x v="0"/>
    <x v="0"/>
    <x v="0"/>
    <s v="2 - Poder Ejecutivo"/>
    <s v="0203 - MINISTERIO DE DEFENSA"/>
    <x v="62"/>
    <x v="0"/>
    <x v="4"/>
    <x v="26"/>
    <s v="2.2 - CONTRATACIÓN DE SERVICIOS"/>
    <s v="2.2.1 - SERVICIOS BÁSICOS"/>
    <s v="N"/>
    <s v="00 - N/A"/>
    <s v="10 - FONDO GENERAL"/>
    <s v="(en blanco)"/>
    <s v="01 - DISTRITO NACIONAL"/>
    <n v="1095120"/>
    <n v="993917.32000000007"/>
    <n v="1095120"/>
    <n v="498469.48"/>
  </r>
  <r>
    <s v="2023"/>
    <x v="0"/>
    <x v="0"/>
    <x v="0"/>
    <x v="0"/>
    <s v="2 - Poder Ejecutivo"/>
    <s v="0203 - MINISTERIO DE DEFENSA"/>
    <x v="62"/>
    <x v="0"/>
    <x v="4"/>
    <x v="26"/>
    <s v="2.2 - CONTRATACIÓN DE SERVICIOS"/>
    <s v="2.2.2 - PUBLICIDAD, IMPRESIÓN Y ENCUADERNACIÓN"/>
    <s v="N"/>
    <s v="00 - N/A"/>
    <s v="10 - FONDO GENERAL"/>
    <s v="(en blanco)"/>
    <s v="01 - DISTRITO NACIONAL"/>
    <n v="100000"/>
    <n v="0"/>
    <n v="100000"/>
    <n v="0"/>
  </r>
  <r>
    <s v="2023"/>
    <x v="0"/>
    <x v="0"/>
    <x v="0"/>
    <x v="0"/>
    <s v="2 - Poder Ejecutivo"/>
    <s v="0203 - MINISTERIO DE DEFENSA"/>
    <x v="62"/>
    <x v="0"/>
    <x v="4"/>
    <x v="26"/>
    <s v="2.2 - CONTRATACIÓN DE SERVICIOS"/>
    <s v="2.2.3 - VIÁTICOS"/>
    <s v="N"/>
    <s v="00 - N/A"/>
    <s v="10 - FONDO GENERAL"/>
    <s v="(en blanco)"/>
    <s v="01 - DISTRITO NACIONAL"/>
    <n v="1596003"/>
    <n v="1596003"/>
    <n v="1596003"/>
    <n v="928850"/>
  </r>
  <r>
    <s v="2023"/>
    <x v="0"/>
    <x v="0"/>
    <x v="0"/>
    <x v="0"/>
    <s v="2 - Poder Ejecutivo"/>
    <s v="0203 - MINISTERIO DE DEFENSA"/>
    <x v="62"/>
    <x v="0"/>
    <x v="4"/>
    <x v="26"/>
    <s v="2.2 - CONTRATACIÓN DE SERVICIOS"/>
    <s v="2.2.7 - SERVICIOS DE CONSERVACIÓN, REPARACIONES MENORES E INSTALACIONES TEMPORALES"/>
    <s v="N"/>
    <s v="00 - N/A"/>
    <s v="10 - FONDO GENERAL"/>
    <s v="(en blanco)"/>
    <s v="01 - DISTRITO NACIONAL"/>
    <n v="675000"/>
    <n v="0"/>
    <n v="675000"/>
    <n v="0"/>
  </r>
  <r>
    <s v="2023"/>
    <x v="0"/>
    <x v="0"/>
    <x v="0"/>
    <x v="0"/>
    <s v="2 - Poder Ejecutivo"/>
    <s v="0203 - MINISTERIO DE DEFENSA"/>
    <x v="62"/>
    <x v="0"/>
    <x v="4"/>
    <x v="26"/>
    <s v="2.2 - CONTRATACIÓN DE SERVICIOS"/>
    <s v="2.2.8 - OTROS SERVICIOS NO INCLUIDOS EN CONCEPTOS ANTERIORES"/>
    <s v="N"/>
    <s v="00 - N/A"/>
    <s v="10 - FONDO GENERAL"/>
    <s v="(en blanco)"/>
    <s v="01 - DISTRITO NACIONAL"/>
    <n v="275000"/>
    <n v="0"/>
    <n v="275000"/>
    <n v="0"/>
  </r>
  <r>
    <s v="2023"/>
    <x v="0"/>
    <x v="0"/>
    <x v="0"/>
    <x v="0"/>
    <s v="2 - Poder Ejecutivo"/>
    <s v="0203 - MINISTERIO DE DEFENSA"/>
    <x v="62"/>
    <x v="0"/>
    <x v="4"/>
    <x v="26"/>
    <s v="2.3 - MATERIALES Y SUMINISTROS"/>
    <s v="2.3.1 - ALIMENTOS Y PRODUCTOS AGROFORESTALES"/>
    <s v="N"/>
    <s v="00 - N/A"/>
    <s v="10 - FONDO GENERAL"/>
    <s v="(en blanco)"/>
    <s v="01 - DISTRITO NACIONAL"/>
    <n v="2400000"/>
    <n v="2411831.86"/>
    <n v="2412191"/>
    <n v="1409031.86"/>
  </r>
  <r>
    <s v="2023"/>
    <x v="0"/>
    <x v="0"/>
    <x v="0"/>
    <x v="0"/>
    <s v="2 - Poder Ejecutivo"/>
    <s v="0203 - MINISTERIO DE DEFENSA"/>
    <x v="62"/>
    <x v="0"/>
    <x v="4"/>
    <x v="26"/>
    <s v="2.3 - MATERIALES Y SUMINISTROS"/>
    <s v="2.3.2 - TEXTILES Y VESTUARIOS"/>
    <s v="N"/>
    <s v="00 - N/A"/>
    <s v="10 - FONDO GENERAL"/>
    <s v="(en blanco)"/>
    <s v="01 - DISTRITO NACIONAL"/>
    <n v="2380490"/>
    <n v="243168.5"/>
    <n v="1903999"/>
    <n v="243168.5"/>
  </r>
  <r>
    <s v="2023"/>
    <x v="0"/>
    <x v="0"/>
    <x v="0"/>
    <x v="0"/>
    <s v="2 - Poder Ejecutivo"/>
    <s v="0203 - MINISTERIO DE DEFENSA"/>
    <x v="62"/>
    <x v="0"/>
    <x v="4"/>
    <x v="26"/>
    <s v="2.3 - MATERIALES Y SUMINISTROS"/>
    <s v="2.3.3 - PAPEL, CARTÓN E IMPRESOS"/>
    <s v="N"/>
    <s v="00 - N/A"/>
    <s v="10 - FONDO GENERAL"/>
    <s v="(en blanco)"/>
    <s v="01 - DISTRITO NACIONAL"/>
    <n v="1150000"/>
    <n v="97454.43"/>
    <n v="1150000"/>
    <n v="97454.43"/>
  </r>
  <r>
    <s v="2023"/>
    <x v="0"/>
    <x v="0"/>
    <x v="0"/>
    <x v="0"/>
    <s v="2 - Poder Ejecutivo"/>
    <s v="0203 - MINISTERIO DE DEFENSA"/>
    <x v="62"/>
    <x v="0"/>
    <x v="4"/>
    <x v="26"/>
    <s v="2.3 - MATERIALES Y SUMINISTROS"/>
    <s v="2.3.4 - PRODUCTOS FARMACÉUTICOS"/>
    <s v="N"/>
    <s v="00 - N/A"/>
    <s v="10 - FONDO GENERAL"/>
    <s v="(en blanco)"/>
    <s v="01 - DISTRITO NACIONAL"/>
    <n v="250000"/>
    <n v="0"/>
    <n v="250000"/>
    <n v="0"/>
  </r>
  <r>
    <s v="2023"/>
    <x v="0"/>
    <x v="0"/>
    <x v="0"/>
    <x v="0"/>
    <s v="2 - Poder Ejecutivo"/>
    <s v="0203 - MINISTERIO DE DEFENSA"/>
    <x v="62"/>
    <x v="0"/>
    <x v="4"/>
    <x v="26"/>
    <s v="2.3 - MATERIALES Y SUMINISTROS"/>
    <s v="2.3.5 - CUERO, CAUCHO Y PLÁSTICO"/>
    <s v="N"/>
    <s v="00 - N/A"/>
    <s v="10 - FONDO GENERAL"/>
    <s v="(en blanco)"/>
    <s v="01 - DISTRITO NACIONAL"/>
    <n v="15000"/>
    <n v="0"/>
    <n v="15000"/>
    <n v="0"/>
  </r>
  <r>
    <s v="2023"/>
    <x v="0"/>
    <x v="0"/>
    <x v="0"/>
    <x v="0"/>
    <s v="2 - Poder Ejecutivo"/>
    <s v="0203 - MINISTERIO DE DEFENSA"/>
    <x v="62"/>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x v="62"/>
    <x v="0"/>
    <x v="4"/>
    <x v="26"/>
    <s v="2.3 - MATERIALES Y SUMINISTROS"/>
    <s v="2.3.7 - COMBUSTIBLES, LUBRICANTES, PRODUCTOS QUÍMICOS Y CONEXOS"/>
    <s v="N"/>
    <s v="00 - N/A"/>
    <s v="10 - FONDO GENERAL"/>
    <s v="(en blanco)"/>
    <s v="01 - DISTRITO NACIONAL"/>
    <n v="3127000"/>
    <n v="3053403.62"/>
    <n v="3127000"/>
    <n v="1803403.62"/>
  </r>
  <r>
    <s v="2023"/>
    <x v="0"/>
    <x v="0"/>
    <x v="0"/>
    <x v="0"/>
    <s v="2 - Poder Ejecutivo"/>
    <s v="0203 - MINISTERIO DE DEFENSA"/>
    <x v="62"/>
    <x v="0"/>
    <x v="4"/>
    <x v="26"/>
    <s v="2.3 - MATERIALES Y SUMINISTROS"/>
    <s v="2.3.9 - PRODUCTOS Y ÚTILES VARIOS"/>
    <s v="N"/>
    <s v="00 - N/A"/>
    <s v="10 - FONDO GENERAL"/>
    <s v="(en blanco)"/>
    <s v="01 - DISTRITO NACIONAL"/>
    <n v="1508010"/>
    <n v="1443704.4500000002"/>
    <n v="1508010"/>
    <n v="1443704.44"/>
  </r>
  <r>
    <s v="2023"/>
    <x v="0"/>
    <x v="0"/>
    <x v="0"/>
    <x v="0"/>
    <s v="2 - Poder Ejecutivo"/>
    <s v="0203 - MINISTERIO DE DEFENSA"/>
    <x v="63"/>
    <x v="1"/>
    <x v="8"/>
    <x v="17"/>
    <s v="2.1 - REMUNERACIONES Y CONTRIBUCIONES"/>
    <s v="2.1.1 - REMUNERACIONES"/>
    <s v="N"/>
    <s v="00 - N/A"/>
    <s v="10 - FONDO GENERAL"/>
    <s v="(en blanco)"/>
    <s v="99 - MULTIPROVINCIAL"/>
    <n v="20214808"/>
    <n v="20166029.240000002"/>
    <n v="20214808"/>
    <n v="10858630.860000001"/>
  </r>
  <r>
    <s v="2023"/>
    <x v="0"/>
    <x v="0"/>
    <x v="0"/>
    <x v="0"/>
    <s v="2 - Poder Ejecutivo"/>
    <s v="0203 - MINISTERIO DE DEFENSA"/>
    <x v="63"/>
    <x v="1"/>
    <x v="8"/>
    <x v="17"/>
    <s v="2.1 - REMUNERACIONES Y CONTRIBUCIONES"/>
    <s v="2.1.2 - SOBRESUELDOS"/>
    <s v="N"/>
    <s v="00 - N/A"/>
    <s v="10 - FONDO GENERAL"/>
    <s v="(en blanco)"/>
    <s v="99 - MULTIPROVINCIAL"/>
    <n v="960000"/>
    <n v="960000"/>
    <n v="960000"/>
    <n v="560000"/>
  </r>
  <r>
    <s v="2023"/>
    <x v="0"/>
    <x v="0"/>
    <x v="0"/>
    <x v="0"/>
    <s v="2 - Poder Ejecutivo"/>
    <s v="0203 - MINISTERIO DE DEFENSA"/>
    <x v="63"/>
    <x v="1"/>
    <x v="8"/>
    <x v="17"/>
    <s v="2.1 - REMUNERACIONES Y CONTRIBUCIONES"/>
    <s v="2.1.5 - CONTRIBUCIONES A LA SEGURIDAD SOCIAL"/>
    <s v="N"/>
    <s v="00 - N/A"/>
    <s v="10 - FONDO GENERAL"/>
    <s v="(en blanco)"/>
    <s v="99 - MULTIPROVINCIAL"/>
    <n v="441336"/>
    <n v="441332.76"/>
    <n v="441336"/>
    <n v="254972.11000000004"/>
  </r>
  <r>
    <s v="2023"/>
    <x v="0"/>
    <x v="0"/>
    <x v="0"/>
    <x v="0"/>
    <s v="2 - Poder Ejecutivo"/>
    <s v="0203 - MINISTERIO DE DEFENSA"/>
    <x v="63"/>
    <x v="1"/>
    <x v="8"/>
    <x v="17"/>
    <s v="2.2 - CONTRATACIÓN DE SERVICIOS"/>
    <s v="2.2.1 - SERVICIOS BÁSICOS"/>
    <s v="N"/>
    <s v="00 - N/A"/>
    <s v="10 - FONDO GENERAL"/>
    <s v="(en blanco)"/>
    <s v="99 - MULTIPROVINCIAL"/>
    <n v="200000"/>
    <n v="200000"/>
    <n v="344000"/>
    <n v="123307.80000000002"/>
  </r>
  <r>
    <s v="2023"/>
    <x v="0"/>
    <x v="0"/>
    <x v="0"/>
    <x v="0"/>
    <s v="2 - Poder Ejecutivo"/>
    <s v="0203 - MINISTERIO DE DEFENSA"/>
    <x v="63"/>
    <x v="1"/>
    <x v="8"/>
    <x v="17"/>
    <s v="2.2 - CONTRATACIÓN DE SERVICIOS"/>
    <s v="2.2.3 - VIÁTICOS"/>
    <s v="N"/>
    <s v="00 - N/A"/>
    <s v="10 - FONDO GENERAL"/>
    <s v="(en blanco)"/>
    <s v="99 - MULTIPROVINCIAL"/>
    <n v="305000"/>
    <n v="41800"/>
    <n v="305000"/>
    <n v="41800"/>
  </r>
  <r>
    <s v="2023"/>
    <x v="0"/>
    <x v="0"/>
    <x v="0"/>
    <x v="0"/>
    <s v="2 - Poder Ejecutivo"/>
    <s v="0203 - MINISTERIO DE DEFENSA"/>
    <x v="63"/>
    <x v="1"/>
    <x v="8"/>
    <x v="17"/>
    <s v="2.2 - CONTRATACIÓN DE SERVICIOS"/>
    <s v="2.2.4 - TRANSPORTE Y ALMACENAJE"/>
    <s v="N"/>
    <s v="00 - N/A"/>
    <s v="10 - FONDO GENERAL"/>
    <s v="(en blanco)"/>
    <s v="99 - MULTIPROVINCIAL"/>
    <n v="2500000"/>
    <n v="0"/>
    <n v="2356000"/>
    <n v="0"/>
  </r>
  <r>
    <s v="2023"/>
    <x v="0"/>
    <x v="0"/>
    <x v="0"/>
    <x v="0"/>
    <s v="2 - Poder Ejecutivo"/>
    <s v="0203 - MINISTERIO DE DEFENSA"/>
    <x v="63"/>
    <x v="1"/>
    <x v="8"/>
    <x v="17"/>
    <s v="2.2 - CONTRATACIÓN DE SERVICIOS"/>
    <s v="2.2.5 - ALQUILERES Y RENTAS"/>
    <s v="N"/>
    <s v="00 - N/A"/>
    <s v="10 - FONDO GENERAL"/>
    <s v="(en blanco)"/>
    <s v="99 - MULTIPROVINCIAL"/>
    <n v="1300000"/>
    <n v="1483582.03"/>
    <n v="2380083"/>
    <n v="1252945.56"/>
  </r>
  <r>
    <s v="2023"/>
    <x v="0"/>
    <x v="0"/>
    <x v="0"/>
    <x v="0"/>
    <s v="2 - Poder Ejecutivo"/>
    <s v="0203 - MINISTERIO DE DEFENSA"/>
    <x v="63"/>
    <x v="1"/>
    <x v="8"/>
    <x v="17"/>
    <s v="2.2 - CONTRATACIÓN DE SERVICIOS"/>
    <s v="2.2.7 - SERVICIOS DE CONSERVACIÓN, REPARACIONES MENORES E INSTALACIONES TEMPORALES"/>
    <s v="N"/>
    <s v="00 - N/A"/>
    <s v="10 - FONDO GENERAL"/>
    <s v="(en blanco)"/>
    <s v="99 - MULTIPROVINCIAL"/>
    <n v="900000"/>
    <n v="1160329"/>
    <n v="1360330"/>
    <n v="1160329"/>
  </r>
  <r>
    <s v="2023"/>
    <x v="0"/>
    <x v="0"/>
    <x v="0"/>
    <x v="0"/>
    <s v="2 - Poder Ejecutivo"/>
    <s v="0203 - MINISTERIO DE DEFENSA"/>
    <x v="63"/>
    <x v="1"/>
    <x v="8"/>
    <x v="17"/>
    <s v="2.2 - CONTRATACIÓN DE SERVICIOS"/>
    <s v="2.2.8 - OTROS SERVICIOS NO INCLUIDOS EN CONCEPTOS ANTERIORES"/>
    <s v="N"/>
    <s v="00 - N/A"/>
    <s v="10 - FONDO GENERAL"/>
    <s v="(en blanco)"/>
    <s v="99 - MULTIPROVINCIAL"/>
    <n v="2710000"/>
    <n v="1256612.5"/>
    <n v="2519798"/>
    <n v="1220612.5"/>
  </r>
  <r>
    <s v="2023"/>
    <x v="0"/>
    <x v="0"/>
    <x v="0"/>
    <x v="0"/>
    <s v="2 - Poder Ejecutivo"/>
    <s v="0203 - MINISTERIO DE DEFENSA"/>
    <x v="63"/>
    <x v="1"/>
    <x v="8"/>
    <x v="17"/>
    <s v="2.2 - CONTRATACIÓN DE SERVICIOS"/>
    <s v="2.2.9 - OTRAS CONTRATACIONES DE SERVICIOS"/>
    <s v="N"/>
    <s v="00 - N/A"/>
    <s v="10 - FONDO GENERAL"/>
    <s v="(en blanco)"/>
    <s v="99 - MULTIPROVINCIAL"/>
    <n v="3100000"/>
    <n v="3461834.2"/>
    <n v="3950000"/>
    <n v="2534561.86"/>
  </r>
  <r>
    <s v="2023"/>
    <x v="0"/>
    <x v="0"/>
    <x v="0"/>
    <x v="0"/>
    <s v="2 - Poder Ejecutivo"/>
    <s v="0203 - MINISTERIO DE DEFENSA"/>
    <x v="63"/>
    <x v="1"/>
    <x v="8"/>
    <x v="17"/>
    <s v="2.3 - MATERIALES Y SUMINISTROS"/>
    <s v="2.3.1 - ALIMENTOS Y PRODUCTOS AGROFORESTALES"/>
    <s v="N"/>
    <s v="00 - N/A"/>
    <s v="10 - FONDO GENERAL"/>
    <s v="(en blanco)"/>
    <s v="99 - MULTIPROVINCIAL"/>
    <n v="4055000"/>
    <n v="4033739.15"/>
    <n v="4055000"/>
    <n v="1962489.15"/>
  </r>
  <r>
    <s v="2023"/>
    <x v="0"/>
    <x v="0"/>
    <x v="0"/>
    <x v="0"/>
    <s v="2 - Poder Ejecutivo"/>
    <s v="0203 - MINISTERIO DE DEFENSA"/>
    <x v="63"/>
    <x v="1"/>
    <x v="8"/>
    <x v="17"/>
    <s v="2.3 - MATERIALES Y SUMINISTROS"/>
    <s v="2.3.2 - TEXTILES Y VESTUARIOS"/>
    <s v="N"/>
    <s v="00 - N/A"/>
    <s v="10 - FONDO GENERAL"/>
    <s v="(en blanco)"/>
    <s v="99 - MULTIPROVINCIAL"/>
    <n v="250000"/>
    <n v="234436.5"/>
    <n v="361437"/>
    <n v="234436.5"/>
  </r>
  <r>
    <s v="2023"/>
    <x v="0"/>
    <x v="0"/>
    <x v="0"/>
    <x v="0"/>
    <s v="2 - Poder Ejecutivo"/>
    <s v="0203 - MINISTERIO DE DEFENSA"/>
    <x v="63"/>
    <x v="1"/>
    <x v="8"/>
    <x v="17"/>
    <s v="2.3 - MATERIALES Y SUMINISTROS"/>
    <s v="2.3.3 - PAPEL, CARTÓN E IMPRESOS"/>
    <s v="N"/>
    <s v="00 - N/A"/>
    <s v="10 - FONDO GENERAL"/>
    <s v="(en blanco)"/>
    <s v="99 - MULTIPROVINCIAL"/>
    <n v="4238009"/>
    <n v="265924.8"/>
    <n v="1689318"/>
    <n v="265924.8"/>
  </r>
  <r>
    <s v="2023"/>
    <x v="0"/>
    <x v="0"/>
    <x v="0"/>
    <x v="0"/>
    <s v="2 - Poder Ejecutivo"/>
    <s v="0203 - MINISTERIO DE DEFENSA"/>
    <x v="63"/>
    <x v="1"/>
    <x v="8"/>
    <x v="17"/>
    <s v="2.3 - MATERIALES Y SUMINISTROS"/>
    <s v="2.3.4 - PRODUCTOS FARMACÉUTICOS"/>
    <s v="N"/>
    <s v="00 - N/A"/>
    <s v="10 - FONDO GENERAL"/>
    <s v="(en blanco)"/>
    <s v="99 - MULTIPROVINCIAL"/>
    <n v="1500000"/>
    <n v="1480435"/>
    <n v="1500000"/>
    <n v="807510"/>
  </r>
  <r>
    <s v="2023"/>
    <x v="0"/>
    <x v="0"/>
    <x v="0"/>
    <x v="0"/>
    <s v="2 - Poder Ejecutivo"/>
    <s v="0203 - MINISTERIO DE DEFENSA"/>
    <x v="63"/>
    <x v="1"/>
    <x v="8"/>
    <x v="17"/>
    <s v="2.3 - MATERIALES Y SUMINISTROS"/>
    <s v="2.3.5 - CUERO, CAUCHO Y PLÁSTICO"/>
    <s v="N"/>
    <s v="00 - N/A"/>
    <s v="10 - FONDO GENERAL"/>
    <s v="(en blanco)"/>
    <s v="99 - MULTIPROVINCIAL"/>
    <n v="90000"/>
    <n v="72275"/>
    <n v="90000"/>
    <n v="72275"/>
  </r>
  <r>
    <s v="2023"/>
    <x v="0"/>
    <x v="0"/>
    <x v="0"/>
    <x v="0"/>
    <s v="2 - Poder Ejecutivo"/>
    <s v="0203 - MINISTERIO DE DEFENSA"/>
    <x v="63"/>
    <x v="1"/>
    <x v="8"/>
    <x v="17"/>
    <s v="2.3 - MATERIALES Y SUMINISTROS"/>
    <s v="2.3.6 - PRODUCTOS DE MINERALES, METÁLICOS Y NO METÁLICOS"/>
    <s v="N"/>
    <s v="00 - N/A"/>
    <s v="10 - FONDO GENERAL"/>
    <s v="(en blanco)"/>
    <s v="99 - MULTIPROVINCIAL"/>
    <n v="145000"/>
    <n v="203048.28000000003"/>
    <n v="391499"/>
    <n v="203048.28"/>
  </r>
  <r>
    <s v="2023"/>
    <x v="0"/>
    <x v="0"/>
    <x v="0"/>
    <x v="0"/>
    <s v="2 - Poder Ejecutivo"/>
    <s v="0203 - MINISTERIO DE DEFENSA"/>
    <x v="63"/>
    <x v="1"/>
    <x v="8"/>
    <x v="17"/>
    <s v="2.3 - MATERIALES Y SUMINISTROS"/>
    <s v="2.3.7 - COMBUSTIBLES, LUBRICANTES, PRODUCTOS QUÍMICOS Y CONEXOS"/>
    <s v="N"/>
    <s v="00 - N/A"/>
    <s v="10 - FONDO GENERAL"/>
    <s v="(en blanco)"/>
    <s v="99 - MULTIPROVINCIAL"/>
    <n v="3150000"/>
    <n v="3017050.8"/>
    <n v="3262051"/>
    <n v="1767050.8"/>
  </r>
  <r>
    <s v="2023"/>
    <x v="0"/>
    <x v="0"/>
    <x v="0"/>
    <x v="0"/>
    <s v="2 - Poder Ejecutivo"/>
    <s v="0203 - MINISTERIO DE DEFENSA"/>
    <x v="63"/>
    <x v="1"/>
    <x v="8"/>
    <x v="17"/>
    <s v="2.3 - MATERIALES Y SUMINISTROS"/>
    <s v="2.3.9 - PRODUCTOS Y ÚTILES VARIOS"/>
    <s v="N"/>
    <s v="00 - N/A"/>
    <s v="10 - FONDO GENERAL"/>
    <s v="(en blanco)"/>
    <s v="99 - MULTIPROVINCIAL"/>
    <n v="889000"/>
    <n v="200977.15999999997"/>
    <n v="667493"/>
    <n v="200977.15999999997"/>
  </r>
  <r>
    <s v="2023"/>
    <x v="0"/>
    <x v="0"/>
    <x v="0"/>
    <x v="0"/>
    <s v="2 - Poder Ejecutivo"/>
    <s v="0203 - MINISTERIO DE DEFENSA"/>
    <x v="64"/>
    <x v="1"/>
    <x v="6"/>
    <x v="27"/>
    <s v="2.1 - REMUNERACIONES Y CONTRIBUCIONES"/>
    <s v="2.1.1 - REMUNERACIONES"/>
    <s v="N"/>
    <s v="00 - N/A"/>
    <s v="10 - FONDO GENERAL"/>
    <s v="(en blanco)"/>
    <s v="01 - DISTRITO NACIONAL"/>
    <n v="14177314"/>
    <n v="7630739.1999999993"/>
    <n v="14177314"/>
    <n v="7630739.1999999993"/>
  </r>
  <r>
    <s v="2023"/>
    <x v="0"/>
    <x v="0"/>
    <x v="0"/>
    <x v="0"/>
    <s v="2 - Poder Ejecutivo"/>
    <s v="0203 - MINISTERIO DE DEFENSA"/>
    <x v="64"/>
    <x v="1"/>
    <x v="6"/>
    <x v="27"/>
    <s v="2.1 - REMUNERACIONES Y CONTRIBUCIONES"/>
    <s v="2.1.5 - CONTRIBUCIONES A LA SEGURIDAD SOCIAL"/>
    <s v="N"/>
    <s v="00 - N/A"/>
    <s v="10 - FONDO GENERAL"/>
    <s v="(en blanco)"/>
    <s v="01 - DISTRITO NACIONAL"/>
    <n v="49200"/>
    <n v="17989.3"/>
    <n v="49200"/>
    <n v="17989.3"/>
  </r>
  <r>
    <s v="2023"/>
    <x v="0"/>
    <x v="0"/>
    <x v="0"/>
    <x v="0"/>
    <s v="2 - Poder Ejecutivo"/>
    <s v="0203 - MINISTERIO DE DEFENSA"/>
    <x v="64"/>
    <x v="1"/>
    <x v="6"/>
    <x v="27"/>
    <s v="2.2 - CONTRATACIÓN DE SERVICIOS"/>
    <s v="2.2.1 - SERVICIOS BÁSICOS"/>
    <s v="N"/>
    <s v="00 - N/A"/>
    <s v="10 - FONDO GENERAL"/>
    <s v="(en blanco)"/>
    <s v="01 - DISTRITO NACIONAL"/>
    <n v="324000"/>
    <n v="165986.10999999999"/>
    <n v="324000"/>
    <n v="137886.36000000002"/>
  </r>
  <r>
    <s v="2023"/>
    <x v="0"/>
    <x v="0"/>
    <x v="0"/>
    <x v="0"/>
    <s v="2 - Poder Ejecutivo"/>
    <s v="0203 - MINISTERIO DE DEFENSA"/>
    <x v="64"/>
    <x v="1"/>
    <x v="6"/>
    <x v="27"/>
    <s v="2.3 - MATERIALES Y SUMINISTROS"/>
    <s v="2.3.1 - ALIMENTOS Y PRODUCTOS AGROFORESTALES"/>
    <s v="N"/>
    <s v="00 - N/A"/>
    <s v="10 - FONDO GENERAL"/>
    <s v="(en blanco)"/>
    <s v="01 - DISTRITO NACIONAL"/>
    <n v="2625720"/>
    <n v="1531510.26"/>
    <n v="2625720"/>
    <n v="1531510.26"/>
  </r>
  <r>
    <s v="2023"/>
    <x v="0"/>
    <x v="0"/>
    <x v="0"/>
    <x v="0"/>
    <s v="2 - Poder Ejecutivo"/>
    <s v="0203 - MINISTERIO DE DEFENSA"/>
    <x v="64"/>
    <x v="1"/>
    <x v="6"/>
    <x v="27"/>
    <s v="2.3 - MATERIALES Y SUMINISTROS"/>
    <s v="2.3.2 - TEXTILES Y VESTUARIOS"/>
    <s v="N"/>
    <s v="00 - N/A"/>
    <s v="10 - FONDO GENERAL"/>
    <s v="(en blanco)"/>
    <s v="01 - DISTRITO NACIONAL"/>
    <n v="400000"/>
    <n v="0"/>
    <n v="400000"/>
    <n v="0"/>
  </r>
  <r>
    <s v="2023"/>
    <x v="0"/>
    <x v="0"/>
    <x v="0"/>
    <x v="0"/>
    <s v="2 - Poder Ejecutivo"/>
    <s v="0203 - MINISTERIO DE DEFENSA"/>
    <x v="64"/>
    <x v="1"/>
    <x v="6"/>
    <x v="27"/>
    <s v="2.3 - MATERIALES Y SUMINISTROS"/>
    <s v="2.3.3 - PAPEL, CARTÓN E IMPRESOS"/>
    <s v="N"/>
    <s v="00 - N/A"/>
    <s v="10 - FONDO GENERAL"/>
    <s v="(en blanco)"/>
    <s v="01 - DISTRITO NACIONAL"/>
    <n v="1012347"/>
    <n v="189112.36"/>
    <n v="1012347"/>
    <n v="189112.36"/>
  </r>
  <r>
    <s v="2023"/>
    <x v="0"/>
    <x v="0"/>
    <x v="0"/>
    <x v="0"/>
    <s v="2 - Poder Ejecutivo"/>
    <s v="0203 - MINISTERIO DE DEFENSA"/>
    <x v="64"/>
    <x v="1"/>
    <x v="6"/>
    <x v="27"/>
    <s v="2.3 - MATERIALES Y SUMINISTROS"/>
    <s v="2.3.7 - COMBUSTIBLES, LUBRICANTES, PRODUCTOS QUÍMICOS Y CONEXOS"/>
    <s v="N"/>
    <s v="00 - N/A"/>
    <s v="10 - FONDO GENERAL"/>
    <s v="(en blanco)"/>
    <s v="01 - DISTRITO NACIONAL"/>
    <n v="2200000"/>
    <n v="2200000"/>
    <n v="2200000"/>
    <n v="1283000"/>
  </r>
  <r>
    <s v="2023"/>
    <x v="0"/>
    <x v="0"/>
    <x v="0"/>
    <x v="0"/>
    <s v="2 - Poder Ejecutivo"/>
    <s v="0203 - MINISTERIO DE DEFENSA"/>
    <x v="64"/>
    <x v="1"/>
    <x v="6"/>
    <x v="27"/>
    <s v="2.3 - MATERIALES Y SUMINISTROS"/>
    <s v="2.3.9 - PRODUCTOS Y ÚTILES VARIOS"/>
    <s v="N"/>
    <s v="00 - N/A"/>
    <s v="10 - FONDO GENERAL"/>
    <s v="(en blanco)"/>
    <s v="01 - DISTRITO NACIONAL"/>
    <n v="1028998"/>
    <n v="217614.48999999993"/>
    <n v="1028998"/>
    <n v="217614.49"/>
  </r>
  <r>
    <s v="2023"/>
    <x v="0"/>
    <x v="0"/>
    <x v="0"/>
    <x v="0"/>
    <s v="2 - Poder Ejecutivo"/>
    <s v="0203 - MINISTERIO DE DEFENSA"/>
    <x v="65"/>
    <x v="1"/>
    <x v="8"/>
    <x v="23"/>
    <s v="2.1 - REMUNERACIONES Y CONTRIBUCIONES"/>
    <s v="2.1.1 - REMUNERACIONES"/>
    <s v="N"/>
    <s v="00 - N/A"/>
    <s v="10 - FONDO GENERAL"/>
    <s v="(en blanco)"/>
    <s v="99 - MULTIPROVINCIAL"/>
    <n v="18369874"/>
    <n v="11886036.000000002"/>
    <n v="11886036"/>
    <n v="9932417.1100000013"/>
  </r>
  <r>
    <s v="2023"/>
    <x v="0"/>
    <x v="0"/>
    <x v="0"/>
    <x v="0"/>
    <s v="2 - Poder Ejecutivo"/>
    <s v="0203 - MINISTERIO DE DEFENSA"/>
    <x v="65"/>
    <x v="1"/>
    <x v="8"/>
    <x v="23"/>
    <s v="2.1 - REMUNERACIONES Y CONTRIBUCIONES"/>
    <s v="2.1.2 - SOBRESUELDOS"/>
    <s v="N"/>
    <s v="00 - N/A"/>
    <s v="10 - FONDO GENERAL"/>
    <s v="(en blanco)"/>
    <s v="99 - MULTIPROVINCIAL"/>
    <n v="540000"/>
    <n v="540000"/>
    <n v="540000"/>
    <n v="302034.28000000003"/>
  </r>
  <r>
    <s v="2023"/>
    <x v="0"/>
    <x v="0"/>
    <x v="0"/>
    <x v="0"/>
    <s v="2 - Poder Ejecutivo"/>
    <s v="0203 - MINISTERIO DE DEFENSA"/>
    <x v="65"/>
    <x v="1"/>
    <x v="8"/>
    <x v="23"/>
    <s v="2.1 - REMUNERACIONES Y CONTRIBUCIONES"/>
    <s v="2.1.5 - CONTRIBUCIONES A LA SEGURIDAD SOCIAL"/>
    <s v="N"/>
    <s v="00 - N/A"/>
    <s v="10 - FONDO GENERAL"/>
    <s v="(en blanco)"/>
    <s v="99 - MULTIPROVINCIAL"/>
    <n v="355000"/>
    <n v="285637"/>
    <n v="285638"/>
    <n v="177004.1"/>
  </r>
  <r>
    <s v="2023"/>
    <x v="0"/>
    <x v="0"/>
    <x v="0"/>
    <x v="0"/>
    <s v="2 - Poder Ejecutivo"/>
    <s v="0203 - MINISTERIO DE DEFENSA"/>
    <x v="65"/>
    <x v="1"/>
    <x v="8"/>
    <x v="23"/>
    <s v="2.2 - CONTRATACIÓN DE SERVICIOS"/>
    <s v="2.2.1 - SERVICIOS BÁSICOS"/>
    <s v="N"/>
    <s v="00 - N/A"/>
    <s v="10 - FONDO GENERAL"/>
    <s v="(en blanco)"/>
    <s v="99 - MULTIPROVINCIAL"/>
    <n v="0"/>
    <n v="0"/>
    <n v="34580"/>
    <n v="0"/>
  </r>
  <r>
    <s v="2023"/>
    <x v="0"/>
    <x v="0"/>
    <x v="0"/>
    <x v="0"/>
    <s v="2 - Poder Ejecutivo"/>
    <s v="0203 - MINISTERIO DE DEFENSA"/>
    <x v="65"/>
    <x v="1"/>
    <x v="8"/>
    <x v="23"/>
    <s v="2.2 - CONTRATACIÓN DE SERVICIOS"/>
    <s v="2.2.3 - VIÁTICOS"/>
    <s v="N"/>
    <s v="00 - N/A"/>
    <s v="10 - FONDO GENERAL"/>
    <s v="(en blanco)"/>
    <s v="99 - MULTIPROVINCIAL"/>
    <n v="400000"/>
    <n v="1363600"/>
    <n v="4670296"/>
    <n v="1144600"/>
  </r>
  <r>
    <s v="2023"/>
    <x v="0"/>
    <x v="0"/>
    <x v="0"/>
    <x v="0"/>
    <s v="2 - Poder Ejecutivo"/>
    <s v="0203 - MINISTERIO DE DEFENSA"/>
    <x v="65"/>
    <x v="1"/>
    <x v="8"/>
    <x v="23"/>
    <s v="2.2 - CONTRATACIÓN DE SERVICIOS"/>
    <s v="2.2.4 - TRANSPORTE Y ALMACENAJE"/>
    <s v="N"/>
    <s v="00 - N/A"/>
    <s v="10 - FONDO GENERAL"/>
    <s v="(en blanco)"/>
    <s v="99 - MULTIPROVINCIAL"/>
    <n v="0"/>
    <n v="453213.52"/>
    <n v="2080000"/>
    <n v="453213.52"/>
  </r>
  <r>
    <s v="2023"/>
    <x v="0"/>
    <x v="0"/>
    <x v="0"/>
    <x v="0"/>
    <s v="2 - Poder Ejecutivo"/>
    <s v="0203 - MINISTERIO DE DEFENSA"/>
    <x v="65"/>
    <x v="1"/>
    <x v="8"/>
    <x v="23"/>
    <s v="2.2 - CONTRATACIÓN DE SERVICIOS"/>
    <s v="2.2.5 - ALQUILERES Y RENTAS"/>
    <s v="N"/>
    <s v="00 - N/A"/>
    <s v="10 - FONDO GENERAL"/>
    <s v="(en blanco)"/>
    <s v="99 - MULTIPROVINCIAL"/>
    <n v="0"/>
    <n v="1901216"/>
    <n v="5088000"/>
    <n v="1901216"/>
  </r>
  <r>
    <s v="2023"/>
    <x v="0"/>
    <x v="0"/>
    <x v="0"/>
    <x v="0"/>
    <s v="2 - Poder Ejecutivo"/>
    <s v="0203 - MINISTERIO DE DEFENSA"/>
    <x v="65"/>
    <x v="1"/>
    <x v="8"/>
    <x v="23"/>
    <s v="2.2 - CONTRATACIÓN DE SERVICIOS"/>
    <s v="2.2.6 - SEGUROS"/>
    <s v="N"/>
    <s v="00 - N/A"/>
    <s v="10 - FONDO GENERAL"/>
    <s v="(en blanco)"/>
    <s v="99 - MULTIPROVINCIAL"/>
    <n v="0"/>
    <n v="0"/>
    <n v="156800"/>
    <n v="0"/>
  </r>
  <r>
    <s v="2023"/>
    <x v="0"/>
    <x v="0"/>
    <x v="0"/>
    <x v="0"/>
    <s v="2 - Poder Ejecutivo"/>
    <s v="0203 - MINISTERIO DE DEFENSA"/>
    <x v="65"/>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x v="65"/>
    <x v="1"/>
    <x v="8"/>
    <x v="23"/>
    <s v="2.2 - CONTRATACIÓN DE SERVICIOS"/>
    <s v="2.2.8 - OTROS SERVICIOS NO INCLUIDOS EN CONCEPTOS ANTERIORES"/>
    <s v="N"/>
    <s v="00 - N/A"/>
    <s v="10 - FONDO GENERAL"/>
    <s v="(en blanco)"/>
    <s v="99 - MULTIPROVINCIAL"/>
    <n v="900000"/>
    <n v="682128"/>
    <n v="1605324"/>
    <n v="402128"/>
  </r>
  <r>
    <s v="2023"/>
    <x v="0"/>
    <x v="0"/>
    <x v="0"/>
    <x v="0"/>
    <s v="2 - Poder Ejecutivo"/>
    <s v="0203 - MINISTERIO DE DEFENSA"/>
    <x v="65"/>
    <x v="1"/>
    <x v="8"/>
    <x v="23"/>
    <s v="2.2 - CONTRATACIÓN DE SERVICIOS"/>
    <s v="2.2.9 - OTRAS CONTRATACIONES DE SERVICIOS"/>
    <s v="N"/>
    <s v="00 - N/A"/>
    <s v="10 - FONDO GENERAL"/>
    <s v="(en blanco)"/>
    <s v="99 - MULTIPROVINCIAL"/>
    <n v="0"/>
    <n v="0"/>
    <n v="60395"/>
    <n v="0"/>
  </r>
  <r>
    <s v="2023"/>
    <x v="0"/>
    <x v="0"/>
    <x v="0"/>
    <x v="0"/>
    <s v="2 - Poder Ejecutivo"/>
    <s v="0203 - MINISTERIO DE DEFENSA"/>
    <x v="65"/>
    <x v="1"/>
    <x v="8"/>
    <x v="23"/>
    <s v="2.3 - MATERIALES Y SUMINISTROS"/>
    <s v="2.3.1 - ALIMENTOS Y PRODUCTOS AGROFORESTALES"/>
    <s v="N"/>
    <s v="00 - N/A"/>
    <s v="10 - FONDO GENERAL"/>
    <s v="(en blanco)"/>
    <s v="99 - MULTIPROVINCIAL"/>
    <n v="1275000"/>
    <n v="1398897"/>
    <n v="1399099"/>
    <n v="869430"/>
  </r>
  <r>
    <s v="2023"/>
    <x v="0"/>
    <x v="0"/>
    <x v="0"/>
    <x v="0"/>
    <s v="2 - Poder Ejecutivo"/>
    <s v="0203 - MINISTERIO DE DEFENSA"/>
    <x v="65"/>
    <x v="1"/>
    <x v="8"/>
    <x v="23"/>
    <s v="2.3 - MATERIALES Y SUMINISTROS"/>
    <s v="2.3.2 - TEXTILES Y VESTUARIOS"/>
    <s v="N"/>
    <s v="00 - N/A"/>
    <s v="10 - FONDO GENERAL"/>
    <s v="(en blanco)"/>
    <s v="99 - MULTIPROVINCIAL"/>
    <n v="150000"/>
    <n v="202488"/>
    <n v="202488"/>
    <n v="202488"/>
  </r>
  <r>
    <s v="2023"/>
    <x v="0"/>
    <x v="0"/>
    <x v="0"/>
    <x v="0"/>
    <s v="2 - Poder Ejecutivo"/>
    <s v="0203 - MINISTERIO DE DEFENSA"/>
    <x v="65"/>
    <x v="1"/>
    <x v="8"/>
    <x v="23"/>
    <s v="2.3 - MATERIALES Y SUMINISTROS"/>
    <s v="2.3.3 - PAPEL, CARTÓN E IMPRESOS"/>
    <s v="N"/>
    <s v="00 - N/A"/>
    <s v="10 - FONDO GENERAL"/>
    <s v="(en blanco)"/>
    <s v="99 - MULTIPROVINCIAL"/>
    <n v="0"/>
    <n v="207697.7"/>
    <n v="268303"/>
    <n v="207697.7"/>
  </r>
  <r>
    <s v="2023"/>
    <x v="0"/>
    <x v="0"/>
    <x v="0"/>
    <x v="0"/>
    <s v="2 - Poder Ejecutivo"/>
    <s v="0203 - MINISTERIO DE DEFENSA"/>
    <x v="65"/>
    <x v="1"/>
    <x v="8"/>
    <x v="23"/>
    <s v="2.3 - MATERIALES Y SUMINISTROS"/>
    <s v="2.3.5 - CUERO, CAUCHO Y PLÁSTICO"/>
    <s v="N"/>
    <s v="00 - N/A"/>
    <s v="10 - FONDO GENERAL"/>
    <s v="(en blanco)"/>
    <s v="99 - MULTIPROVINCIAL"/>
    <n v="0"/>
    <n v="5723"/>
    <n v="5723"/>
    <n v="5723"/>
  </r>
  <r>
    <s v="2023"/>
    <x v="0"/>
    <x v="0"/>
    <x v="0"/>
    <x v="0"/>
    <s v="2 - Poder Ejecutivo"/>
    <s v="0203 - MINISTERIO DE DEFENSA"/>
    <x v="65"/>
    <x v="1"/>
    <x v="8"/>
    <x v="23"/>
    <s v="2.3 - MATERIALES Y SUMINISTROS"/>
    <s v="2.3.6 - PRODUCTOS DE MINERALES, METÁLICOS Y NO METÁLICOS"/>
    <s v="N"/>
    <s v="00 - N/A"/>
    <s v="10 - FONDO GENERAL"/>
    <s v="(en blanco)"/>
    <s v="99 - MULTIPROVINCIAL"/>
    <n v="183773"/>
    <n v="224328.62"/>
    <n v="283335"/>
    <n v="128.62"/>
  </r>
  <r>
    <s v="2023"/>
    <x v="0"/>
    <x v="0"/>
    <x v="0"/>
    <x v="0"/>
    <s v="2 - Poder Ejecutivo"/>
    <s v="0203 - MINISTERIO DE DEFENSA"/>
    <x v="65"/>
    <x v="1"/>
    <x v="8"/>
    <x v="23"/>
    <s v="2.3 - MATERIALES Y SUMINISTROS"/>
    <s v="2.3.7 - COMBUSTIBLES, LUBRICANTES, PRODUCTOS QUÍMICOS Y CONEXOS"/>
    <s v="N"/>
    <s v="00 - N/A"/>
    <s v="10 - FONDO GENERAL"/>
    <s v="(en blanco)"/>
    <s v="99 - MULTIPROVINCIAL"/>
    <n v="2770000"/>
    <n v="2708543.2"/>
    <n v="2770792"/>
    <n v="1583543.2"/>
  </r>
  <r>
    <s v="2023"/>
    <x v="0"/>
    <x v="0"/>
    <x v="0"/>
    <x v="0"/>
    <s v="2 - Poder Ejecutivo"/>
    <s v="0203 - MINISTERIO DE DEFENSA"/>
    <x v="65"/>
    <x v="1"/>
    <x v="8"/>
    <x v="23"/>
    <s v="2.3 - MATERIALES Y SUMINISTROS"/>
    <s v="2.3.9 - PRODUCTOS Y ÚTILES VARIOS"/>
    <s v="N"/>
    <s v="00 - N/A"/>
    <s v="10 - FONDO GENERAL"/>
    <s v="(en blanco)"/>
    <s v="99 - MULTIPROVINCIAL"/>
    <n v="1264144"/>
    <n v="268386.28000000003"/>
    <n v="268629"/>
    <n v="268386.28000000003"/>
  </r>
  <r>
    <s v="2023"/>
    <x v="0"/>
    <x v="0"/>
    <x v="0"/>
    <x v="0"/>
    <s v="2 - Poder Ejecutivo"/>
    <s v="0203 - MINISTERIO DE DEFENSA"/>
    <x v="66"/>
    <x v="1"/>
    <x v="8"/>
    <x v="17"/>
    <s v="2.1 - REMUNERACIONES Y CONTRIBUCIONES"/>
    <s v="2.1.1 - REMUNERACIONES"/>
    <s v="N"/>
    <s v="00 - N/A"/>
    <s v="10 - FONDO GENERAL"/>
    <s v="(en blanco)"/>
    <s v="99 - MULTIPROVINCIAL"/>
    <n v="18043085"/>
    <n v="18147585"/>
    <n v="18151085"/>
    <n v="9755631.8499999996"/>
  </r>
  <r>
    <s v="2023"/>
    <x v="0"/>
    <x v="0"/>
    <x v="0"/>
    <x v="0"/>
    <s v="2 - Poder Ejecutivo"/>
    <s v="0203 - MINISTERIO DE DEFENSA"/>
    <x v="66"/>
    <x v="1"/>
    <x v="8"/>
    <x v="17"/>
    <s v="2.1 - REMUNERACIONES Y CONTRIBUCIONES"/>
    <s v="2.1.5 - CONTRIBUCIONES A LA SEGURIDAD SOCIAL"/>
    <s v="N"/>
    <s v="00 - N/A"/>
    <s v="10 - FONDO GENERAL"/>
    <s v="(en blanco)"/>
    <s v="99 - MULTIPROVINCIAL"/>
    <n v="328090"/>
    <n v="328090"/>
    <n v="328090"/>
    <n v="195917.04"/>
  </r>
  <r>
    <s v="2023"/>
    <x v="0"/>
    <x v="0"/>
    <x v="0"/>
    <x v="0"/>
    <s v="2 - Poder Ejecutivo"/>
    <s v="0203 - MINISTERIO DE DEFENSA"/>
    <x v="66"/>
    <x v="1"/>
    <x v="8"/>
    <x v="17"/>
    <s v="2.2 - CONTRATACIÓN DE SERVICIOS"/>
    <s v="2.2.2 - PUBLICIDAD, IMPRESIÓN Y ENCUADERNACIÓN"/>
    <s v="N"/>
    <s v="00 - N/A"/>
    <s v="10 - FONDO GENERAL"/>
    <s v="(en blanco)"/>
    <s v="99 - MULTIPROVINCIAL"/>
    <n v="100000"/>
    <n v="35459.83"/>
    <n v="100000"/>
    <n v="35459.83"/>
  </r>
  <r>
    <s v="2023"/>
    <x v="0"/>
    <x v="0"/>
    <x v="0"/>
    <x v="0"/>
    <s v="2 - Poder Ejecutivo"/>
    <s v="0203 - MINISTERIO DE DEFENSA"/>
    <x v="66"/>
    <x v="1"/>
    <x v="8"/>
    <x v="17"/>
    <s v="2.2 - CONTRATACIÓN DE SERVICIOS"/>
    <s v="2.2.3 - VIÁTICOS"/>
    <s v="N"/>
    <s v="00 - N/A"/>
    <s v="10 - FONDO GENERAL"/>
    <s v="(en blanco)"/>
    <s v="99 - MULTIPROVINCIAL"/>
    <n v="750000"/>
    <n v="323400"/>
    <n v="750000"/>
    <n v="117600"/>
  </r>
  <r>
    <s v="2023"/>
    <x v="0"/>
    <x v="0"/>
    <x v="0"/>
    <x v="0"/>
    <s v="2 - Poder Ejecutivo"/>
    <s v="0203 - MINISTERIO DE DEFENSA"/>
    <x v="66"/>
    <x v="1"/>
    <x v="8"/>
    <x v="17"/>
    <s v="2.2 - CONTRATACIÓN DE SERVICIOS"/>
    <s v="2.2.4 - TRANSPORTE Y ALMACENAJE"/>
    <s v="N"/>
    <s v="00 - N/A"/>
    <s v="10 - FONDO GENERAL"/>
    <s v="(en blanco)"/>
    <s v="99 - MULTIPROVINCIAL"/>
    <n v="400000"/>
    <n v="0"/>
    <n v="400000"/>
    <n v="0"/>
  </r>
  <r>
    <s v="2023"/>
    <x v="0"/>
    <x v="0"/>
    <x v="0"/>
    <x v="0"/>
    <s v="2 - Poder Ejecutivo"/>
    <s v="0203 - MINISTERIO DE DEFENSA"/>
    <x v="66"/>
    <x v="1"/>
    <x v="8"/>
    <x v="17"/>
    <s v="2.2 - CONTRATACIÓN DE SERVICIOS"/>
    <s v="2.2.5 - ALQUILERES Y RENTAS"/>
    <s v="N"/>
    <s v="00 - N/A"/>
    <s v="10 - FONDO GENERAL"/>
    <s v="(en blanco)"/>
    <s v="99 - MULTIPROVINCIAL"/>
    <n v="576000"/>
    <n v="1262468.32"/>
    <n v="1466000"/>
    <n v="1211020.32"/>
  </r>
  <r>
    <s v="2023"/>
    <x v="0"/>
    <x v="0"/>
    <x v="0"/>
    <x v="0"/>
    <s v="2 - Poder Ejecutivo"/>
    <s v="0203 - MINISTERIO DE DEFENSA"/>
    <x v="66"/>
    <x v="1"/>
    <x v="8"/>
    <x v="17"/>
    <s v="2.2 - CONTRATACIÓN DE SERVICIOS"/>
    <s v="2.2.7 - SERVICIOS DE CONSERVACIÓN, REPARACIONES MENORES E INSTALACIONES TEMPORALES"/>
    <s v="N"/>
    <s v="00 - N/A"/>
    <s v="10 - FONDO GENERAL"/>
    <s v="(en blanco)"/>
    <s v="99 - MULTIPROVINCIAL"/>
    <n v="850000"/>
    <n v="397599.82"/>
    <n v="849999"/>
    <n v="397599.81999999995"/>
  </r>
  <r>
    <s v="2023"/>
    <x v="0"/>
    <x v="0"/>
    <x v="0"/>
    <x v="0"/>
    <s v="2 - Poder Ejecutivo"/>
    <s v="0203 - MINISTERIO DE DEFENSA"/>
    <x v="66"/>
    <x v="1"/>
    <x v="8"/>
    <x v="17"/>
    <s v="2.2 - CONTRATACIÓN DE SERVICIOS"/>
    <s v="2.2.8 - OTROS SERVICIOS NO INCLUIDOS EN CONCEPTOS ANTERIORES"/>
    <s v="N"/>
    <s v="00 - N/A"/>
    <s v="10 - FONDO GENERAL"/>
    <s v="(en blanco)"/>
    <s v="99 - MULTIPROVINCIAL"/>
    <n v="2880000"/>
    <n v="2428000.91"/>
    <n v="2880000"/>
    <n v="1476000.91"/>
  </r>
  <r>
    <s v="2023"/>
    <x v="0"/>
    <x v="0"/>
    <x v="0"/>
    <x v="0"/>
    <s v="2 - Poder Ejecutivo"/>
    <s v="0203 - MINISTERIO DE DEFENSA"/>
    <x v="66"/>
    <x v="1"/>
    <x v="8"/>
    <x v="17"/>
    <s v="2.2 - CONTRATACIÓN DE SERVICIOS"/>
    <s v="2.2.9 - OTRAS CONTRATACIONES DE SERVICIOS"/>
    <s v="N"/>
    <s v="00 - N/A"/>
    <s v="10 - FONDO GENERAL"/>
    <s v="(en blanco)"/>
    <s v="99 - MULTIPROVINCIAL"/>
    <n v="150000"/>
    <n v="190000.06"/>
    <n v="190001"/>
    <n v="190000.06"/>
  </r>
  <r>
    <s v="2023"/>
    <x v="0"/>
    <x v="0"/>
    <x v="0"/>
    <x v="0"/>
    <s v="2 - Poder Ejecutivo"/>
    <s v="0203 - MINISTERIO DE DEFENSA"/>
    <x v="66"/>
    <x v="1"/>
    <x v="8"/>
    <x v="17"/>
    <s v="2.3 - MATERIALES Y SUMINISTROS"/>
    <s v="2.3.1 - ALIMENTOS Y PRODUCTOS AGROFORESTALES"/>
    <s v="N"/>
    <s v="00 - N/A"/>
    <s v="10 - FONDO GENERAL"/>
    <s v="(en blanco)"/>
    <s v="99 - MULTIPROVINCIAL"/>
    <n v="2715000"/>
    <n v="2625880.2399999998"/>
    <n v="2715000"/>
    <n v="1619768.24"/>
  </r>
  <r>
    <s v="2023"/>
    <x v="0"/>
    <x v="0"/>
    <x v="0"/>
    <x v="0"/>
    <s v="2 - Poder Ejecutivo"/>
    <s v="0203 - MINISTERIO DE DEFENSA"/>
    <x v="66"/>
    <x v="1"/>
    <x v="8"/>
    <x v="17"/>
    <s v="2.3 - MATERIALES Y SUMINISTROS"/>
    <s v="2.3.2 - TEXTILES Y VESTUARIOS"/>
    <s v="N"/>
    <s v="00 - N/A"/>
    <s v="10 - FONDO GENERAL"/>
    <s v="(en blanco)"/>
    <s v="99 - MULTIPROVINCIAL"/>
    <n v="350000"/>
    <n v="0"/>
    <n v="350000"/>
    <n v="0"/>
  </r>
  <r>
    <s v="2023"/>
    <x v="0"/>
    <x v="0"/>
    <x v="0"/>
    <x v="0"/>
    <s v="2 - Poder Ejecutivo"/>
    <s v="0203 - MINISTERIO DE DEFENSA"/>
    <x v="66"/>
    <x v="1"/>
    <x v="8"/>
    <x v="17"/>
    <s v="2.3 - MATERIALES Y SUMINISTROS"/>
    <s v="2.3.3 - PAPEL, CARTÓN E IMPRESOS"/>
    <s v="N"/>
    <s v="00 - N/A"/>
    <s v="10 - FONDO GENERAL"/>
    <s v="(en blanco)"/>
    <s v="99 - MULTIPROVINCIAL"/>
    <n v="3518663"/>
    <n v="149718.38"/>
    <n v="2300098.4"/>
    <n v="149718.38"/>
  </r>
  <r>
    <s v="2023"/>
    <x v="0"/>
    <x v="0"/>
    <x v="0"/>
    <x v="0"/>
    <s v="2 - Poder Ejecutivo"/>
    <s v="0203 - MINISTERIO DE DEFENSA"/>
    <x v="66"/>
    <x v="1"/>
    <x v="8"/>
    <x v="17"/>
    <s v="2.3 - MATERIALES Y SUMINISTROS"/>
    <s v="2.3.5 - CUERO, CAUCHO Y PLÁSTICO"/>
    <s v="N"/>
    <s v="00 - N/A"/>
    <s v="10 - FONDO GENERAL"/>
    <s v="(en blanco)"/>
    <s v="99 - MULTIPROVINCIAL"/>
    <n v="200000"/>
    <n v="1185.32"/>
    <n v="200000"/>
    <n v="1185.32"/>
  </r>
  <r>
    <s v="2023"/>
    <x v="0"/>
    <x v="0"/>
    <x v="0"/>
    <x v="0"/>
    <s v="2 - Poder Ejecutivo"/>
    <s v="0203 - MINISTERIO DE DEFENSA"/>
    <x v="66"/>
    <x v="1"/>
    <x v="8"/>
    <x v="17"/>
    <s v="2.3 - MATERIALES Y SUMINISTROS"/>
    <s v="2.3.6 - PRODUCTOS DE MINERALES, METÁLICOS Y NO METÁLICOS"/>
    <s v="N"/>
    <s v="00 - N/A"/>
    <s v="10 - FONDO GENERAL"/>
    <s v="(en blanco)"/>
    <s v="99 - MULTIPROVINCIAL"/>
    <n v="265000"/>
    <n v="110302.92"/>
    <n v="373642.6"/>
    <n v="110302.92"/>
  </r>
  <r>
    <s v="2023"/>
    <x v="0"/>
    <x v="0"/>
    <x v="0"/>
    <x v="0"/>
    <s v="2 - Poder Ejecutivo"/>
    <s v="0203 - MINISTERIO DE DEFENSA"/>
    <x v="66"/>
    <x v="1"/>
    <x v="8"/>
    <x v="17"/>
    <s v="2.3 - MATERIALES Y SUMINISTROS"/>
    <s v="2.3.7 - COMBUSTIBLES, LUBRICANTES, PRODUCTOS QUÍMICOS Y CONEXOS"/>
    <s v="N"/>
    <s v="00 - N/A"/>
    <s v="10 - FONDO GENERAL"/>
    <s v="(en blanco)"/>
    <s v="99 - MULTIPROVINCIAL"/>
    <n v="2387619"/>
    <n v="2142051.5099999998"/>
    <n v="2387619"/>
    <n v="1267051.51"/>
  </r>
  <r>
    <s v="2023"/>
    <x v="0"/>
    <x v="0"/>
    <x v="0"/>
    <x v="0"/>
    <s v="2 - Poder Ejecutivo"/>
    <s v="0203 - MINISTERIO DE DEFENSA"/>
    <x v="66"/>
    <x v="1"/>
    <x v="8"/>
    <x v="17"/>
    <s v="2.3 - MATERIALES Y SUMINISTROS"/>
    <s v="2.3.9 - PRODUCTOS Y ÚTILES VARIOS"/>
    <s v="N"/>
    <s v="00 - N/A"/>
    <s v="10 - FONDO GENERAL"/>
    <s v="(en blanco)"/>
    <s v="99 - MULTIPROVINCIAL"/>
    <n v="930000"/>
    <n v="409505.38999999996"/>
    <n v="959240"/>
    <n v="409505.39"/>
  </r>
  <r>
    <s v="2023"/>
    <x v="0"/>
    <x v="0"/>
    <x v="0"/>
    <x v="0"/>
    <s v="2 - Poder Ejecutivo"/>
    <s v="0203 - MINISTERIO DE DEFENSA"/>
    <x v="67"/>
    <x v="0"/>
    <x v="4"/>
    <x v="26"/>
    <s v="2.1 - REMUNERACIONES Y CONTRIBUCIONES"/>
    <s v="2.1.1 - REMUNERACIONES"/>
    <s v="N"/>
    <s v="00 - N/A"/>
    <s v="10 - FONDO GENERAL"/>
    <s v="(en blanco)"/>
    <s v="99 - MULTIPROVINCIAL"/>
    <n v="15737800"/>
    <n v="15737800"/>
    <n v="15737800"/>
    <n v="8474200"/>
  </r>
  <r>
    <s v="2023"/>
    <x v="0"/>
    <x v="0"/>
    <x v="0"/>
    <x v="0"/>
    <s v="2 - Poder Ejecutivo"/>
    <s v="0203 - MINISTERIO DE DEFENSA"/>
    <x v="67"/>
    <x v="0"/>
    <x v="4"/>
    <x v="26"/>
    <s v="2.1 - REMUNERACIONES Y CONTRIBUCIONES"/>
    <s v="2.1.5 - CONTRIBUCIONES A LA SEGURIDAD SOCIAL"/>
    <s v="N"/>
    <s v="00 - N/A"/>
    <s v="10 - FONDO GENERAL"/>
    <s v="(en blanco)"/>
    <s v="99 - MULTIPROVINCIAL"/>
    <n v="103783"/>
    <n v="103783"/>
    <n v="103783"/>
    <n v="49074.479999999996"/>
  </r>
  <r>
    <s v="2023"/>
    <x v="0"/>
    <x v="0"/>
    <x v="0"/>
    <x v="0"/>
    <s v="2 - Poder Ejecutivo"/>
    <s v="0203 - MINISTERIO DE DEFENSA"/>
    <x v="67"/>
    <x v="0"/>
    <x v="4"/>
    <x v="26"/>
    <s v="2.2 - CONTRATACIÓN DE SERVICIOS"/>
    <s v="2.2.5 - ALQUILERES Y RENTAS"/>
    <s v="N"/>
    <s v="00 - N/A"/>
    <s v="10 - FONDO GENERAL"/>
    <s v="(en blanco)"/>
    <s v="99 - MULTIPROVINCIAL"/>
    <n v="56640"/>
    <n v="56640"/>
    <n v="56640"/>
    <n v="33040"/>
  </r>
  <r>
    <s v="2023"/>
    <x v="0"/>
    <x v="0"/>
    <x v="0"/>
    <x v="0"/>
    <s v="2 - Poder Ejecutivo"/>
    <s v="0203 - MINISTERIO DE DEFENSA"/>
    <x v="67"/>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x v="67"/>
    <x v="0"/>
    <x v="4"/>
    <x v="26"/>
    <s v="2.3 - MATERIALES Y SUMINISTROS"/>
    <s v="2.3.1 - ALIMENTOS Y PRODUCTOS AGROFORESTALES"/>
    <s v="N"/>
    <s v="00 - N/A"/>
    <s v="10 - FONDO GENERAL"/>
    <s v="(en blanco)"/>
    <s v="99 - MULTIPROVINCIAL"/>
    <n v="1900000"/>
    <n v="1783740"/>
    <n v="1900000"/>
    <n v="1040424"/>
  </r>
  <r>
    <s v="2023"/>
    <x v="0"/>
    <x v="0"/>
    <x v="0"/>
    <x v="0"/>
    <s v="2 - Poder Ejecutivo"/>
    <s v="0203 - MINISTERIO DE DEFENSA"/>
    <x v="67"/>
    <x v="0"/>
    <x v="4"/>
    <x v="26"/>
    <s v="2.3 - MATERIALES Y SUMINISTROS"/>
    <s v="2.3.2 - TEXTILES Y VESTUARIOS"/>
    <s v="N"/>
    <s v="00 - N/A"/>
    <s v="10 - FONDO GENERAL"/>
    <s v="(en blanco)"/>
    <s v="99 - MULTIPROVINCIAL"/>
    <n v="191000"/>
    <n v="149860"/>
    <n v="298281"/>
    <n v="149860"/>
  </r>
  <r>
    <s v="2023"/>
    <x v="0"/>
    <x v="0"/>
    <x v="0"/>
    <x v="0"/>
    <s v="2 - Poder Ejecutivo"/>
    <s v="0203 - MINISTERIO DE DEFENSA"/>
    <x v="67"/>
    <x v="0"/>
    <x v="4"/>
    <x v="26"/>
    <s v="2.3 - MATERIALES Y SUMINISTROS"/>
    <s v="2.3.3 - PAPEL, CARTÓN E IMPRESOS"/>
    <s v="N"/>
    <s v="00 - N/A"/>
    <s v="10 - FONDO GENERAL"/>
    <s v="(en blanco)"/>
    <s v="99 - MULTIPROVINCIAL"/>
    <n v="0"/>
    <n v="42677.4"/>
    <n v="42719"/>
    <n v="42677.4"/>
  </r>
  <r>
    <s v="2023"/>
    <x v="0"/>
    <x v="0"/>
    <x v="0"/>
    <x v="0"/>
    <s v="2 - Poder Ejecutivo"/>
    <s v="0203 - MINISTERIO DE DEFENSA"/>
    <x v="67"/>
    <x v="0"/>
    <x v="4"/>
    <x v="26"/>
    <s v="2.3 - MATERIALES Y SUMINISTROS"/>
    <s v="2.3.7 - COMBUSTIBLES, LUBRICANTES, PRODUCTOS QUÍMICOS Y CONEXOS"/>
    <s v="N"/>
    <s v="00 - N/A"/>
    <s v="10 - FONDO GENERAL"/>
    <s v="(en blanco)"/>
    <s v="99 - MULTIPROVINCIAL"/>
    <n v="3000000"/>
    <n v="3000000"/>
    <n v="3000000"/>
    <n v="1750000"/>
  </r>
  <r>
    <s v="2023"/>
    <x v="0"/>
    <x v="0"/>
    <x v="0"/>
    <x v="0"/>
    <s v="2 - Poder Ejecutivo"/>
    <s v="0203 - MINISTERIO DE DEFENSA"/>
    <x v="67"/>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x v="68"/>
    <x v="0"/>
    <x v="4"/>
    <x v="22"/>
    <s v="2.1 - REMUNERACIONES Y CONTRIBUCIONES"/>
    <s v="2.1.1 - REMUNERACIONES"/>
    <s v="N"/>
    <s v="00 - N/A"/>
    <s v="10 - FONDO GENERAL"/>
    <s v="(en blanco)"/>
    <s v="99 - MULTIPROVINCIAL"/>
    <n v="210995933"/>
    <n v="168155933"/>
    <n v="168155933"/>
    <n v="114352063"/>
  </r>
  <r>
    <s v="2023"/>
    <x v="0"/>
    <x v="0"/>
    <x v="0"/>
    <x v="0"/>
    <s v="2 - Poder Ejecutivo"/>
    <s v="0203 - MINISTERIO DE DEFENSA"/>
    <x v="68"/>
    <x v="0"/>
    <x v="4"/>
    <x v="22"/>
    <s v="2.1 - REMUNERACIONES Y CONTRIBUCIONES"/>
    <s v="2.1.2 - SOBRESUELDOS"/>
    <s v="N"/>
    <s v="00 - N/A"/>
    <s v="10 - FONDO GENERAL"/>
    <s v="(en blanco)"/>
    <s v="99 - MULTIPROVINCIAL"/>
    <n v="31356220"/>
    <n v="74196220"/>
    <n v="74196220"/>
    <n v="42813809.630000003"/>
  </r>
  <r>
    <s v="2023"/>
    <x v="0"/>
    <x v="0"/>
    <x v="0"/>
    <x v="0"/>
    <s v="2 - Poder Ejecutivo"/>
    <s v="0203 - MINISTERIO DE DEFENSA"/>
    <x v="68"/>
    <x v="0"/>
    <x v="4"/>
    <x v="22"/>
    <s v="2.1 - REMUNERACIONES Y CONTRIBUCIONES"/>
    <s v="2.1.5 - CONTRIBUCIONES A LA SEGURIDAD SOCIAL"/>
    <s v="N"/>
    <s v="00 - N/A"/>
    <s v="10 - FONDO GENERAL"/>
    <s v="(en blanco)"/>
    <s v="99 - MULTIPROVINCIAL"/>
    <n v="1253750"/>
    <n v="1253750"/>
    <n v="1253750"/>
    <n v="798539.57000000007"/>
  </r>
  <r>
    <s v="2023"/>
    <x v="0"/>
    <x v="0"/>
    <x v="0"/>
    <x v="0"/>
    <s v="2 - Poder Ejecutivo"/>
    <s v="0203 - MINISTERIO DE DEFENSA"/>
    <x v="68"/>
    <x v="0"/>
    <x v="4"/>
    <x v="22"/>
    <s v="2.2 - CONTRATACIÓN DE SERVICIOS"/>
    <s v="2.2.1 - SERVICIOS BÁSICOS"/>
    <s v="N"/>
    <s v="00 - N/A"/>
    <s v="10 - FONDO GENERAL"/>
    <s v="(en blanco)"/>
    <s v="99 - MULTIPROVINCIAL"/>
    <n v="10467005"/>
    <n v="4904884.0199999996"/>
    <n v="10467005"/>
    <n v="4904884.0199999996"/>
  </r>
  <r>
    <s v="2023"/>
    <x v="0"/>
    <x v="0"/>
    <x v="0"/>
    <x v="0"/>
    <s v="2 - Poder Ejecutivo"/>
    <s v="0203 - MINISTERIO DE DEFENSA"/>
    <x v="68"/>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x v="68"/>
    <x v="0"/>
    <x v="4"/>
    <x v="22"/>
    <s v="2.2 - CONTRATACIÓN DE SERVICIOS"/>
    <s v="2.2.3 - VIÁTICOS"/>
    <s v="N"/>
    <s v="00 - N/A"/>
    <s v="10 - FONDO GENERAL"/>
    <s v="(en blanco)"/>
    <s v="99 - MULTIPROVINCIAL"/>
    <n v="3604800"/>
    <n v="3604800"/>
    <n v="3604800"/>
    <n v="2102800"/>
  </r>
  <r>
    <s v="2023"/>
    <x v="0"/>
    <x v="0"/>
    <x v="0"/>
    <x v="0"/>
    <s v="2 - Poder Ejecutivo"/>
    <s v="0203 - MINISTERIO DE DEFENSA"/>
    <x v="68"/>
    <x v="0"/>
    <x v="4"/>
    <x v="22"/>
    <s v="2.2 - CONTRATACIÓN DE SERVICIOS"/>
    <s v="2.2.5 - ALQUILERES Y RENTAS"/>
    <s v="N"/>
    <s v="00 - N/A"/>
    <s v="10 - FONDO GENERAL"/>
    <s v="(en blanco)"/>
    <s v="99 - MULTIPROVINCIAL"/>
    <n v="800000"/>
    <n v="600000"/>
    <n v="800000"/>
    <n v="299993.76"/>
  </r>
  <r>
    <s v="2023"/>
    <x v="0"/>
    <x v="0"/>
    <x v="0"/>
    <x v="0"/>
    <s v="2 - Poder Ejecutivo"/>
    <s v="0203 - MINISTERIO DE DEFENSA"/>
    <x v="68"/>
    <x v="0"/>
    <x v="4"/>
    <x v="22"/>
    <s v="2.2 - CONTRATACIÓN DE SERVICIOS"/>
    <s v="2.2.6 - SEGUROS"/>
    <s v="N"/>
    <s v="00 - N/A"/>
    <s v="10 - FONDO GENERAL"/>
    <s v="(en blanco)"/>
    <s v="99 - MULTIPROVINCIAL"/>
    <n v="2464404"/>
    <n v="2119483.91"/>
    <n v="2464404"/>
    <n v="2119483.91"/>
  </r>
  <r>
    <s v="2023"/>
    <x v="0"/>
    <x v="0"/>
    <x v="0"/>
    <x v="0"/>
    <s v="2 - Poder Ejecutivo"/>
    <s v="0203 - MINISTERIO DE DEFENSA"/>
    <x v="68"/>
    <x v="0"/>
    <x v="4"/>
    <x v="22"/>
    <s v="2.2 - CONTRATACIÓN DE SERVICIOS"/>
    <s v="2.2.7 - SERVICIOS DE CONSERVACIÓN, REPARACIONES MENORES E INSTALACIONES TEMPORALES"/>
    <s v="N"/>
    <s v="00 - N/A"/>
    <s v="10 - FONDO GENERAL"/>
    <s v="(en blanco)"/>
    <s v="99 - MULTIPROVINCIAL"/>
    <n v="5500000"/>
    <n v="5033984"/>
    <n v="5035378.96"/>
    <n v="2931869.78"/>
  </r>
  <r>
    <s v="2023"/>
    <x v="0"/>
    <x v="0"/>
    <x v="0"/>
    <x v="0"/>
    <s v="2 - Poder Ejecutivo"/>
    <s v="0203 - MINISTERIO DE DEFENSA"/>
    <x v="68"/>
    <x v="0"/>
    <x v="4"/>
    <x v="22"/>
    <s v="2.2 - CONTRATACIÓN DE SERVICIOS"/>
    <s v="2.2.8 - OTROS SERVICIOS NO INCLUIDOS EN CONCEPTOS ANTERIORES"/>
    <s v="N"/>
    <s v="00 - N/A"/>
    <s v="10 - FONDO GENERAL"/>
    <s v="(en blanco)"/>
    <s v="99 - MULTIPROVINCIAL"/>
    <n v="5300000"/>
    <n v="3634044.01"/>
    <n v="4134044"/>
    <n v="2732524.01"/>
  </r>
  <r>
    <s v="2023"/>
    <x v="0"/>
    <x v="0"/>
    <x v="0"/>
    <x v="0"/>
    <s v="2 - Poder Ejecutivo"/>
    <s v="0203 - MINISTERIO DE DEFENSA"/>
    <x v="68"/>
    <x v="0"/>
    <x v="4"/>
    <x v="22"/>
    <s v="2.2 - CONTRATACIÓN DE SERVICIOS"/>
    <s v="2.2.9 - OTRAS CONTRATACIONES DE SERVICIOS"/>
    <s v="N"/>
    <s v="00 - N/A"/>
    <s v="10 - FONDO GENERAL"/>
    <s v="(en blanco)"/>
    <s v="99 - MULTIPROVINCIAL"/>
    <n v="1988409"/>
    <n v="453330.04000000004"/>
    <n v="1102330.04"/>
    <n v="453330.04000000004"/>
  </r>
  <r>
    <s v="2023"/>
    <x v="0"/>
    <x v="0"/>
    <x v="0"/>
    <x v="0"/>
    <s v="2 - Poder Ejecutivo"/>
    <s v="0203 - MINISTERIO DE DEFENSA"/>
    <x v="68"/>
    <x v="0"/>
    <x v="4"/>
    <x v="22"/>
    <s v="2.3 - MATERIALES Y SUMINISTROS"/>
    <s v="2.3.1 - ALIMENTOS Y PRODUCTOS AGROFORESTALES"/>
    <s v="N"/>
    <s v="00 - N/A"/>
    <s v="10 - FONDO GENERAL"/>
    <s v="(en blanco)"/>
    <s v="99 - MULTIPROVINCIAL"/>
    <n v="57312203"/>
    <n v="56017039.899999999"/>
    <n v="59612203"/>
    <n v="33001364.539999999"/>
  </r>
  <r>
    <s v="2023"/>
    <x v="0"/>
    <x v="0"/>
    <x v="0"/>
    <x v="0"/>
    <s v="2 - Poder Ejecutivo"/>
    <s v="0203 - MINISTERIO DE DEFENSA"/>
    <x v="68"/>
    <x v="0"/>
    <x v="4"/>
    <x v="22"/>
    <s v="2.3 - MATERIALES Y SUMINISTROS"/>
    <s v="2.3.2 - TEXTILES Y VESTUARIOS"/>
    <s v="N"/>
    <s v="00 - N/A"/>
    <s v="10 - FONDO GENERAL"/>
    <s v="(en blanco)"/>
    <s v="99 - MULTIPROVINCIAL"/>
    <n v="11979532"/>
    <n v="20951726.869999997"/>
    <n v="27306663.560000002"/>
    <n v="20951726.869999997"/>
  </r>
  <r>
    <s v="2023"/>
    <x v="0"/>
    <x v="0"/>
    <x v="0"/>
    <x v="0"/>
    <s v="2 - Poder Ejecutivo"/>
    <s v="0203 - MINISTERIO DE DEFENSA"/>
    <x v="68"/>
    <x v="0"/>
    <x v="4"/>
    <x v="22"/>
    <s v="2.3 - MATERIALES Y SUMINISTROS"/>
    <s v="2.3.3 - PAPEL, CARTÓN E IMPRESOS"/>
    <s v="N"/>
    <s v="00 - N/A"/>
    <s v="10 - FONDO GENERAL"/>
    <s v="(en blanco)"/>
    <s v="99 - MULTIPROVINCIAL"/>
    <n v="2425000"/>
    <n v="960815"/>
    <n v="2825000"/>
    <n v="960815"/>
  </r>
  <r>
    <s v="2023"/>
    <x v="0"/>
    <x v="0"/>
    <x v="0"/>
    <x v="0"/>
    <s v="2 - Poder Ejecutivo"/>
    <s v="0203 - MINISTERIO DE DEFENSA"/>
    <x v="68"/>
    <x v="0"/>
    <x v="4"/>
    <x v="22"/>
    <s v="2.3 - MATERIALES Y SUMINISTROS"/>
    <s v="2.3.4 - PRODUCTOS FARMACÉUTICOS"/>
    <s v="N"/>
    <s v="00 - N/A"/>
    <s v="10 - FONDO GENERAL"/>
    <s v="(en blanco)"/>
    <s v="99 - MULTIPROVINCIAL"/>
    <n v="900000"/>
    <n v="0"/>
    <n v="900000"/>
    <n v="0"/>
  </r>
  <r>
    <s v="2023"/>
    <x v="0"/>
    <x v="0"/>
    <x v="0"/>
    <x v="0"/>
    <s v="2 - Poder Ejecutivo"/>
    <s v="0203 - MINISTERIO DE DEFENSA"/>
    <x v="68"/>
    <x v="0"/>
    <x v="4"/>
    <x v="22"/>
    <s v="2.3 - MATERIALES Y SUMINISTROS"/>
    <s v="2.3.5 - CUERO, CAUCHO Y PLÁSTICO"/>
    <s v="N"/>
    <s v="00 - N/A"/>
    <s v="10 - FONDO GENERAL"/>
    <s v="(en blanco)"/>
    <s v="99 - MULTIPROVINCIAL"/>
    <n v="2394685"/>
    <n v="662593.01"/>
    <n v="5256113.26"/>
    <n v="662593.01"/>
  </r>
  <r>
    <s v="2023"/>
    <x v="0"/>
    <x v="0"/>
    <x v="0"/>
    <x v="0"/>
    <s v="2 - Poder Ejecutivo"/>
    <s v="0203 - MINISTERIO DE DEFENSA"/>
    <x v="68"/>
    <x v="0"/>
    <x v="4"/>
    <x v="22"/>
    <s v="2.3 - MATERIALES Y SUMINISTROS"/>
    <s v="2.3.6 - PRODUCTOS DE MINERALES, METÁLICOS Y NO METÁLICOS"/>
    <s v="N"/>
    <s v="00 - N/A"/>
    <s v="10 - FONDO GENERAL"/>
    <s v="(en blanco)"/>
    <s v="99 - MULTIPROVINCIAL"/>
    <n v="5834927"/>
    <n v="1849796.4700000002"/>
    <n v="5807455.4199999981"/>
    <n v="1849796.47"/>
  </r>
  <r>
    <s v="2023"/>
    <x v="0"/>
    <x v="0"/>
    <x v="0"/>
    <x v="0"/>
    <s v="2 - Poder Ejecutivo"/>
    <s v="0203 - MINISTERIO DE DEFENSA"/>
    <x v="68"/>
    <x v="0"/>
    <x v="4"/>
    <x v="22"/>
    <s v="2.3 - MATERIALES Y SUMINISTROS"/>
    <s v="2.3.7 - COMBUSTIBLES, LUBRICANTES, PRODUCTOS QUÍMICOS Y CONEXOS"/>
    <s v="N"/>
    <s v="00 - N/A"/>
    <s v="10 - FONDO GENERAL"/>
    <s v="(en blanco)"/>
    <s v="99 - MULTIPROVINCIAL"/>
    <n v="47214015"/>
    <n v="46507025.509999998"/>
    <n v="53414015"/>
    <n v="28382025.509999998"/>
  </r>
  <r>
    <s v="2023"/>
    <x v="0"/>
    <x v="0"/>
    <x v="0"/>
    <x v="0"/>
    <s v="2 - Poder Ejecutivo"/>
    <s v="0203 - MINISTERIO DE DEFENSA"/>
    <x v="68"/>
    <x v="0"/>
    <x v="4"/>
    <x v="22"/>
    <s v="2.3 - MATERIALES Y SUMINISTROS"/>
    <s v="2.3.9 - PRODUCTOS Y ÚTILES VARIOS"/>
    <s v="N"/>
    <s v="00 - N/A"/>
    <s v="10 - FONDO GENERAL"/>
    <s v="(en blanco)"/>
    <s v="99 - MULTIPROVINCIAL"/>
    <n v="13167620"/>
    <n v="16501963.77"/>
    <n v="23888887.049999997"/>
    <n v="16501963.770000001"/>
  </r>
  <r>
    <s v="2023"/>
    <x v="0"/>
    <x v="0"/>
    <x v="0"/>
    <x v="0"/>
    <s v="2 - Poder Ejecutivo"/>
    <s v="0203 - MINISTERIO DE DEFENSA"/>
    <x v="69"/>
    <x v="0"/>
    <x v="4"/>
    <x v="22"/>
    <s v="2.1 - REMUNERACIONES Y CONTRIBUCIONES"/>
    <s v="2.1.1 - REMUNERACIONES"/>
    <s v="N"/>
    <s v="00 - N/A"/>
    <s v="10 - FONDO GENERAL"/>
    <s v="(en blanco)"/>
    <s v="99 - MULTIPROVINCIAL"/>
    <n v="41396000"/>
    <n v="21902614.079999998"/>
    <n v="41396000"/>
    <n v="21902614.079999998"/>
  </r>
  <r>
    <s v="2023"/>
    <x v="0"/>
    <x v="0"/>
    <x v="0"/>
    <x v="0"/>
    <s v="2 - Poder Ejecutivo"/>
    <s v="0203 - MINISTERIO DE DEFENSA"/>
    <x v="69"/>
    <x v="0"/>
    <x v="4"/>
    <x v="22"/>
    <s v="2.1 - REMUNERACIONES Y CONTRIBUCIONES"/>
    <s v="2.1.5 - CONTRIBUCIONES A LA SEGURIDAD SOCIAL"/>
    <s v="N"/>
    <s v="00 - N/A"/>
    <s v="10 - FONDO GENERAL"/>
    <s v="(en blanco)"/>
    <s v="99 - MULTIPROVINCIAL"/>
    <n v="2270000"/>
    <n v="1263609.0499999998"/>
    <n v="2270000"/>
    <n v="1263609.05"/>
  </r>
  <r>
    <s v="2023"/>
    <x v="0"/>
    <x v="0"/>
    <x v="0"/>
    <x v="0"/>
    <s v="2 - Poder Ejecutivo"/>
    <s v="0203 - MINISTERIO DE DEFENSA"/>
    <x v="69"/>
    <x v="0"/>
    <x v="4"/>
    <x v="22"/>
    <s v="2.2 - CONTRATACIÓN DE SERVICIOS"/>
    <s v="2.2.1 - SERVICIOS BÁSICOS"/>
    <s v="N"/>
    <s v="00 - N/A"/>
    <s v="10 - FONDO GENERAL"/>
    <s v="(en blanco)"/>
    <s v="99 - MULTIPROVINCIAL"/>
    <n v="3087000"/>
    <n v="1788841.8000000003"/>
    <n v="3087000"/>
    <n v="1788841.8"/>
  </r>
  <r>
    <s v="2023"/>
    <x v="0"/>
    <x v="0"/>
    <x v="0"/>
    <x v="0"/>
    <s v="2 - Poder Ejecutivo"/>
    <s v="0203 - MINISTERIO DE DEFENSA"/>
    <x v="69"/>
    <x v="0"/>
    <x v="4"/>
    <x v="22"/>
    <s v="2.2 - CONTRATACIÓN DE SERVICIOS"/>
    <s v="2.2.6 - SEGUROS"/>
    <s v="N"/>
    <s v="00 - N/A"/>
    <s v="10 - FONDO GENERAL"/>
    <s v="(en blanco)"/>
    <s v="99 - MULTIPROVINCIAL"/>
    <n v="800000"/>
    <n v="321036.96999999997"/>
    <n v="800000"/>
    <n v="321036.96999999997"/>
  </r>
  <r>
    <s v="2023"/>
    <x v="0"/>
    <x v="0"/>
    <x v="0"/>
    <x v="0"/>
    <s v="2 - Poder Ejecutivo"/>
    <s v="0203 - MINISTERIO DE DEFENSA"/>
    <x v="69"/>
    <x v="0"/>
    <x v="4"/>
    <x v="22"/>
    <s v="2.3 - MATERIALES Y SUMINISTROS"/>
    <s v="2.3.2 - TEXTILES Y VESTUARIOS"/>
    <s v="N"/>
    <s v="00 - N/A"/>
    <s v="10 - FONDO GENERAL"/>
    <s v="(en blanco)"/>
    <s v="99 - MULTIPROVINCIAL"/>
    <n v="80000"/>
    <n v="0"/>
    <n v="160000"/>
    <n v="0"/>
  </r>
  <r>
    <s v="2023"/>
    <x v="0"/>
    <x v="0"/>
    <x v="0"/>
    <x v="0"/>
    <s v="2 - Poder Ejecutivo"/>
    <s v="0203 - MINISTERIO DE DEFENSA"/>
    <x v="69"/>
    <x v="0"/>
    <x v="4"/>
    <x v="22"/>
    <s v="2.3 - MATERIALES Y SUMINISTROS"/>
    <s v="2.3.3 - PAPEL, CARTÓN E IMPRESOS"/>
    <s v="N"/>
    <s v="00 - N/A"/>
    <s v="10 - FONDO GENERAL"/>
    <s v="(en blanco)"/>
    <s v="99 - MULTIPROVINCIAL"/>
    <n v="3467281"/>
    <n v="1002530.7100000001"/>
    <n v="1646700"/>
    <n v="1002530.71"/>
  </r>
  <r>
    <s v="2023"/>
    <x v="0"/>
    <x v="0"/>
    <x v="0"/>
    <x v="0"/>
    <s v="2 - Poder Ejecutivo"/>
    <s v="0203 - MINISTERIO DE DEFENSA"/>
    <x v="69"/>
    <x v="0"/>
    <x v="4"/>
    <x v="22"/>
    <s v="2.3 - MATERIALES Y SUMINISTROS"/>
    <s v="2.3.4 - PRODUCTOS FARMACÉUTICOS"/>
    <s v="N"/>
    <s v="00 - N/A"/>
    <s v="10 - FONDO GENERAL"/>
    <s v="(en blanco)"/>
    <s v="99 - MULTIPROVINCIAL"/>
    <n v="200344"/>
    <n v="271207.5"/>
    <n v="656000"/>
    <n v="271207.5"/>
  </r>
  <r>
    <s v="2023"/>
    <x v="0"/>
    <x v="0"/>
    <x v="0"/>
    <x v="0"/>
    <s v="2 - Poder Ejecutivo"/>
    <s v="0203 - MINISTERIO DE DEFENSA"/>
    <x v="69"/>
    <x v="0"/>
    <x v="4"/>
    <x v="22"/>
    <s v="2.3 - MATERIALES Y SUMINISTROS"/>
    <s v="2.3.7 - COMBUSTIBLES, LUBRICANTES, PRODUCTOS QUÍMICOS Y CONEXOS"/>
    <s v="N"/>
    <s v="00 - N/A"/>
    <s v="10 - FONDO GENERAL"/>
    <s v="(en blanco)"/>
    <s v="99 - MULTIPROVINCIAL"/>
    <n v="4709600"/>
    <n v="3468706.7"/>
    <n v="4961012"/>
    <n v="2303676.5"/>
  </r>
  <r>
    <s v="2023"/>
    <x v="0"/>
    <x v="0"/>
    <x v="0"/>
    <x v="0"/>
    <s v="2 - Poder Ejecutivo"/>
    <s v="0203 - MINISTERIO DE DEFENSA"/>
    <x v="69"/>
    <x v="0"/>
    <x v="4"/>
    <x v="22"/>
    <s v="2.3 - MATERIALES Y SUMINISTROS"/>
    <s v="2.3.9 - PRODUCTOS Y ÚTILES VARIOS"/>
    <s v="N"/>
    <s v="00 - N/A"/>
    <s v="10 - FONDO GENERAL"/>
    <s v="(en blanco)"/>
    <s v="99 - MULTIPROVINCIAL"/>
    <n v="1745930"/>
    <n v="1275641.0899999999"/>
    <n v="2779443"/>
    <n v="1180597.99"/>
  </r>
  <r>
    <s v="2023"/>
    <x v="0"/>
    <x v="0"/>
    <x v="0"/>
    <x v="0"/>
    <s v="2 - Poder Ejecutivo"/>
    <s v="0203 - MINISTERIO DE DEFENSA"/>
    <x v="70"/>
    <x v="0"/>
    <x v="4"/>
    <x v="22"/>
    <s v="2.1 - REMUNERACIONES Y CONTRIBUCIONES"/>
    <s v="2.1.1 - REMUNERACIONES"/>
    <s v="N"/>
    <s v="00 - N/A"/>
    <s v="10 - FONDO GENERAL"/>
    <s v="(en blanco)"/>
    <s v="99 - MULTIPROVINCIAL"/>
    <n v="77364800"/>
    <n v="74864800"/>
    <n v="77364800"/>
    <n v="41927200"/>
  </r>
  <r>
    <s v="2023"/>
    <x v="0"/>
    <x v="0"/>
    <x v="0"/>
    <x v="0"/>
    <s v="2 - Poder Ejecutivo"/>
    <s v="0203 - MINISTERIO DE DEFENSA"/>
    <x v="70"/>
    <x v="0"/>
    <x v="4"/>
    <x v="22"/>
    <s v="2.1 - REMUNERACIONES Y CONTRIBUCIONES"/>
    <s v="2.1.2 - SOBRESUELDOS"/>
    <s v="N"/>
    <s v="00 - N/A"/>
    <s v="10 - FONDO GENERAL"/>
    <s v="(en blanco)"/>
    <s v="99 - MULTIPROVINCIAL"/>
    <n v="4644000"/>
    <n v="4623636"/>
    <n v="4644000"/>
    <n v="2696633.5"/>
  </r>
  <r>
    <s v="2023"/>
    <x v="0"/>
    <x v="0"/>
    <x v="0"/>
    <x v="0"/>
    <s v="2 - Poder Ejecutivo"/>
    <s v="0203 - MINISTERIO DE DEFENSA"/>
    <x v="70"/>
    <x v="0"/>
    <x v="4"/>
    <x v="22"/>
    <s v="2.1 - REMUNERACIONES Y CONTRIBUCIONES"/>
    <s v="2.1.5 - CONTRIBUCIONES A LA SEGURIDAD SOCIAL"/>
    <s v="N"/>
    <s v="00 - N/A"/>
    <s v="10 - FONDO GENERAL"/>
    <s v="(en blanco)"/>
    <s v="99 - MULTIPROVINCIAL"/>
    <n v="124428"/>
    <n v="124350"/>
    <n v="124428"/>
    <n v="72537.5"/>
  </r>
  <r>
    <s v="2023"/>
    <x v="0"/>
    <x v="0"/>
    <x v="0"/>
    <x v="0"/>
    <s v="2 - Poder Ejecutivo"/>
    <s v="0203 - MINISTERIO DE DEFENSA"/>
    <x v="70"/>
    <x v="0"/>
    <x v="4"/>
    <x v="22"/>
    <s v="2.2 - CONTRATACIÓN DE SERVICIOS"/>
    <s v="2.2.1 - SERVICIOS BÁSICOS"/>
    <s v="N"/>
    <s v="00 - N/A"/>
    <s v="10 - FONDO GENERAL"/>
    <s v="(en blanco)"/>
    <s v="99 - MULTIPROVINCIAL"/>
    <n v="2754000"/>
    <n v="3004000"/>
    <n v="3004000"/>
    <n v="1780146.3599999999"/>
  </r>
  <r>
    <s v="2023"/>
    <x v="0"/>
    <x v="0"/>
    <x v="0"/>
    <x v="0"/>
    <s v="2 - Poder Ejecutivo"/>
    <s v="0203 - MINISTERIO DE DEFENSA"/>
    <x v="70"/>
    <x v="0"/>
    <x v="4"/>
    <x v="22"/>
    <s v="2.2 - CONTRATACIÓN DE SERVICIOS"/>
    <s v="2.2.3 - VIÁTICOS"/>
    <s v="N"/>
    <s v="00 - N/A"/>
    <s v="10 - FONDO GENERAL"/>
    <s v="(en blanco)"/>
    <s v="99 - MULTIPROVINCIAL"/>
    <n v="3600000"/>
    <n v="3600000"/>
    <n v="3600000"/>
    <n v="1798055"/>
  </r>
  <r>
    <s v="2023"/>
    <x v="0"/>
    <x v="0"/>
    <x v="0"/>
    <x v="0"/>
    <s v="2 - Poder Ejecutivo"/>
    <s v="0203 - MINISTERIO DE DEFENSA"/>
    <x v="70"/>
    <x v="0"/>
    <x v="4"/>
    <x v="22"/>
    <s v="2.2 - CONTRATACIÓN DE SERVICIOS"/>
    <s v="2.2.5 - ALQUILERES Y RENTAS"/>
    <s v="N"/>
    <s v="00 - N/A"/>
    <s v="10 - FONDO GENERAL"/>
    <s v="(en blanco)"/>
    <s v="99 - MULTIPROVINCIAL"/>
    <n v="420000"/>
    <n v="221840"/>
    <n v="255054"/>
    <n v="117579.75000000001"/>
  </r>
  <r>
    <s v="2023"/>
    <x v="0"/>
    <x v="0"/>
    <x v="0"/>
    <x v="0"/>
    <s v="2 - Poder Ejecutivo"/>
    <s v="0203 - MINISTERIO DE DEFENSA"/>
    <x v="70"/>
    <x v="0"/>
    <x v="4"/>
    <x v="22"/>
    <s v="2.2 - CONTRATACIÓN DE SERVICIOS"/>
    <s v="2.2.6 - SEGUROS"/>
    <s v="N"/>
    <s v="00 - N/A"/>
    <s v="10 - FONDO GENERAL"/>
    <s v="(en blanco)"/>
    <s v="99 - MULTIPROVINCIAL"/>
    <n v="245000"/>
    <n v="409945.38"/>
    <n v="409946"/>
    <n v="409945.38"/>
  </r>
  <r>
    <s v="2023"/>
    <x v="0"/>
    <x v="0"/>
    <x v="0"/>
    <x v="0"/>
    <s v="2 - Poder Ejecutivo"/>
    <s v="0203 - MINISTERIO DE DEFENSA"/>
    <x v="70"/>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x v="70"/>
    <x v="0"/>
    <x v="4"/>
    <x v="22"/>
    <s v="2.3 - MATERIALES Y SUMINISTROS"/>
    <s v="2.3.1 - ALIMENTOS Y PRODUCTOS AGROFORESTALES"/>
    <s v="N"/>
    <s v="00 - N/A"/>
    <s v="10 - FONDO GENERAL"/>
    <s v="(en blanco)"/>
    <s v="99 - MULTIPROVINCIAL"/>
    <n v="9600000"/>
    <n v="9600000"/>
    <n v="9600000"/>
    <n v="5589920"/>
  </r>
  <r>
    <s v="2023"/>
    <x v="0"/>
    <x v="0"/>
    <x v="0"/>
    <x v="0"/>
    <s v="2 - Poder Ejecutivo"/>
    <s v="0203 - MINISTERIO DE DEFENSA"/>
    <x v="70"/>
    <x v="0"/>
    <x v="4"/>
    <x v="22"/>
    <s v="2.3 - MATERIALES Y SUMINISTROS"/>
    <s v="2.3.2 - TEXTILES Y VESTUARIOS"/>
    <s v="N"/>
    <s v="00 - N/A"/>
    <s v="10 - FONDO GENERAL"/>
    <s v="(en blanco)"/>
    <s v="99 - MULTIPROVINCIAL"/>
    <n v="200000"/>
    <n v="1223660"/>
    <n v="1317138"/>
    <n v="1223660"/>
  </r>
  <r>
    <s v="2023"/>
    <x v="0"/>
    <x v="0"/>
    <x v="0"/>
    <x v="0"/>
    <s v="2 - Poder Ejecutivo"/>
    <s v="0203 - MINISTERIO DE DEFENSA"/>
    <x v="70"/>
    <x v="0"/>
    <x v="4"/>
    <x v="22"/>
    <s v="2.3 - MATERIALES Y SUMINISTROS"/>
    <s v="2.3.3 - PAPEL, CARTÓN E IMPRESOS"/>
    <s v="N"/>
    <s v="00 - N/A"/>
    <s v="10 - FONDO GENERAL"/>
    <s v="(en blanco)"/>
    <s v="99 - MULTIPROVINCIAL"/>
    <n v="394130"/>
    <n v="150493.32"/>
    <n v="356251"/>
    <n v="150493.31"/>
  </r>
  <r>
    <s v="2023"/>
    <x v="0"/>
    <x v="0"/>
    <x v="0"/>
    <x v="0"/>
    <s v="2 - Poder Ejecutivo"/>
    <s v="0203 - MINISTERIO DE DEFENSA"/>
    <x v="70"/>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x v="70"/>
    <x v="0"/>
    <x v="4"/>
    <x v="22"/>
    <s v="2.3 - MATERIALES Y SUMINISTROS"/>
    <s v="2.3.7 - COMBUSTIBLES, LUBRICANTES, PRODUCTOS QUÍMICOS Y CONEXOS"/>
    <s v="N"/>
    <s v="00 - N/A"/>
    <s v="10 - FONDO GENERAL"/>
    <s v="(en blanco)"/>
    <s v="99 - MULTIPROVINCIAL"/>
    <n v="9240000"/>
    <n v="4327935.5"/>
    <n v="8997950"/>
    <n v="4327935.5"/>
  </r>
  <r>
    <s v="2023"/>
    <x v="0"/>
    <x v="0"/>
    <x v="0"/>
    <x v="0"/>
    <s v="2 - Poder Ejecutivo"/>
    <s v="0203 - MINISTERIO DE DEFENSA"/>
    <x v="70"/>
    <x v="0"/>
    <x v="4"/>
    <x v="22"/>
    <s v="2.3 - MATERIALES Y SUMINISTROS"/>
    <s v="2.3.9 - PRODUCTOS Y ÚTILES VARIOS"/>
    <s v="N"/>
    <s v="00 - N/A"/>
    <s v="10 - FONDO GENERAL"/>
    <s v="(en blanco)"/>
    <s v="99 - MULTIPROVINCIAL"/>
    <n v="63140"/>
    <n v="75370.639999999985"/>
    <n v="79369"/>
    <n v="75370.599999999991"/>
  </r>
  <r>
    <s v="2023"/>
    <x v="0"/>
    <x v="0"/>
    <x v="0"/>
    <x v="0"/>
    <s v="2 - Poder Ejecutivo"/>
    <s v="0203 - MINISTERIO DE DEFENSA"/>
    <x v="71"/>
    <x v="0"/>
    <x v="4"/>
    <x v="22"/>
    <s v="2.1 - REMUNERACIONES Y CONTRIBUCIONES"/>
    <s v="2.1.1 - REMUNERACIONES"/>
    <s v="N"/>
    <s v="00 - N/A"/>
    <s v="10 - FONDO GENERAL"/>
    <s v="(en blanco)"/>
    <s v="99 - MULTIPROVINCIAL"/>
    <n v="26107967"/>
    <n v="26107966.600000001"/>
    <n v="26107967"/>
    <n v="14058135.350000001"/>
  </r>
  <r>
    <s v="2023"/>
    <x v="0"/>
    <x v="0"/>
    <x v="0"/>
    <x v="0"/>
    <s v="2 - Poder Ejecutivo"/>
    <s v="0203 - MINISTERIO DE DEFENSA"/>
    <x v="71"/>
    <x v="0"/>
    <x v="4"/>
    <x v="22"/>
    <s v="2.1 - REMUNERACIONES Y CONTRIBUCIONES"/>
    <s v="2.1.5 - CONTRIBUCIONES A LA SEGURIDAD SOCIAL"/>
    <s v="N"/>
    <s v="00 - N/A"/>
    <s v="10 - FONDO GENERAL"/>
    <s v="(en blanco)"/>
    <s v="99 - MULTIPROVINCIAL"/>
    <n v="276038"/>
    <n v="254198.75999999998"/>
    <n v="276038"/>
    <n v="148282.61000000002"/>
  </r>
  <r>
    <s v="2023"/>
    <x v="0"/>
    <x v="0"/>
    <x v="0"/>
    <x v="0"/>
    <s v="2 - Poder Ejecutivo"/>
    <s v="0203 - MINISTERIO DE DEFENSA"/>
    <x v="71"/>
    <x v="0"/>
    <x v="4"/>
    <x v="22"/>
    <s v="2.2 - CONTRATACIÓN DE SERVICIOS"/>
    <s v="2.2.1 - SERVICIOS BÁSICOS"/>
    <s v="N"/>
    <s v="00 - N/A"/>
    <s v="10 - FONDO GENERAL"/>
    <s v="(en blanco)"/>
    <s v="99 - MULTIPROVINCIAL"/>
    <n v="1235908"/>
    <n v="732285.19"/>
    <n v="1235908"/>
    <n v="732285.19"/>
  </r>
  <r>
    <s v="2023"/>
    <x v="0"/>
    <x v="0"/>
    <x v="0"/>
    <x v="0"/>
    <s v="2 - Poder Ejecutivo"/>
    <s v="0203 - MINISTERIO DE DEFENSA"/>
    <x v="71"/>
    <x v="0"/>
    <x v="4"/>
    <x v="22"/>
    <s v="2.2 - CONTRATACIÓN DE SERVICIOS"/>
    <s v="2.2.3 - VIÁTICOS"/>
    <s v="N"/>
    <s v="00 - N/A"/>
    <s v="10 - FONDO GENERAL"/>
    <s v="(en blanco)"/>
    <s v="99 - MULTIPROVINCIAL"/>
    <n v="300000"/>
    <n v="0"/>
    <n v="300000"/>
    <n v="0"/>
  </r>
  <r>
    <s v="2023"/>
    <x v="0"/>
    <x v="0"/>
    <x v="0"/>
    <x v="0"/>
    <s v="2 - Poder Ejecutivo"/>
    <s v="0203 - MINISTERIO DE DEFENSA"/>
    <x v="71"/>
    <x v="0"/>
    <x v="4"/>
    <x v="22"/>
    <s v="2.2 - CONTRATACIÓN DE SERVICIOS"/>
    <s v="2.2.4 - TRANSPORTE Y ALMACENAJE"/>
    <s v="N"/>
    <s v="00 - N/A"/>
    <s v="10 - FONDO GENERAL"/>
    <s v="(en blanco)"/>
    <s v="99 - MULTIPROVINCIAL"/>
    <n v="160000"/>
    <n v="0"/>
    <n v="140176"/>
    <n v="0"/>
  </r>
  <r>
    <s v="2023"/>
    <x v="0"/>
    <x v="0"/>
    <x v="0"/>
    <x v="0"/>
    <s v="2 - Poder Ejecutivo"/>
    <s v="0203 - MINISTERIO DE DEFENSA"/>
    <x v="71"/>
    <x v="0"/>
    <x v="4"/>
    <x v="22"/>
    <s v="2.2 - CONTRATACIÓN DE SERVICIOS"/>
    <s v="2.2.5 - ALQUILERES Y RENTAS"/>
    <s v="N"/>
    <s v="00 - N/A"/>
    <s v="10 - FONDO GENERAL"/>
    <s v="(en blanco)"/>
    <s v="99 - MULTIPROVINCIAL"/>
    <n v="1619952"/>
    <n v="1717479"/>
    <n v="1717479"/>
    <n v="996184"/>
  </r>
  <r>
    <s v="2023"/>
    <x v="0"/>
    <x v="0"/>
    <x v="0"/>
    <x v="0"/>
    <s v="2 - Poder Ejecutivo"/>
    <s v="0203 - MINISTERIO DE DEFENSA"/>
    <x v="71"/>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x v="71"/>
    <x v="0"/>
    <x v="4"/>
    <x v="22"/>
    <s v="2.3 - MATERIALES Y SUMINISTROS"/>
    <s v="2.3.1 - ALIMENTOS Y PRODUCTOS AGROFORESTALES"/>
    <s v="N"/>
    <s v="00 - N/A"/>
    <s v="10 - FONDO GENERAL"/>
    <s v="(en blanco)"/>
    <s v="99 - MULTIPROVINCIAL"/>
    <n v="5749800"/>
    <n v="4674900"/>
    <n v="5749800"/>
    <n v="3170340"/>
  </r>
  <r>
    <s v="2023"/>
    <x v="0"/>
    <x v="0"/>
    <x v="0"/>
    <x v="0"/>
    <s v="2 - Poder Ejecutivo"/>
    <s v="0203 - MINISTERIO DE DEFENSA"/>
    <x v="71"/>
    <x v="0"/>
    <x v="4"/>
    <x v="22"/>
    <s v="2.3 - MATERIALES Y SUMINISTROS"/>
    <s v="2.3.2 - TEXTILES Y VESTUARIOS"/>
    <s v="N"/>
    <s v="00 - N/A"/>
    <s v="10 - FONDO GENERAL"/>
    <s v="(en blanco)"/>
    <s v="99 - MULTIPROVINCIAL"/>
    <n v="8000000"/>
    <n v="6368397.8600000003"/>
    <n v="10659937"/>
    <n v="6368397.8600000003"/>
  </r>
  <r>
    <s v="2023"/>
    <x v="0"/>
    <x v="0"/>
    <x v="0"/>
    <x v="0"/>
    <s v="2 - Poder Ejecutivo"/>
    <s v="0203 - MINISTERIO DE DEFENSA"/>
    <x v="71"/>
    <x v="0"/>
    <x v="4"/>
    <x v="22"/>
    <s v="2.3 - MATERIALES Y SUMINISTROS"/>
    <s v="2.3.3 - PAPEL, CARTÓN E IMPRESOS"/>
    <s v="N"/>
    <s v="00 - N/A"/>
    <s v="10 - FONDO GENERAL"/>
    <s v="(en blanco)"/>
    <s v="99 - MULTIPROVINCIAL"/>
    <n v="4269183"/>
    <n v="139800.5"/>
    <n v="729183"/>
    <n v="139800.5"/>
  </r>
  <r>
    <s v="2023"/>
    <x v="0"/>
    <x v="0"/>
    <x v="0"/>
    <x v="0"/>
    <s v="2 - Poder Ejecutivo"/>
    <s v="0203 - MINISTERIO DE DEFENSA"/>
    <x v="71"/>
    <x v="0"/>
    <x v="4"/>
    <x v="22"/>
    <s v="2.3 - MATERIALES Y SUMINISTROS"/>
    <s v="2.3.4 - PRODUCTOS FARMACÉUTICOS"/>
    <s v="N"/>
    <s v="00 - N/A"/>
    <s v="10 - FONDO GENERAL"/>
    <s v="(en blanco)"/>
    <s v="99 - MULTIPROVINCIAL"/>
    <n v="1200000"/>
    <n v="1200000"/>
    <n v="1200000"/>
    <n v="700000"/>
  </r>
  <r>
    <s v="2023"/>
    <x v="0"/>
    <x v="0"/>
    <x v="0"/>
    <x v="0"/>
    <s v="2 - Poder Ejecutivo"/>
    <s v="0203 - MINISTERIO DE DEFENSA"/>
    <x v="71"/>
    <x v="0"/>
    <x v="4"/>
    <x v="22"/>
    <s v="2.3 - MATERIALES Y SUMINISTROS"/>
    <s v="2.3.5 - CUERO, CAUCHO Y PLÁSTICO"/>
    <s v="N"/>
    <s v="00 - N/A"/>
    <s v="10 - FONDO GENERAL"/>
    <s v="(en blanco)"/>
    <s v="99 - MULTIPROVINCIAL"/>
    <n v="60000"/>
    <n v="531"/>
    <n v="110000"/>
    <n v="531"/>
  </r>
  <r>
    <s v="2023"/>
    <x v="0"/>
    <x v="0"/>
    <x v="0"/>
    <x v="0"/>
    <s v="2 - Poder Ejecutivo"/>
    <s v="0203 - MINISTERIO DE DEFENSA"/>
    <x v="71"/>
    <x v="0"/>
    <x v="4"/>
    <x v="22"/>
    <s v="2.3 - MATERIALES Y SUMINISTROS"/>
    <s v="2.3.6 - PRODUCTOS DE MINERALES, METÁLICOS Y NO METÁLICOS"/>
    <s v="N"/>
    <s v="00 - N/A"/>
    <s v="10 - FONDO GENERAL"/>
    <s v="(en blanco)"/>
    <s v="99 - MULTIPROVINCIAL"/>
    <n v="0"/>
    <n v="0"/>
    <n v="50000"/>
    <n v="0"/>
  </r>
  <r>
    <s v="2023"/>
    <x v="0"/>
    <x v="0"/>
    <x v="0"/>
    <x v="0"/>
    <s v="2 - Poder Ejecutivo"/>
    <s v="0203 - MINISTERIO DE DEFENSA"/>
    <x v="71"/>
    <x v="0"/>
    <x v="4"/>
    <x v="22"/>
    <s v="2.3 - MATERIALES Y SUMINISTROS"/>
    <s v="2.3.7 - COMBUSTIBLES, LUBRICANTES, PRODUCTOS QUÍMICOS Y CONEXOS"/>
    <s v="N"/>
    <s v="00 - N/A"/>
    <s v="10 - FONDO GENERAL"/>
    <s v="(en blanco)"/>
    <s v="99 - MULTIPROVINCIAL"/>
    <n v="4400000"/>
    <n v="4062360"/>
    <n v="4552360"/>
    <n v="2562360"/>
  </r>
  <r>
    <s v="2023"/>
    <x v="0"/>
    <x v="0"/>
    <x v="0"/>
    <x v="0"/>
    <s v="2 - Poder Ejecutivo"/>
    <s v="0203 - MINISTERIO DE DEFENSA"/>
    <x v="71"/>
    <x v="0"/>
    <x v="4"/>
    <x v="22"/>
    <s v="2.3 - MATERIALES Y SUMINISTROS"/>
    <s v="2.3.9 - PRODUCTOS Y ÚTILES VARIOS"/>
    <s v="N"/>
    <s v="00 - N/A"/>
    <s v="10 - FONDO GENERAL"/>
    <s v="(en blanco)"/>
    <s v="99 - MULTIPROVINCIAL"/>
    <n v="0"/>
    <n v="64251"/>
    <n v="550000"/>
    <n v="64251"/>
  </r>
  <r>
    <s v="2023"/>
    <x v="0"/>
    <x v="0"/>
    <x v="0"/>
    <x v="0"/>
    <s v="2 - Poder Ejecutivo"/>
    <s v="0203 - MINISTERIO DE DEFENSA"/>
    <x v="72"/>
    <x v="0"/>
    <x v="4"/>
    <x v="22"/>
    <s v="2.1 - REMUNERACIONES Y CONTRIBUCIONES"/>
    <s v="2.1.1 - REMUNERACIONES"/>
    <s v="N"/>
    <s v="00 - N/A"/>
    <s v="10 - FONDO GENERAL"/>
    <s v="(en blanco)"/>
    <s v="99 - MULTIPROVINCIAL"/>
    <n v="38824450"/>
    <n v="34002450"/>
    <n v="38824450"/>
    <n v="21147262.5"/>
  </r>
  <r>
    <s v="2023"/>
    <x v="0"/>
    <x v="0"/>
    <x v="0"/>
    <x v="0"/>
    <s v="2 - Poder Ejecutivo"/>
    <s v="0203 - MINISTERIO DE DEFENSA"/>
    <x v="72"/>
    <x v="0"/>
    <x v="4"/>
    <x v="22"/>
    <s v="2.1 - REMUNERACIONES Y CONTRIBUCIONES"/>
    <s v="2.1.5 - CONTRIBUCIONES A LA SEGURIDAD SOCIAL"/>
    <s v="N"/>
    <s v="00 - N/A"/>
    <s v="10 - FONDO GENERAL"/>
    <s v="(en blanco)"/>
    <s v="99 - MULTIPROVINCIAL"/>
    <n v="441000"/>
    <n v="438365.88"/>
    <n v="441000"/>
    <n v="255713.43000000008"/>
  </r>
  <r>
    <s v="2023"/>
    <x v="0"/>
    <x v="0"/>
    <x v="0"/>
    <x v="0"/>
    <s v="2 - Poder Ejecutivo"/>
    <s v="0203 - MINISTERIO DE DEFENSA"/>
    <x v="72"/>
    <x v="0"/>
    <x v="4"/>
    <x v="22"/>
    <s v="2.2 - CONTRATACIÓN DE SERVICIOS"/>
    <s v="2.2.1 - SERVICIOS BÁSICOS"/>
    <s v="N"/>
    <s v="00 - N/A"/>
    <s v="10 - FONDO GENERAL"/>
    <s v="(en blanco)"/>
    <s v="99 - MULTIPROVINCIAL"/>
    <n v="2920000"/>
    <n v="1458879.9200000002"/>
    <n v="2920000"/>
    <n v="1458879.9200000002"/>
  </r>
  <r>
    <s v="2023"/>
    <x v="0"/>
    <x v="0"/>
    <x v="0"/>
    <x v="0"/>
    <s v="2 - Poder Ejecutivo"/>
    <s v="0203 - MINISTERIO DE DEFENSA"/>
    <x v="72"/>
    <x v="0"/>
    <x v="4"/>
    <x v="22"/>
    <s v="2.2 - CONTRATACIÓN DE SERVICIOS"/>
    <s v="2.2.3 - VIÁTICOS"/>
    <s v="N"/>
    <s v="00 - N/A"/>
    <s v="10 - FONDO GENERAL"/>
    <s v="(en blanco)"/>
    <s v="99 - MULTIPROVINCIAL"/>
    <n v="4152000"/>
    <n v="2412200"/>
    <n v="4152000"/>
    <n v="2412200"/>
  </r>
  <r>
    <s v="2023"/>
    <x v="0"/>
    <x v="0"/>
    <x v="0"/>
    <x v="0"/>
    <s v="2 - Poder Ejecutivo"/>
    <s v="0203 - MINISTERIO DE DEFENSA"/>
    <x v="72"/>
    <x v="0"/>
    <x v="4"/>
    <x v="22"/>
    <s v="2.2 - CONTRATACIÓN DE SERVICIOS"/>
    <s v="2.2.5 - ALQUILERES Y RENTAS"/>
    <s v="N"/>
    <s v="00 - N/A"/>
    <s v="10 - FONDO GENERAL"/>
    <s v="(en blanco)"/>
    <s v="99 - MULTIPROVINCIAL"/>
    <n v="3984000"/>
    <n v="4009000"/>
    <n v="4129000"/>
    <n v="2137000"/>
  </r>
  <r>
    <s v="2023"/>
    <x v="0"/>
    <x v="0"/>
    <x v="0"/>
    <x v="0"/>
    <s v="2 - Poder Ejecutivo"/>
    <s v="0203 - MINISTERIO DE DEFENSA"/>
    <x v="72"/>
    <x v="0"/>
    <x v="4"/>
    <x v="22"/>
    <s v="2.2 - CONTRATACIÓN DE SERVICIOS"/>
    <s v="2.2.6 - SEGUROS"/>
    <s v="N"/>
    <s v="00 - N/A"/>
    <s v="10 - FONDO GENERAL"/>
    <s v="(en blanco)"/>
    <s v="99 - MULTIPROVINCIAL"/>
    <n v="500000"/>
    <n v="319053.07"/>
    <n v="500000"/>
    <n v="319053.07"/>
  </r>
  <r>
    <s v="2023"/>
    <x v="0"/>
    <x v="0"/>
    <x v="0"/>
    <x v="0"/>
    <s v="2 - Poder Ejecutivo"/>
    <s v="0203 - MINISTERIO DE DEFENSA"/>
    <x v="72"/>
    <x v="0"/>
    <x v="4"/>
    <x v="22"/>
    <s v="2.2 - CONTRATACIÓN DE SERVICIOS"/>
    <s v="2.2.7 - SERVICIOS DE CONSERVACIÓN, REPARACIONES MENORES E INSTALACIONES TEMPORALES"/>
    <s v="N"/>
    <s v="00 - N/A"/>
    <s v="10 - FONDO GENERAL"/>
    <s v="(en blanco)"/>
    <s v="99 - MULTIPROVINCIAL"/>
    <n v="0"/>
    <n v="159300"/>
    <n v="300000"/>
    <n v="159300"/>
  </r>
  <r>
    <s v="2023"/>
    <x v="0"/>
    <x v="0"/>
    <x v="0"/>
    <x v="0"/>
    <s v="2 - Poder Ejecutivo"/>
    <s v="0203 - MINISTERIO DE DEFENSA"/>
    <x v="72"/>
    <x v="0"/>
    <x v="4"/>
    <x v="22"/>
    <s v="2.2 - CONTRATACIÓN DE SERVICIOS"/>
    <s v="2.2.8 - OTROS SERVICIOS NO INCLUIDOS EN CONCEPTOS ANTERIORES"/>
    <s v="N"/>
    <s v="00 - N/A"/>
    <s v="10 - FONDO GENERAL"/>
    <s v="(en blanco)"/>
    <s v="99 - MULTIPROVINCIAL"/>
    <n v="779230"/>
    <n v="508718.06"/>
    <n v="779230"/>
    <n v="508718.06"/>
  </r>
  <r>
    <s v="2023"/>
    <x v="0"/>
    <x v="0"/>
    <x v="0"/>
    <x v="0"/>
    <s v="2 - Poder Ejecutivo"/>
    <s v="0203 - MINISTERIO DE DEFENSA"/>
    <x v="72"/>
    <x v="0"/>
    <x v="4"/>
    <x v="22"/>
    <s v="2.3 - MATERIALES Y SUMINISTROS"/>
    <s v="2.3.1 - ALIMENTOS Y PRODUCTOS AGROFORESTALES"/>
    <s v="N"/>
    <s v="00 - N/A"/>
    <s v="10 - FONDO GENERAL"/>
    <s v="(en blanco)"/>
    <s v="99 - MULTIPROVINCIAL"/>
    <n v="3912000"/>
    <n v="2250033.8000000003"/>
    <n v="3912000"/>
    <n v="2250033.7999999998"/>
  </r>
  <r>
    <s v="2023"/>
    <x v="0"/>
    <x v="0"/>
    <x v="0"/>
    <x v="0"/>
    <s v="2 - Poder Ejecutivo"/>
    <s v="0203 - MINISTERIO DE DEFENSA"/>
    <x v="72"/>
    <x v="0"/>
    <x v="4"/>
    <x v="22"/>
    <s v="2.3 - MATERIALES Y SUMINISTROS"/>
    <s v="2.3.2 - TEXTILES Y VESTUARIOS"/>
    <s v="N"/>
    <s v="00 - N/A"/>
    <s v="10 - FONDO GENERAL"/>
    <s v="(en blanco)"/>
    <s v="99 - MULTIPROVINCIAL"/>
    <n v="750000"/>
    <n v="999326.77"/>
    <n v="1405000"/>
    <n v="840498.77"/>
  </r>
  <r>
    <s v="2023"/>
    <x v="0"/>
    <x v="0"/>
    <x v="0"/>
    <x v="0"/>
    <s v="2 - Poder Ejecutivo"/>
    <s v="0203 - MINISTERIO DE DEFENSA"/>
    <x v="72"/>
    <x v="0"/>
    <x v="4"/>
    <x v="22"/>
    <s v="2.3 - MATERIALES Y SUMINISTROS"/>
    <s v="2.3.3 - PAPEL, CARTÓN E IMPRESOS"/>
    <s v="N"/>
    <s v="00 - N/A"/>
    <s v="10 - FONDO GENERAL"/>
    <s v="(en blanco)"/>
    <s v="99 - MULTIPROVINCIAL"/>
    <n v="3211732"/>
    <n v="164256"/>
    <n v="1511732"/>
    <n v="164256"/>
  </r>
  <r>
    <s v="2023"/>
    <x v="0"/>
    <x v="0"/>
    <x v="0"/>
    <x v="0"/>
    <s v="2 - Poder Ejecutivo"/>
    <s v="0203 - MINISTERIO DE DEFENSA"/>
    <x v="72"/>
    <x v="0"/>
    <x v="4"/>
    <x v="22"/>
    <s v="2.3 - MATERIALES Y SUMINISTROS"/>
    <s v="2.3.5 - CUERO, CAUCHO Y PLÁSTICO"/>
    <s v="N"/>
    <s v="00 - N/A"/>
    <s v="10 - FONDO GENERAL"/>
    <s v="(en blanco)"/>
    <s v="99 - MULTIPROVINCIAL"/>
    <n v="617979"/>
    <n v="85759.99"/>
    <n v="517979"/>
    <n v="85759.99"/>
  </r>
  <r>
    <s v="2023"/>
    <x v="0"/>
    <x v="0"/>
    <x v="0"/>
    <x v="0"/>
    <s v="2 - Poder Ejecutivo"/>
    <s v="0203 - MINISTERIO DE DEFENSA"/>
    <x v="72"/>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x v="72"/>
    <x v="0"/>
    <x v="4"/>
    <x v="22"/>
    <s v="2.3 - MATERIALES Y SUMINISTROS"/>
    <s v="2.3.7 - COMBUSTIBLES, LUBRICANTES, PRODUCTOS QUÍMICOS Y CONEXOS"/>
    <s v="N"/>
    <s v="00 - N/A"/>
    <s v="10 - FONDO GENERAL"/>
    <s v="(en blanco)"/>
    <s v="99 - MULTIPROVINCIAL"/>
    <n v="5472000"/>
    <n v="5341227"/>
    <n v="5472000"/>
    <n v="3311227"/>
  </r>
  <r>
    <s v="2023"/>
    <x v="0"/>
    <x v="0"/>
    <x v="0"/>
    <x v="0"/>
    <s v="2 - Poder Ejecutivo"/>
    <s v="0203 - MINISTERIO DE DEFENSA"/>
    <x v="72"/>
    <x v="0"/>
    <x v="4"/>
    <x v="22"/>
    <s v="2.3 - MATERIALES Y SUMINISTROS"/>
    <s v="2.3.9 - PRODUCTOS Y ÚTILES VARIOS"/>
    <s v="N"/>
    <s v="00 - N/A"/>
    <s v="10 - FONDO GENERAL"/>
    <s v="(en blanco)"/>
    <s v="99 - MULTIPROVINCIAL"/>
    <n v="1000000"/>
    <n v="491673.26"/>
    <n v="1900000"/>
    <n v="491673.26"/>
  </r>
  <r>
    <s v="2023"/>
    <x v="0"/>
    <x v="0"/>
    <x v="0"/>
    <x v="0"/>
    <s v="2 - Poder Ejecutivo"/>
    <s v="0203 - MINISTERIO DE DEFENSA"/>
    <x v="73"/>
    <x v="0"/>
    <x v="4"/>
    <x v="22"/>
    <s v="2.1 - REMUNERACIONES Y CONTRIBUCIONES"/>
    <s v="2.1.1 - REMUNERACIONES"/>
    <s v="N"/>
    <s v="00 - N/A"/>
    <s v="10 - FONDO GENERAL"/>
    <s v="(en blanco)"/>
    <s v="99 - MULTIPROVINCIAL"/>
    <n v="218866730"/>
    <n v="123024747.89999998"/>
    <n v="221018805"/>
    <n v="123024747.89999999"/>
  </r>
  <r>
    <s v="2023"/>
    <x v="0"/>
    <x v="0"/>
    <x v="0"/>
    <x v="0"/>
    <s v="2 - Poder Ejecutivo"/>
    <s v="0203 - MINISTERIO DE DEFENSA"/>
    <x v="73"/>
    <x v="0"/>
    <x v="4"/>
    <x v="22"/>
    <s v="2.1 - REMUNERACIONES Y CONTRIBUCIONES"/>
    <s v="2.1.2 - SOBRESUELDOS"/>
    <s v="N"/>
    <s v="00 - N/A"/>
    <s v="10 - FONDO GENERAL"/>
    <s v="(en blanco)"/>
    <s v="99 - MULTIPROVINCIAL"/>
    <n v="10028325"/>
    <n v="1307450"/>
    <n v="2400000"/>
    <n v="1307450"/>
  </r>
  <r>
    <s v="2023"/>
    <x v="0"/>
    <x v="0"/>
    <x v="0"/>
    <x v="0"/>
    <s v="2 - Poder Ejecutivo"/>
    <s v="0203 - MINISTERIO DE DEFENSA"/>
    <x v="73"/>
    <x v="0"/>
    <x v="4"/>
    <x v="22"/>
    <s v="2.1 - REMUNERACIONES Y CONTRIBUCIONES"/>
    <s v="2.1.5 - CONTRIBUCIONES A LA SEGURIDAD SOCIAL"/>
    <s v="N"/>
    <s v="00 - N/A"/>
    <s v="10 - FONDO GENERAL"/>
    <s v="(en blanco)"/>
    <s v="99 - MULTIPROVINCIAL"/>
    <n v="4440314"/>
    <n v="2648235.1100000003"/>
    <n v="4440314"/>
    <n v="2648235.1100000003"/>
  </r>
  <r>
    <s v="2023"/>
    <x v="0"/>
    <x v="0"/>
    <x v="0"/>
    <x v="0"/>
    <s v="2 - Poder Ejecutivo"/>
    <s v="0203 - MINISTERIO DE DEFENSA"/>
    <x v="73"/>
    <x v="0"/>
    <x v="4"/>
    <x v="22"/>
    <s v="2.2 - CONTRATACIÓN DE SERVICIOS"/>
    <s v="2.2.1 - SERVICIOS BÁSICOS"/>
    <s v="N"/>
    <s v="00 - N/A"/>
    <s v="10 - FONDO GENERAL"/>
    <s v="(en blanco)"/>
    <s v="99 - MULTIPROVINCIAL"/>
    <n v="8400000"/>
    <n v="4356971.0999999996"/>
    <n v="8400000"/>
    <n v="4356971.0999999996"/>
  </r>
  <r>
    <s v="2023"/>
    <x v="0"/>
    <x v="0"/>
    <x v="0"/>
    <x v="0"/>
    <s v="2 - Poder Ejecutivo"/>
    <s v="0203 - MINISTERIO DE DEFENSA"/>
    <x v="73"/>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x v="73"/>
    <x v="0"/>
    <x v="4"/>
    <x v="22"/>
    <s v="2.2 - CONTRATACIÓN DE SERVICIOS"/>
    <s v="2.2.5 - ALQUILERES Y RENTAS"/>
    <s v="N"/>
    <s v="00 - N/A"/>
    <s v="10 - FONDO GENERAL"/>
    <s v="(en blanco)"/>
    <s v="99 - MULTIPROVINCIAL"/>
    <n v="580000"/>
    <n v="389400"/>
    <n v="580000"/>
    <n v="207442.22999999998"/>
  </r>
  <r>
    <s v="2023"/>
    <x v="0"/>
    <x v="0"/>
    <x v="0"/>
    <x v="0"/>
    <s v="2 - Poder Ejecutivo"/>
    <s v="0203 - MINISTERIO DE DEFENSA"/>
    <x v="73"/>
    <x v="0"/>
    <x v="4"/>
    <x v="22"/>
    <s v="2.2 - CONTRATACIÓN DE SERVICIOS"/>
    <s v="2.2.6 - SEGUROS"/>
    <s v="N"/>
    <s v="00 - N/A"/>
    <s v="10 - FONDO GENERAL"/>
    <s v="(en blanco)"/>
    <s v="99 - MULTIPROVINCIAL"/>
    <n v="150000"/>
    <n v="166731.66"/>
    <n v="167700"/>
    <n v="11673.72"/>
  </r>
  <r>
    <s v="2023"/>
    <x v="0"/>
    <x v="0"/>
    <x v="0"/>
    <x v="0"/>
    <s v="2 - Poder Ejecutivo"/>
    <s v="0203 - MINISTERIO DE DEFENSA"/>
    <x v="73"/>
    <x v="0"/>
    <x v="4"/>
    <x v="22"/>
    <s v="2.2 - CONTRATACIÓN DE SERVICIOS"/>
    <s v="2.2.7 - SERVICIOS DE CONSERVACIÓN, REPARACIONES MENORES E INSTALACIONES TEMPORALES"/>
    <s v="N"/>
    <s v="00 - N/A"/>
    <s v="10 - FONDO GENERAL"/>
    <s v="(en blanco)"/>
    <s v="99 - MULTIPROVINCIAL"/>
    <n v="1920000"/>
    <n v="1218561.2"/>
    <n v="2214000"/>
    <n v="1218561.19"/>
  </r>
  <r>
    <s v="2023"/>
    <x v="0"/>
    <x v="0"/>
    <x v="0"/>
    <x v="0"/>
    <s v="2 - Poder Ejecutivo"/>
    <s v="0203 - MINISTERIO DE DEFENSA"/>
    <x v="73"/>
    <x v="0"/>
    <x v="4"/>
    <x v="22"/>
    <s v="2.2 - CONTRATACIÓN DE SERVICIOS"/>
    <s v="2.2.8 - OTROS SERVICIOS NO INCLUIDOS EN CONCEPTOS ANTERIORES"/>
    <s v="N"/>
    <s v="00 - N/A"/>
    <s v="10 - FONDO GENERAL"/>
    <s v="(en blanco)"/>
    <s v="99 - MULTIPROVINCIAL"/>
    <n v="770000"/>
    <n v="6326066.8100000005"/>
    <n v="7270000"/>
    <n v="6241106.8100000005"/>
  </r>
  <r>
    <s v="2023"/>
    <x v="0"/>
    <x v="0"/>
    <x v="0"/>
    <x v="0"/>
    <s v="2 - Poder Ejecutivo"/>
    <s v="0203 - MINISTERIO DE DEFENSA"/>
    <x v="73"/>
    <x v="0"/>
    <x v="4"/>
    <x v="22"/>
    <s v="2.2 - CONTRATACIÓN DE SERVICIOS"/>
    <s v="2.2.9 - OTRAS CONTRATACIONES DE SERVICIOS"/>
    <s v="N"/>
    <s v="00 - N/A"/>
    <s v="10 - FONDO GENERAL"/>
    <s v="(en blanco)"/>
    <s v="99 - MULTIPROVINCIAL"/>
    <n v="700000"/>
    <n v="27494"/>
    <n v="700000"/>
    <n v="27494"/>
  </r>
  <r>
    <s v="2023"/>
    <x v="0"/>
    <x v="0"/>
    <x v="0"/>
    <x v="0"/>
    <s v="2 - Poder Ejecutivo"/>
    <s v="0203 - MINISTERIO DE DEFENSA"/>
    <x v="73"/>
    <x v="0"/>
    <x v="4"/>
    <x v="22"/>
    <s v="2.3 - MATERIALES Y SUMINISTROS"/>
    <s v="2.3.1 - ALIMENTOS Y PRODUCTOS AGROFORESTALES"/>
    <s v="N"/>
    <s v="00 - N/A"/>
    <s v="10 - FONDO GENERAL"/>
    <s v="(en blanco)"/>
    <s v="99 - MULTIPROVINCIAL"/>
    <n v="38118019"/>
    <n v="23128581"/>
    <n v="40456350"/>
    <n v="23128581"/>
  </r>
  <r>
    <s v="2023"/>
    <x v="0"/>
    <x v="0"/>
    <x v="0"/>
    <x v="0"/>
    <s v="2 - Poder Ejecutivo"/>
    <s v="0203 - MINISTERIO DE DEFENSA"/>
    <x v="73"/>
    <x v="0"/>
    <x v="4"/>
    <x v="22"/>
    <s v="2.3 - MATERIALES Y SUMINISTROS"/>
    <s v="2.3.2 - TEXTILES Y VESTUARIOS"/>
    <s v="N"/>
    <s v="00 - N/A"/>
    <s v="10 - FONDO GENERAL"/>
    <s v="(en blanco)"/>
    <s v="99 - MULTIPROVINCIAL"/>
    <n v="26600000"/>
    <n v="8525223.879999999"/>
    <n v="18991019"/>
    <n v="8525223.879999999"/>
  </r>
  <r>
    <s v="2023"/>
    <x v="0"/>
    <x v="0"/>
    <x v="0"/>
    <x v="0"/>
    <s v="2 - Poder Ejecutivo"/>
    <s v="0203 - MINISTERIO DE DEFENSA"/>
    <x v="73"/>
    <x v="0"/>
    <x v="4"/>
    <x v="22"/>
    <s v="2.3 - MATERIALES Y SUMINISTROS"/>
    <s v="2.3.3 - PAPEL, CARTÓN E IMPRESOS"/>
    <s v="N"/>
    <s v="00 - N/A"/>
    <s v="10 - FONDO GENERAL"/>
    <s v="(en blanco)"/>
    <s v="99 - MULTIPROVINCIAL"/>
    <n v="1030000"/>
    <n v="918228.8"/>
    <n v="1478619"/>
    <n v="717628.8"/>
  </r>
  <r>
    <s v="2023"/>
    <x v="0"/>
    <x v="0"/>
    <x v="0"/>
    <x v="0"/>
    <s v="2 - Poder Ejecutivo"/>
    <s v="0203 - MINISTERIO DE DEFENSA"/>
    <x v="73"/>
    <x v="0"/>
    <x v="4"/>
    <x v="22"/>
    <s v="2.3 - MATERIALES Y SUMINISTROS"/>
    <s v="2.3.4 - PRODUCTOS FARMACÉUTICOS"/>
    <s v="N"/>
    <s v="00 - N/A"/>
    <s v="10 - FONDO GENERAL"/>
    <s v="(en blanco)"/>
    <s v="99 - MULTIPROVINCIAL"/>
    <n v="540000"/>
    <n v="476461.3"/>
    <n v="1137888.3"/>
    <n v="183059.3"/>
  </r>
  <r>
    <s v="2023"/>
    <x v="0"/>
    <x v="0"/>
    <x v="0"/>
    <x v="0"/>
    <s v="2 - Poder Ejecutivo"/>
    <s v="0203 - MINISTERIO DE DEFENSA"/>
    <x v="73"/>
    <x v="0"/>
    <x v="4"/>
    <x v="22"/>
    <s v="2.3 - MATERIALES Y SUMINISTROS"/>
    <s v="2.3.5 - CUERO, CAUCHO Y PLÁSTICO"/>
    <s v="N"/>
    <s v="00 - N/A"/>
    <s v="10 - FONDO GENERAL"/>
    <s v="(en blanco)"/>
    <s v="99 - MULTIPROVINCIAL"/>
    <n v="605000"/>
    <n v="39684.22"/>
    <n v="913569"/>
    <n v="39684.22"/>
  </r>
  <r>
    <s v="2023"/>
    <x v="0"/>
    <x v="0"/>
    <x v="0"/>
    <x v="0"/>
    <s v="2 - Poder Ejecutivo"/>
    <s v="0203 - MINISTERIO DE DEFENSA"/>
    <x v="73"/>
    <x v="0"/>
    <x v="4"/>
    <x v="22"/>
    <s v="2.3 - MATERIALES Y SUMINISTROS"/>
    <s v="2.3.6 - PRODUCTOS DE MINERALES, METÁLICOS Y NO METÁLICOS"/>
    <s v="N"/>
    <s v="00 - N/A"/>
    <s v="10 - FONDO GENERAL"/>
    <s v="(en blanco)"/>
    <s v="99 - MULTIPROVINCIAL"/>
    <n v="1050000"/>
    <n v="1031049.38"/>
    <n v="1232060"/>
    <n v="838878.58999999985"/>
  </r>
  <r>
    <s v="2023"/>
    <x v="0"/>
    <x v="0"/>
    <x v="0"/>
    <x v="0"/>
    <s v="2 - Poder Ejecutivo"/>
    <s v="0203 - MINISTERIO DE DEFENSA"/>
    <x v="73"/>
    <x v="0"/>
    <x v="4"/>
    <x v="22"/>
    <s v="2.3 - MATERIALES Y SUMINISTROS"/>
    <s v="2.3.7 - COMBUSTIBLES, LUBRICANTES, PRODUCTOS QUÍMICOS Y CONEXOS"/>
    <s v="N"/>
    <s v="00 - N/A"/>
    <s v="10 - FONDO GENERAL"/>
    <s v="(en blanco)"/>
    <s v="99 - MULTIPROVINCIAL"/>
    <n v="12020000"/>
    <n v="11983979.539999999"/>
    <n v="12665780.68"/>
    <n v="6790458.54"/>
  </r>
  <r>
    <s v="2023"/>
    <x v="0"/>
    <x v="0"/>
    <x v="0"/>
    <x v="0"/>
    <s v="2 - Poder Ejecutivo"/>
    <s v="0203 - MINISTERIO DE DEFENSA"/>
    <x v="73"/>
    <x v="0"/>
    <x v="4"/>
    <x v="22"/>
    <s v="2.3 - MATERIALES Y SUMINISTROS"/>
    <s v="2.3.9 - PRODUCTOS Y ÚTILES VARIOS"/>
    <s v="N"/>
    <s v="00 - N/A"/>
    <s v="10 - FONDO GENERAL"/>
    <s v="(en blanco)"/>
    <s v="99 - MULTIPROVINCIAL"/>
    <n v="2979887"/>
    <n v="3336089.1699999995"/>
    <n v="4316382.0199999996"/>
    <n v="2846504.4900000007"/>
  </r>
  <r>
    <s v="2023"/>
    <x v="0"/>
    <x v="0"/>
    <x v="0"/>
    <x v="0"/>
    <s v="2 - Poder Ejecutivo"/>
    <s v="0203 - MINISTERIO DE DEFENSA"/>
    <x v="74"/>
    <x v="0"/>
    <x v="4"/>
    <x v="22"/>
    <s v="2.1 - REMUNERACIONES Y CONTRIBUCIONES"/>
    <s v="2.1.1 - REMUNERACIONES"/>
    <s v="N"/>
    <s v="00 - N/A"/>
    <s v="10 - FONDO GENERAL"/>
    <s v="(en blanco)"/>
    <s v="99 - MULTIPROVINCIAL"/>
    <n v="39845000"/>
    <n v="39845000"/>
    <n v="39845000"/>
    <n v="21048000"/>
  </r>
  <r>
    <s v="2023"/>
    <x v="0"/>
    <x v="0"/>
    <x v="0"/>
    <x v="0"/>
    <s v="2 - Poder Ejecutivo"/>
    <s v="0203 - MINISTERIO DE DEFENSA"/>
    <x v="74"/>
    <x v="0"/>
    <x v="4"/>
    <x v="22"/>
    <s v="2.1 - REMUNERACIONES Y CONTRIBUCIONES"/>
    <s v="2.1.1 - REMUNERACIONES"/>
    <s v="N"/>
    <s v="00 - N/A"/>
    <s v="20 - FONDOS CON DESTINO ESPECÍFICO"/>
    <s v="(en blanco)"/>
    <s v="99 - MULTIPROVINCIAL"/>
    <n v="751933052"/>
    <n v="757662219"/>
    <n v="826412219"/>
    <n v="457053293"/>
  </r>
  <r>
    <s v="2023"/>
    <x v="0"/>
    <x v="0"/>
    <x v="0"/>
    <x v="0"/>
    <s v="2 - Poder Ejecutivo"/>
    <s v="0203 - MINISTERIO DE DEFENSA"/>
    <x v="74"/>
    <x v="0"/>
    <x v="4"/>
    <x v="22"/>
    <s v="2.1 - REMUNERACIONES Y CONTRIBUCIONES"/>
    <s v="2.1.2 - SOBRESUELDOS"/>
    <s v="N"/>
    <s v="00 - N/A"/>
    <s v="20 - FONDOS CON DESTINO ESPECÍFICO"/>
    <s v="(en blanco)"/>
    <s v="99 - MULTIPROVINCIAL"/>
    <n v="44718571"/>
    <n v="44718571"/>
    <n v="48905446"/>
    <n v="23964000.75"/>
  </r>
  <r>
    <s v="2023"/>
    <x v="0"/>
    <x v="0"/>
    <x v="0"/>
    <x v="0"/>
    <s v="2 - Poder Ejecutivo"/>
    <s v="0203 - MINISTERIO DE DEFENSA"/>
    <x v="74"/>
    <x v="0"/>
    <x v="4"/>
    <x v="22"/>
    <s v="2.1 - REMUNERACIONES Y CONTRIBUCIONES"/>
    <s v="2.1.5 - CONTRIBUCIONES A LA SEGURIDAD SOCIAL"/>
    <s v="N"/>
    <s v="00 - N/A"/>
    <s v="20 - FONDOS CON DESTINO ESPECÍFICO"/>
    <s v="(en blanco)"/>
    <s v="99 - MULTIPROVINCIAL"/>
    <n v="42493049"/>
    <n v="42493049"/>
    <n v="48192424"/>
    <n v="18503922.75"/>
  </r>
  <r>
    <s v="2023"/>
    <x v="0"/>
    <x v="0"/>
    <x v="0"/>
    <x v="0"/>
    <s v="2 - Poder Ejecutivo"/>
    <s v="0203 - MINISTERIO DE DEFENSA"/>
    <x v="74"/>
    <x v="0"/>
    <x v="4"/>
    <x v="22"/>
    <s v="2.2 - CONTRATACIÓN DE SERVICIOS"/>
    <s v="2.2.1 - SERVICIOS BÁSICOS"/>
    <s v="N"/>
    <s v="00 - N/A"/>
    <s v="20 - FONDOS CON DESTINO ESPECÍFICO"/>
    <s v="(en blanco)"/>
    <s v="99 - MULTIPROVINCIAL"/>
    <n v="16155960"/>
    <n v="8169967.8499999996"/>
    <n v="16155960"/>
    <n v="8169967.8499999978"/>
  </r>
  <r>
    <s v="2023"/>
    <x v="0"/>
    <x v="0"/>
    <x v="0"/>
    <x v="0"/>
    <s v="2 - Poder Ejecutivo"/>
    <s v="0203 - MINISTERIO DE DEFENSA"/>
    <x v="74"/>
    <x v="0"/>
    <x v="4"/>
    <x v="22"/>
    <s v="2.2 - CONTRATACIÓN DE SERVICIOS"/>
    <s v="2.2.2 - PUBLICIDAD, IMPRESIÓN Y ENCUADERNACIÓN"/>
    <s v="N"/>
    <s v="00 - N/A"/>
    <s v="20 - FONDOS CON DESTINO ESPECÍFICO"/>
    <s v="(en blanco)"/>
    <s v="99 - MULTIPROVINCIAL"/>
    <n v="797544"/>
    <n v="3285812.8"/>
    <n v="3797544"/>
    <n v="1739352"/>
  </r>
  <r>
    <s v="2023"/>
    <x v="0"/>
    <x v="0"/>
    <x v="0"/>
    <x v="0"/>
    <s v="2 - Poder Ejecutivo"/>
    <s v="0203 - MINISTERIO DE DEFENSA"/>
    <x v="74"/>
    <x v="0"/>
    <x v="4"/>
    <x v="22"/>
    <s v="2.2 - CONTRATACIÓN DE SERVICIOS"/>
    <s v="2.2.3 - VIÁTICOS"/>
    <s v="N"/>
    <s v="00 - N/A"/>
    <s v="20 - FONDOS CON DESTINO ESPECÍFICO"/>
    <s v="(en blanco)"/>
    <s v="99 - MULTIPROVINCIAL"/>
    <n v="9000000"/>
    <n v="2443222.5"/>
    <n v="9000000"/>
    <n v="2443222.5"/>
  </r>
  <r>
    <s v="2023"/>
    <x v="0"/>
    <x v="0"/>
    <x v="0"/>
    <x v="0"/>
    <s v="2 - Poder Ejecutivo"/>
    <s v="0203 - MINISTERIO DE DEFENSA"/>
    <x v="74"/>
    <x v="0"/>
    <x v="4"/>
    <x v="22"/>
    <s v="2.2 - CONTRATACIÓN DE SERVICIOS"/>
    <s v="2.2.4 - TRANSPORTE Y ALMACENAJE"/>
    <s v="N"/>
    <s v="00 - N/A"/>
    <s v="20 - FONDOS CON DESTINO ESPECÍFICO"/>
    <s v="(en blanco)"/>
    <s v="99 - MULTIPROVINCIAL"/>
    <n v="1500000"/>
    <n v="74867"/>
    <n v="1500000"/>
    <n v="74867"/>
  </r>
  <r>
    <s v="2023"/>
    <x v="0"/>
    <x v="0"/>
    <x v="0"/>
    <x v="0"/>
    <s v="2 - Poder Ejecutivo"/>
    <s v="0203 - MINISTERIO DE DEFENSA"/>
    <x v="74"/>
    <x v="0"/>
    <x v="4"/>
    <x v="22"/>
    <s v="2.2 - CONTRATACIÓN DE SERVICIOS"/>
    <s v="2.2.5 - ALQUILERES Y RENTAS"/>
    <s v="N"/>
    <s v="00 - N/A"/>
    <s v="20 - FONDOS CON DESTINO ESPECÍFICO"/>
    <s v="(en blanco)"/>
    <s v="99 - MULTIPROVINCIAL"/>
    <n v="19000000"/>
    <n v="4258882.03"/>
    <n v="20000000"/>
    <n v="2950884.23"/>
  </r>
  <r>
    <s v="2023"/>
    <x v="0"/>
    <x v="0"/>
    <x v="0"/>
    <x v="0"/>
    <s v="2 - Poder Ejecutivo"/>
    <s v="0203 - MINISTERIO DE DEFENSA"/>
    <x v="74"/>
    <x v="0"/>
    <x v="4"/>
    <x v="22"/>
    <s v="2.2 - CONTRATACIÓN DE SERVICIOS"/>
    <s v="2.2.6 - SEGUROS"/>
    <s v="N"/>
    <s v="00 - N/A"/>
    <s v="20 - FONDOS CON DESTINO ESPECÍFICO"/>
    <s v="(en blanco)"/>
    <s v="99 - MULTIPROVINCIAL"/>
    <n v="14000000"/>
    <n v="0"/>
    <n v="14000000"/>
    <n v="0"/>
  </r>
  <r>
    <s v="2023"/>
    <x v="0"/>
    <x v="0"/>
    <x v="0"/>
    <x v="0"/>
    <s v="2 - Poder Ejecutivo"/>
    <s v="0203 - MINISTERIO DE DEFENSA"/>
    <x v="74"/>
    <x v="0"/>
    <x v="4"/>
    <x v="22"/>
    <s v="2.2 - CONTRATACIÓN DE SERVICIOS"/>
    <s v="2.2.7 - SERVICIOS DE CONSERVACIÓN, REPARACIONES MENORES E INSTALACIONES TEMPORALES"/>
    <s v="N"/>
    <s v="00 - N/A"/>
    <s v="20 - FONDOS CON DESTINO ESPECÍFICO"/>
    <s v="(en blanco)"/>
    <s v="99 - MULTIPROVINCIAL"/>
    <n v="26000000"/>
    <n v="9188953.379999999"/>
    <n v="29500000"/>
    <n v="3741486.54"/>
  </r>
  <r>
    <s v="2023"/>
    <x v="0"/>
    <x v="0"/>
    <x v="0"/>
    <x v="0"/>
    <s v="2 - Poder Ejecutivo"/>
    <s v="0203 - MINISTERIO DE DEFENSA"/>
    <x v="74"/>
    <x v="0"/>
    <x v="4"/>
    <x v="22"/>
    <s v="2.2 - CONTRATACIÓN DE SERVICIOS"/>
    <s v="2.2.8 - OTROS SERVICIOS NO INCLUIDOS EN CONCEPTOS ANTERIORES"/>
    <s v="N"/>
    <s v="00 - N/A"/>
    <s v="20 - FONDOS CON DESTINO ESPECÍFICO"/>
    <s v="(en blanco)"/>
    <s v="99 - MULTIPROVINCIAL"/>
    <n v="2400000"/>
    <n v="1508692"/>
    <n v="6520000"/>
    <n v="264840.48"/>
  </r>
  <r>
    <s v="2023"/>
    <x v="0"/>
    <x v="0"/>
    <x v="0"/>
    <x v="0"/>
    <s v="2 - Poder Ejecutivo"/>
    <s v="0203 - MINISTERIO DE DEFENSA"/>
    <x v="74"/>
    <x v="0"/>
    <x v="4"/>
    <x v="22"/>
    <s v="2.2 - CONTRATACIÓN DE SERVICIOS"/>
    <s v="2.2.9 - OTRAS CONTRATACIONES DE SERVICIOS"/>
    <s v="N"/>
    <s v="00 - N/A"/>
    <s v="20 - FONDOS CON DESTINO ESPECÍFICO"/>
    <s v="(en blanco)"/>
    <s v="99 - MULTIPROVINCIAL"/>
    <n v="5000000"/>
    <n v="5914863.8700000001"/>
    <n v="10200000"/>
    <n v="570092.81000000006"/>
  </r>
  <r>
    <s v="2023"/>
    <x v="0"/>
    <x v="0"/>
    <x v="0"/>
    <x v="0"/>
    <s v="2 - Poder Ejecutivo"/>
    <s v="0203 - MINISTERIO DE DEFENSA"/>
    <x v="74"/>
    <x v="0"/>
    <x v="4"/>
    <x v="22"/>
    <s v="2.3 - MATERIALES Y SUMINISTROS"/>
    <s v="2.3.1 - ALIMENTOS Y PRODUCTOS AGROFORESTALES"/>
    <s v="N"/>
    <s v="00 - N/A"/>
    <s v="20 - FONDOS CON DESTINO ESPECÍFICO"/>
    <s v="(en blanco)"/>
    <s v="99 - MULTIPROVINCIAL"/>
    <n v="115600000"/>
    <n v="47384896.25999999"/>
    <n v="115680000"/>
    <n v="46441646.240000002"/>
  </r>
  <r>
    <s v="2023"/>
    <x v="0"/>
    <x v="0"/>
    <x v="0"/>
    <x v="0"/>
    <s v="2 - Poder Ejecutivo"/>
    <s v="0203 - MINISTERIO DE DEFENSA"/>
    <x v="74"/>
    <x v="0"/>
    <x v="4"/>
    <x v="22"/>
    <s v="2.3 - MATERIALES Y SUMINISTROS"/>
    <s v="2.3.2 - TEXTILES Y VESTUARIOS"/>
    <s v="N"/>
    <s v="00 - N/A"/>
    <s v="20 - FONDOS CON DESTINO ESPECÍFICO"/>
    <s v="(en blanco)"/>
    <s v="99 - MULTIPROVINCIAL"/>
    <n v="56000000"/>
    <n v="23100506"/>
    <n v="56080000"/>
    <n v="18748830.02"/>
  </r>
  <r>
    <s v="2023"/>
    <x v="0"/>
    <x v="0"/>
    <x v="0"/>
    <x v="0"/>
    <s v="2 - Poder Ejecutivo"/>
    <s v="0203 - MINISTERIO DE DEFENSA"/>
    <x v="74"/>
    <x v="0"/>
    <x v="4"/>
    <x v="22"/>
    <s v="2.3 - MATERIALES Y SUMINISTROS"/>
    <s v="2.3.3 - PAPEL, CARTÓN E IMPRESOS"/>
    <s v="N"/>
    <s v="00 - N/A"/>
    <s v="20 - FONDOS CON DESTINO ESPECÍFICO"/>
    <s v="(en blanco)"/>
    <s v="99 - MULTIPROVINCIAL"/>
    <n v="33000000"/>
    <n v="1799199.8099999998"/>
    <n v="33000000"/>
    <n v="1626728.18"/>
  </r>
  <r>
    <s v="2023"/>
    <x v="0"/>
    <x v="0"/>
    <x v="0"/>
    <x v="0"/>
    <s v="2 - Poder Ejecutivo"/>
    <s v="0203 - MINISTERIO DE DEFENSA"/>
    <x v="74"/>
    <x v="0"/>
    <x v="4"/>
    <x v="22"/>
    <s v="2.3 - MATERIALES Y SUMINISTROS"/>
    <s v="2.3.4 - PRODUCTOS FARMACÉUTICOS"/>
    <s v="N"/>
    <s v="00 - N/A"/>
    <s v="20 - FONDOS CON DESTINO ESPECÍFICO"/>
    <s v="(en blanco)"/>
    <s v="99 - MULTIPROVINCIAL"/>
    <n v="21000000"/>
    <n v="4059498.5"/>
    <n v="17000000"/>
    <n v="2601845.4"/>
  </r>
  <r>
    <s v="2023"/>
    <x v="0"/>
    <x v="0"/>
    <x v="0"/>
    <x v="0"/>
    <s v="2 - Poder Ejecutivo"/>
    <s v="0203 - MINISTERIO DE DEFENSA"/>
    <x v="74"/>
    <x v="0"/>
    <x v="4"/>
    <x v="22"/>
    <s v="2.3 - MATERIALES Y SUMINISTROS"/>
    <s v="2.3.5 - CUERO, CAUCHO Y PLÁSTICO"/>
    <s v="N"/>
    <s v="00 - N/A"/>
    <s v="20 - FONDOS CON DESTINO ESPECÍFICO"/>
    <s v="(en blanco)"/>
    <s v="99 - MULTIPROVINCIAL"/>
    <n v="45000000"/>
    <n v="1663418.23"/>
    <n v="34860000"/>
    <n v="1614131.03"/>
  </r>
  <r>
    <s v="2023"/>
    <x v="0"/>
    <x v="0"/>
    <x v="0"/>
    <x v="0"/>
    <s v="2 - Poder Ejecutivo"/>
    <s v="0203 - MINISTERIO DE DEFENSA"/>
    <x v="74"/>
    <x v="0"/>
    <x v="4"/>
    <x v="22"/>
    <s v="2.3 - MATERIALES Y SUMINISTROS"/>
    <s v="2.3.6 - PRODUCTOS DE MINERALES, METÁLICOS Y NO METÁLICOS"/>
    <s v="N"/>
    <s v="00 - N/A"/>
    <s v="20 - FONDOS CON DESTINO ESPECÍFICO"/>
    <s v="(en blanco)"/>
    <s v="99 - MULTIPROVINCIAL"/>
    <n v="17800000"/>
    <n v="632310.69999999984"/>
    <n v="18960000"/>
    <n v="122057.73"/>
  </r>
  <r>
    <s v="2023"/>
    <x v="0"/>
    <x v="0"/>
    <x v="0"/>
    <x v="0"/>
    <s v="2 - Poder Ejecutivo"/>
    <s v="0203 - MINISTERIO DE DEFENSA"/>
    <x v="74"/>
    <x v="0"/>
    <x v="4"/>
    <x v="22"/>
    <s v="2.3 - MATERIALES Y SUMINISTROS"/>
    <s v="2.3.7 - COMBUSTIBLES, LUBRICANTES, PRODUCTOS QUÍMICOS Y CONEXOS"/>
    <s v="N"/>
    <s v="00 - N/A"/>
    <s v="20 - FONDOS CON DESTINO ESPECÍFICO"/>
    <s v="(en blanco)"/>
    <s v="99 - MULTIPROVINCIAL"/>
    <n v="97000000"/>
    <n v="32145680.129999999"/>
    <n v="99000000"/>
    <n v="24601000.559999999"/>
  </r>
  <r>
    <s v="2023"/>
    <x v="0"/>
    <x v="0"/>
    <x v="0"/>
    <x v="0"/>
    <s v="2 - Poder Ejecutivo"/>
    <s v="0203 - MINISTERIO DE DEFENSA"/>
    <x v="74"/>
    <x v="0"/>
    <x v="4"/>
    <x v="22"/>
    <s v="2.3 - MATERIALES Y SUMINISTROS"/>
    <s v="2.3.9 - PRODUCTOS Y ÚTILES VARIOS"/>
    <s v="N"/>
    <s v="00 - N/A"/>
    <s v="20 - FONDOS CON DESTINO ESPECÍFICO"/>
    <s v="(en blanco)"/>
    <s v="99 - MULTIPROVINCIAL"/>
    <n v="193522453"/>
    <n v="11018558.09"/>
    <n v="87797036"/>
    <n v="9689145.5800000001"/>
  </r>
  <r>
    <s v="2023"/>
    <x v="0"/>
    <x v="0"/>
    <x v="0"/>
    <x v="0"/>
    <s v="2 - Poder Ejecutivo"/>
    <s v="0203 - MINISTERIO DE DEFENSA"/>
    <x v="75"/>
    <x v="1"/>
    <x v="2"/>
    <x v="4"/>
    <s v="2.1 - REMUNERACIONES Y CONTRIBUCIONES"/>
    <s v="2.1.1 - REMUNERACIONES"/>
    <s v="N"/>
    <s v="00 - N/A"/>
    <s v="10 - FONDO GENERAL"/>
    <s v="(en blanco)"/>
    <s v="99 - MULTIPROVINCIAL"/>
    <n v="9685000"/>
    <n v="9685000"/>
    <n v="9685000"/>
    <n v="5215000"/>
  </r>
  <r>
    <s v="2023"/>
    <x v="0"/>
    <x v="0"/>
    <x v="0"/>
    <x v="0"/>
    <s v="2 - Poder Ejecutivo"/>
    <s v="0203 - MINISTERIO DE DEFENSA"/>
    <x v="75"/>
    <x v="1"/>
    <x v="2"/>
    <x v="4"/>
    <s v="2.3 - MATERIALES Y SUMINISTROS"/>
    <s v="2.3.1 - ALIMENTOS Y PRODUCTOS AGROFORESTALES"/>
    <s v="N"/>
    <s v="00 - N/A"/>
    <s v="10 - FONDO GENERAL"/>
    <s v="(en blanco)"/>
    <s v="99 - MULTIPROVINCIAL"/>
    <n v="17400000"/>
    <n v="13044524.59"/>
    <n v="17400000"/>
    <n v="8699995.3899999987"/>
  </r>
  <r>
    <s v="2023"/>
    <x v="0"/>
    <x v="0"/>
    <x v="0"/>
    <x v="0"/>
    <s v="2 - Poder Ejecutivo"/>
    <s v="0203 - MINISTERIO DE DEFENSA"/>
    <x v="75"/>
    <x v="1"/>
    <x v="2"/>
    <x v="4"/>
    <s v="2.3 - MATERIALES Y SUMINISTROS"/>
    <s v="2.3.2 - TEXTILES Y VESTUARIOS"/>
    <s v="N"/>
    <s v="00 - N/A"/>
    <s v="10 - FONDO GENERAL"/>
    <s v="(en blanco)"/>
    <s v="99 - MULTIPROVINCIAL"/>
    <n v="621012"/>
    <n v="354221.83999999997"/>
    <n v="621012"/>
    <n v="354221.83999999997"/>
  </r>
  <r>
    <s v="2023"/>
    <x v="0"/>
    <x v="0"/>
    <x v="0"/>
    <x v="0"/>
    <s v="2 - Poder Ejecutivo"/>
    <s v="0203 - MINISTERIO DE DEFENSA"/>
    <x v="75"/>
    <x v="1"/>
    <x v="2"/>
    <x v="4"/>
    <s v="2.3 - MATERIALES Y SUMINISTROS"/>
    <s v="2.3.4 - PRODUCTOS FARMACÉUTICOS"/>
    <s v="N"/>
    <s v="00 - N/A"/>
    <s v="10 - FONDO GENERAL"/>
    <s v="(en blanco)"/>
    <s v="99 - MULTIPROVINCIAL"/>
    <n v="4800000"/>
    <n v="2798080"/>
    <n v="4800000"/>
    <n v="2798080"/>
  </r>
  <r>
    <s v="2023"/>
    <x v="0"/>
    <x v="0"/>
    <x v="0"/>
    <x v="0"/>
    <s v="2 - Poder Ejecutivo"/>
    <s v="0203 - MINISTERIO DE DEFENSA"/>
    <x v="75"/>
    <x v="1"/>
    <x v="2"/>
    <x v="4"/>
    <s v="2.3 - MATERIALES Y SUMINISTROS"/>
    <s v="2.3.7 - COMBUSTIBLES, LUBRICANTES, PRODUCTOS QUÍMICOS Y CONEXOS"/>
    <s v="N"/>
    <s v="00 - N/A"/>
    <s v="10 - FONDO GENERAL"/>
    <s v="(en blanco)"/>
    <s v="99 - MULTIPROVINCIAL"/>
    <n v="3600000"/>
    <n v="3600000"/>
    <n v="3600000"/>
    <n v="2100000"/>
  </r>
  <r>
    <s v="2023"/>
    <x v="0"/>
    <x v="0"/>
    <x v="0"/>
    <x v="0"/>
    <s v="2 - Poder Ejecutivo"/>
    <s v="0203 - MINISTERIO DE DEFENSA"/>
    <x v="75"/>
    <x v="1"/>
    <x v="2"/>
    <x v="4"/>
    <s v="2.3 - MATERIALES Y SUMINISTROS"/>
    <s v="2.3.9 - PRODUCTOS Y ÚTILES VARIOS"/>
    <s v="N"/>
    <s v="00 - N/A"/>
    <s v="10 - FONDO GENERAL"/>
    <s v="(en blanco)"/>
    <s v="99 - MULTIPROVINCIAL"/>
    <n v="1200114"/>
    <n v="373855.39"/>
    <n v="1200114"/>
    <n v="373855.39"/>
  </r>
  <r>
    <s v="2023"/>
    <x v="0"/>
    <x v="0"/>
    <x v="0"/>
    <x v="0"/>
    <s v="2 - Poder Ejecutivo"/>
    <s v="0203 - MINISTERIO DE DEFENSA"/>
    <x v="76"/>
    <x v="1"/>
    <x v="8"/>
    <x v="17"/>
    <s v="2.1 - REMUNERACIONES Y CONTRIBUCIONES"/>
    <s v="2.1.1 - REMUNERACIONES"/>
    <s v="N"/>
    <s v="00 - N/A"/>
    <s v="10 - FONDO GENERAL"/>
    <s v="(en blanco)"/>
    <s v="99 - MULTIPROVINCIAL"/>
    <n v="47788000"/>
    <n v="47407533"/>
    <n v="47407533"/>
    <n v="24646650"/>
  </r>
  <r>
    <s v="2023"/>
    <x v="0"/>
    <x v="0"/>
    <x v="0"/>
    <x v="0"/>
    <s v="2 - Poder Ejecutivo"/>
    <s v="0203 - MINISTERIO DE DEFENSA"/>
    <x v="76"/>
    <x v="1"/>
    <x v="8"/>
    <x v="17"/>
    <s v="2.1 - REMUNERACIONES Y CONTRIBUCIONES"/>
    <s v="2.1.4 - GRATIFICACIONES Y BONIFICACIONES"/>
    <s v="N"/>
    <s v="00 - N/A"/>
    <s v="10 - FONDO GENERAL"/>
    <s v="(en blanco)"/>
    <s v="99 - MULTIPROVINCIAL"/>
    <n v="0"/>
    <n v="360000"/>
    <n v="360000"/>
    <n v="160000"/>
  </r>
  <r>
    <s v="2023"/>
    <x v="0"/>
    <x v="0"/>
    <x v="0"/>
    <x v="0"/>
    <s v="2 - Poder Ejecutivo"/>
    <s v="0203 - MINISTERIO DE DEFENSA"/>
    <x v="76"/>
    <x v="1"/>
    <x v="8"/>
    <x v="17"/>
    <s v="2.1 - REMUNERACIONES Y CONTRIBUCIONES"/>
    <s v="2.1.5 - CONTRIBUCIONES A LA SEGURIDAD SOCIAL"/>
    <s v="N"/>
    <s v="00 - N/A"/>
    <s v="10 - FONDO GENERAL"/>
    <s v="(en blanco)"/>
    <s v="99 - MULTIPROVINCIAL"/>
    <n v="840000"/>
    <n v="860467"/>
    <n v="860467"/>
    <n v="606881.17000000004"/>
  </r>
  <r>
    <s v="2023"/>
    <x v="0"/>
    <x v="0"/>
    <x v="0"/>
    <x v="0"/>
    <s v="2 - Poder Ejecutivo"/>
    <s v="0203 - MINISTERIO DE DEFENSA"/>
    <x v="76"/>
    <x v="1"/>
    <x v="8"/>
    <x v="17"/>
    <s v="2.2 - CONTRATACIÓN DE SERVICIOS"/>
    <s v="2.2.1 - SERVICIOS BÁSICOS"/>
    <s v="N"/>
    <s v="00 - N/A"/>
    <s v="10 - FONDO GENERAL"/>
    <s v="(en blanco)"/>
    <s v="99 - MULTIPROVINCIAL"/>
    <n v="540000"/>
    <n v="487466.54000000004"/>
    <n v="540000"/>
    <n v="213011.53999999998"/>
  </r>
  <r>
    <s v="2023"/>
    <x v="0"/>
    <x v="0"/>
    <x v="0"/>
    <x v="0"/>
    <s v="2 - Poder Ejecutivo"/>
    <s v="0203 - MINISTERIO DE DEFENSA"/>
    <x v="76"/>
    <x v="1"/>
    <x v="8"/>
    <x v="17"/>
    <s v="2.2 - CONTRATACIÓN DE SERVICIOS"/>
    <s v="2.2.2 - PUBLICIDAD, IMPRESIÓN Y ENCUADERNACIÓN"/>
    <s v="N"/>
    <s v="00 - N/A"/>
    <s v="10 - FONDO GENERAL"/>
    <s v="(en blanco)"/>
    <s v="99 - MULTIPROVINCIAL"/>
    <n v="1235634"/>
    <n v="0"/>
    <n v="1230634"/>
    <n v="0"/>
  </r>
  <r>
    <s v="2023"/>
    <x v="0"/>
    <x v="0"/>
    <x v="0"/>
    <x v="0"/>
    <s v="2 - Poder Ejecutivo"/>
    <s v="0203 - MINISTERIO DE DEFENSA"/>
    <x v="76"/>
    <x v="1"/>
    <x v="8"/>
    <x v="17"/>
    <s v="2.2 - CONTRATACIÓN DE SERVICIOS"/>
    <s v="2.2.3 - VIÁTICOS"/>
    <s v="N"/>
    <s v="00 - N/A"/>
    <s v="10 - FONDO GENERAL"/>
    <s v="(en blanco)"/>
    <s v="99 - MULTIPROVINCIAL"/>
    <n v="200000"/>
    <n v="0"/>
    <n v="200000"/>
    <n v="0"/>
  </r>
  <r>
    <s v="2023"/>
    <x v="0"/>
    <x v="0"/>
    <x v="0"/>
    <x v="0"/>
    <s v="2 - Poder Ejecutivo"/>
    <s v="0203 - MINISTERIO DE DEFENSA"/>
    <x v="76"/>
    <x v="1"/>
    <x v="8"/>
    <x v="17"/>
    <s v="2.2 - CONTRATACIÓN DE SERVICIOS"/>
    <s v="2.2.4 - TRANSPORTE Y ALMACENAJE"/>
    <s v="N"/>
    <s v="00 - N/A"/>
    <s v="10 - FONDO GENERAL"/>
    <s v="(en blanco)"/>
    <s v="99 - MULTIPROVINCIAL"/>
    <n v="300000"/>
    <n v="0"/>
    <n v="175000"/>
    <n v="0"/>
  </r>
  <r>
    <s v="2023"/>
    <x v="0"/>
    <x v="0"/>
    <x v="0"/>
    <x v="0"/>
    <s v="2 - Poder Ejecutivo"/>
    <s v="0203 - MINISTERIO DE DEFENSA"/>
    <x v="76"/>
    <x v="1"/>
    <x v="8"/>
    <x v="17"/>
    <s v="2.2 - CONTRATACIÓN DE SERVICIOS"/>
    <s v="2.2.5 - ALQUILERES Y RENTAS"/>
    <s v="N"/>
    <s v="00 - N/A"/>
    <s v="10 - FONDO GENERAL"/>
    <s v="(en blanco)"/>
    <s v="99 - MULTIPROVINCIAL"/>
    <n v="840000"/>
    <n v="935960.11"/>
    <n v="1244360"/>
    <n v="625860.06000000006"/>
  </r>
  <r>
    <s v="2023"/>
    <x v="0"/>
    <x v="0"/>
    <x v="0"/>
    <x v="0"/>
    <s v="2 - Poder Ejecutivo"/>
    <s v="0203 - MINISTERIO DE DEFENSA"/>
    <x v="76"/>
    <x v="1"/>
    <x v="8"/>
    <x v="17"/>
    <s v="2.2 - CONTRATACIÓN DE SERVICIOS"/>
    <s v="2.2.7 - SERVICIOS DE CONSERVACIÓN, REPARACIONES MENORES E INSTALACIONES TEMPORALES"/>
    <s v="N"/>
    <s v="00 - N/A"/>
    <s v="10 - FONDO GENERAL"/>
    <s v="(en blanco)"/>
    <s v="99 - MULTIPROVINCIAL"/>
    <n v="225000"/>
    <n v="489104.1"/>
    <n v="702916"/>
    <n v="489104.1"/>
  </r>
  <r>
    <s v="2023"/>
    <x v="0"/>
    <x v="0"/>
    <x v="0"/>
    <x v="0"/>
    <s v="2 - Poder Ejecutivo"/>
    <s v="0203 - MINISTERIO DE DEFENSA"/>
    <x v="76"/>
    <x v="1"/>
    <x v="8"/>
    <x v="17"/>
    <s v="2.2 - CONTRATACIÓN DE SERVICIOS"/>
    <s v="2.2.8 - OTROS SERVICIOS NO INCLUIDOS EN CONCEPTOS ANTERIORES"/>
    <s v="N"/>
    <s v="00 - N/A"/>
    <s v="10 - FONDO GENERAL"/>
    <s v="(en blanco)"/>
    <s v="99 - MULTIPROVINCIAL"/>
    <n v="3260000"/>
    <n v="341486"/>
    <n v="3143753"/>
    <n v="341486"/>
  </r>
  <r>
    <s v="2023"/>
    <x v="0"/>
    <x v="0"/>
    <x v="0"/>
    <x v="0"/>
    <s v="2 - Poder Ejecutivo"/>
    <s v="0203 - MINISTERIO DE DEFENSA"/>
    <x v="76"/>
    <x v="1"/>
    <x v="8"/>
    <x v="17"/>
    <s v="2.2 - CONTRATACIÓN DE SERVICIOS"/>
    <s v="2.2.9 - OTRAS CONTRATACIONES DE SERVICIOS"/>
    <s v="N"/>
    <s v="00 - N/A"/>
    <s v="10 - FONDO GENERAL"/>
    <s v="(en blanco)"/>
    <s v="99 - MULTIPROVINCIAL"/>
    <n v="900000"/>
    <n v="84386"/>
    <n v="900000"/>
    <n v="84386"/>
  </r>
  <r>
    <s v="2023"/>
    <x v="0"/>
    <x v="0"/>
    <x v="0"/>
    <x v="0"/>
    <s v="2 - Poder Ejecutivo"/>
    <s v="0203 - MINISTERIO DE DEFENSA"/>
    <x v="76"/>
    <x v="1"/>
    <x v="8"/>
    <x v="17"/>
    <s v="2.3 - MATERIALES Y SUMINISTROS"/>
    <s v="2.3.1 - ALIMENTOS Y PRODUCTOS AGROFORESTALES"/>
    <s v="N"/>
    <s v="00 - N/A"/>
    <s v="10 - FONDO GENERAL"/>
    <s v="(en blanco)"/>
    <s v="99 - MULTIPROVINCIAL"/>
    <n v="4800000"/>
    <n v="4805394.18"/>
    <n v="4805395"/>
    <n v="2730284.1799999997"/>
  </r>
  <r>
    <s v="2023"/>
    <x v="0"/>
    <x v="0"/>
    <x v="0"/>
    <x v="0"/>
    <s v="2 - Poder Ejecutivo"/>
    <s v="0203 - MINISTERIO DE DEFENSA"/>
    <x v="76"/>
    <x v="1"/>
    <x v="8"/>
    <x v="17"/>
    <s v="2.3 - MATERIALES Y SUMINISTROS"/>
    <s v="2.3.2 - TEXTILES Y VESTUARIOS"/>
    <s v="N"/>
    <s v="00 - N/A"/>
    <s v="10 - FONDO GENERAL"/>
    <s v="(en blanco)"/>
    <s v="99 - MULTIPROVINCIAL"/>
    <n v="1015000"/>
    <n v="0"/>
    <n v="690000"/>
    <n v="0"/>
  </r>
  <r>
    <s v="2023"/>
    <x v="0"/>
    <x v="0"/>
    <x v="0"/>
    <x v="0"/>
    <s v="2 - Poder Ejecutivo"/>
    <s v="0203 - MINISTERIO DE DEFENSA"/>
    <x v="76"/>
    <x v="1"/>
    <x v="8"/>
    <x v="17"/>
    <s v="2.3 - MATERIALES Y SUMINISTROS"/>
    <s v="2.3.3 - PAPEL, CARTÓN E IMPRESOS"/>
    <s v="N"/>
    <s v="00 - N/A"/>
    <s v="10 - FONDO GENERAL"/>
    <s v="(en blanco)"/>
    <s v="99 - MULTIPROVINCIAL"/>
    <n v="5314366"/>
    <n v="754341.26"/>
    <n v="2273887"/>
    <n v="754341.26"/>
  </r>
  <r>
    <s v="2023"/>
    <x v="0"/>
    <x v="0"/>
    <x v="0"/>
    <x v="0"/>
    <s v="2 - Poder Ejecutivo"/>
    <s v="0203 - MINISTERIO DE DEFENSA"/>
    <x v="76"/>
    <x v="1"/>
    <x v="8"/>
    <x v="17"/>
    <s v="2.3 - MATERIALES Y SUMINISTROS"/>
    <s v="2.3.5 - CUERO, CAUCHO Y PLÁSTICO"/>
    <s v="N"/>
    <s v="00 - N/A"/>
    <s v="10 - FONDO GENERAL"/>
    <s v="(en blanco)"/>
    <s v="99 - MULTIPROVINCIAL"/>
    <n v="0"/>
    <n v="4450.2"/>
    <n v="4451"/>
    <n v="4450.2"/>
  </r>
  <r>
    <s v="2023"/>
    <x v="0"/>
    <x v="0"/>
    <x v="0"/>
    <x v="0"/>
    <s v="2 - Poder Ejecutivo"/>
    <s v="0203 - MINISTERIO DE DEFENSA"/>
    <x v="76"/>
    <x v="1"/>
    <x v="8"/>
    <x v="17"/>
    <s v="2.3 - MATERIALES Y SUMINISTROS"/>
    <s v="2.3.6 - PRODUCTOS DE MINERALES, METÁLICOS Y NO METÁLICOS"/>
    <s v="N"/>
    <s v="00 - N/A"/>
    <s v="10 - FONDO GENERAL"/>
    <s v="(en blanco)"/>
    <s v="99 - MULTIPROVINCIAL"/>
    <n v="150000"/>
    <n v="576877.97"/>
    <n v="684561"/>
    <n v="576877.97"/>
  </r>
  <r>
    <s v="2023"/>
    <x v="0"/>
    <x v="0"/>
    <x v="0"/>
    <x v="0"/>
    <s v="2 - Poder Ejecutivo"/>
    <s v="0203 - MINISTERIO DE DEFENSA"/>
    <x v="76"/>
    <x v="1"/>
    <x v="8"/>
    <x v="17"/>
    <s v="2.3 - MATERIALES Y SUMINISTROS"/>
    <s v="2.3.7 - COMBUSTIBLES, LUBRICANTES, PRODUCTOS QUÍMICOS Y CONEXOS"/>
    <s v="N"/>
    <s v="00 - N/A"/>
    <s v="10 - FONDO GENERAL"/>
    <s v="(en blanco)"/>
    <s v="99 - MULTIPROVINCIAL"/>
    <n v="6231554"/>
    <n v="6015894.5999999996"/>
    <n v="6247449"/>
    <n v="3515894.6"/>
  </r>
  <r>
    <s v="2023"/>
    <x v="0"/>
    <x v="0"/>
    <x v="0"/>
    <x v="0"/>
    <s v="2 - Poder Ejecutivo"/>
    <s v="0203 - MINISTERIO DE DEFENSA"/>
    <x v="76"/>
    <x v="1"/>
    <x v="8"/>
    <x v="17"/>
    <s v="2.3 - MATERIALES Y SUMINISTROS"/>
    <s v="2.3.9 - PRODUCTOS Y ÚTILES VARIOS"/>
    <s v="N"/>
    <s v="00 - N/A"/>
    <s v="10 - FONDO GENERAL"/>
    <s v="(en blanco)"/>
    <s v="99 - MULTIPROVINCIAL"/>
    <n v="500000"/>
    <n v="1227615.72"/>
    <n v="1587180"/>
    <n v="1227615.7199999997"/>
  </r>
  <r>
    <s v="2023"/>
    <x v="0"/>
    <x v="0"/>
    <x v="0"/>
    <x v="0"/>
    <s v="2 - Poder Ejecutivo"/>
    <s v="0203 - MINISTERIO DE DEFENSA"/>
    <x v="77"/>
    <x v="2"/>
    <x v="7"/>
    <x v="28"/>
    <s v="2.1 - REMUNERACIONES Y CONTRIBUCIONES"/>
    <s v="2.1.1 - REMUNERACIONES"/>
    <s v="N"/>
    <s v="00 - N/A"/>
    <s v="10 - FONDO GENERAL"/>
    <s v="(en blanco)"/>
    <s v="99 - MULTIPROVINCIAL"/>
    <n v="111456000"/>
    <n v="102956000"/>
    <n v="111456000"/>
    <n v="60008000"/>
  </r>
  <r>
    <s v="2023"/>
    <x v="0"/>
    <x v="0"/>
    <x v="0"/>
    <x v="0"/>
    <s v="2 - Poder Ejecutivo"/>
    <s v="0203 - MINISTERIO DE DEFENSA"/>
    <x v="77"/>
    <x v="2"/>
    <x v="7"/>
    <x v="28"/>
    <s v="2.1 - REMUNERACIONES Y CONTRIBUCIONES"/>
    <s v="2.1.2 - SOBRESUELDOS"/>
    <s v="N"/>
    <s v="00 - N/A"/>
    <s v="10 - FONDO GENERAL"/>
    <s v="(en blanco)"/>
    <s v="99 - MULTIPROVINCIAL"/>
    <n v="3000000"/>
    <n v="3000000"/>
    <n v="3000000"/>
    <n v="1705220"/>
  </r>
  <r>
    <s v="2023"/>
    <x v="0"/>
    <x v="0"/>
    <x v="0"/>
    <x v="0"/>
    <s v="2 - Poder Ejecutivo"/>
    <s v="0203 - MINISTERIO DE DEFENSA"/>
    <x v="77"/>
    <x v="2"/>
    <x v="7"/>
    <x v="28"/>
    <s v="2.1 - REMUNERACIONES Y CONTRIBUCIONES"/>
    <s v="2.1.5 - CONTRIBUCIONES A LA SEGURIDAD SOCIAL"/>
    <s v="N"/>
    <s v="00 - N/A"/>
    <s v="10 - FONDO GENERAL"/>
    <s v="(en blanco)"/>
    <s v="99 - MULTIPROVINCIAL"/>
    <n v="2478000"/>
    <n v="2478000"/>
    <n v="2478000"/>
    <n v="1126944"/>
  </r>
  <r>
    <s v="2023"/>
    <x v="0"/>
    <x v="0"/>
    <x v="0"/>
    <x v="0"/>
    <s v="2 - Poder Ejecutivo"/>
    <s v="0203 - MINISTERIO DE DEFENSA"/>
    <x v="77"/>
    <x v="2"/>
    <x v="7"/>
    <x v="28"/>
    <s v="2.2 - CONTRATACIÓN DE SERVICIOS"/>
    <s v="2.2.1 - SERVICIOS BÁSICOS"/>
    <s v="N"/>
    <s v="00 - N/A"/>
    <s v="10 - FONDO GENERAL"/>
    <s v="(en blanco)"/>
    <s v="99 - MULTIPROVINCIAL"/>
    <n v="5963885"/>
    <n v="3363520.8699999992"/>
    <n v="4649959.0600000005"/>
    <n v="1925593.6899999997"/>
  </r>
  <r>
    <s v="2023"/>
    <x v="0"/>
    <x v="0"/>
    <x v="0"/>
    <x v="0"/>
    <s v="2 - Poder Ejecutivo"/>
    <s v="0203 - MINISTERIO DE DEFENSA"/>
    <x v="77"/>
    <x v="2"/>
    <x v="7"/>
    <x v="28"/>
    <s v="2.2 - CONTRATACIÓN DE SERVICIOS"/>
    <s v="2.2.2 - PUBLICIDAD, IMPRESIÓN Y ENCUADERNACIÓN"/>
    <s v="N"/>
    <s v="00 - N/A"/>
    <s v="10 - FONDO GENERAL"/>
    <s v="(en blanco)"/>
    <s v="99 - MULTIPROVINCIAL"/>
    <n v="470000"/>
    <n v="420000"/>
    <n v="470000"/>
    <n v="210000"/>
  </r>
  <r>
    <s v="2023"/>
    <x v="0"/>
    <x v="0"/>
    <x v="0"/>
    <x v="0"/>
    <s v="2 - Poder Ejecutivo"/>
    <s v="0203 - MINISTERIO DE DEFENSA"/>
    <x v="77"/>
    <x v="2"/>
    <x v="7"/>
    <x v="28"/>
    <s v="2.2 - CONTRATACIÓN DE SERVICIOS"/>
    <s v="2.2.3 - VIÁTICOS"/>
    <s v="N"/>
    <s v="00 - N/A"/>
    <s v="10 - FONDO GENERAL"/>
    <s v="(en blanco)"/>
    <s v="99 - MULTIPROVINCIAL"/>
    <n v="4983892"/>
    <n v="4983892"/>
    <n v="4983892"/>
    <n v="2906050"/>
  </r>
  <r>
    <s v="2023"/>
    <x v="0"/>
    <x v="0"/>
    <x v="0"/>
    <x v="0"/>
    <s v="2 - Poder Ejecutivo"/>
    <s v="0203 - MINISTERIO DE DEFENSA"/>
    <x v="77"/>
    <x v="2"/>
    <x v="7"/>
    <x v="28"/>
    <s v="2.2 - CONTRATACIÓN DE SERVICIOS"/>
    <s v="2.2.4 - TRANSPORTE Y ALMACENAJE"/>
    <s v="N"/>
    <s v="00 - N/A"/>
    <s v="10 - FONDO GENERAL"/>
    <s v="(en blanco)"/>
    <s v="99 - MULTIPROVINCIAL"/>
    <n v="150000"/>
    <n v="0"/>
    <n v="150000"/>
    <n v="0"/>
  </r>
  <r>
    <s v="2023"/>
    <x v="0"/>
    <x v="0"/>
    <x v="0"/>
    <x v="0"/>
    <s v="2 - Poder Ejecutivo"/>
    <s v="0203 - MINISTERIO DE DEFENSA"/>
    <x v="77"/>
    <x v="2"/>
    <x v="7"/>
    <x v="28"/>
    <s v="2.2 - CONTRATACIÓN DE SERVICIOS"/>
    <s v="2.2.5 - ALQUILERES Y RENTAS"/>
    <s v="N"/>
    <s v="00 - N/A"/>
    <s v="10 - FONDO GENERAL"/>
    <s v="(en blanco)"/>
    <s v="99 - MULTIPROVINCIAL"/>
    <n v="460204"/>
    <n v="264615"/>
    <n v="456608"/>
    <n v="220512.5"/>
  </r>
  <r>
    <s v="2023"/>
    <x v="0"/>
    <x v="0"/>
    <x v="0"/>
    <x v="0"/>
    <s v="2 - Poder Ejecutivo"/>
    <s v="0203 - MINISTERIO DE DEFENSA"/>
    <x v="77"/>
    <x v="2"/>
    <x v="7"/>
    <x v="28"/>
    <s v="2.2 - CONTRATACIÓN DE SERVICIOS"/>
    <s v="2.2.6 - SEGUROS"/>
    <s v="N"/>
    <s v="00 - N/A"/>
    <s v="10 - FONDO GENERAL"/>
    <s v="(en blanco)"/>
    <s v="99 - MULTIPROVINCIAL"/>
    <n v="802066"/>
    <n v="880286.94"/>
    <n v="880286.94"/>
    <n v="880286.94"/>
  </r>
  <r>
    <s v="2023"/>
    <x v="0"/>
    <x v="0"/>
    <x v="0"/>
    <x v="0"/>
    <s v="2 - Poder Ejecutivo"/>
    <s v="0203 - MINISTERIO DE DEFENSA"/>
    <x v="77"/>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x v="77"/>
    <x v="2"/>
    <x v="7"/>
    <x v="28"/>
    <s v="2.2 - CONTRATACIÓN DE SERVICIOS"/>
    <s v="2.2.8 - OTROS SERVICIOS NO INCLUIDOS EN CONCEPTOS ANTERIORES"/>
    <s v="N"/>
    <s v="00 - N/A"/>
    <s v="10 - FONDO GENERAL"/>
    <s v="(en blanco)"/>
    <s v="99 - MULTIPROVINCIAL"/>
    <n v="83753"/>
    <n v="83752.320000000007"/>
    <n v="83753"/>
    <n v="41876.159999999996"/>
  </r>
  <r>
    <s v="2023"/>
    <x v="0"/>
    <x v="0"/>
    <x v="0"/>
    <x v="0"/>
    <s v="2 - Poder Ejecutivo"/>
    <s v="0203 - MINISTERIO DE DEFENSA"/>
    <x v="77"/>
    <x v="2"/>
    <x v="7"/>
    <x v="28"/>
    <s v="2.3 - MATERIALES Y SUMINISTROS"/>
    <s v="2.3.1 - ALIMENTOS Y PRODUCTOS AGROFORESTALES"/>
    <s v="N"/>
    <s v="00 - N/A"/>
    <s v="10 - FONDO GENERAL"/>
    <s v="(en blanco)"/>
    <s v="99 - MULTIPROVINCIAL"/>
    <n v="9920223"/>
    <n v="6490247.7000000002"/>
    <n v="10866436"/>
    <n v="6490247.7000000002"/>
  </r>
  <r>
    <s v="2023"/>
    <x v="0"/>
    <x v="0"/>
    <x v="0"/>
    <x v="0"/>
    <s v="2 - Poder Ejecutivo"/>
    <s v="0203 - MINISTERIO DE DEFENSA"/>
    <x v="77"/>
    <x v="2"/>
    <x v="7"/>
    <x v="28"/>
    <s v="2.3 - MATERIALES Y SUMINISTROS"/>
    <s v="2.3.2 - TEXTILES Y VESTUARIOS"/>
    <s v="N"/>
    <s v="00 - N/A"/>
    <s v="10 - FONDO GENERAL"/>
    <s v="(en blanco)"/>
    <s v="99 - MULTIPROVINCIAL"/>
    <n v="1800000"/>
    <n v="4002465.96"/>
    <n v="4722254.96"/>
    <n v="4002465.95"/>
  </r>
  <r>
    <s v="2023"/>
    <x v="0"/>
    <x v="0"/>
    <x v="0"/>
    <x v="0"/>
    <s v="2 - Poder Ejecutivo"/>
    <s v="0203 - MINISTERIO DE DEFENSA"/>
    <x v="77"/>
    <x v="2"/>
    <x v="7"/>
    <x v="28"/>
    <s v="2.3 - MATERIALES Y SUMINISTROS"/>
    <s v="2.3.3 - PAPEL, CARTÓN E IMPRESOS"/>
    <s v="N"/>
    <s v="00 - N/A"/>
    <s v="10 - FONDO GENERAL"/>
    <s v="(en blanco)"/>
    <s v="99 - MULTIPROVINCIAL"/>
    <n v="300000"/>
    <n v="658434.99"/>
    <n v="934323"/>
    <n v="658434.99000000011"/>
  </r>
  <r>
    <s v="2023"/>
    <x v="0"/>
    <x v="0"/>
    <x v="0"/>
    <x v="0"/>
    <s v="2 - Poder Ejecutivo"/>
    <s v="0203 - MINISTERIO DE DEFENSA"/>
    <x v="77"/>
    <x v="2"/>
    <x v="7"/>
    <x v="28"/>
    <s v="2.3 - MATERIALES Y SUMINISTROS"/>
    <s v="2.3.4 - PRODUCTOS FARMACÉUTICOS"/>
    <s v="N"/>
    <s v="00 - N/A"/>
    <s v="10 - FONDO GENERAL"/>
    <s v="(en blanco)"/>
    <s v="99 - MULTIPROVINCIAL"/>
    <n v="13092"/>
    <n v="60392.5"/>
    <n v="60394"/>
    <n v="60392.5"/>
  </r>
  <r>
    <s v="2023"/>
    <x v="0"/>
    <x v="0"/>
    <x v="0"/>
    <x v="0"/>
    <s v="2 - Poder Ejecutivo"/>
    <s v="0203 - MINISTERIO DE DEFENSA"/>
    <x v="77"/>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x v="77"/>
    <x v="2"/>
    <x v="7"/>
    <x v="28"/>
    <s v="2.3 - MATERIALES Y SUMINISTROS"/>
    <s v="2.3.6 - PRODUCTOS DE MINERALES, METÁLICOS Y NO METÁLICOS"/>
    <s v="N"/>
    <s v="00 - N/A"/>
    <s v="10 - FONDO GENERAL"/>
    <s v="(en blanco)"/>
    <s v="99 - MULTIPROVINCIAL"/>
    <n v="700000"/>
    <n v="199834.77"/>
    <n v="493958.27"/>
    <n v="199834.77"/>
  </r>
  <r>
    <s v="2023"/>
    <x v="0"/>
    <x v="0"/>
    <x v="0"/>
    <x v="0"/>
    <s v="2 - Poder Ejecutivo"/>
    <s v="0203 - MINISTERIO DE DEFENSA"/>
    <x v="77"/>
    <x v="2"/>
    <x v="7"/>
    <x v="28"/>
    <s v="2.3 - MATERIALES Y SUMINISTROS"/>
    <s v="2.3.7 - COMBUSTIBLES, LUBRICANTES, PRODUCTOS QUÍMICOS Y CONEXOS"/>
    <s v="N"/>
    <s v="00 - N/A"/>
    <s v="10 - FONDO GENERAL"/>
    <s v="(en blanco)"/>
    <s v="99 - MULTIPROVINCIAL"/>
    <n v="10486200"/>
    <n v="10502434"/>
    <n v="10704634"/>
    <n v="6252434"/>
  </r>
  <r>
    <s v="2023"/>
    <x v="0"/>
    <x v="0"/>
    <x v="0"/>
    <x v="0"/>
    <s v="2 - Poder Ejecutivo"/>
    <s v="0203 - MINISTERIO DE DEFENSA"/>
    <x v="77"/>
    <x v="2"/>
    <x v="7"/>
    <x v="28"/>
    <s v="2.3 - MATERIALES Y SUMINISTROS"/>
    <s v="2.3.9 - PRODUCTOS Y ÚTILES VARIOS"/>
    <s v="N"/>
    <s v="00 - N/A"/>
    <s v="10 - FONDO GENERAL"/>
    <s v="(en blanco)"/>
    <s v="99 - MULTIPROVINCIAL"/>
    <n v="890000"/>
    <n v="1176570.7599999998"/>
    <n v="1725400.77"/>
    <n v="1176570.76"/>
  </r>
  <r>
    <s v="2023"/>
    <x v="0"/>
    <x v="0"/>
    <x v="0"/>
    <x v="0"/>
    <s v="2 - Poder Ejecutivo"/>
    <s v="0203 - MINISTERIO DE DEFENSA"/>
    <x v="78"/>
    <x v="1"/>
    <x v="8"/>
    <x v="24"/>
    <s v="2.1 - REMUNERACIONES Y CONTRIBUCIONES"/>
    <s v="2.1.1 - REMUNERACIONES"/>
    <s v="N"/>
    <s v="00 - N/A"/>
    <s v="10 - FONDO GENERAL"/>
    <s v="(en blanco)"/>
    <s v="99 - MULTIPROVINCIAL"/>
    <n v="41830500"/>
    <n v="41572500"/>
    <n v="41830500"/>
    <n v="22366500"/>
  </r>
  <r>
    <s v="2023"/>
    <x v="0"/>
    <x v="0"/>
    <x v="0"/>
    <x v="0"/>
    <s v="2 - Poder Ejecutivo"/>
    <s v="0203 - MINISTERIO DE DEFENSA"/>
    <x v="78"/>
    <x v="1"/>
    <x v="8"/>
    <x v="24"/>
    <s v="2.1 - REMUNERACIONES Y CONTRIBUCIONES"/>
    <s v="2.1.5 - CONTRIBUCIONES A LA SEGURIDAD SOCIAL"/>
    <s v="N"/>
    <s v="00 - N/A"/>
    <s v="10 - FONDO GENERAL"/>
    <s v="(en blanco)"/>
    <s v="99 - MULTIPROVINCIAL"/>
    <n v="2116357"/>
    <n v="1930632.08"/>
    <n v="2116357"/>
    <n v="1124966"/>
  </r>
  <r>
    <s v="2023"/>
    <x v="0"/>
    <x v="0"/>
    <x v="0"/>
    <x v="0"/>
    <s v="2 - Poder Ejecutivo"/>
    <s v="0203 - MINISTERIO DE DEFENSA"/>
    <x v="78"/>
    <x v="1"/>
    <x v="8"/>
    <x v="24"/>
    <s v="2.2 - CONTRATACIÓN DE SERVICIOS"/>
    <s v="2.2.5 - ALQUILERES Y RENTAS"/>
    <s v="N"/>
    <s v="00 - N/A"/>
    <s v="10 - FONDO GENERAL"/>
    <s v="(en blanco)"/>
    <s v="99 - MULTIPROVINCIAL"/>
    <n v="1512000"/>
    <n v="1512000"/>
    <n v="1512000"/>
    <n v="865048.14999999991"/>
  </r>
  <r>
    <s v="2023"/>
    <x v="0"/>
    <x v="0"/>
    <x v="0"/>
    <x v="0"/>
    <s v="2 - Poder Ejecutivo"/>
    <s v="0203 - MINISTERIO DE DEFENSA"/>
    <x v="78"/>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x v="78"/>
    <x v="1"/>
    <x v="8"/>
    <x v="24"/>
    <s v="2.3 - MATERIALES Y SUMINISTROS"/>
    <s v="2.3.1 - ALIMENTOS Y PRODUCTOS AGROFORESTALES"/>
    <s v="N"/>
    <s v="00 - N/A"/>
    <s v="10 - FONDO GENERAL"/>
    <s v="(en blanco)"/>
    <s v="99 - MULTIPROVINCIAL"/>
    <n v="5165640"/>
    <n v="5165640"/>
    <n v="5165640"/>
    <n v="3013290"/>
  </r>
  <r>
    <s v="2023"/>
    <x v="0"/>
    <x v="0"/>
    <x v="0"/>
    <x v="0"/>
    <s v="2 - Poder Ejecutivo"/>
    <s v="0203 - MINISTERIO DE DEFENSA"/>
    <x v="78"/>
    <x v="1"/>
    <x v="8"/>
    <x v="24"/>
    <s v="2.3 - MATERIALES Y SUMINISTROS"/>
    <s v="2.3.2 - TEXTILES Y VESTUARIOS"/>
    <s v="N"/>
    <s v="00 - N/A"/>
    <s v="10 - FONDO GENERAL"/>
    <s v="(en blanco)"/>
    <s v="99 - MULTIPROVINCIAL"/>
    <n v="2400000"/>
    <n v="943910.3"/>
    <n v="2400000"/>
    <n v="943910.3"/>
  </r>
  <r>
    <s v="2023"/>
    <x v="0"/>
    <x v="0"/>
    <x v="0"/>
    <x v="0"/>
    <s v="2 - Poder Ejecutivo"/>
    <s v="0203 - MINISTERIO DE DEFENSA"/>
    <x v="78"/>
    <x v="1"/>
    <x v="8"/>
    <x v="24"/>
    <s v="2.3 - MATERIALES Y SUMINISTROS"/>
    <s v="2.3.3 - PAPEL, CARTÓN E IMPRESOS"/>
    <s v="N"/>
    <s v="00 - N/A"/>
    <s v="10 - FONDO GENERAL"/>
    <s v="(en blanco)"/>
    <s v="99 - MULTIPROVINCIAL"/>
    <n v="525947"/>
    <n v="170002.6"/>
    <n v="261831.52"/>
    <n v="170002.6"/>
  </r>
  <r>
    <s v="2023"/>
    <x v="0"/>
    <x v="0"/>
    <x v="0"/>
    <x v="0"/>
    <s v="2 - Poder Ejecutivo"/>
    <s v="0203 - MINISTERIO DE DEFENSA"/>
    <x v="78"/>
    <x v="1"/>
    <x v="8"/>
    <x v="24"/>
    <s v="2.3 - MATERIALES Y SUMINISTROS"/>
    <s v="2.3.4 - PRODUCTOS FARMACÉUTICOS"/>
    <s v="N"/>
    <s v="00 - N/A"/>
    <s v="10 - FONDO GENERAL"/>
    <s v="(en blanco)"/>
    <s v="99 - MULTIPROVINCIAL"/>
    <n v="0"/>
    <n v="0"/>
    <n v="24337.5"/>
    <n v="0"/>
  </r>
  <r>
    <s v="2023"/>
    <x v="0"/>
    <x v="0"/>
    <x v="0"/>
    <x v="0"/>
    <s v="2 - Poder Ejecutivo"/>
    <s v="0203 - MINISTERIO DE DEFENSA"/>
    <x v="78"/>
    <x v="1"/>
    <x v="8"/>
    <x v="24"/>
    <s v="2.3 - MATERIALES Y SUMINISTROS"/>
    <s v="2.3.7 - COMBUSTIBLES, LUBRICANTES, PRODUCTOS QUÍMICOS Y CONEXOS"/>
    <s v="N"/>
    <s v="00 - N/A"/>
    <s v="10 - FONDO GENERAL"/>
    <s v="(en blanco)"/>
    <s v="99 - MULTIPROVINCIAL"/>
    <n v="1700000"/>
    <n v="1698000"/>
    <n v="1722567.5"/>
    <n v="990500"/>
  </r>
  <r>
    <s v="2023"/>
    <x v="0"/>
    <x v="0"/>
    <x v="0"/>
    <x v="0"/>
    <s v="2 - Poder Ejecutivo"/>
    <s v="0203 - MINISTERIO DE DEFENSA"/>
    <x v="78"/>
    <x v="1"/>
    <x v="8"/>
    <x v="24"/>
    <s v="2.3 - MATERIALES Y SUMINISTROS"/>
    <s v="2.3.9 - PRODUCTOS Y ÚTILES VARIOS"/>
    <s v="N"/>
    <s v="00 - N/A"/>
    <s v="10 - FONDO GENERAL"/>
    <s v="(en blanco)"/>
    <s v="99 - MULTIPROVINCIAL"/>
    <n v="380000"/>
    <n v="194561.94"/>
    <n v="380000"/>
    <n v="194561.94"/>
  </r>
  <r>
    <s v="2023"/>
    <x v="0"/>
    <x v="0"/>
    <x v="0"/>
    <x v="0"/>
    <s v="2 - Poder Ejecutivo"/>
    <s v="0204 - MINISTERIO DE RELACIONES EXTERIORES"/>
    <x v="79"/>
    <x v="0"/>
    <x v="11"/>
    <x v="29"/>
    <s v="2.1 - REMUNERACIONES Y CONTRIBUCIONES"/>
    <s v="2.1.1 - REMUNERACIONES"/>
    <s v="N"/>
    <s v="00 - N/A"/>
    <s v="10 - FONDO GENERAL"/>
    <s v="(en blanco)"/>
    <s v="01 - DISTRITO NACIONAL"/>
    <n v="960653942"/>
    <n v="547359622.12"/>
    <n v="602294239.80999994"/>
    <n v="323142798.30000001"/>
  </r>
  <r>
    <s v="2023"/>
    <x v="0"/>
    <x v="0"/>
    <x v="0"/>
    <x v="0"/>
    <s v="2 - Poder Ejecutivo"/>
    <s v="0204 - MINISTERIO DE RELACIONES EXTERIORES"/>
    <x v="79"/>
    <x v="0"/>
    <x v="11"/>
    <x v="29"/>
    <s v="2.1 - REMUNERACIONES Y CONTRIBUCIONES"/>
    <s v="2.1.2 - SOBRESUELDOS"/>
    <s v="N"/>
    <s v="00 - N/A"/>
    <s v="10 - FONDO GENERAL"/>
    <s v="(en blanco)"/>
    <s v="01 - DISTRITO NACIONAL"/>
    <n v="184590217"/>
    <n v="112072852"/>
    <n v="214440484.78999999"/>
    <n v="91338935.069999993"/>
  </r>
  <r>
    <s v="2023"/>
    <x v="0"/>
    <x v="0"/>
    <x v="0"/>
    <x v="0"/>
    <s v="2 - Poder Ejecutivo"/>
    <s v="0204 - MINISTERIO DE RELACIONES EXTERIORES"/>
    <x v="79"/>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x v="79"/>
    <x v="0"/>
    <x v="11"/>
    <x v="29"/>
    <s v="2.1 - REMUNERACIONES Y CONTRIBUCIONES"/>
    <s v="2.1.4 - GRATIFICACIONES Y BONIFICACIONES"/>
    <s v="N"/>
    <s v="00 - N/A"/>
    <s v="10 - FONDO GENERAL"/>
    <s v="(en blanco)"/>
    <s v="01 - DISTRITO NACIONAL"/>
    <n v="0"/>
    <n v="0"/>
    <n v="11000000"/>
    <n v="0"/>
  </r>
  <r>
    <s v="2023"/>
    <x v="0"/>
    <x v="0"/>
    <x v="0"/>
    <x v="0"/>
    <s v="2 - Poder Ejecutivo"/>
    <s v="0204 - MINISTERIO DE RELACIONES EXTERIORES"/>
    <x v="79"/>
    <x v="0"/>
    <x v="11"/>
    <x v="29"/>
    <s v="2.1 - REMUNERACIONES Y CONTRIBUCIONES"/>
    <s v="2.1.5 - CONTRIBUCIONES A LA SEGURIDAD SOCIAL"/>
    <s v="N"/>
    <s v="00 - N/A"/>
    <s v="10 - FONDO GENERAL"/>
    <s v="(en blanco)"/>
    <s v="01 - DISTRITO NACIONAL"/>
    <n v="82035758"/>
    <n v="79126492.719999984"/>
    <n v="93098387.099999979"/>
    <n v="47109558.120000005"/>
  </r>
  <r>
    <s v="2023"/>
    <x v="0"/>
    <x v="0"/>
    <x v="0"/>
    <x v="0"/>
    <s v="2 - Poder Ejecutivo"/>
    <s v="0204 - MINISTERIO DE RELACIONES EXTERIORES"/>
    <x v="79"/>
    <x v="0"/>
    <x v="11"/>
    <x v="29"/>
    <s v="2.2 - CONTRATACIÓN DE SERVICIOS"/>
    <s v="2.2.1 - SERVICIOS BÁSICOS"/>
    <s v="N"/>
    <s v="00 - N/A"/>
    <s v="10 - FONDO GENERAL"/>
    <s v="(en blanco)"/>
    <s v="01 - DISTRITO NACIONAL"/>
    <n v="51480624"/>
    <n v="31032798.899999999"/>
    <n v="51480624"/>
    <n v="31032798.899999999"/>
  </r>
  <r>
    <s v="2023"/>
    <x v="0"/>
    <x v="0"/>
    <x v="0"/>
    <x v="0"/>
    <s v="2 - Poder Ejecutivo"/>
    <s v="0204 - MINISTERIO DE RELACIONES EXTERIORES"/>
    <x v="79"/>
    <x v="0"/>
    <x v="11"/>
    <x v="29"/>
    <s v="2.2 - CONTRATACIÓN DE SERVICIOS"/>
    <s v="2.2.2 - PUBLICIDAD, IMPRESIÓN Y ENCUADERNACIÓN"/>
    <s v="N"/>
    <s v="00 - N/A"/>
    <s v="10 - FONDO GENERAL"/>
    <s v="(en blanco)"/>
    <s v="01 - DISTRITO NACIONAL"/>
    <n v="35442307"/>
    <n v="174182154.99000001"/>
    <n v="176762307"/>
    <n v="153983051.39000002"/>
  </r>
  <r>
    <s v="2023"/>
    <x v="0"/>
    <x v="0"/>
    <x v="0"/>
    <x v="0"/>
    <s v="2 - Poder Ejecutivo"/>
    <s v="0204 - MINISTERIO DE RELACIONES EXTERIORES"/>
    <x v="79"/>
    <x v="0"/>
    <x v="11"/>
    <x v="29"/>
    <s v="2.2 - CONTRATACIÓN DE SERVICIOS"/>
    <s v="2.2.3 - VIÁTICOS"/>
    <s v="N"/>
    <s v="00 - N/A"/>
    <s v="10 - FONDO GENERAL"/>
    <s v="(en blanco)"/>
    <s v="01 - DISTRITO NACIONAL"/>
    <n v="59910000"/>
    <n v="27177294.079999998"/>
    <n v="77177000"/>
    <n v="27177294.079999998"/>
  </r>
  <r>
    <s v="2023"/>
    <x v="0"/>
    <x v="0"/>
    <x v="0"/>
    <x v="0"/>
    <s v="2 - Poder Ejecutivo"/>
    <s v="0204 - MINISTERIO DE RELACIONES EXTERIORES"/>
    <x v="79"/>
    <x v="0"/>
    <x v="11"/>
    <x v="29"/>
    <s v="2.2 - CONTRATACIÓN DE SERVICIOS"/>
    <s v="2.2.4 - TRANSPORTE Y ALMACENAJE"/>
    <s v="N"/>
    <s v="00 - N/A"/>
    <s v="10 - FONDO GENERAL"/>
    <s v="(en blanco)"/>
    <s v="01 - DISTRITO NACIONAL"/>
    <n v="139000000"/>
    <n v="52425726.040000036"/>
    <n v="67130000"/>
    <n v="36496317.900000013"/>
  </r>
  <r>
    <s v="2023"/>
    <x v="0"/>
    <x v="0"/>
    <x v="0"/>
    <x v="0"/>
    <s v="2 - Poder Ejecutivo"/>
    <s v="0204 - MINISTERIO DE RELACIONES EXTERIORES"/>
    <x v="79"/>
    <x v="0"/>
    <x v="11"/>
    <x v="29"/>
    <s v="2.2 - CONTRATACIÓN DE SERVICIOS"/>
    <s v="2.2.5 - ALQUILERES Y RENTAS"/>
    <s v="N"/>
    <s v="00 - N/A"/>
    <s v="10 - FONDO GENERAL"/>
    <s v="(en blanco)"/>
    <s v="01 - DISTRITO NACIONAL"/>
    <n v="0"/>
    <n v="43254102.719999999"/>
    <n v="65140000"/>
    <n v="27822550.189999998"/>
  </r>
  <r>
    <s v="2023"/>
    <x v="0"/>
    <x v="0"/>
    <x v="0"/>
    <x v="0"/>
    <s v="2 - Poder Ejecutivo"/>
    <s v="0204 - MINISTERIO DE RELACIONES EXTERIORES"/>
    <x v="79"/>
    <x v="0"/>
    <x v="11"/>
    <x v="29"/>
    <s v="2.2 - CONTRATACIÓN DE SERVICIOS"/>
    <s v="2.2.6 - SEGUROS"/>
    <s v="N"/>
    <s v="00 - N/A"/>
    <s v="10 - FONDO GENERAL"/>
    <s v="(en blanco)"/>
    <s v="01 - DISTRITO NACIONAL"/>
    <n v="35000000"/>
    <n v="21700000"/>
    <n v="21700000"/>
    <n v="21700000"/>
  </r>
  <r>
    <s v="2023"/>
    <x v="0"/>
    <x v="0"/>
    <x v="0"/>
    <x v="0"/>
    <s v="2 - Poder Ejecutivo"/>
    <s v="0204 - MINISTERIO DE RELACIONES EXTERIORES"/>
    <x v="79"/>
    <x v="0"/>
    <x v="11"/>
    <x v="29"/>
    <s v="2.2 - CONTRATACIÓN DE SERVICIOS"/>
    <s v="2.2.7 - SERVICIOS DE CONSERVACIÓN, REPARACIONES MENORES E INSTALACIONES TEMPORALES"/>
    <s v="N"/>
    <s v="00 - N/A"/>
    <s v="10 - FONDO GENERAL"/>
    <s v="(en blanco)"/>
    <s v="01 - DISTRITO NACIONAL"/>
    <n v="0"/>
    <n v="26693646.660000004"/>
    <n v="34760000"/>
    <n v="19590808.390000001"/>
  </r>
  <r>
    <s v="2023"/>
    <x v="0"/>
    <x v="0"/>
    <x v="0"/>
    <x v="0"/>
    <s v="2 - Poder Ejecutivo"/>
    <s v="0204 - MINISTERIO DE RELACIONES EXTERIORES"/>
    <x v="79"/>
    <x v="0"/>
    <x v="11"/>
    <x v="29"/>
    <s v="2.2 - CONTRATACIÓN DE SERVICIOS"/>
    <s v="2.2.8 - OTROS SERVICIOS NO INCLUIDOS EN CONCEPTOS ANTERIORES"/>
    <s v="N"/>
    <s v="00 - N/A"/>
    <s v="10 - FONDO GENERAL"/>
    <s v="(en blanco)"/>
    <s v="01 - DISTRITO NACIONAL"/>
    <n v="594525000"/>
    <n v="388300064.93000013"/>
    <n v="431002000"/>
    <n v="335081442.81000006"/>
  </r>
  <r>
    <s v="2023"/>
    <x v="0"/>
    <x v="0"/>
    <x v="0"/>
    <x v="0"/>
    <s v="2 - Poder Ejecutivo"/>
    <s v="0204 - MINISTERIO DE RELACIONES EXTERIORES"/>
    <x v="79"/>
    <x v="0"/>
    <x v="11"/>
    <x v="29"/>
    <s v="2.2 - CONTRATACIÓN DE SERVICIOS"/>
    <s v="2.2.9 - OTRAS CONTRATACIONES DE SERVICIOS"/>
    <s v="N"/>
    <s v="00 - N/A"/>
    <s v="10 - FONDO GENERAL"/>
    <s v="(en blanco)"/>
    <s v="01 - DISTRITO NACIONAL"/>
    <n v="60000000"/>
    <n v="52351786.109999999"/>
    <n v="91524285"/>
    <n v="20612433.880000006"/>
  </r>
  <r>
    <s v="2023"/>
    <x v="0"/>
    <x v="0"/>
    <x v="0"/>
    <x v="0"/>
    <s v="2 - Poder Ejecutivo"/>
    <s v="0204 - MINISTERIO DE RELACIONES EXTERIORES"/>
    <x v="79"/>
    <x v="0"/>
    <x v="11"/>
    <x v="29"/>
    <s v="2.3 - MATERIALES Y SUMINISTROS"/>
    <s v="2.3.1 - ALIMENTOS Y PRODUCTOS AGROFORESTALES"/>
    <s v="N"/>
    <s v="00 - N/A"/>
    <s v="10 - FONDO GENERAL"/>
    <s v="(en blanco)"/>
    <s v="01 - DISTRITO NACIONAL"/>
    <n v="0"/>
    <n v="25847134.560000002"/>
    <n v="27967000"/>
    <n v="8736337.0999999996"/>
  </r>
  <r>
    <s v="2023"/>
    <x v="0"/>
    <x v="0"/>
    <x v="0"/>
    <x v="0"/>
    <s v="2 - Poder Ejecutivo"/>
    <s v="0204 - MINISTERIO DE RELACIONES EXTERIORES"/>
    <x v="79"/>
    <x v="0"/>
    <x v="11"/>
    <x v="29"/>
    <s v="2.3 - MATERIALES Y SUMINISTROS"/>
    <s v="2.3.2 - TEXTILES Y VESTUARIOS"/>
    <s v="N"/>
    <s v="00 - N/A"/>
    <s v="10 - FONDO GENERAL"/>
    <s v="(en blanco)"/>
    <s v="01 - DISTRITO NACIONAL"/>
    <n v="0"/>
    <n v="11933206.400000002"/>
    <n v="18312000"/>
    <n v="9635490.8600000013"/>
  </r>
  <r>
    <s v="2023"/>
    <x v="0"/>
    <x v="0"/>
    <x v="0"/>
    <x v="0"/>
    <s v="2 - Poder Ejecutivo"/>
    <s v="0204 - MINISTERIO DE RELACIONES EXTERIORES"/>
    <x v="79"/>
    <x v="0"/>
    <x v="11"/>
    <x v="29"/>
    <s v="2.3 - MATERIALES Y SUMINISTROS"/>
    <s v="2.3.3 - PAPEL, CARTÓN E IMPRESOS"/>
    <s v="N"/>
    <s v="00 - N/A"/>
    <s v="10 - FONDO GENERAL"/>
    <s v="(en blanco)"/>
    <s v="01 - DISTRITO NACIONAL"/>
    <n v="5411050"/>
    <n v="3883493.8200000003"/>
    <n v="6675000"/>
    <n v="1949409.77"/>
  </r>
  <r>
    <s v="2023"/>
    <x v="0"/>
    <x v="0"/>
    <x v="0"/>
    <x v="0"/>
    <s v="2 - Poder Ejecutivo"/>
    <s v="0204 - MINISTERIO DE RELACIONES EXTERIORES"/>
    <x v="79"/>
    <x v="0"/>
    <x v="11"/>
    <x v="29"/>
    <s v="2.3 - MATERIALES Y SUMINISTROS"/>
    <s v="2.3.4 - PRODUCTOS FARMACÉUTICOS"/>
    <s v="N"/>
    <s v="00 - N/A"/>
    <s v="10 - FONDO GENERAL"/>
    <s v="(en blanco)"/>
    <s v="01 - DISTRITO NACIONAL"/>
    <n v="0"/>
    <n v="375836.22"/>
    <n v="800000"/>
    <n v="0"/>
  </r>
  <r>
    <s v="2023"/>
    <x v="0"/>
    <x v="0"/>
    <x v="0"/>
    <x v="0"/>
    <s v="2 - Poder Ejecutivo"/>
    <s v="0204 - MINISTERIO DE RELACIONES EXTERIORES"/>
    <x v="79"/>
    <x v="0"/>
    <x v="11"/>
    <x v="29"/>
    <s v="2.3 - MATERIALES Y SUMINISTROS"/>
    <s v="2.3.5 - CUERO, CAUCHO Y PLÁSTICO"/>
    <s v="N"/>
    <s v="00 - N/A"/>
    <s v="10 - FONDO GENERAL"/>
    <s v="(en blanco)"/>
    <s v="01 - DISTRITO NACIONAL"/>
    <n v="215812"/>
    <n v="1262994.51"/>
    <n v="4650000"/>
    <n v="1262994.5100000002"/>
  </r>
  <r>
    <s v="2023"/>
    <x v="0"/>
    <x v="0"/>
    <x v="0"/>
    <x v="0"/>
    <s v="2 - Poder Ejecutivo"/>
    <s v="0204 - MINISTERIO DE RELACIONES EXTERIORES"/>
    <x v="79"/>
    <x v="0"/>
    <x v="11"/>
    <x v="29"/>
    <s v="2.3 - MATERIALES Y SUMINISTROS"/>
    <s v="2.3.6 - PRODUCTOS DE MINERALES, METÁLICOS Y NO METÁLICOS"/>
    <s v="N"/>
    <s v="00 - N/A"/>
    <s v="10 - FONDO GENERAL"/>
    <s v="(en blanco)"/>
    <s v="01 - DISTRITO NACIONAL"/>
    <n v="0"/>
    <n v="1376382.3800000001"/>
    <n v="3867300"/>
    <n v="1349087.1300000004"/>
  </r>
  <r>
    <s v="2023"/>
    <x v="0"/>
    <x v="0"/>
    <x v="0"/>
    <x v="0"/>
    <s v="2 - Poder Ejecutivo"/>
    <s v="0204 - MINISTERIO DE RELACIONES EXTERIORES"/>
    <x v="79"/>
    <x v="0"/>
    <x v="11"/>
    <x v="29"/>
    <s v="2.3 - MATERIALES Y SUMINISTROS"/>
    <s v="2.3.7 - COMBUSTIBLES, LUBRICANTES, PRODUCTOS QUÍMICOS Y CONEXOS"/>
    <s v="N"/>
    <s v="00 - N/A"/>
    <s v="10 - FONDO GENERAL"/>
    <s v="(en blanco)"/>
    <s v="01 - DISTRITO NACIONAL"/>
    <n v="66215812"/>
    <n v="30653709.279999997"/>
    <n v="105999980"/>
    <n v="30201034.960000001"/>
  </r>
  <r>
    <s v="2023"/>
    <x v="0"/>
    <x v="0"/>
    <x v="0"/>
    <x v="0"/>
    <s v="2 - Poder Ejecutivo"/>
    <s v="0204 - MINISTERIO DE RELACIONES EXTERIORES"/>
    <x v="79"/>
    <x v="0"/>
    <x v="11"/>
    <x v="29"/>
    <s v="2.3 - MATERIALES Y SUMINISTROS"/>
    <s v="2.3.9 - PRODUCTOS Y ÚTILES VARIOS"/>
    <s v="N"/>
    <s v="00 - N/A"/>
    <s v="10 - FONDO GENERAL"/>
    <s v="(en blanco)"/>
    <s v="01 - DISTRITO NACIONAL"/>
    <n v="37811961"/>
    <n v="12565276.899999997"/>
    <n v="47612700"/>
    <n v="10339051.979999999"/>
  </r>
  <r>
    <s v="2023"/>
    <x v="0"/>
    <x v="0"/>
    <x v="0"/>
    <x v="0"/>
    <s v="2 - Poder Ejecutivo"/>
    <s v="0204 - MINISTERIO DE RELACIONES EXTERIORES"/>
    <x v="79"/>
    <x v="0"/>
    <x v="11"/>
    <x v="30"/>
    <s v="2.1 - REMUNERACIONES Y CONTRIBUCIONES"/>
    <s v="2.1.1 - REMUNERACIONES"/>
    <s v="N"/>
    <s v="00 - N/A"/>
    <s v="10 - FONDO GENERAL"/>
    <s v="(en blanco)"/>
    <s v="99 - MULTIPROVINCIAL"/>
    <n v="1825244673"/>
    <n v="1177711438.2399998"/>
    <n v="1917729914.1900001"/>
    <n v="896013971.42999983"/>
  </r>
  <r>
    <s v="2023"/>
    <x v="0"/>
    <x v="0"/>
    <x v="0"/>
    <x v="0"/>
    <s v="2 - Poder Ejecutivo"/>
    <s v="0204 - MINISTERIO DE RELACIONES EXTERIORES"/>
    <x v="79"/>
    <x v="0"/>
    <x v="11"/>
    <x v="30"/>
    <s v="2.1 - REMUNERACIONES Y CONTRIBUCIONES"/>
    <s v="2.1.2 - SOBRESUELDOS"/>
    <s v="N"/>
    <s v="00 - N/A"/>
    <s v="10 - FONDO GENERAL"/>
    <s v="(en blanco)"/>
    <s v="99 - MULTIPROVINCIAL"/>
    <n v="1147857271"/>
    <n v="690335240.0200001"/>
    <n v="1274965862.8399999"/>
    <n v="688605932.76000011"/>
  </r>
  <r>
    <s v="2023"/>
    <x v="0"/>
    <x v="0"/>
    <x v="0"/>
    <x v="0"/>
    <s v="2 - Poder Ejecutivo"/>
    <s v="0204 - MINISTERIO DE RELACIONES EXTERIORES"/>
    <x v="79"/>
    <x v="0"/>
    <x v="11"/>
    <x v="30"/>
    <s v="2.1 - REMUNERACIONES Y CONTRIBUCIONES"/>
    <s v="2.1.3 - DIETAS Y GASTOS DE REPRESENTACIÓN"/>
    <s v="N"/>
    <s v="00 - N/A"/>
    <s v="10 - FONDO GENERAL"/>
    <s v="(en blanco)"/>
    <s v="99 - MULTIPROVINCIAL"/>
    <n v="431323600"/>
    <n v="236502813.55999997"/>
    <n v="426870000.32999998"/>
    <n v="230708437.13999999"/>
  </r>
  <r>
    <s v="2023"/>
    <x v="0"/>
    <x v="0"/>
    <x v="0"/>
    <x v="0"/>
    <s v="2 - Poder Ejecutivo"/>
    <s v="0204 - MINISTERIO DE RELACIONES EXTERIORES"/>
    <x v="79"/>
    <x v="0"/>
    <x v="11"/>
    <x v="30"/>
    <s v="2.1 - REMUNERACIONES Y CONTRIBUCIONES"/>
    <s v="2.1.5 - CONTRIBUCIONES A LA SEGURIDAD SOCIAL"/>
    <s v="N"/>
    <s v="00 - N/A"/>
    <s v="10 - FONDO GENERAL"/>
    <s v="(en blanco)"/>
    <s v="99 - MULTIPROVINCIAL"/>
    <n v="224317020"/>
    <n v="170495699.97999999"/>
    <n v="269674201.35999995"/>
    <n v="129417488.30999985"/>
  </r>
  <r>
    <s v="2023"/>
    <x v="0"/>
    <x v="0"/>
    <x v="0"/>
    <x v="0"/>
    <s v="2 - Poder Ejecutivo"/>
    <s v="0204 - MINISTERIO DE RELACIONES EXTERIORES"/>
    <x v="79"/>
    <x v="0"/>
    <x v="11"/>
    <x v="30"/>
    <s v="2.2 - CONTRATACIÓN DE SERVICIOS"/>
    <s v="2.2.3 - VIÁTICOS"/>
    <s v="N"/>
    <s v="00 - N/A"/>
    <s v="10 - FONDO GENERAL"/>
    <s v="(en blanco)"/>
    <s v="99 - MULTIPROVINCIAL"/>
    <n v="633418466"/>
    <n v="462068263.37000012"/>
    <n v="778663194.91999984"/>
    <n v="458879378.17999995"/>
  </r>
  <r>
    <s v="2023"/>
    <x v="0"/>
    <x v="0"/>
    <x v="0"/>
    <x v="0"/>
    <s v="2 - Poder Ejecutivo"/>
    <s v="0204 - MINISTERIO DE RELACIONES EXTERIORES"/>
    <x v="79"/>
    <x v="0"/>
    <x v="11"/>
    <x v="30"/>
    <s v="2.2 - CONTRATACIÓN DE SERVICIOS"/>
    <s v="2.2.5 - ALQUILERES Y RENTAS"/>
    <s v="N"/>
    <s v="00 - N/A"/>
    <s v="10 - FONDO GENERAL"/>
    <s v="(en blanco)"/>
    <s v="99 - MULTIPROVINCIAL"/>
    <n v="1636413587"/>
    <n v="972611053.0599997"/>
    <n v="1306326220"/>
    <n v="921194557.45999992"/>
  </r>
  <r>
    <s v="2023"/>
    <x v="0"/>
    <x v="0"/>
    <x v="0"/>
    <x v="0"/>
    <s v="2 - Poder Ejecutivo"/>
    <s v="0204 - MINISTERIO DE RELACIONES EXTERIORES"/>
    <x v="79"/>
    <x v="0"/>
    <x v="11"/>
    <x v="30"/>
    <s v="2.2 - CONTRATACIÓN DE SERVICIOS"/>
    <s v="2.2.6 - SEGUROS"/>
    <s v="N"/>
    <s v="00 - N/A"/>
    <s v="10 - FONDO GENERAL"/>
    <s v="(en blanco)"/>
    <s v="99 - MULTIPROVINCIAL"/>
    <n v="364064513"/>
    <n v="273746111.63"/>
    <n v="390000000"/>
    <n v="273746111.63"/>
  </r>
  <r>
    <s v="2023"/>
    <x v="0"/>
    <x v="0"/>
    <x v="0"/>
    <x v="0"/>
    <s v="2 - Poder Ejecutivo"/>
    <s v="0204 - MINISTERIO DE RELACIONES EXTERIORES"/>
    <x v="79"/>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x v="79"/>
    <x v="0"/>
    <x v="11"/>
    <x v="30"/>
    <s v="2.3 - MATERIALES Y SUMINISTROS"/>
    <s v="2.3.3 - PAPEL, CARTÓN E IMPRESOS"/>
    <s v="N"/>
    <s v="00 - N/A"/>
    <s v="10 - FONDO GENERAL"/>
    <s v="(en blanco)"/>
    <s v="99 - MULTIPROVINCIAL"/>
    <n v="890799485"/>
    <n v="563598717.14999998"/>
    <n v="1000157457.6"/>
    <n v="554875680.32999992"/>
  </r>
  <r>
    <s v="2023"/>
    <x v="0"/>
    <x v="0"/>
    <x v="0"/>
    <x v="0"/>
    <s v="2 - Poder Ejecutivo"/>
    <s v="0204 - MINISTERIO DE RELACIONES EXTERIORES"/>
    <x v="80"/>
    <x v="0"/>
    <x v="11"/>
    <x v="29"/>
    <s v="2.1 - REMUNERACIONES Y CONTRIBUCIONES"/>
    <s v="2.1.1 - REMUNERACIONES"/>
    <s v="N"/>
    <s v="00 - N/A"/>
    <s v="10 - FONDO GENERAL"/>
    <s v="(en blanco)"/>
    <s v="99 - MULTIPROVINCIAL"/>
    <n v="357461289"/>
    <n v="243607230.60000002"/>
    <n v="253656821.96000001"/>
    <n v="199950714.31999999"/>
  </r>
  <r>
    <s v="2023"/>
    <x v="0"/>
    <x v="0"/>
    <x v="0"/>
    <x v="0"/>
    <s v="2 - Poder Ejecutivo"/>
    <s v="0204 - MINISTERIO DE RELACIONES EXTERIORES"/>
    <x v="80"/>
    <x v="0"/>
    <x v="11"/>
    <x v="29"/>
    <s v="2.1 - REMUNERACIONES Y CONTRIBUCIONES"/>
    <s v="2.1.1 - REMUNERACIONES"/>
    <s v="N"/>
    <s v="00 - N/A"/>
    <s v="20 - FONDOS CON DESTINO ESPECÍFICO"/>
    <s v="(en blanco)"/>
    <s v="99 - MULTIPROVINCIAL"/>
    <n v="21317757"/>
    <n v="18495855.109999999"/>
    <n v="22429690.050000001"/>
    <n v="13130021.770000001"/>
  </r>
  <r>
    <s v="2023"/>
    <x v="0"/>
    <x v="0"/>
    <x v="0"/>
    <x v="0"/>
    <s v="2 - Poder Ejecutivo"/>
    <s v="0204 - MINISTERIO DE RELACIONES EXTERIORES"/>
    <x v="80"/>
    <x v="0"/>
    <x v="11"/>
    <x v="29"/>
    <s v="2.1 - REMUNERACIONES Y CONTRIBUCIONES"/>
    <s v="2.1.2 - SOBRESUELDOS"/>
    <s v="N"/>
    <s v="00 - N/A"/>
    <s v="10 - FONDO GENERAL"/>
    <s v="(en blanco)"/>
    <s v="99 - MULTIPROVINCIAL"/>
    <n v="46318237"/>
    <n v="57350206.380000003"/>
    <n v="58622704.039999999"/>
    <n v="49952756.380000003"/>
  </r>
  <r>
    <s v="2023"/>
    <x v="0"/>
    <x v="0"/>
    <x v="0"/>
    <x v="0"/>
    <s v="2 - Poder Ejecutivo"/>
    <s v="0204 - MINISTERIO DE RELACIONES EXTERIORES"/>
    <x v="80"/>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x v="80"/>
    <x v="0"/>
    <x v="11"/>
    <x v="29"/>
    <s v="2.1 - REMUNERACIONES Y CONTRIBUCIONES"/>
    <s v="2.1.5 - CONTRIBUCIONES A LA SEGURIDAD SOCIAL"/>
    <s v="N"/>
    <s v="00 - N/A"/>
    <s v="10 - FONDO GENERAL"/>
    <s v="(en blanco)"/>
    <s v="99 - MULTIPROVINCIAL"/>
    <n v="50231484"/>
    <n v="41731484"/>
    <n v="41731484"/>
    <n v="30096472.800000016"/>
  </r>
  <r>
    <s v="2023"/>
    <x v="0"/>
    <x v="0"/>
    <x v="0"/>
    <x v="0"/>
    <s v="2 - Poder Ejecutivo"/>
    <s v="0204 - MINISTERIO DE RELACIONES EXTERIORES"/>
    <x v="80"/>
    <x v="0"/>
    <x v="11"/>
    <x v="29"/>
    <s v="2.1 - REMUNERACIONES Y CONTRIBUCIONES"/>
    <s v="2.1.5 - CONTRIBUCIONES A LA SEGURIDAD SOCIAL"/>
    <s v="N"/>
    <s v="00 - N/A"/>
    <s v="20 - FONDOS CON DESTINO ESPECÍFICO"/>
    <s v="(en blanco)"/>
    <s v="99 - MULTIPROVINCIAL"/>
    <n v="2247630"/>
    <n v="2247630"/>
    <n v="2568720"/>
    <n v="1427194.09"/>
  </r>
  <r>
    <s v="2023"/>
    <x v="0"/>
    <x v="0"/>
    <x v="0"/>
    <x v="0"/>
    <s v="2 - Poder Ejecutivo"/>
    <s v="0204 - MINISTERIO DE RELACIONES EXTERIORES"/>
    <x v="80"/>
    <x v="0"/>
    <x v="11"/>
    <x v="29"/>
    <s v="2.2 - CONTRATACIÓN DE SERVICIOS"/>
    <s v="2.2.1 - SERVICIOS BÁSICOS"/>
    <s v="N"/>
    <s v="00 - N/A"/>
    <s v="10 - FONDO GENERAL"/>
    <s v="(en blanco)"/>
    <s v="99 - MULTIPROVINCIAL"/>
    <n v="35200000"/>
    <n v="22329093.119999997"/>
    <n v="35200000"/>
    <n v="20402198.669999994"/>
  </r>
  <r>
    <s v="2023"/>
    <x v="0"/>
    <x v="0"/>
    <x v="0"/>
    <x v="0"/>
    <s v="2 - Poder Ejecutivo"/>
    <s v="0204 - MINISTERIO DE RELACIONES EXTERIORES"/>
    <x v="80"/>
    <x v="0"/>
    <x v="11"/>
    <x v="29"/>
    <s v="2.2 - CONTRATACIÓN DE SERVICIOS"/>
    <s v="2.2.1 - SERVICIOS BÁSICOS"/>
    <s v="N"/>
    <s v="00 - N/A"/>
    <s v="20 - FONDOS CON DESTINO ESPECÍFICO"/>
    <s v="(en blanco)"/>
    <s v="99 - MULTIPROVINCIAL"/>
    <n v="110000"/>
    <n v="22669.15"/>
    <n v="110000"/>
    <n v="22669.15"/>
  </r>
  <r>
    <s v="2023"/>
    <x v="0"/>
    <x v="0"/>
    <x v="0"/>
    <x v="0"/>
    <s v="2 - Poder Ejecutivo"/>
    <s v="0204 - MINISTERIO DE RELACIONES EXTERIORES"/>
    <x v="80"/>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x v="80"/>
    <x v="0"/>
    <x v="11"/>
    <x v="29"/>
    <s v="2.2 - CONTRATACIÓN DE SERVICIOS"/>
    <s v="2.2.2 - PUBLICIDAD, IMPRESIÓN Y ENCUADERNACIÓN"/>
    <s v="N"/>
    <s v="00 - N/A"/>
    <s v="20 - FONDOS CON DESTINO ESPECÍFICO"/>
    <s v="(en blanco)"/>
    <s v="99 - MULTIPROVINCIAL"/>
    <n v="167623613"/>
    <n v="615736.3899999999"/>
    <n v="5623613"/>
    <n v="154759.35999999999"/>
  </r>
  <r>
    <s v="2023"/>
    <x v="0"/>
    <x v="0"/>
    <x v="0"/>
    <x v="0"/>
    <s v="2 - Poder Ejecutivo"/>
    <s v="0204 - MINISTERIO DE RELACIONES EXTERIORES"/>
    <x v="80"/>
    <x v="0"/>
    <x v="11"/>
    <x v="29"/>
    <s v="2.2 - CONTRATACIÓN DE SERVICIOS"/>
    <s v="2.2.3 - VIÁTICOS"/>
    <s v="N"/>
    <s v="00 - N/A"/>
    <s v="20 - FONDOS CON DESTINO ESPECÍFICO"/>
    <s v="(en blanco)"/>
    <s v="99 - MULTIPROVINCIAL"/>
    <n v="7900000"/>
    <n v="923740"/>
    <n v="7900000"/>
    <n v="923740"/>
  </r>
  <r>
    <s v="2023"/>
    <x v="0"/>
    <x v="0"/>
    <x v="0"/>
    <x v="0"/>
    <s v="2 - Poder Ejecutivo"/>
    <s v="0204 - MINISTERIO DE RELACIONES EXTERIORES"/>
    <x v="80"/>
    <x v="0"/>
    <x v="11"/>
    <x v="29"/>
    <s v="2.2 - CONTRATACIÓN DE SERVICIOS"/>
    <s v="2.2.4 - TRANSPORTE Y ALMACENAJE"/>
    <s v="N"/>
    <s v="00 - N/A"/>
    <s v="20 - FONDOS CON DESTINO ESPECÍFICO"/>
    <s v="(en blanco)"/>
    <s v="99 - MULTIPROVINCIAL"/>
    <n v="1100000"/>
    <n v="301140"/>
    <n v="1100000"/>
    <n v="101140"/>
  </r>
  <r>
    <s v="2023"/>
    <x v="0"/>
    <x v="0"/>
    <x v="0"/>
    <x v="0"/>
    <s v="2 - Poder Ejecutivo"/>
    <s v="0204 - MINISTERIO DE RELACIONES EXTERIORES"/>
    <x v="80"/>
    <x v="0"/>
    <x v="11"/>
    <x v="29"/>
    <s v="2.2 - CONTRATACIÓN DE SERVICIOS"/>
    <s v="2.2.5 - ALQUILERES Y RENTAS"/>
    <s v="N"/>
    <s v="00 - N/A"/>
    <s v="10 - FONDO GENERAL"/>
    <s v="(en blanco)"/>
    <s v="99 - MULTIPROVINCIAL"/>
    <n v="11187188"/>
    <n v="13733799.07"/>
    <n v="14850981"/>
    <n v="1083362.07"/>
  </r>
  <r>
    <s v="2023"/>
    <x v="0"/>
    <x v="0"/>
    <x v="0"/>
    <x v="0"/>
    <s v="2 - Poder Ejecutivo"/>
    <s v="0204 - MINISTERIO DE RELACIONES EXTERIORES"/>
    <x v="80"/>
    <x v="0"/>
    <x v="11"/>
    <x v="29"/>
    <s v="2.2 - CONTRATACIÓN DE SERVICIOS"/>
    <s v="2.2.5 - ALQUILERES Y RENTAS"/>
    <s v="N"/>
    <s v="00 - N/A"/>
    <s v="20 - FONDOS CON DESTINO ESPECÍFICO"/>
    <s v="(en blanco)"/>
    <s v="99 - MULTIPROVINCIAL"/>
    <n v="1650000"/>
    <n v="3619451.2"/>
    <n v="5650000"/>
    <n v="2456957.64"/>
  </r>
  <r>
    <s v="2023"/>
    <x v="0"/>
    <x v="0"/>
    <x v="0"/>
    <x v="0"/>
    <s v="2 - Poder Ejecutivo"/>
    <s v="0204 - MINISTERIO DE RELACIONES EXTERIORES"/>
    <x v="80"/>
    <x v="0"/>
    <x v="11"/>
    <x v="29"/>
    <s v="2.2 - CONTRATACIÓN DE SERVICIOS"/>
    <s v="2.2.6 - SEGUROS"/>
    <s v="N"/>
    <s v="00 - N/A"/>
    <s v="20 - FONDOS CON DESTINO ESPECÍFICO"/>
    <s v="(en blanco)"/>
    <s v="99 - MULTIPROVINCIAL"/>
    <n v="13500000"/>
    <n v="8857941.7699999996"/>
    <n v="13500000"/>
    <n v="8857941.7700000014"/>
  </r>
  <r>
    <s v="2023"/>
    <x v="0"/>
    <x v="0"/>
    <x v="0"/>
    <x v="0"/>
    <s v="2 - Poder Ejecutivo"/>
    <s v="0204 - MINISTERIO DE RELACIONES EXTERIORES"/>
    <x v="80"/>
    <x v="0"/>
    <x v="11"/>
    <x v="29"/>
    <s v="2.2 - CONTRATACIÓN DE SERVICIOS"/>
    <s v="2.2.7 - SERVICIOS DE CONSERVACIÓN, REPARACIONES MENORES E INSTALACIONES TEMPORALES"/>
    <s v="N"/>
    <s v="00 - N/A"/>
    <s v="10 - FONDO GENERAL"/>
    <s v="(en blanco)"/>
    <s v="99 - MULTIPROVINCIAL"/>
    <n v="6371990"/>
    <n v="4070000"/>
    <n v="6371990"/>
    <n v="4070000"/>
  </r>
  <r>
    <s v="2023"/>
    <x v="0"/>
    <x v="0"/>
    <x v="0"/>
    <x v="0"/>
    <s v="2 - Poder Ejecutivo"/>
    <s v="0204 - MINISTERIO DE RELACIONES EXTERIORES"/>
    <x v="80"/>
    <x v="0"/>
    <x v="11"/>
    <x v="29"/>
    <s v="2.2 - CONTRATACIÓN DE SERVICIOS"/>
    <s v="2.2.7 - SERVICIOS DE CONSERVACIÓN, REPARACIONES MENORES E INSTALACIONES TEMPORALES"/>
    <s v="N"/>
    <s v="00 - N/A"/>
    <s v="20 - FONDOS CON DESTINO ESPECÍFICO"/>
    <s v="(en blanco)"/>
    <s v="99 - MULTIPROVINCIAL"/>
    <n v="17830000"/>
    <n v="5402486.3200000003"/>
    <n v="16930000"/>
    <n v="3732173.04"/>
  </r>
  <r>
    <s v="2023"/>
    <x v="0"/>
    <x v="0"/>
    <x v="0"/>
    <x v="0"/>
    <s v="2 - Poder Ejecutivo"/>
    <s v="0204 - MINISTERIO DE RELACIONES EXTERIORES"/>
    <x v="80"/>
    <x v="0"/>
    <x v="11"/>
    <x v="29"/>
    <s v="2.2 - CONTRATACIÓN DE SERVICIOS"/>
    <s v="2.2.8 - OTROS SERVICIOS NO INCLUIDOS EN CONCEPTOS ANTERIORES"/>
    <s v="N"/>
    <s v="00 - N/A"/>
    <s v="10 - FONDO GENERAL"/>
    <s v="(en blanco)"/>
    <s v="99 - MULTIPROVINCIAL"/>
    <n v="2654432"/>
    <n v="4242520.95"/>
    <n v="4762684"/>
    <n v="0"/>
  </r>
  <r>
    <s v="2023"/>
    <x v="0"/>
    <x v="0"/>
    <x v="0"/>
    <x v="0"/>
    <s v="2 - Poder Ejecutivo"/>
    <s v="0204 - MINISTERIO DE RELACIONES EXTERIORES"/>
    <x v="80"/>
    <x v="0"/>
    <x v="11"/>
    <x v="29"/>
    <s v="2.2 - CONTRATACIÓN DE SERVICIOS"/>
    <s v="2.2.8 - OTROS SERVICIOS NO INCLUIDOS EN CONCEPTOS ANTERIORES"/>
    <s v="N"/>
    <s v="00 - N/A"/>
    <s v="20 - FONDOS CON DESTINO ESPECÍFICO"/>
    <s v="(en blanco)"/>
    <s v="99 - MULTIPROVINCIAL"/>
    <n v="87117872"/>
    <n v="19447853.289999995"/>
    <n v="80745082"/>
    <n v="17422597.66"/>
  </r>
  <r>
    <s v="2023"/>
    <x v="0"/>
    <x v="0"/>
    <x v="0"/>
    <x v="0"/>
    <s v="2 - Poder Ejecutivo"/>
    <s v="0204 - MINISTERIO DE RELACIONES EXTERIORES"/>
    <x v="80"/>
    <x v="0"/>
    <x v="11"/>
    <x v="29"/>
    <s v="2.2 - CONTRATACIÓN DE SERVICIOS"/>
    <s v="2.2.9 - OTRAS CONTRATACIONES DE SERVICIOS"/>
    <s v="N"/>
    <s v="00 - N/A"/>
    <s v="10 - FONDO GENERAL"/>
    <s v="(en blanco)"/>
    <s v="99 - MULTIPROVINCIAL"/>
    <n v="9600000"/>
    <n v="0"/>
    <n v="3827955"/>
    <n v="0"/>
  </r>
  <r>
    <s v="2023"/>
    <x v="0"/>
    <x v="0"/>
    <x v="0"/>
    <x v="0"/>
    <s v="2 - Poder Ejecutivo"/>
    <s v="0204 - MINISTERIO DE RELACIONES EXTERIORES"/>
    <x v="80"/>
    <x v="0"/>
    <x v="11"/>
    <x v="29"/>
    <s v="2.2 - CONTRATACIÓN DE SERVICIOS"/>
    <s v="2.2.9 - OTRAS CONTRATACIONES DE SERVICIOS"/>
    <s v="N"/>
    <s v="00 - N/A"/>
    <s v="20 - FONDOS CON DESTINO ESPECÍFICO"/>
    <s v="(en blanco)"/>
    <s v="99 - MULTIPROVINCIAL"/>
    <n v="32600000"/>
    <n v="20239538.100000001"/>
    <n v="32600000"/>
    <n v="18014595.599999998"/>
  </r>
  <r>
    <s v="2023"/>
    <x v="0"/>
    <x v="0"/>
    <x v="0"/>
    <x v="0"/>
    <s v="2 - Poder Ejecutivo"/>
    <s v="0204 - MINISTERIO DE RELACIONES EXTERIORES"/>
    <x v="80"/>
    <x v="0"/>
    <x v="11"/>
    <x v="29"/>
    <s v="2.3 - MATERIALES Y SUMINISTROS"/>
    <s v="2.3.1 - ALIMENTOS Y PRODUCTOS AGROFORESTALES"/>
    <s v="N"/>
    <s v="00 - N/A"/>
    <s v="20 - FONDOS CON DESTINO ESPECÍFICO"/>
    <s v="(en blanco)"/>
    <s v="99 - MULTIPROVINCIAL"/>
    <n v="3600000"/>
    <n v="3239750.7099999995"/>
    <n v="4550000"/>
    <n v="2069260.1100000003"/>
  </r>
  <r>
    <s v="2023"/>
    <x v="0"/>
    <x v="0"/>
    <x v="0"/>
    <x v="0"/>
    <s v="2 - Poder Ejecutivo"/>
    <s v="0204 - MINISTERIO DE RELACIONES EXTERIORES"/>
    <x v="80"/>
    <x v="0"/>
    <x v="11"/>
    <x v="29"/>
    <s v="2.3 - MATERIALES Y SUMINISTROS"/>
    <s v="2.3.2 - TEXTILES Y VESTUARIOS"/>
    <s v="N"/>
    <s v="00 - N/A"/>
    <s v="20 - FONDOS CON DESTINO ESPECÍFICO"/>
    <s v="(en blanco)"/>
    <s v="99 - MULTIPROVINCIAL"/>
    <n v="10600000"/>
    <n v="20924"/>
    <n v="10600000"/>
    <n v="1100"/>
  </r>
  <r>
    <s v="2023"/>
    <x v="0"/>
    <x v="0"/>
    <x v="0"/>
    <x v="0"/>
    <s v="2 - Poder Ejecutivo"/>
    <s v="0204 - MINISTERIO DE RELACIONES EXTERIORES"/>
    <x v="80"/>
    <x v="0"/>
    <x v="11"/>
    <x v="29"/>
    <s v="2.3 - MATERIALES Y SUMINISTROS"/>
    <s v="2.3.3 - PAPEL, CARTÓN E IMPRESOS"/>
    <s v="N"/>
    <s v="00 - N/A"/>
    <s v="10 - FONDO GENERAL"/>
    <s v="(en blanco)"/>
    <s v="99 - MULTIPROVINCIAL"/>
    <n v="0"/>
    <n v="260000000"/>
    <n v="260000000"/>
    <n v="241519120"/>
  </r>
  <r>
    <s v="2023"/>
    <x v="0"/>
    <x v="0"/>
    <x v="0"/>
    <x v="0"/>
    <s v="2 - Poder Ejecutivo"/>
    <s v="0204 - MINISTERIO DE RELACIONES EXTERIORES"/>
    <x v="80"/>
    <x v="0"/>
    <x v="11"/>
    <x v="29"/>
    <s v="2.3 - MATERIALES Y SUMINISTROS"/>
    <s v="2.3.3 - PAPEL, CARTÓN E IMPRESOS"/>
    <s v="N"/>
    <s v="00 - N/A"/>
    <s v="20 - FONDOS CON DESTINO ESPECÍFICO"/>
    <s v="(en blanco)"/>
    <s v="99 - MULTIPROVINCIAL"/>
    <n v="8450000"/>
    <n v="160705518.86000001"/>
    <n v="169500000"/>
    <n v="35705518.859999999"/>
  </r>
  <r>
    <s v="2023"/>
    <x v="0"/>
    <x v="0"/>
    <x v="0"/>
    <x v="0"/>
    <s v="2 - Poder Ejecutivo"/>
    <s v="0204 - MINISTERIO DE RELACIONES EXTERIORES"/>
    <x v="80"/>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x v="80"/>
    <x v="0"/>
    <x v="11"/>
    <x v="29"/>
    <s v="2.3 - MATERIALES Y SUMINISTROS"/>
    <s v="2.3.5 - CUERO, CAUCHO Y PLÁSTICO"/>
    <s v="N"/>
    <s v="00 - N/A"/>
    <s v="20 - FONDOS CON DESTINO ESPECÍFICO"/>
    <s v="(en blanco)"/>
    <s v="99 - MULTIPROVINCIAL"/>
    <n v="2815000"/>
    <n v="1153.33"/>
    <n v="2229766.9500000002"/>
    <n v="1153.33"/>
  </r>
  <r>
    <s v="2023"/>
    <x v="0"/>
    <x v="0"/>
    <x v="0"/>
    <x v="0"/>
    <s v="2 - Poder Ejecutivo"/>
    <s v="0204 - MINISTERIO DE RELACIONES EXTERIORES"/>
    <x v="80"/>
    <x v="0"/>
    <x v="11"/>
    <x v="29"/>
    <s v="2.3 - MATERIALES Y SUMINISTROS"/>
    <s v="2.3.6 - PRODUCTOS DE MINERALES, METÁLICOS Y NO METÁLICOS"/>
    <s v="N"/>
    <s v="00 - N/A"/>
    <s v="20 - FONDOS CON DESTINO ESPECÍFICO"/>
    <s v="(en blanco)"/>
    <s v="99 - MULTIPROVINCIAL"/>
    <n v="620000"/>
    <n v="534108.40999999992"/>
    <n v="720000"/>
    <n v="517606.11"/>
  </r>
  <r>
    <s v="2023"/>
    <x v="0"/>
    <x v="0"/>
    <x v="0"/>
    <x v="0"/>
    <s v="2 - Poder Ejecutivo"/>
    <s v="0204 - MINISTERIO DE RELACIONES EXTERIORES"/>
    <x v="80"/>
    <x v="0"/>
    <x v="11"/>
    <x v="29"/>
    <s v="2.3 - MATERIALES Y SUMINISTROS"/>
    <s v="2.3.7 - COMBUSTIBLES, LUBRICANTES, PRODUCTOS QUÍMICOS Y CONEXOS"/>
    <s v="N"/>
    <s v="00 - N/A"/>
    <s v="10 - FONDO GENERAL"/>
    <s v="(en blanco)"/>
    <s v="99 - MULTIPROVINCIAL"/>
    <n v="12000000"/>
    <n v="4600000"/>
    <n v="12000000"/>
    <n v="4600000"/>
  </r>
  <r>
    <s v="2023"/>
    <x v="0"/>
    <x v="0"/>
    <x v="0"/>
    <x v="0"/>
    <s v="2 - Poder Ejecutivo"/>
    <s v="0204 - MINISTERIO DE RELACIONES EXTERIORES"/>
    <x v="80"/>
    <x v="0"/>
    <x v="11"/>
    <x v="29"/>
    <s v="2.3 - MATERIALES Y SUMINISTROS"/>
    <s v="2.3.7 - COMBUSTIBLES, LUBRICANTES, PRODUCTOS QUÍMICOS Y CONEXOS"/>
    <s v="N"/>
    <s v="00 - N/A"/>
    <s v="20 - FONDOS CON DESTINO ESPECÍFICO"/>
    <s v="(en blanco)"/>
    <s v="99 - MULTIPROVINCIAL"/>
    <n v="4575000"/>
    <n v="700629.45"/>
    <n v="4575000"/>
    <n v="135278.96999999997"/>
  </r>
  <r>
    <s v="2023"/>
    <x v="0"/>
    <x v="0"/>
    <x v="0"/>
    <x v="0"/>
    <s v="2 - Poder Ejecutivo"/>
    <s v="0204 - MINISTERIO DE RELACIONES EXTERIORES"/>
    <x v="80"/>
    <x v="0"/>
    <x v="11"/>
    <x v="29"/>
    <s v="2.3 - MATERIALES Y SUMINISTROS"/>
    <s v="2.3.9 - PRODUCTOS Y ÚTILES VARIOS"/>
    <s v="N"/>
    <s v="00 - N/A"/>
    <s v="20 - FONDOS CON DESTINO ESPECÍFICO"/>
    <s v="(en blanco)"/>
    <s v="99 - MULTIPROVINCIAL"/>
    <n v="35050000"/>
    <n v="16916306.48"/>
    <n v="34970000"/>
    <n v="14031345.32"/>
  </r>
  <r>
    <s v="2023"/>
    <x v="0"/>
    <x v="0"/>
    <x v="0"/>
    <x v="0"/>
    <s v="2 - Poder Ejecutivo"/>
    <s v="0204 - MINISTERIO DE RELACIONES EXTERIORES"/>
    <x v="81"/>
    <x v="1"/>
    <x v="8"/>
    <x v="17"/>
    <s v="2.1 - REMUNERACIONES Y CONTRIBUCIONES"/>
    <s v="2.1.1 - REMUNERACIONES"/>
    <s v="N"/>
    <s v="00 - N/A"/>
    <s v="10 - FONDO GENERAL"/>
    <s v="(en blanco)"/>
    <s v="01 - DISTRITO NACIONAL"/>
    <n v="98414146"/>
    <n v="87658268.989999995"/>
    <n v="97813606.359999999"/>
    <n v="49442630.489999995"/>
  </r>
  <r>
    <s v="2023"/>
    <x v="0"/>
    <x v="0"/>
    <x v="0"/>
    <x v="0"/>
    <s v="2 - Poder Ejecutivo"/>
    <s v="0204 - MINISTERIO DE RELACIONES EXTERIORES"/>
    <x v="81"/>
    <x v="1"/>
    <x v="8"/>
    <x v="17"/>
    <s v="2.1 - REMUNERACIONES Y CONTRIBUCIONES"/>
    <s v="2.1.2 - SOBRESUELDOS"/>
    <s v="N"/>
    <s v="00 - N/A"/>
    <s v="10 - FONDO GENERAL"/>
    <s v="(en blanco)"/>
    <s v="01 - DISTRITO NACIONAL"/>
    <n v="16801376"/>
    <n v="7043982.8600000003"/>
    <n v="16801915.640000001"/>
    <n v="6536982.8600000003"/>
  </r>
  <r>
    <s v="2023"/>
    <x v="0"/>
    <x v="0"/>
    <x v="0"/>
    <x v="0"/>
    <s v="2 - Poder Ejecutivo"/>
    <s v="0204 - MINISTERIO DE RELACIONES EXTERIORES"/>
    <x v="81"/>
    <x v="1"/>
    <x v="8"/>
    <x v="17"/>
    <s v="2.1 - REMUNERACIONES Y CONTRIBUCIONES"/>
    <s v="2.1.3 - DIETAS Y GASTOS DE REPRESENTACIÓN"/>
    <s v="N"/>
    <s v="00 - N/A"/>
    <s v="10 - FONDO GENERAL"/>
    <s v="(en blanco)"/>
    <s v="01 - DISTRITO NACIONAL"/>
    <n v="450000"/>
    <n v="129886.13"/>
    <n v="450000"/>
    <n v="129886.12999999999"/>
  </r>
  <r>
    <s v="2023"/>
    <x v="0"/>
    <x v="0"/>
    <x v="0"/>
    <x v="0"/>
    <s v="2 - Poder Ejecutivo"/>
    <s v="0204 - MINISTERIO DE RELACIONES EXTERIORES"/>
    <x v="81"/>
    <x v="1"/>
    <x v="8"/>
    <x v="17"/>
    <s v="2.1 - REMUNERACIONES Y CONTRIBUCIONES"/>
    <s v="2.1.4 - GRATIFICACIONES Y BONIFICACIONES"/>
    <s v="N"/>
    <s v="00 - N/A"/>
    <s v="10 - FONDO GENERAL"/>
    <s v="(en blanco)"/>
    <s v="01 - DISTRITO NACIONAL"/>
    <n v="0"/>
    <n v="0"/>
    <n v="600000"/>
    <n v="0"/>
  </r>
  <r>
    <s v="2023"/>
    <x v="0"/>
    <x v="0"/>
    <x v="0"/>
    <x v="0"/>
    <s v="2 - Poder Ejecutivo"/>
    <s v="0204 - MINISTERIO DE RELACIONES EXTERIORES"/>
    <x v="81"/>
    <x v="1"/>
    <x v="8"/>
    <x v="17"/>
    <s v="2.1 - REMUNERACIONES Y CONTRIBUCIONES"/>
    <s v="2.1.5 - CONTRIBUCIONES A LA SEGURIDAD SOCIAL"/>
    <s v="N"/>
    <s v="00 - N/A"/>
    <s v="10 - FONDO GENERAL"/>
    <s v="(en blanco)"/>
    <s v="01 - DISTRITO NACIONAL"/>
    <n v="13973900"/>
    <n v="13813961.85"/>
    <n v="13973900"/>
    <n v="7381687.6899999985"/>
  </r>
  <r>
    <s v="2023"/>
    <x v="0"/>
    <x v="0"/>
    <x v="0"/>
    <x v="0"/>
    <s v="2 - Poder Ejecutivo"/>
    <s v="0204 - MINISTERIO DE RELACIONES EXTERIORES"/>
    <x v="81"/>
    <x v="1"/>
    <x v="8"/>
    <x v="17"/>
    <s v="2.2 - CONTRATACIÓN DE SERVICIOS"/>
    <s v="2.2.1 - SERVICIOS BÁSICOS"/>
    <s v="N"/>
    <s v="00 - N/A"/>
    <s v="10 - FONDO GENERAL"/>
    <s v="(en blanco)"/>
    <s v="01 - DISTRITO NACIONAL"/>
    <n v="6930000"/>
    <n v="2797517.0100000002"/>
    <n v="6930000"/>
    <n v="2797517.0100000002"/>
  </r>
  <r>
    <s v="2023"/>
    <x v="0"/>
    <x v="0"/>
    <x v="0"/>
    <x v="0"/>
    <s v="2 - Poder Ejecutivo"/>
    <s v="0204 - MINISTERIO DE RELACIONES EXTERIORES"/>
    <x v="81"/>
    <x v="1"/>
    <x v="8"/>
    <x v="17"/>
    <s v="2.2 - CONTRATACIÓN DE SERVICIOS"/>
    <s v="2.2.2 - PUBLICIDAD, IMPRESIÓN Y ENCUADERNACIÓN"/>
    <s v="N"/>
    <s v="00 - N/A"/>
    <s v="10 - FONDO GENERAL"/>
    <s v="(en blanco)"/>
    <s v="01 - DISTRITO NACIONAL"/>
    <n v="644567"/>
    <n v="1231157.95"/>
    <n v="1874567"/>
    <n v="164650.34999999998"/>
  </r>
  <r>
    <s v="2023"/>
    <x v="0"/>
    <x v="0"/>
    <x v="0"/>
    <x v="0"/>
    <s v="2 - Poder Ejecutivo"/>
    <s v="0204 - MINISTERIO DE RELACIONES EXTERIORES"/>
    <x v="81"/>
    <x v="1"/>
    <x v="8"/>
    <x v="17"/>
    <s v="2.2 - CONTRATACIÓN DE SERVICIOS"/>
    <s v="2.2.3 - VIÁTICOS"/>
    <s v="N"/>
    <s v="00 - N/A"/>
    <s v="10 - FONDO GENERAL"/>
    <s v="(en blanco)"/>
    <s v="01 - DISTRITO NACIONAL"/>
    <n v="430298"/>
    <n v="0"/>
    <n v="430298"/>
    <n v="0"/>
  </r>
  <r>
    <s v="2023"/>
    <x v="0"/>
    <x v="0"/>
    <x v="0"/>
    <x v="0"/>
    <s v="2 - Poder Ejecutivo"/>
    <s v="0204 - MINISTERIO DE RELACIONES EXTERIORES"/>
    <x v="81"/>
    <x v="1"/>
    <x v="8"/>
    <x v="17"/>
    <s v="2.2 - CONTRATACIÓN DE SERVICIOS"/>
    <s v="2.2.4 - TRANSPORTE Y ALMACENAJE"/>
    <s v="N"/>
    <s v="00 - N/A"/>
    <s v="10 - FONDO GENERAL"/>
    <s v="(en blanco)"/>
    <s v="01 - DISTRITO NACIONAL"/>
    <n v="223071"/>
    <n v="26500"/>
    <n v="223071"/>
    <n v="26500"/>
  </r>
  <r>
    <s v="2023"/>
    <x v="0"/>
    <x v="0"/>
    <x v="0"/>
    <x v="0"/>
    <s v="2 - Poder Ejecutivo"/>
    <s v="0204 - MINISTERIO DE RELACIONES EXTERIORES"/>
    <x v="81"/>
    <x v="1"/>
    <x v="8"/>
    <x v="17"/>
    <s v="2.2 - CONTRATACIÓN DE SERVICIOS"/>
    <s v="2.2.5 - ALQUILERES Y RENTAS"/>
    <s v="N"/>
    <s v="00 - N/A"/>
    <s v="10 - FONDO GENERAL"/>
    <s v="(en blanco)"/>
    <s v="01 - DISTRITO NACIONAL"/>
    <n v="1524064"/>
    <n v="2216089.98"/>
    <n v="3033164"/>
    <n v="2216089.98"/>
  </r>
  <r>
    <s v="2023"/>
    <x v="0"/>
    <x v="0"/>
    <x v="0"/>
    <x v="0"/>
    <s v="2 - Poder Ejecutivo"/>
    <s v="0204 - MINISTERIO DE RELACIONES EXTERIORES"/>
    <x v="81"/>
    <x v="1"/>
    <x v="8"/>
    <x v="17"/>
    <s v="2.2 - CONTRATACIÓN DE SERVICIOS"/>
    <s v="2.2.6 - SEGUROS"/>
    <s v="N"/>
    <s v="00 - N/A"/>
    <s v="10 - FONDO GENERAL"/>
    <s v="(en blanco)"/>
    <s v="01 - DISTRITO NACIONAL"/>
    <n v="500000"/>
    <n v="350465.87"/>
    <n v="351000"/>
    <n v="350465.87000000005"/>
  </r>
  <r>
    <s v="2023"/>
    <x v="0"/>
    <x v="0"/>
    <x v="0"/>
    <x v="0"/>
    <s v="2 - Poder Ejecutivo"/>
    <s v="0204 - MINISTERIO DE RELACIONES EXTERIORES"/>
    <x v="81"/>
    <x v="1"/>
    <x v="8"/>
    <x v="17"/>
    <s v="2.2 - CONTRATACIÓN DE SERVICIOS"/>
    <s v="2.2.7 - SERVICIOS DE CONSERVACIÓN, REPARACIONES MENORES E INSTALACIONES TEMPORALES"/>
    <s v="N"/>
    <s v="00 - N/A"/>
    <s v="10 - FONDO GENERAL"/>
    <s v="(en blanco)"/>
    <s v="01 - DISTRITO NACIONAL"/>
    <n v="666640"/>
    <n v="1509542.7100000002"/>
    <n v="1766640"/>
    <n v="914957.74999999988"/>
  </r>
  <r>
    <s v="2023"/>
    <x v="0"/>
    <x v="0"/>
    <x v="0"/>
    <x v="0"/>
    <s v="2 - Poder Ejecutivo"/>
    <s v="0204 - MINISTERIO DE RELACIONES EXTERIORES"/>
    <x v="81"/>
    <x v="1"/>
    <x v="8"/>
    <x v="17"/>
    <s v="2.2 - CONTRATACIÓN DE SERVICIOS"/>
    <s v="2.2.8 - OTROS SERVICIOS NO INCLUIDOS EN CONCEPTOS ANTERIORES"/>
    <s v="N"/>
    <s v="00 - N/A"/>
    <s v="10 - FONDO GENERAL"/>
    <s v="(en blanco)"/>
    <s v="01 - DISTRITO NACIONAL"/>
    <n v="8659800"/>
    <n v="3830724.01"/>
    <n v="5566700"/>
    <n v="2008804.6200000003"/>
  </r>
  <r>
    <s v="2023"/>
    <x v="0"/>
    <x v="0"/>
    <x v="0"/>
    <x v="0"/>
    <s v="2 - Poder Ejecutivo"/>
    <s v="0204 - MINISTERIO DE RELACIONES EXTERIORES"/>
    <x v="81"/>
    <x v="1"/>
    <x v="8"/>
    <x v="17"/>
    <s v="2.2 - CONTRATACIÓN DE SERVICIOS"/>
    <s v="2.2.9 - OTRAS CONTRATACIONES DE SERVICIOS"/>
    <s v="N"/>
    <s v="00 - N/A"/>
    <s v="10 - FONDO GENERAL"/>
    <s v="(en blanco)"/>
    <s v="01 - DISTRITO NACIONAL"/>
    <n v="1167842"/>
    <n v="950613.8"/>
    <n v="1167842"/>
    <n v="749016.7"/>
  </r>
  <r>
    <s v="2023"/>
    <x v="0"/>
    <x v="0"/>
    <x v="0"/>
    <x v="0"/>
    <s v="2 - Poder Ejecutivo"/>
    <s v="0204 - MINISTERIO DE RELACIONES EXTERIORES"/>
    <x v="81"/>
    <x v="1"/>
    <x v="8"/>
    <x v="17"/>
    <s v="2.3 - MATERIALES Y SUMINISTROS"/>
    <s v="2.3.1 - ALIMENTOS Y PRODUCTOS AGROFORESTALES"/>
    <s v="N"/>
    <s v="00 - N/A"/>
    <s v="10 - FONDO GENERAL"/>
    <s v="(en blanco)"/>
    <s v="01 - DISTRITO NACIONAL"/>
    <n v="521000"/>
    <n v="125918.8"/>
    <n v="421500"/>
    <n v="90410.65"/>
  </r>
  <r>
    <s v="2023"/>
    <x v="0"/>
    <x v="0"/>
    <x v="0"/>
    <x v="0"/>
    <s v="2 - Poder Ejecutivo"/>
    <s v="0204 - MINISTERIO DE RELACIONES EXTERIORES"/>
    <x v="81"/>
    <x v="1"/>
    <x v="8"/>
    <x v="17"/>
    <s v="2.3 - MATERIALES Y SUMINISTROS"/>
    <s v="2.3.2 - TEXTILES Y VESTUARIOS"/>
    <s v="N"/>
    <s v="00 - N/A"/>
    <s v="10 - FONDO GENERAL"/>
    <s v="(en blanco)"/>
    <s v="01 - DISTRITO NACIONAL"/>
    <n v="445819"/>
    <n v="73310.95"/>
    <n v="425319"/>
    <n v="57239.53"/>
  </r>
  <r>
    <s v="2023"/>
    <x v="0"/>
    <x v="0"/>
    <x v="0"/>
    <x v="0"/>
    <s v="2 - Poder Ejecutivo"/>
    <s v="0204 - MINISTERIO DE RELACIONES EXTERIORES"/>
    <x v="81"/>
    <x v="1"/>
    <x v="8"/>
    <x v="17"/>
    <s v="2.3 - MATERIALES Y SUMINISTROS"/>
    <s v="2.3.3 - PAPEL, CARTÓN E IMPRESOS"/>
    <s v="N"/>
    <s v="00 - N/A"/>
    <s v="10 - FONDO GENERAL"/>
    <s v="(en blanco)"/>
    <s v="01 - DISTRITO NACIONAL"/>
    <n v="640000"/>
    <n v="299676.55"/>
    <n v="701000"/>
    <n v="299676.55"/>
  </r>
  <r>
    <s v="2023"/>
    <x v="0"/>
    <x v="0"/>
    <x v="0"/>
    <x v="0"/>
    <s v="2 - Poder Ejecutivo"/>
    <s v="0204 - MINISTERIO DE RELACIONES EXTERIORES"/>
    <x v="81"/>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x v="81"/>
    <x v="1"/>
    <x v="8"/>
    <x v="17"/>
    <s v="2.3 - MATERIALES Y SUMINISTROS"/>
    <s v="2.3.5 - CUERO, CAUCHO Y PLÁSTICO"/>
    <s v="N"/>
    <s v="00 - N/A"/>
    <s v="10 - FONDO GENERAL"/>
    <s v="(en blanco)"/>
    <s v="01 - DISTRITO NACIONAL"/>
    <n v="210477"/>
    <n v="12190.82"/>
    <n v="137477"/>
    <n v="12190.82"/>
  </r>
  <r>
    <s v="2023"/>
    <x v="0"/>
    <x v="0"/>
    <x v="0"/>
    <x v="0"/>
    <s v="2 - Poder Ejecutivo"/>
    <s v="0204 - MINISTERIO DE RELACIONES EXTERIORES"/>
    <x v="81"/>
    <x v="1"/>
    <x v="8"/>
    <x v="17"/>
    <s v="2.3 - MATERIALES Y SUMINISTROS"/>
    <s v="2.3.6 - PRODUCTOS DE MINERALES, METÁLICOS Y NO METÁLICOS"/>
    <s v="N"/>
    <s v="00 - N/A"/>
    <s v="10 - FONDO GENERAL"/>
    <s v="(en blanco)"/>
    <s v="01 - DISTRITO NACIONAL"/>
    <n v="246506"/>
    <n v="25120.84"/>
    <n v="104506"/>
    <n v="25120.84"/>
  </r>
  <r>
    <s v="2023"/>
    <x v="0"/>
    <x v="0"/>
    <x v="0"/>
    <x v="0"/>
    <s v="2 - Poder Ejecutivo"/>
    <s v="0204 - MINISTERIO DE RELACIONES EXTERIORES"/>
    <x v="81"/>
    <x v="1"/>
    <x v="8"/>
    <x v="17"/>
    <s v="2.3 - MATERIALES Y SUMINISTROS"/>
    <s v="2.3.7 - COMBUSTIBLES, LUBRICANTES, PRODUCTOS QUÍMICOS Y CONEXOS"/>
    <s v="N"/>
    <s v="00 - N/A"/>
    <s v="10 - FONDO GENERAL"/>
    <s v="(en blanco)"/>
    <s v="01 - DISTRITO NACIONAL"/>
    <n v="8954222"/>
    <n v="7652959.7700000005"/>
    <n v="8857222"/>
    <n v="1652959.77"/>
  </r>
  <r>
    <s v="2023"/>
    <x v="0"/>
    <x v="0"/>
    <x v="0"/>
    <x v="0"/>
    <s v="2 - Poder Ejecutivo"/>
    <s v="0204 - MINISTERIO DE RELACIONES EXTERIORES"/>
    <x v="81"/>
    <x v="1"/>
    <x v="8"/>
    <x v="17"/>
    <s v="2.3 - MATERIALES Y SUMINISTROS"/>
    <s v="2.3.9 - PRODUCTOS Y ÚTILES VARIOS"/>
    <s v="N"/>
    <s v="00 - N/A"/>
    <s v="10 - FONDO GENERAL"/>
    <s v="(en blanco)"/>
    <s v="01 - DISTRITO NACIONAL"/>
    <n v="6843880"/>
    <n v="1082821.1899999997"/>
    <n v="1587880"/>
    <n v="1056183.19"/>
  </r>
  <r>
    <s v="2023"/>
    <x v="0"/>
    <x v="0"/>
    <x v="0"/>
    <x v="0"/>
    <s v="2 - Poder Ejecutivo"/>
    <s v="0204 - MINISTERIO DE RELACIONES EXTERIORES"/>
    <x v="82"/>
    <x v="0"/>
    <x v="11"/>
    <x v="29"/>
    <s v="2.1 - REMUNERACIONES Y CONTRIBUCIONES"/>
    <s v="2.1.1 - REMUNERACIONES"/>
    <s v="N"/>
    <s v="00 - N/A"/>
    <s v="10 - FONDO GENERAL"/>
    <s v="(en blanco)"/>
    <s v="99 - MULTIPROVINCIAL"/>
    <n v="29382400"/>
    <n v="29304160.5"/>
    <n v="29382400"/>
    <n v="15727360.5"/>
  </r>
  <r>
    <s v="2023"/>
    <x v="0"/>
    <x v="0"/>
    <x v="0"/>
    <x v="0"/>
    <s v="2 - Poder Ejecutivo"/>
    <s v="0204 - MINISTERIO DE RELACIONES EXTERIORES"/>
    <x v="82"/>
    <x v="0"/>
    <x v="11"/>
    <x v="29"/>
    <s v="2.1 - REMUNERACIONES Y CONTRIBUCIONES"/>
    <s v="2.1.2 - SOBRESUELDOS"/>
    <s v="N"/>
    <s v="00 - N/A"/>
    <s v="10 - FONDO GENERAL"/>
    <s v="(en blanco)"/>
    <s v="99 - MULTIPROVINCIAL"/>
    <n v="7369640"/>
    <n v="4064000"/>
    <n v="7369640"/>
    <n v="2429000"/>
  </r>
  <r>
    <s v="2023"/>
    <x v="0"/>
    <x v="0"/>
    <x v="0"/>
    <x v="0"/>
    <s v="2 - Poder Ejecutivo"/>
    <s v="0204 - MINISTERIO DE RELACIONES EXTERIORES"/>
    <x v="82"/>
    <x v="0"/>
    <x v="11"/>
    <x v="29"/>
    <s v="2.1 - REMUNERACIONES Y CONTRIBUCIONES"/>
    <s v="2.1.5 - CONTRIBUCIONES A LA SEGURIDAD SOCIAL"/>
    <s v="N"/>
    <s v="00 - N/A"/>
    <s v="10 - FONDO GENERAL"/>
    <s v="(en blanco)"/>
    <s v="99 - MULTIPROVINCIAL"/>
    <n v="3949874"/>
    <n v="3924000"/>
    <n v="3949874"/>
    <n v="2304099.2900000005"/>
  </r>
  <r>
    <s v="2023"/>
    <x v="0"/>
    <x v="0"/>
    <x v="0"/>
    <x v="0"/>
    <s v="2 - Poder Ejecutivo"/>
    <s v="0204 - MINISTERIO DE RELACIONES EXTERIORES"/>
    <x v="82"/>
    <x v="0"/>
    <x v="11"/>
    <x v="29"/>
    <s v="2.2 - CONTRATACIÓN DE SERVICIOS"/>
    <s v="2.2.1 - SERVICIOS BÁSICOS"/>
    <s v="N"/>
    <s v="00 - N/A"/>
    <s v="10 - FONDO GENERAL"/>
    <s v="(en blanco)"/>
    <s v="99 - MULTIPROVINCIAL"/>
    <n v="1356000"/>
    <n v="1200000"/>
    <n v="1356000"/>
    <n v="372003.20999999996"/>
  </r>
  <r>
    <s v="2023"/>
    <x v="0"/>
    <x v="0"/>
    <x v="0"/>
    <x v="0"/>
    <s v="2 - Poder Ejecutivo"/>
    <s v="0204 - MINISTERIO DE RELACIONES EXTERIORES"/>
    <x v="82"/>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x v="82"/>
    <x v="0"/>
    <x v="11"/>
    <x v="29"/>
    <s v="2.2 - CONTRATACIÓN DE SERVICIOS"/>
    <s v="2.2.3 - VIÁTICOS"/>
    <s v="N"/>
    <s v="00 - N/A"/>
    <s v="10 - FONDO GENERAL"/>
    <s v="(en blanco)"/>
    <s v="99 - MULTIPROVINCIAL"/>
    <n v="1800000"/>
    <n v="1200000"/>
    <n v="1800000"/>
    <n v="916300"/>
  </r>
  <r>
    <s v="2023"/>
    <x v="0"/>
    <x v="0"/>
    <x v="0"/>
    <x v="0"/>
    <s v="2 - Poder Ejecutivo"/>
    <s v="0204 - MINISTERIO DE RELACIONES EXTERIORES"/>
    <x v="82"/>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x v="82"/>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x v="82"/>
    <x v="0"/>
    <x v="11"/>
    <x v="29"/>
    <s v="2.2 - CONTRATACIÓN DE SERVICIOS"/>
    <s v="2.2.6 - SEGUROS"/>
    <s v="N"/>
    <s v="00 - N/A"/>
    <s v="10 - FONDO GENERAL"/>
    <s v="(en blanco)"/>
    <s v="99 - MULTIPROVINCIAL"/>
    <n v="120000"/>
    <n v="0"/>
    <n v="120000"/>
    <n v="0"/>
  </r>
  <r>
    <s v="2023"/>
    <x v="0"/>
    <x v="0"/>
    <x v="0"/>
    <x v="0"/>
    <s v="2 - Poder Ejecutivo"/>
    <s v="0204 - MINISTERIO DE RELACIONES EXTERIORES"/>
    <x v="82"/>
    <x v="0"/>
    <x v="11"/>
    <x v="29"/>
    <s v="2.2 - CONTRATACIÓN DE SERVICIOS"/>
    <s v="2.2.7 - SERVICIOS DE CONSERVACIÓN, REPARACIONES MENORES E INSTALACIONES TEMPORALES"/>
    <s v="N"/>
    <s v="00 - N/A"/>
    <s v="10 - FONDO GENERAL"/>
    <s v="(en blanco)"/>
    <s v="99 - MULTIPROVINCIAL"/>
    <n v="200000"/>
    <n v="146619.66999999998"/>
    <n v="360000"/>
    <n v="146619.66999999998"/>
  </r>
  <r>
    <s v="2023"/>
    <x v="0"/>
    <x v="0"/>
    <x v="0"/>
    <x v="0"/>
    <s v="2 - Poder Ejecutivo"/>
    <s v="0204 - MINISTERIO DE RELACIONES EXTERIORES"/>
    <x v="82"/>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x v="82"/>
    <x v="0"/>
    <x v="11"/>
    <x v="29"/>
    <s v="2.2 - CONTRATACIÓN DE SERVICIOS"/>
    <s v="2.2.9 - OTRAS CONTRATACIONES DE SERVICIOS"/>
    <s v="N"/>
    <s v="00 - N/A"/>
    <s v="10 - FONDO GENERAL"/>
    <s v="(en blanco)"/>
    <s v="99 - MULTIPROVINCIAL"/>
    <n v="150000"/>
    <n v="166061.4"/>
    <n v="200000"/>
    <n v="40745.4"/>
  </r>
  <r>
    <s v="2023"/>
    <x v="0"/>
    <x v="0"/>
    <x v="0"/>
    <x v="0"/>
    <s v="2 - Poder Ejecutivo"/>
    <s v="0204 - MINISTERIO DE RELACIONES EXTERIORES"/>
    <x v="82"/>
    <x v="0"/>
    <x v="11"/>
    <x v="29"/>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x v="82"/>
    <x v="0"/>
    <x v="11"/>
    <x v="29"/>
    <s v="2.3 - MATERIALES Y SUMINISTROS"/>
    <s v="2.3.2 - TEXTILES Y VESTUARIOS"/>
    <s v="N"/>
    <s v="00 - N/A"/>
    <s v="10 - FONDO GENERAL"/>
    <s v="(en blanco)"/>
    <s v="99 - MULTIPROVINCIAL"/>
    <n v="350000"/>
    <n v="296492.20000000007"/>
    <n v="457000"/>
    <n v="296492.2"/>
  </r>
  <r>
    <s v="2023"/>
    <x v="0"/>
    <x v="0"/>
    <x v="0"/>
    <x v="0"/>
    <s v="2 - Poder Ejecutivo"/>
    <s v="0204 - MINISTERIO DE RELACIONES EXTERIORES"/>
    <x v="82"/>
    <x v="0"/>
    <x v="11"/>
    <x v="29"/>
    <s v="2.3 - MATERIALES Y SUMINISTROS"/>
    <s v="2.3.3 - PAPEL, CARTÓN E IMPRESOS"/>
    <s v="N"/>
    <s v="00 - N/A"/>
    <s v="10 - FONDO GENERAL"/>
    <s v="(en blanco)"/>
    <s v="99 - MULTIPROVINCIAL"/>
    <n v="50000"/>
    <n v="383118.56"/>
    <n v="647000"/>
    <n v="58143.56"/>
  </r>
  <r>
    <s v="2023"/>
    <x v="0"/>
    <x v="0"/>
    <x v="0"/>
    <x v="0"/>
    <s v="2 - Poder Ejecutivo"/>
    <s v="0204 - MINISTERIO DE RELACIONES EXTERIORES"/>
    <x v="82"/>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x v="82"/>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x v="82"/>
    <x v="0"/>
    <x v="11"/>
    <x v="29"/>
    <s v="2.3 - MATERIALES Y SUMINISTROS"/>
    <s v="2.3.7 - COMBUSTIBLES, LUBRICANTES, PRODUCTOS QUÍMICOS Y CONEXOS"/>
    <s v="N"/>
    <s v="00 - N/A"/>
    <s v="10 - FONDO GENERAL"/>
    <s v="(en blanco)"/>
    <s v="99 - MULTIPROVINCIAL"/>
    <n v="3780000"/>
    <n v="3780000"/>
    <n v="3780000"/>
    <n v="2205000"/>
  </r>
  <r>
    <s v="2023"/>
    <x v="0"/>
    <x v="0"/>
    <x v="0"/>
    <x v="0"/>
    <s v="2 - Poder Ejecutivo"/>
    <s v="0204 - MINISTERIO DE RELACIONES EXTERIORES"/>
    <x v="82"/>
    <x v="0"/>
    <x v="11"/>
    <x v="29"/>
    <s v="2.3 - MATERIALES Y SUMINISTROS"/>
    <s v="2.3.9 - PRODUCTOS Y ÚTILES VARIOS"/>
    <s v="N"/>
    <s v="00 - N/A"/>
    <s v="10 - FONDO GENERAL"/>
    <s v="(en blanco)"/>
    <s v="99 - MULTIPROVINCIAL"/>
    <n v="1011577"/>
    <n v="567429.77"/>
    <n v="1221577"/>
    <n v="567429.77"/>
  </r>
  <r>
    <s v="2023"/>
    <x v="0"/>
    <x v="0"/>
    <x v="0"/>
    <x v="0"/>
    <s v="2 - Poder Ejecutivo"/>
    <s v="0204 - MINISTERIO DE RELACIONES EXTERIORES"/>
    <x v="83"/>
    <x v="0"/>
    <x v="11"/>
    <x v="29"/>
    <s v="2.1 - REMUNERACIONES Y CONTRIBUCIONES"/>
    <s v="2.1.1 - REMUNERACIONES"/>
    <s v="N"/>
    <s v="00 - N/A"/>
    <s v="10 - FONDO GENERAL"/>
    <s v="(en blanco)"/>
    <s v="01 - DISTRITO NACIONAL"/>
    <n v="21307400"/>
    <n v="17539025.649999999"/>
    <n v="21407400"/>
    <n v="8727276.6500000004"/>
  </r>
  <r>
    <s v="2023"/>
    <x v="0"/>
    <x v="0"/>
    <x v="0"/>
    <x v="0"/>
    <s v="2 - Poder Ejecutivo"/>
    <s v="0204 - MINISTERIO DE RELACIONES EXTERIORES"/>
    <x v="83"/>
    <x v="0"/>
    <x v="11"/>
    <x v="29"/>
    <s v="2.1 - REMUNERACIONES Y CONTRIBUCIONES"/>
    <s v="2.1.2 - SOBRESUELDOS"/>
    <s v="N"/>
    <s v="00 - N/A"/>
    <s v="10 - FONDO GENERAL"/>
    <s v="(en blanco)"/>
    <s v="01 - DISTRITO NACIONAL"/>
    <n v="3445600"/>
    <n v="1757500"/>
    <n v="3345600"/>
    <n v="1607500"/>
  </r>
  <r>
    <s v="2023"/>
    <x v="0"/>
    <x v="0"/>
    <x v="0"/>
    <x v="0"/>
    <s v="2 - Poder Ejecutivo"/>
    <s v="0204 - MINISTERIO DE RELACIONES EXTERIORES"/>
    <x v="83"/>
    <x v="0"/>
    <x v="11"/>
    <x v="29"/>
    <s v="2.1 - REMUNERACIONES Y CONTRIBUCIONES"/>
    <s v="2.1.5 - CONTRIBUCIONES A LA SEGURIDAD SOCIAL"/>
    <s v="N"/>
    <s v="00 - N/A"/>
    <s v="10 - FONDO GENERAL"/>
    <s v="(en blanco)"/>
    <s v="01 - DISTRITO NACIONAL"/>
    <n v="2803119"/>
    <n v="2451751"/>
    <n v="2803119"/>
    <n v="1263699.5699999996"/>
  </r>
  <r>
    <s v="2023"/>
    <x v="0"/>
    <x v="0"/>
    <x v="0"/>
    <x v="0"/>
    <s v="2 - Poder Ejecutivo"/>
    <s v="0204 - MINISTERIO DE RELACIONES EXTERIORES"/>
    <x v="83"/>
    <x v="0"/>
    <x v="11"/>
    <x v="29"/>
    <s v="2.2 - CONTRATACIÓN DE SERVICIOS"/>
    <s v="2.2.1 - SERVICIOS BÁSICOS"/>
    <s v="N"/>
    <s v="00 - N/A"/>
    <s v="10 - FONDO GENERAL"/>
    <s v="(en blanco)"/>
    <s v="01 - DISTRITO NACIONAL"/>
    <n v="992000"/>
    <n v="540000"/>
    <n v="1092000"/>
    <n v="429607.75999999995"/>
  </r>
  <r>
    <s v="2023"/>
    <x v="0"/>
    <x v="0"/>
    <x v="0"/>
    <x v="0"/>
    <s v="2 - Poder Ejecutivo"/>
    <s v="0204 - MINISTERIO DE RELACIONES EXTERIORES"/>
    <x v="83"/>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x v="83"/>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x v="83"/>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x v="83"/>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x v="83"/>
    <x v="0"/>
    <x v="11"/>
    <x v="29"/>
    <s v="2.2 - CONTRATACIÓN DE SERVICIOS"/>
    <s v="2.2.6 - SEGUROS"/>
    <s v="N"/>
    <s v="00 - N/A"/>
    <s v="10 - FONDO GENERAL"/>
    <s v="(en blanco)"/>
    <s v="01 - DISTRITO NACIONAL"/>
    <n v="150000"/>
    <n v="0"/>
    <n v="450000"/>
    <n v="0"/>
  </r>
  <r>
    <s v="2023"/>
    <x v="0"/>
    <x v="0"/>
    <x v="0"/>
    <x v="0"/>
    <s v="2 - Poder Ejecutivo"/>
    <s v="0204 - MINISTERIO DE RELACIONES EXTERIORES"/>
    <x v="83"/>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x v="83"/>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x v="83"/>
    <x v="0"/>
    <x v="11"/>
    <x v="29"/>
    <s v="2.2 - CONTRATACIÓN DE SERVICIOS"/>
    <s v="2.2.9 - OTRAS CONTRATACIONES DE SERVICIOS"/>
    <s v="N"/>
    <s v="00 - N/A"/>
    <s v="10 - FONDO GENERAL"/>
    <s v="(en blanco)"/>
    <s v="01 - DISTRITO NACIONAL"/>
    <n v="1225000"/>
    <n v="1262600"/>
    <n v="1375000"/>
    <n v="139393.4"/>
  </r>
  <r>
    <s v="2023"/>
    <x v="0"/>
    <x v="0"/>
    <x v="0"/>
    <x v="0"/>
    <s v="2 - Poder Ejecutivo"/>
    <s v="0204 - MINISTERIO DE RELACIONES EXTERIORES"/>
    <x v="83"/>
    <x v="0"/>
    <x v="11"/>
    <x v="29"/>
    <s v="2.3 - MATERIALES Y SUMINISTROS"/>
    <s v="2.3.1 - ALIMENTOS Y PRODUCTOS AGROFORESTALES"/>
    <s v="N"/>
    <s v="00 - N/A"/>
    <s v="10 - FONDO GENERAL"/>
    <s v="(en blanco)"/>
    <s v="01 - DISTRITO NACIONAL"/>
    <n v="120000"/>
    <n v="18408.129999999997"/>
    <n v="120000"/>
    <n v="8850"/>
  </r>
  <r>
    <s v="2023"/>
    <x v="0"/>
    <x v="0"/>
    <x v="0"/>
    <x v="0"/>
    <s v="2 - Poder Ejecutivo"/>
    <s v="0204 - MINISTERIO DE RELACIONES EXTERIORES"/>
    <x v="83"/>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x v="83"/>
    <x v="0"/>
    <x v="11"/>
    <x v="29"/>
    <s v="2.3 - MATERIALES Y SUMINISTROS"/>
    <s v="2.3.3 - PAPEL, CARTÓN E IMPRESOS"/>
    <s v="N"/>
    <s v="00 - N/A"/>
    <s v="10 - FONDO GENERAL"/>
    <s v="(en blanco)"/>
    <s v="01 - DISTRITO NACIONAL"/>
    <n v="275000"/>
    <n v="60770"/>
    <n v="275000"/>
    <n v="8496"/>
  </r>
  <r>
    <s v="2023"/>
    <x v="0"/>
    <x v="0"/>
    <x v="0"/>
    <x v="0"/>
    <s v="2 - Poder Ejecutivo"/>
    <s v="0204 - MINISTERIO DE RELACIONES EXTERIORES"/>
    <x v="83"/>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x v="83"/>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x v="83"/>
    <x v="0"/>
    <x v="11"/>
    <x v="29"/>
    <s v="2.3 - MATERIALES Y SUMINISTROS"/>
    <s v="2.3.7 - COMBUSTIBLES, LUBRICANTES, PRODUCTOS QUÍMICOS Y CONEXOS"/>
    <s v="N"/>
    <s v="00 - N/A"/>
    <s v="10 - FONDO GENERAL"/>
    <s v="(en blanco)"/>
    <s v="01 - DISTRITO NACIONAL"/>
    <n v="3499000"/>
    <n v="2695000"/>
    <n v="3499000"/>
    <n v="1617000"/>
  </r>
  <r>
    <s v="2023"/>
    <x v="0"/>
    <x v="0"/>
    <x v="0"/>
    <x v="0"/>
    <s v="2 - Poder Ejecutivo"/>
    <s v="0204 - MINISTERIO DE RELACIONES EXTERIORES"/>
    <x v="83"/>
    <x v="0"/>
    <x v="11"/>
    <x v="29"/>
    <s v="2.3 - MATERIALES Y SUMINISTROS"/>
    <s v="2.3.9 - PRODUCTOS Y ÚTILES VARIOS"/>
    <s v="N"/>
    <s v="00 - N/A"/>
    <s v="10 - FONDO GENERAL"/>
    <s v="(en blanco)"/>
    <s v="01 - DISTRITO NACIONAL"/>
    <n v="1300000"/>
    <n v="409251.16000000003"/>
    <n v="1310000"/>
    <n v="260359.97000000003"/>
  </r>
  <r>
    <s v="2023"/>
    <x v="0"/>
    <x v="0"/>
    <x v="0"/>
    <x v="0"/>
    <s v="2 - Poder Ejecutivo"/>
    <s v="0205 - MINISTERIO DE HACIENDA"/>
    <x v="84"/>
    <x v="0"/>
    <x v="0"/>
    <x v="2"/>
    <s v="2.1 - REMUNERACIONES Y CONTRIBUCIONES"/>
    <s v="2.1.1 - REMUNERACIONES"/>
    <s v="N"/>
    <s v="00 - N/A"/>
    <s v="10 - FONDO GENERAL"/>
    <s v="(en blanco)"/>
    <s v="01 - DISTRITO NACIONAL"/>
    <n v="831352235"/>
    <n v="725366775.68000007"/>
    <n v="831352235"/>
    <n v="429800614.04000014"/>
  </r>
  <r>
    <s v="2023"/>
    <x v="0"/>
    <x v="0"/>
    <x v="0"/>
    <x v="0"/>
    <s v="2 - Poder Ejecutivo"/>
    <s v="0205 - MINISTERIO DE HACIENDA"/>
    <x v="84"/>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x v="84"/>
    <x v="0"/>
    <x v="0"/>
    <x v="2"/>
    <s v="2.1 - REMUNERACIONES Y CONTRIBUCIONES"/>
    <s v="2.1.2 - SOBRESUELDOS"/>
    <s v="N"/>
    <s v="00 - N/A"/>
    <s v="10 - FONDO GENERAL"/>
    <s v="(en blanco)"/>
    <s v="01 - DISTRITO NACIONAL"/>
    <n v="331228000"/>
    <n v="92719572.440000013"/>
    <n v="331228000"/>
    <n v="77733072.439999998"/>
  </r>
  <r>
    <s v="2023"/>
    <x v="0"/>
    <x v="0"/>
    <x v="0"/>
    <x v="0"/>
    <s v="2 - Poder Ejecutivo"/>
    <s v="0205 - MINISTERIO DE HACIENDA"/>
    <x v="84"/>
    <x v="0"/>
    <x v="0"/>
    <x v="2"/>
    <s v="2.1 - REMUNERACIONES Y CONTRIBUCIONES"/>
    <s v="2.1.2 - SOBRESUELDOS"/>
    <s v="N"/>
    <s v="00 - N/A"/>
    <s v="20 - FONDOS CON DESTINO ESPECÍFICO"/>
    <s v="(en blanco)"/>
    <s v="01 - DISTRITO NACIONAL"/>
    <n v="62000000"/>
    <n v="54072000"/>
    <n v="62000000"/>
    <n v="31340619.219999999"/>
  </r>
  <r>
    <s v="2023"/>
    <x v="0"/>
    <x v="0"/>
    <x v="0"/>
    <x v="0"/>
    <s v="2 - Poder Ejecutivo"/>
    <s v="0205 - MINISTERIO DE HACIENDA"/>
    <x v="84"/>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x v="84"/>
    <x v="0"/>
    <x v="0"/>
    <x v="2"/>
    <s v="2.1 - REMUNERACIONES Y CONTRIBUCIONES"/>
    <s v="2.1.4 - GRATIFICACIONES Y BONIFICACIONES"/>
    <s v="N"/>
    <s v="00 - N/A"/>
    <s v="10 - FONDO GENERAL"/>
    <s v="(en blanco)"/>
    <s v="01 - DISTRITO NACIONAL"/>
    <n v="35000000"/>
    <n v="0"/>
    <n v="35000000"/>
    <n v="0"/>
  </r>
  <r>
    <s v="2023"/>
    <x v="0"/>
    <x v="0"/>
    <x v="0"/>
    <x v="0"/>
    <s v="2 - Poder Ejecutivo"/>
    <s v="0205 - MINISTERIO DE HACIENDA"/>
    <x v="84"/>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x v="84"/>
    <x v="0"/>
    <x v="0"/>
    <x v="2"/>
    <s v="2.1 - REMUNERACIONES Y CONTRIBUCIONES"/>
    <s v="2.1.5 - CONTRIBUCIONES A LA SEGURIDAD SOCIAL"/>
    <s v="N"/>
    <s v="00 - N/A"/>
    <s v="10 - FONDO GENERAL"/>
    <s v="(en blanco)"/>
    <s v="01 - DISTRITO NACIONAL"/>
    <n v="109016630"/>
    <n v="107307796.05999999"/>
    <n v="109016630"/>
    <n v="63570541.129999988"/>
  </r>
  <r>
    <s v="2023"/>
    <x v="0"/>
    <x v="0"/>
    <x v="0"/>
    <x v="0"/>
    <s v="2 - Poder Ejecutivo"/>
    <s v="0205 - MINISTERIO DE HACIENDA"/>
    <x v="84"/>
    <x v="0"/>
    <x v="0"/>
    <x v="2"/>
    <s v="2.2 - CONTRATACIÓN DE SERVICIOS"/>
    <s v="2.2.1 - SERVICIOS BÁSICOS"/>
    <s v="N"/>
    <s v="00 - N/A"/>
    <s v="10 - FONDO GENERAL"/>
    <s v="(en blanco)"/>
    <s v="01 - DISTRITO NACIONAL"/>
    <n v="53760000"/>
    <n v="22908485.859999996"/>
    <n v="53760000"/>
    <n v="22908485.859999996"/>
  </r>
  <r>
    <s v="2023"/>
    <x v="0"/>
    <x v="0"/>
    <x v="0"/>
    <x v="0"/>
    <s v="2 - Poder Ejecutivo"/>
    <s v="0205 - MINISTERIO DE HACIENDA"/>
    <x v="84"/>
    <x v="0"/>
    <x v="0"/>
    <x v="2"/>
    <s v="2.2 - CONTRATACIÓN DE SERVICIOS"/>
    <s v="2.2.2 - PUBLICIDAD, IMPRESIÓN Y ENCUADERNACIÓN"/>
    <s v="N"/>
    <s v="00 - N/A"/>
    <s v="10 - FONDO GENERAL"/>
    <s v="(en blanco)"/>
    <s v="01 - DISTRITO NACIONAL"/>
    <n v="10000000"/>
    <n v="4858098.79"/>
    <n v="13900000"/>
    <n v="376798.79000000004"/>
  </r>
  <r>
    <s v="2023"/>
    <x v="0"/>
    <x v="0"/>
    <x v="0"/>
    <x v="0"/>
    <s v="2 - Poder Ejecutivo"/>
    <s v="0205 - MINISTERIO DE HACIENDA"/>
    <x v="84"/>
    <x v="0"/>
    <x v="0"/>
    <x v="2"/>
    <s v="2.2 - CONTRATACIÓN DE SERVICIOS"/>
    <s v="2.2.2 - PUBLICIDAD, IMPRESIÓN Y ENCUADERNACIÓN"/>
    <s v="N"/>
    <s v="00 - N/A"/>
    <s v="20 - FONDOS CON DESTINO ESPECÍFICO"/>
    <s v="(en blanco)"/>
    <s v="01 - DISTRITO NACIONAL"/>
    <n v="10000000"/>
    <n v="797606.84"/>
    <n v="10000000"/>
    <n v="640401.34000000008"/>
  </r>
  <r>
    <s v="2023"/>
    <x v="0"/>
    <x v="0"/>
    <x v="0"/>
    <x v="0"/>
    <s v="2 - Poder Ejecutivo"/>
    <s v="0205 - MINISTERIO DE HACIENDA"/>
    <x v="84"/>
    <x v="0"/>
    <x v="0"/>
    <x v="2"/>
    <s v="2.2 - CONTRATACIÓN DE SERVICIOS"/>
    <s v="2.2.3 - VIÁTICOS"/>
    <s v="N"/>
    <s v="00 - N/A"/>
    <s v="10 - FONDO GENERAL"/>
    <s v="(en blanco)"/>
    <s v="01 - DISTRITO NACIONAL"/>
    <n v="2500000"/>
    <n v="26450"/>
    <n v="2500000"/>
    <n v="26450"/>
  </r>
  <r>
    <s v="2023"/>
    <x v="0"/>
    <x v="0"/>
    <x v="0"/>
    <x v="0"/>
    <s v="2 - Poder Ejecutivo"/>
    <s v="0205 - MINISTERIO DE HACIENDA"/>
    <x v="84"/>
    <x v="0"/>
    <x v="0"/>
    <x v="2"/>
    <s v="2.2 - CONTRATACIÓN DE SERVICIOS"/>
    <s v="2.2.3 - VIÁTICOS"/>
    <s v="N"/>
    <s v="00 - N/A"/>
    <s v="20 - FONDOS CON DESTINO ESPECÍFICO"/>
    <s v="(en blanco)"/>
    <s v="01 - DISTRITO NACIONAL"/>
    <n v="10000000"/>
    <n v="2694092.4499999997"/>
    <n v="10000000"/>
    <n v="2694092.4499999997"/>
  </r>
  <r>
    <s v="2023"/>
    <x v="0"/>
    <x v="0"/>
    <x v="0"/>
    <x v="0"/>
    <s v="2 - Poder Ejecutivo"/>
    <s v="0205 - MINISTERIO DE HACIENDA"/>
    <x v="84"/>
    <x v="0"/>
    <x v="0"/>
    <x v="2"/>
    <s v="2.2 - CONTRATACIÓN DE SERVICIOS"/>
    <s v="2.2.4 - TRANSPORTE Y ALMACENAJE"/>
    <s v="N"/>
    <s v="00 - N/A"/>
    <s v="10 - FONDO GENERAL"/>
    <s v="(en blanco)"/>
    <s v="01 - DISTRITO NACIONAL"/>
    <n v="3000000"/>
    <n v="16520"/>
    <n v="3000000"/>
    <n v="16520"/>
  </r>
  <r>
    <s v="2023"/>
    <x v="0"/>
    <x v="0"/>
    <x v="0"/>
    <x v="0"/>
    <s v="2 - Poder Ejecutivo"/>
    <s v="0205 - MINISTERIO DE HACIENDA"/>
    <x v="84"/>
    <x v="0"/>
    <x v="0"/>
    <x v="2"/>
    <s v="2.2 - CONTRATACIÓN DE SERVICIOS"/>
    <s v="2.2.4 - TRANSPORTE Y ALMACENAJE"/>
    <s v="N"/>
    <s v="00 - N/A"/>
    <s v="20 - FONDOS CON DESTINO ESPECÍFICO"/>
    <s v="(en blanco)"/>
    <s v="01 - DISTRITO NACIONAL"/>
    <n v="4000000"/>
    <n v="967731.45000000007"/>
    <n v="4000000"/>
    <n v="967731.45000000007"/>
  </r>
  <r>
    <s v="2023"/>
    <x v="0"/>
    <x v="0"/>
    <x v="0"/>
    <x v="0"/>
    <s v="2 - Poder Ejecutivo"/>
    <s v="0205 - MINISTERIO DE HACIENDA"/>
    <x v="84"/>
    <x v="0"/>
    <x v="0"/>
    <x v="2"/>
    <s v="2.2 - CONTRATACIÓN DE SERVICIOS"/>
    <s v="2.2.5 - ALQUILERES Y RENTAS"/>
    <s v="N"/>
    <s v="00 - N/A"/>
    <s v="10 - FONDO GENERAL"/>
    <s v="(en blanco)"/>
    <s v="01 - DISTRITO NACIONAL"/>
    <n v="331240000"/>
    <n v="27710947.77"/>
    <n v="321490000"/>
    <n v="26075260.549999997"/>
  </r>
  <r>
    <s v="2023"/>
    <x v="0"/>
    <x v="0"/>
    <x v="0"/>
    <x v="0"/>
    <s v="2 - Poder Ejecutivo"/>
    <s v="0205 - MINISTERIO DE HACIENDA"/>
    <x v="84"/>
    <x v="0"/>
    <x v="0"/>
    <x v="2"/>
    <s v="2.2 - CONTRATACIÓN DE SERVICIOS"/>
    <s v="2.2.5 - ALQUILERES Y RENTAS"/>
    <s v="N"/>
    <s v="00 - N/A"/>
    <s v="20 - FONDOS CON DESTINO ESPECÍFICO"/>
    <s v="(en blanco)"/>
    <s v="01 - DISTRITO NACIONAL"/>
    <n v="104922092"/>
    <n v="9432042.3200000003"/>
    <n v="105122092"/>
    <n v="7964482.2400000002"/>
  </r>
  <r>
    <s v="2023"/>
    <x v="0"/>
    <x v="0"/>
    <x v="0"/>
    <x v="0"/>
    <s v="2 - Poder Ejecutivo"/>
    <s v="0205 - MINISTERIO DE HACIENDA"/>
    <x v="84"/>
    <x v="0"/>
    <x v="0"/>
    <x v="2"/>
    <s v="2.2 - CONTRATACIÓN DE SERVICIOS"/>
    <s v="2.2.6 - SEGUROS"/>
    <s v="N"/>
    <s v="00 - N/A"/>
    <s v="10 - FONDO GENERAL"/>
    <s v="(en blanco)"/>
    <s v="01 - DISTRITO NACIONAL"/>
    <n v="42000000"/>
    <n v="22628181.990000002"/>
    <n v="42000000"/>
    <n v="16385630.469999999"/>
  </r>
  <r>
    <s v="2023"/>
    <x v="0"/>
    <x v="0"/>
    <x v="0"/>
    <x v="0"/>
    <s v="2 - Poder Ejecutivo"/>
    <s v="0205 - MINISTERIO DE HACIENDA"/>
    <x v="84"/>
    <x v="0"/>
    <x v="0"/>
    <x v="2"/>
    <s v="2.2 - CONTRATACIÓN DE SERVICIOS"/>
    <s v="2.2.6 - SEGUROS"/>
    <s v="N"/>
    <s v="00 - N/A"/>
    <s v="20 - FONDOS CON DESTINO ESPECÍFICO"/>
    <s v="(en blanco)"/>
    <s v="01 - DISTRITO NACIONAL"/>
    <n v="13000000"/>
    <n v="0"/>
    <n v="13000000"/>
    <n v="0"/>
  </r>
  <r>
    <s v="2023"/>
    <x v="0"/>
    <x v="0"/>
    <x v="0"/>
    <x v="0"/>
    <s v="2 - Poder Ejecutivo"/>
    <s v="0205 - MINISTERIO DE HACIENDA"/>
    <x v="84"/>
    <x v="0"/>
    <x v="0"/>
    <x v="2"/>
    <s v="2.2 - CONTRATACIÓN DE SERVICIOS"/>
    <s v="2.2.7 - SERVICIOS DE CONSERVACIÓN, REPARACIONES MENORES E INSTALACIONES TEMPORALES"/>
    <s v="N"/>
    <s v="00 - N/A"/>
    <s v="10 - FONDO GENERAL"/>
    <s v="(en blanco)"/>
    <s v="01 - DISTRITO NACIONAL"/>
    <n v="45000000"/>
    <n v="8662812.8299999982"/>
    <n v="42850000"/>
    <n v="6193568.54"/>
  </r>
  <r>
    <s v="2023"/>
    <x v="0"/>
    <x v="0"/>
    <x v="0"/>
    <x v="0"/>
    <s v="2 - Poder Ejecutivo"/>
    <s v="0205 - MINISTERIO DE HACIENDA"/>
    <x v="84"/>
    <x v="0"/>
    <x v="0"/>
    <x v="2"/>
    <s v="2.2 - CONTRATACIÓN DE SERVICIOS"/>
    <s v="2.2.7 - SERVICIOS DE CONSERVACIÓN, REPARACIONES MENORES E INSTALACIONES TEMPORALES"/>
    <s v="N"/>
    <s v="00 - N/A"/>
    <s v="20 - FONDOS CON DESTINO ESPECÍFICO"/>
    <s v="(en blanco)"/>
    <s v="01 - DISTRITO NACIONAL"/>
    <n v="25000000"/>
    <n v="2851046.5100000002"/>
    <n v="25050000"/>
    <n v="1209342.55"/>
  </r>
  <r>
    <s v="2023"/>
    <x v="0"/>
    <x v="0"/>
    <x v="0"/>
    <x v="0"/>
    <s v="2 - Poder Ejecutivo"/>
    <s v="0205 - MINISTERIO DE HACIENDA"/>
    <x v="84"/>
    <x v="0"/>
    <x v="0"/>
    <x v="2"/>
    <s v="2.2 - CONTRATACIÓN DE SERVICIOS"/>
    <s v="2.2.8 - OTROS SERVICIOS NO INCLUIDOS EN CONCEPTOS ANTERIORES"/>
    <s v="N"/>
    <s v="00 - N/A"/>
    <s v="10 - FONDO GENERAL"/>
    <s v="(en blanco)"/>
    <s v="01 - DISTRITO NACIONAL"/>
    <n v="117500000"/>
    <n v="20333184.93"/>
    <n v="90683613.5"/>
    <n v="13665131.079999998"/>
  </r>
  <r>
    <s v="2023"/>
    <x v="0"/>
    <x v="0"/>
    <x v="0"/>
    <x v="0"/>
    <s v="2 - Poder Ejecutivo"/>
    <s v="0205 - MINISTERIO DE HACIENDA"/>
    <x v="84"/>
    <x v="0"/>
    <x v="0"/>
    <x v="2"/>
    <s v="2.2 - CONTRATACIÓN DE SERVICIOS"/>
    <s v="2.2.8 - OTROS SERVICIOS NO INCLUIDOS EN CONCEPTOS ANTERIORES"/>
    <s v="N"/>
    <s v="00 - N/A"/>
    <s v="20 - FONDOS CON DESTINO ESPECÍFICO"/>
    <s v="(en blanco)"/>
    <s v="01 - DISTRITO NACIONAL"/>
    <n v="297688367"/>
    <n v="18113609.620000001"/>
    <n v="177438367"/>
    <n v="6303571.6999999993"/>
  </r>
  <r>
    <s v="2023"/>
    <x v="0"/>
    <x v="0"/>
    <x v="0"/>
    <x v="0"/>
    <s v="2 - Poder Ejecutivo"/>
    <s v="0205 - MINISTERIO DE HACIENDA"/>
    <x v="84"/>
    <x v="0"/>
    <x v="0"/>
    <x v="2"/>
    <s v="2.2 - CONTRATACIÓN DE SERVICIOS"/>
    <s v="2.2.8 - OTROS SERVICIOS NO INCLUIDOS EN CONCEPTOS ANTERIORES"/>
    <s v="N"/>
    <s v="00 - N/A"/>
    <s v="70 - DONACION EXTERNA"/>
    <s v="(en blanco)"/>
    <s v="01 - DISTRITO NACIONAL"/>
    <n v="0"/>
    <n v="8221048.5199999996"/>
    <n v="17221048.539999999"/>
    <n v="2760524.26"/>
  </r>
  <r>
    <s v="2023"/>
    <x v="0"/>
    <x v="0"/>
    <x v="0"/>
    <x v="0"/>
    <s v="2 - Poder Ejecutivo"/>
    <s v="0205 - MINISTERIO DE HACIENDA"/>
    <x v="84"/>
    <x v="0"/>
    <x v="0"/>
    <x v="2"/>
    <s v="2.2 - CONTRATACIÓN DE SERVICIOS"/>
    <s v="2.2.9 - OTRAS CONTRATACIONES DE SERVICIOS"/>
    <s v="N"/>
    <s v="00 - N/A"/>
    <s v="10 - FONDO GENERAL"/>
    <s v="(en blanco)"/>
    <s v="01 - DISTRITO NACIONAL"/>
    <n v="28000000"/>
    <n v="22095660.02"/>
    <n v="27000000"/>
    <n v="18440186.789999999"/>
  </r>
  <r>
    <s v="2023"/>
    <x v="0"/>
    <x v="0"/>
    <x v="0"/>
    <x v="0"/>
    <s v="2 - Poder Ejecutivo"/>
    <s v="0205 - MINISTERIO DE HACIENDA"/>
    <x v="84"/>
    <x v="0"/>
    <x v="0"/>
    <x v="2"/>
    <s v="2.2 - CONTRATACIÓN DE SERVICIOS"/>
    <s v="2.2.9 - OTRAS CONTRATACIONES DE SERVICIOS"/>
    <s v="N"/>
    <s v="00 - N/A"/>
    <s v="20 - FONDOS CON DESTINO ESPECÍFICO"/>
    <s v="(en blanco)"/>
    <s v="01 - DISTRITO NACIONAL"/>
    <n v="5000000"/>
    <n v="532078.48"/>
    <n v="3000000"/>
    <n v="290946.89"/>
  </r>
  <r>
    <s v="2023"/>
    <x v="0"/>
    <x v="0"/>
    <x v="0"/>
    <x v="0"/>
    <s v="2 - Poder Ejecutivo"/>
    <s v="0205 - MINISTERIO DE HACIENDA"/>
    <x v="84"/>
    <x v="0"/>
    <x v="0"/>
    <x v="2"/>
    <s v="2.3 - MATERIALES Y SUMINISTROS"/>
    <s v="2.3.1 - ALIMENTOS Y PRODUCTOS AGROFORESTALES"/>
    <s v="N"/>
    <s v="00 - N/A"/>
    <s v="10 - FONDO GENERAL"/>
    <s v="(en blanco)"/>
    <s v="01 - DISTRITO NACIONAL"/>
    <n v="5500000"/>
    <n v="1011314.68"/>
    <n v="5500000"/>
    <n v="175559.67999999999"/>
  </r>
  <r>
    <s v="2023"/>
    <x v="0"/>
    <x v="0"/>
    <x v="0"/>
    <x v="0"/>
    <s v="2 - Poder Ejecutivo"/>
    <s v="0205 - MINISTERIO DE HACIENDA"/>
    <x v="84"/>
    <x v="0"/>
    <x v="0"/>
    <x v="2"/>
    <s v="2.3 - MATERIALES Y SUMINISTROS"/>
    <s v="2.3.1 - ALIMENTOS Y PRODUCTOS AGROFORESTALES"/>
    <s v="N"/>
    <s v="00 - N/A"/>
    <s v="20 - FONDOS CON DESTINO ESPECÍFICO"/>
    <s v="(en blanco)"/>
    <s v="01 - DISTRITO NACIONAL"/>
    <n v="4000000"/>
    <n v="537504.25"/>
    <n v="3000000"/>
    <n v="341084.32"/>
  </r>
  <r>
    <s v="2023"/>
    <x v="0"/>
    <x v="0"/>
    <x v="0"/>
    <x v="0"/>
    <s v="2 - Poder Ejecutivo"/>
    <s v="0205 - MINISTERIO DE HACIENDA"/>
    <x v="84"/>
    <x v="0"/>
    <x v="0"/>
    <x v="2"/>
    <s v="2.3 - MATERIALES Y SUMINISTROS"/>
    <s v="2.3.2 - TEXTILES Y VESTUARIOS"/>
    <s v="N"/>
    <s v="00 - N/A"/>
    <s v="10 - FONDO GENERAL"/>
    <s v="(en blanco)"/>
    <s v="01 - DISTRITO NACIONAL"/>
    <n v="3000000"/>
    <n v="229309.73"/>
    <n v="3000000"/>
    <n v="207875.01"/>
  </r>
  <r>
    <s v="2023"/>
    <x v="0"/>
    <x v="0"/>
    <x v="0"/>
    <x v="0"/>
    <s v="2 - Poder Ejecutivo"/>
    <s v="0205 - MINISTERIO DE HACIENDA"/>
    <x v="84"/>
    <x v="0"/>
    <x v="0"/>
    <x v="2"/>
    <s v="2.3 - MATERIALES Y SUMINISTROS"/>
    <s v="2.3.2 - TEXTILES Y VESTUARIOS"/>
    <s v="N"/>
    <s v="00 - N/A"/>
    <s v="20 - FONDOS CON DESTINO ESPECÍFICO"/>
    <s v="(en blanco)"/>
    <s v="01 - DISTRITO NACIONAL"/>
    <n v="4000000"/>
    <n v="1571046.1"/>
    <n v="4000000"/>
    <n v="423519.7"/>
  </r>
  <r>
    <s v="2023"/>
    <x v="0"/>
    <x v="0"/>
    <x v="0"/>
    <x v="0"/>
    <s v="2 - Poder Ejecutivo"/>
    <s v="0205 - MINISTERIO DE HACIENDA"/>
    <x v="84"/>
    <x v="0"/>
    <x v="0"/>
    <x v="2"/>
    <s v="2.3 - MATERIALES Y SUMINISTROS"/>
    <s v="2.3.3 - PAPEL, CARTÓN E IMPRESOS"/>
    <s v="N"/>
    <s v="00 - N/A"/>
    <s v="10 - FONDO GENERAL"/>
    <s v="(en blanco)"/>
    <s v="01 - DISTRITO NACIONAL"/>
    <n v="4000000"/>
    <n v="1530614.86"/>
    <n v="4000000"/>
    <n v="1530614.8599999999"/>
  </r>
  <r>
    <s v="2023"/>
    <x v="0"/>
    <x v="0"/>
    <x v="0"/>
    <x v="0"/>
    <s v="2 - Poder Ejecutivo"/>
    <s v="0205 - MINISTERIO DE HACIENDA"/>
    <x v="84"/>
    <x v="0"/>
    <x v="0"/>
    <x v="2"/>
    <s v="2.3 - MATERIALES Y SUMINISTROS"/>
    <s v="2.3.3 - PAPEL, CARTÓN E IMPRESOS"/>
    <s v="N"/>
    <s v="00 - N/A"/>
    <s v="20 - FONDOS CON DESTINO ESPECÍFICO"/>
    <s v="(en blanco)"/>
    <s v="01 - DISTRITO NACIONAL"/>
    <n v="7500000"/>
    <n v="696293.70999999985"/>
    <n v="4500000"/>
    <n v="398996.8"/>
  </r>
  <r>
    <s v="2023"/>
    <x v="0"/>
    <x v="0"/>
    <x v="0"/>
    <x v="0"/>
    <s v="2 - Poder Ejecutivo"/>
    <s v="0205 - MINISTERIO DE HACIENDA"/>
    <x v="84"/>
    <x v="0"/>
    <x v="0"/>
    <x v="2"/>
    <s v="2.3 - MATERIALES Y SUMINISTROS"/>
    <s v="2.3.4 - PRODUCTOS FARMACÉUTICOS"/>
    <s v="N"/>
    <s v="00 - N/A"/>
    <s v="10 - FONDO GENERAL"/>
    <s v="(en blanco)"/>
    <s v="01 - DISTRITO NACIONAL"/>
    <n v="500000"/>
    <n v="1183.74"/>
    <n v="500000"/>
    <n v="1183.74"/>
  </r>
  <r>
    <s v="2023"/>
    <x v="0"/>
    <x v="0"/>
    <x v="0"/>
    <x v="0"/>
    <s v="2 - Poder Ejecutivo"/>
    <s v="0205 - MINISTERIO DE HACIENDA"/>
    <x v="84"/>
    <x v="0"/>
    <x v="0"/>
    <x v="2"/>
    <s v="2.3 - MATERIALES Y SUMINISTROS"/>
    <s v="2.3.4 - PRODUCTOS FARMACÉUTICOS"/>
    <s v="N"/>
    <s v="00 - N/A"/>
    <s v="20 - FONDOS CON DESTINO ESPECÍFICO"/>
    <s v="(en blanco)"/>
    <s v="01 - DISTRITO NACIONAL"/>
    <n v="2500000"/>
    <n v="346797"/>
    <n v="1500000"/>
    <n v="331000.32000000001"/>
  </r>
  <r>
    <s v="2023"/>
    <x v="0"/>
    <x v="0"/>
    <x v="0"/>
    <x v="0"/>
    <s v="2 - Poder Ejecutivo"/>
    <s v="0205 - MINISTERIO DE HACIENDA"/>
    <x v="84"/>
    <x v="0"/>
    <x v="0"/>
    <x v="2"/>
    <s v="2.3 - MATERIALES Y SUMINISTROS"/>
    <s v="2.3.5 - CUERO, CAUCHO Y PLÁSTICO"/>
    <s v="N"/>
    <s v="00 - N/A"/>
    <s v="10 - FONDO GENERAL"/>
    <s v="(en blanco)"/>
    <s v="01 - DISTRITO NACIONAL"/>
    <n v="2000000"/>
    <n v="17198.2"/>
    <n v="2000000"/>
    <n v="17198.2"/>
  </r>
  <r>
    <s v="2023"/>
    <x v="0"/>
    <x v="0"/>
    <x v="0"/>
    <x v="0"/>
    <s v="2 - Poder Ejecutivo"/>
    <s v="0205 - MINISTERIO DE HACIENDA"/>
    <x v="84"/>
    <x v="0"/>
    <x v="0"/>
    <x v="2"/>
    <s v="2.3 - MATERIALES Y SUMINISTROS"/>
    <s v="2.3.5 - CUERO, CAUCHO Y PLÁSTICO"/>
    <s v="N"/>
    <s v="00 - N/A"/>
    <s v="20 - FONDOS CON DESTINO ESPECÍFICO"/>
    <s v="(en blanco)"/>
    <s v="01 - DISTRITO NACIONAL"/>
    <n v="2500000"/>
    <n v="481286.52"/>
    <n v="1500000"/>
    <n v="41300.01"/>
  </r>
  <r>
    <s v="2023"/>
    <x v="0"/>
    <x v="0"/>
    <x v="0"/>
    <x v="0"/>
    <s v="2 - Poder Ejecutivo"/>
    <s v="0205 - MINISTERIO DE HACIENDA"/>
    <x v="84"/>
    <x v="0"/>
    <x v="0"/>
    <x v="2"/>
    <s v="2.3 - MATERIALES Y SUMINISTROS"/>
    <s v="2.3.6 - PRODUCTOS DE MINERALES, METÁLICOS Y NO METÁLICOS"/>
    <s v="N"/>
    <s v="00 - N/A"/>
    <s v="10 - FONDO GENERAL"/>
    <s v="(en blanco)"/>
    <s v="01 - DISTRITO NACIONAL"/>
    <n v="2000000"/>
    <n v="28204.23"/>
    <n v="2000000"/>
    <n v="27929.530000000002"/>
  </r>
  <r>
    <s v="2023"/>
    <x v="0"/>
    <x v="0"/>
    <x v="0"/>
    <x v="0"/>
    <s v="2 - Poder Ejecutivo"/>
    <s v="0205 - MINISTERIO DE HACIENDA"/>
    <x v="84"/>
    <x v="0"/>
    <x v="0"/>
    <x v="2"/>
    <s v="2.3 - MATERIALES Y SUMINISTROS"/>
    <s v="2.3.6 - PRODUCTOS DE MINERALES, METÁLICOS Y NO METÁLICOS"/>
    <s v="N"/>
    <s v="00 - N/A"/>
    <s v="20 - FONDOS CON DESTINO ESPECÍFICO"/>
    <s v="(en blanco)"/>
    <s v="01 - DISTRITO NACIONAL"/>
    <n v="3500000"/>
    <n v="256680.65000000002"/>
    <n v="3500000"/>
    <n v="231440.42"/>
  </r>
  <r>
    <s v="2023"/>
    <x v="0"/>
    <x v="0"/>
    <x v="0"/>
    <x v="0"/>
    <s v="2 - Poder Ejecutivo"/>
    <s v="0205 - MINISTERIO DE HACIENDA"/>
    <x v="84"/>
    <x v="0"/>
    <x v="0"/>
    <x v="2"/>
    <s v="2.3 - MATERIALES Y SUMINISTROS"/>
    <s v="2.3.7 - COMBUSTIBLES, LUBRICANTES, PRODUCTOS QUÍMICOS Y CONEXOS"/>
    <s v="N"/>
    <s v="00 - N/A"/>
    <s v="10 - FONDO GENERAL"/>
    <s v="(en blanco)"/>
    <s v="01 - DISTRITO NACIONAL"/>
    <n v="30000000"/>
    <n v="19422513.440000001"/>
    <n v="31310000"/>
    <n v="11508113.440000001"/>
  </r>
  <r>
    <s v="2023"/>
    <x v="0"/>
    <x v="0"/>
    <x v="0"/>
    <x v="0"/>
    <s v="2 - Poder Ejecutivo"/>
    <s v="0205 - MINISTERIO DE HACIENDA"/>
    <x v="84"/>
    <x v="0"/>
    <x v="0"/>
    <x v="2"/>
    <s v="2.3 - MATERIALES Y SUMINISTROS"/>
    <s v="2.3.7 - COMBUSTIBLES, LUBRICANTES, PRODUCTOS QUÍMICOS Y CONEXOS"/>
    <s v="N"/>
    <s v="00 - N/A"/>
    <s v="20 - FONDOS CON DESTINO ESPECÍFICO"/>
    <s v="(en blanco)"/>
    <s v="01 - DISTRITO NACIONAL"/>
    <n v="10000000"/>
    <n v="2486336.25"/>
    <n v="10200000"/>
    <n v="1788040.1199999999"/>
  </r>
  <r>
    <s v="2023"/>
    <x v="0"/>
    <x v="0"/>
    <x v="0"/>
    <x v="0"/>
    <s v="2 - Poder Ejecutivo"/>
    <s v="0205 - MINISTERIO DE HACIENDA"/>
    <x v="84"/>
    <x v="0"/>
    <x v="0"/>
    <x v="2"/>
    <s v="2.3 - MATERIALES Y SUMINISTROS"/>
    <s v="2.3.9 - PRODUCTOS Y ÚTILES VARIOS"/>
    <s v="N"/>
    <s v="00 - N/A"/>
    <s v="10 - FONDO GENERAL"/>
    <s v="(en blanco)"/>
    <s v="01 - DISTRITO NACIONAL"/>
    <n v="23000000"/>
    <n v="2924307.49"/>
    <n v="23000000"/>
    <n v="2104718.0499999998"/>
  </r>
  <r>
    <s v="2023"/>
    <x v="0"/>
    <x v="0"/>
    <x v="0"/>
    <x v="0"/>
    <s v="2 - Poder Ejecutivo"/>
    <s v="0205 - MINISTERIO DE HACIENDA"/>
    <x v="84"/>
    <x v="0"/>
    <x v="0"/>
    <x v="2"/>
    <s v="2.3 - MATERIALES Y SUMINISTROS"/>
    <s v="2.3.9 - PRODUCTOS Y ÚTILES VARIOS"/>
    <s v="N"/>
    <s v="00 - N/A"/>
    <s v="20 - FONDOS CON DESTINO ESPECÍFICO"/>
    <s v="(en blanco)"/>
    <s v="01 - DISTRITO NACIONAL"/>
    <n v="15000000"/>
    <n v="3402978.6000000006"/>
    <n v="13000000"/>
    <n v="2226243.8199999998"/>
  </r>
  <r>
    <s v="2023"/>
    <x v="0"/>
    <x v="0"/>
    <x v="0"/>
    <x v="0"/>
    <s v="2 - Poder Ejecutivo"/>
    <s v="0205 - MINISTERIO DE HACIENDA"/>
    <x v="85"/>
    <x v="0"/>
    <x v="0"/>
    <x v="2"/>
    <s v="2.1 - REMUNERACIONES Y CONTRIBUCIONES"/>
    <s v="2.1.1 - REMUNERACIONES"/>
    <s v="N"/>
    <s v="00 - N/A"/>
    <s v="10 - FONDO GENERAL"/>
    <s v="(en blanco)"/>
    <s v="99 - MULTIPROVINCIAL"/>
    <n v="188675682"/>
    <n v="98569138.439999998"/>
    <n v="188675682"/>
    <n v="98569138.439999998"/>
  </r>
  <r>
    <s v="2023"/>
    <x v="0"/>
    <x v="0"/>
    <x v="0"/>
    <x v="0"/>
    <s v="2 - Poder Ejecutivo"/>
    <s v="0205 - MINISTERIO DE HACIENDA"/>
    <x v="85"/>
    <x v="0"/>
    <x v="0"/>
    <x v="2"/>
    <s v="2.1 - REMUNERACIONES Y CONTRIBUCIONES"/>
    <s v="2.1.2 - SOBRESUELDOS"/>
    <s v="N"/>
    <s v="00 - N/A"/>
    <s v="10 - FONDO GENERAL"/>
    <s v="(en blanco)"/>
    <s v="99 - MULTIPROVINCIAL"/>
    <n v="60424357"/>
    <n v="16382850"/>
    <n v="60424357"/>
    <n v="15852850"/>
  </r>
  <r>
    <s v="2023"/>
    <x v="0"/>
    <x v="0"/>
    <x v="0"/>
    <x v="0"/>
    <s v="2 - Poder Ejecutivo"/>
    <s v="0205 - MINISTERIO DE HACIENDA"/>
    <x v="85"/>
    <x v="0"/>
    <x v="0"/>
    <x v="2"/>
    <s v="2.1 - REMUNERACIONES Y CONTRIBUCIONES"/>
    <s v="2.1.4 - GRATIFICACIONES Y BONIFICACIONES"/>
    <s v="N"/>
    <s v="00 - N/A"/>
    <s v="10 - FONDO GENERAL"/>
    <s v="(en blanco)"/>
    <s v="99 - MULTIPROVINCIAL"/>
    <n v="4000000"/>
    <n v="0"/>
    <n v="4000000"/>
    <n v="0"/>
  </r>
  <r>
    <s v="2023"/>
    <x v="0"/>
    <x v="0"/>
    <x v="0"/>
    <x v="0"/>
    <s v="2 - Poder Ejecutivo"/>
    <s v="0205 - MINISTERIO DE HACIENDA"/>
    <x v="85"/>
    <x v="0"/>
    <x v="0"/>
    <x v="2"/>
    <s v="2.1 - REMUNERACIONES Y CONTRIBUCIONES"/>
    <s v="2.1.5 - CONTRIBUCIONES A LA SEGURIDAD SOCIAL"/>
    <s v="N"/>
    <s v="00 - N/A"/>
    <s v="10 - FONDO GENERAL"/>
    <s v="(en blanco)"/>
    <s v="99 - MULTIPROVINCIAL"/>
    <n v="25319696"/>
    <n v="14551967.760000009"/>
    <n v="25319696"/>
    <n v="14551967.760000002"/>
  </r>
  <r>
    <s v="2023"/>
    <x v="0"/>
    <x v="0"/>
    <x v="0"/>
    <x v="0"/>
    <s v="2 - Poder Ejecutivo"/>
    <s v="0205 - MINISTERIO DE HACIENDA"/>
    <x v="85"/>
    <x v="0"/>
    <x v="0"/>
    <x v="2"/>
    <s v="2.2 - CONTRATACIÓN DE SERVICIOS"/>
    <s v="2.2.1 - SERVICIOS BÁSICOS"/>
    <s v="N"/>
    <s v="00 - N/A"/>
    <s v="10 - FONDO GENERAL"/>
    <s v="(en blanco)"/>
    <s v="99 - MULTIPROVINCIAL"/>
    <n v="7800000"/>
    <n v="3768820.3600000003"/>
    <n v="7800000"/>
    <n v="3768820.3600000003"/>
  </r>
  <r>
    <s v="2023"/>
    <x v="0"/>
    <x v="0"/>
    <x v="0"/>
    <x v="0"/>
    <s v="2 - Poder Ejecutivo"/>
    <s v="0205 - MINISTERIO DE HACIENDA"/>
    <x v="85"/>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x v="85"/>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x v="85"/>
    <x v="0"/>
    <x v="0"/>
    <x v="2"/>
    <s v="2.2 - CONTRATACIÓN DE SERVICIOS"/>
    <s v="2.2.3 - VIÁTICOS"/>
    <s v="N"/>
    <s v="00 - N/A"/>
    <s v="10 - FONDO GENERAL"/>
    <s v="(en blanco)"/>
    <s v="99 - MULTIPROVINCIAL"/>
    <n v="3850000"/>
    <n v="1959737.5"/>
    <n v="3850000"/>
    <n v="1959737.5"/>
  </r>
  <r>
    <s v="2023"/>
    <x v="0"/>
    <x v="0"/>
    <x v="0"/>
    <x v="0"/>
    <s v="2 - Poder Ejecutivo"/>
    <s v="0205 - MINISTERIO DE HACIENDA"/>
    <x v="85"/>
    <x v="0"/>
    <x v="0"/>
    <x v="2"/>
    <s v="2.2 - CONTRATACIÓN DE SERVICIOS"/>
    <s v="2.2.5 - ALQUILERES Y RENTAS"/>
    <s v="N"/>
    <s v="00 - N/A"/>
    <s v="20 - FONDOS CON DESTINO ESPECÍFICO"/>
    <s v="(en blanco)"/>
    <s v="99 - MULTIPROVINCIAL"/>
    <n v="3891342"/>
    <n v="252171.95"/>
    <n v="5264342"/>
    <n v="252171.95"/>
  </r>
  <r>
    <s v="2023"/>
    <x v="0"/>
    <x v="0"/>
    <x v="0"/>
    <x v="0"/>
    <s v="2 - Poder Ejecutivo"/>
    <s v="0205 - MINISTERIO DE HACIENDA"/>
    <x v="85"/>
    <x v="0"/>
    <x v="0"/>
    <x v="2"/>
    <s v="2.2 - CONTRATACIÓN DE SERVICIOS"/>
    <s v="2.2.6 - SEGUROS"/>
    <s v="N"/>
    <s v="00 - N/A"/>
    <s v="20 - FONDOS CON DESTINO ESPECÍFICO"/>
    <s v="(en blanco)"/>
    <s v="99 - MULTIPROVINCIAL"/>
    <n v="1000000"/>
    <n v="0"/>
    <n v="1000000"/>
    <n v="0"/>
  </r>
  <r>
    <s v="2023"/>
    <x v="0"/>
    <x v="0"/>
    <x v="0"/>
    <x v="0"/>
    <s v="2 - Poder Ejecutivo"/>
    <s v="0205 - MINISTERIO DE HACIENDA"/>
    <x v="85"/>
    <x v="0"/>
    <x v="0"/>
    <x v="2"/>
    <s v="2.2 - CONTRATACIÓN DE SERVICIOS"/>
    <s v="2.2.7 - SERVICIOS DE CONSERVACIÓN, REPARACIONES MENORES E INSTALACIONES TEMPORALES"/>
    <s v="N"/>
    <s v="00 - N/A"/>
    <s v="20 - FONDOS CON DESTINO ESPECÍFICO"/>
    <s v="(en blanco)"/>
    <s v="99 - MULTIPROVINCIAL"/>
    <n v="1200000"/>
    <n v="1204025.22"/>
    <n v="3055000"/>
    <n v="968308.81"/>
  </r>
  <r>
    <s v="2023"/>
    <x v="0"/>
    <x v="0"/>
    <x v="0"/>
    <x v="0"/>
    <s v="2 - Poder Ejecutivo"/>
    <s v="0205 - MINISTERIO DE HACIENDA"/>
    <x v="85"/>
    <x v="0"/>
    <x v="0"/>
    <x v="2"/>
    <s v="2.2 - CONTRATACIÓN DE SERVICIOS"/>
    <s v="2.2.8 - OTROS SERVICIOS NO INCLUIDOS EN CONCEPTOS ANTERIORES"/>
    <s v="N"/>
    <s v="00 - N/A"/>
    <s v="20 - FONDOS CON DESTINO ESPECÍFICO"/>
    <s v="(en blanco)"/>
    <s v="99 - MULTIPROVINCIAL"/>
    <n v="0"/>
    <n v="108050"/>
    <n v="135000"/>
    <n v="105100"/>
  </r>
  <r>
    <s v="2023"/>
    <x v="0"/>
    <x v="0"/>
    <x v="0"/>
    <x v="0"/>
    <s v="2 - Poder Ejecutivo"/>
    <s v="0205 - MINISTERIO DE HACIENDA"/>
    <x v="85"/>
    <x v="0"/>
    <x v="0"/>
    <x v="2"/>
    <s v="2.2 - CONTRATACIÓN DE SERVICIOS"/>
    <s v="2.2.9 - OTRAS CONTRATACIONES DE SERVICIOS"/>
    <s v="N"/>
    <s v="00 - N/A"/>
    <s v="10 - FONDO GENERAL"/>
    <s v="(en blanco)"/>
    <s v="99 - MULTIPROVINCIAL"/>
    <n v="800000"/>
    <n v="721512.9"/>
    <n v="800000"/>
    <n v="629546.75"/>
  </r>
  <r>
    <s v="2023"/>
    <x v="0"/>
    <x v="0"/>
    <x v="0"/>
    <x v="0"/>
    <s v="2 - Poder Ejecutivo"/>
    <s v="0205 - MINISTERIO DE HACIENDA"/>
    <x v="85"/>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x v="85"/>
    <x v="0"/>
    <x v="0"/>
    <x v="2"/>
    <s v="2.3 - MATERIALES Y SUMINISTROS"/>
    <s v="2.3.1 - ALIMENTOS Y PRODUCTOS AGROFORESTALES"/>
    <s v="N"/>
    <s v="00 - N/A"/>
    <s v="10 - FONDO GENERAL"/>
    <s v="(en blanco)"/>
    <s v="99 - MULTIPROVINCIAL"/>
    <n v="30000"/>
    <n v="0"/>
    <n v="0"/>
    <n v="0"/>
  </r>
  <r>
    <s v="2023"/>
    <x v="0"/>
    <x v="0"/>
    <x v="0"/>
    <x v="0"/>
    <s v="2 - Poder Ejecutivo"/>
    <s v="0205 - MINISTERIO DE HACIENDA"/>
    <x v="85"/>
    <x v="0"/>
    <x v="0"/>
    <x v="2"/>
    <s v="2.3 - MATERIALES Y SUMINISTROS"/>
    <s v="2.3.1 - ALIMENTOS Y PRODUCTOS AGROFORESTALES"/>
    <s v="N"/>
    <s v="00 - N/A"/>
    <s v="20 - FONDOS CON DESTINO ESPECÍFICO"/>
    <s v="(en blanco)"/>
    <s v="99 - MULTIPROVINCIAL"/>
    <n v="1270060"/>
    <n v="660671.96000000008"/>
    <n v="1456060"/>
    <n v="492515.45999999996"/>
  </r>
  <r>
    <s v="2023"/>
    <x v="0"/>
    <x v="0"/>
    <x v="0"/>
    <x v="0"/>
    <s v="2 - Poder Ejecutivo"/>
    <s v="0205 - MINISTERIO DE HACIENDA"/>
    <x v="85"/>
    <x v="0"/>
    <x v="0"/>
    <x v="2"/>
    <s v="2.3 - MATERIALES Y SUMINISTROS"/>
    <s v="2.3.2 - TEXTILES Y VESTUARIOS"/>
    <s v="N"/>
    <s v="00 - N/A"/>
    <s v="20 - FONDOS CON DESTINO ESPECÍFICO"/>
    <s v="(en blanco)"/>
    <s v="99 - MULTIPROVINCIAL"/>
    <n v="140360"/>
    <n v="49324"/>
    <n v="140360"/>
    <n v="0"/>
  </r>
  <r>
    <s v="2023"/>
    <x v="0"/>
    <x v="0"/>
    <x v="0"/>
    <x v="0"/>
    <s v="2 - Poder Ejecutivo"/>
    <s v="0205 - MINISTERIO DE HACIENDA"/>
    <x v="85"/>
    <x v="0"/>
    <x v="0"/>
    <x v="2"/>
    <s v="2.3 - MATERIALES Y SUMINISTROS"/>
    <s v="2.3.3 - PAPEL, CARTÓN E IMPRESOS"/>
    <s v="N"/>
    <s v="00 - N/A"/>
    <s v="20 - FONDOS CON DESTINO ESPECÍFICO"/>
    <s v="(en blanco)"/>
    <s v="99 - MULTIPROVINCIAL"/>
    <n v="1670361"/>
    <n v="420422.2"/>
    <n v="1100361"/>
    <n v="420422.2"/>
  </r>
  <r>
    <s v="2023"/>
    <x v="0"/>
    <x v="0"/>
    <x v="0"/>
    <x v="0"/>
    <s v="2 - Poder Ejecutivo"/>
    <s v="0205 - MINISTERIO DE HACIENDA"/>
    <x v="85"/>
    <x v="0"/>
    <x v="0"/>
    <x v="2"/>
    <s v="2.3 - MATERIALES Y SUMINISTROS"/>
    <s v="2.3.5 - CUERO, CAUCHO Y PLÁSTICO"/>
    <s v="N"/>
    <s v="00 - N/A"/>
    <s v="20 - FONDOS CON DESTINO ESPECÍFICO"/>
    <s v="(en blanco)"/>
    <s v="99 - MULTIPROVINCIAL"/>
    <n v="23918"/>
    <n v="38968.32"/>
    <n v="253918"/>
    <n v="0"/>
  </r>
  <r>
    <s v="2023"/>
    <x v="0"/>
    <x v="0"/>
    <x v="0"/>
    <x v="0"/>
    <s v="2 - Poder Ejecutivo"/>
    <s v="0205 - MINISTERIO DE HACIENDA"/>
    <x v="85"/>
    <x v="0"/>
    <x v="0"/>
    <x v="2"/>
    <s v="2.3 - MATERIALES Y SUMINISTROS"/>
    <s v="2.3.6 - PRODUCTOS DE MINERALES, METÁLICOS Y NO METÁLICOS"/>
    <s v="N"/>
    <s v="00 - N/A"/>
    <s v="20 - FONDOS CON DESTINO ESPECÍFICO"/>
    <s v="(en blanco)"/>
    <s v="99 - MULTIPROVINCIAL"/>
    <n v="0"/>
    <n v="59014.37999999999"/>
    <n v="286000"/>
    <n v="38783.279999999999"/>
  </r>
  <r>
    <s v="2023"/>
    <x v="0"/>
    <x v="0"/>
    <x v="0"/>
    <x v="0"/>
    <s v="2 - Poder Ejecutivo"/>
    <s v="0205 - MINISTERIO DE HACIENDA"/>
    <x v="85"/>
    <x v="0"/>
    <x v="0"/>
    <x v="2"/>
    <s v="2.3 - MATERIALES Y SUMINISTROS"/>
    <s v="2.3.7 - COMBUSTIBLES, LUBRICANTES, PRODUCTOS QUÍMICOS Y CONEXOS"/>
    <s v="N"/>
    <s v="00 - N/A"/>
    <s v="10 - FONDO GENERAL"/>
    <s v="(en blanco)"/>
    <s v="99 - MULTIPROVINCIAL"/>
    <n v="0"/>
    <n v="0"/>
    <n v="21474"/>
    <n v="0"/>
  </r>
  <r>
    <s v="2023"/>
    <x v="0"/>
    <x v="0"/>
    <x v="0"/>
    <x v="0"/>
    <s v="2 - Poder Ejecutivo"/>
    <s v="0205 - MINISTERIO DE HACIENDA"/>
    <x v="85"/>
    <x v="0"/>
    <x v="0"/>
    <x v="2"/>
    <s v="2.3 - MATERIALES Y SUMINISTROS"/>
    <s v="2.3.7 - COMBUSTIBLES, LUBRICANTES, PRODUCTOS QUÍMICOS Y CONEXOS"/>
    <s v="N"/>
    <s v="00 - N/A"/>
    <s v="20 - FONDOS CON DESTINO ESPECÍFICO"/>
    <s v="(en blanco)"/>
    <s v="99 - MULTIPROVINCIAL"/>
    <n v="5168190"/>
    <n v="2791872.3"/>
    <n v="5188190"/>
    <n v="2791872.3000000003"/>
  </r>
  <r>
    <s v="2023"/>
    <x v="0"/>
    <x v="0"/>
    <x v="0"/>
    <x v="0"/>
    <s v="2 - Poder Ejecutivo"/>
    <s v="0205 - MINISTERIO DE HACIENDA"/>
    <x v="85"/>
    <x v="0"/>
    <x v="0"/>
    <x v="2"/>
    <s v="2.3 - MATERIALES Y SUMINISTROS"/>
    <s v="2.3.9 - PRODUCTOS Y ÚTILES VARIOS"/>
    <s v="N"/>
    <s v="00 - N/A"/>
    <s v="10 - FONDO GENERAL"/>
    <s v="(en blanco)"/>
    <s v="99 - MULTIPROVINCIAL"/>
    <n v="0"/>
    <n v="0"/>
    <n v="8526"/>
    <n v="0"/>
  </r>
  <r>
    <s v="2023"/>
    <x v="0"/>
    <x v="0"/>
    <x v="0"/>
    <x v="0"/>
    <s v="2 - Poder Ejecutivo"/>
    <s v="0205 - MINISTERIO DE HACIENDA"/>
    <x v="85"/>
    <x v="0"/>
    <x v="0"/>
    <x v="2"/>
    <s v="2.3 - MATERIALES Y SUMINISTROS"/>
    <s v="2.3.9 - PRODUCTOS Y ÚTILES VARIOS"/>
    <s v="N"/>
    <s v="00 - N/A"/>
    <s v="20 - FONDOS CON DESTINO ESPECÍFICO"/>
    <s v="(en blanco)"/>
    <s v="99 - MULTIPROVINCIAL"/>
    <n v="2756972"/>
    <n v="1352002.5100000002"/>
    <n v="2484972"/>
    <n v="1048844.26"/>
  </r>
  <r>
    <s v="2023"/>
    <x v="0"/>
    <x v="0"/>
    <x v="0"/>
    <x v="0"/>
    <s v="2 - Poder Ejecutivo"/>
    <s v="0205 - MINISTERIO DE HACIENDA"/>
    <x v="86"/>
    <x v="0"/>
    <x v="0"/>
    <x v="2"/>
    <s v="2.1 - REMUNERACIONES Y CONTRIBUCIONES"/>
    <s v="2.1.1 - REMUNERACIONES"/>
    <s v="N"/>
    <s v="00 - N/A"/>
    <s v="10 - FONDO GENERAL"/>
    <s v="(en blanco)"/>
    <s v="99 - MULTIPROVINCIAL"/>
    <n v="527558000"/>
    <n v="235643817.04000002"/>
    <n v="521313000"/>
    <n v="235250549.11999997"/>
  </r>
  <r>
    <s v="2023"/>
    <x v="0"/>
    <x v="0"/>
    <x v="0"/>
    <x v="0"/>
    <s v="2 - Poder Ejecutivo"/>
    <s v="0205 - MINISTERIO DE HACIENDA"/>
    <x v="86"/>
    <x v="0"/>
    <x v="0"/>
    <x v="2"/>
    <s v="2.1 - REMUNERACIONES Y CONTRIBUCIONES"/>
    <s v="2.1.1 - REMUNERACIONES"/>
    <s v="N"/>
    <s v="00 - N/A"/>
    <s v="70 - DONACION EXTERNA"/>
    <s v="(en blanco)"/>
    <s v="99 - MULTIPROVINCIAL"/>
    <n v="0"/>
    <n v="1550000"/>
    <n v="4550000"/>
    <n v="1550000"/>
  </r>
  <r>
    <s v="2023"/>
    <x v="0"/>
    <x v="0"/>
    <x v="0"/>
    <x v="0"/>
    <s v="2 - Poder Ejecutivo"/>
    <s v="0205 - MINISTERIO DE HACIENDA"/>
    <x v="86"/>
    <x v="0"/>
    <x v="0"/>
    <x v="2"/>
    <s v="2.1 - REMUNERACIONES Y CONTRIBUCIONES"/>
    <s v="2.1.2 - SOBRESUELDOS"/>
    <s v="N"/>
    <s v="00 - N/A"/>
    <s v="10 - FONDO GENERAL"/>
    <s v="(en blanco)"/>
    <s v="99 - MULTIPROVINCIAL"/>
    <n v="170150500"/>
    <n v="55337542.729999997"/>
    <n v="176395500"/>
    <n v="55337542.730000004"/>
  </r>
  <r>
    <s v="2023"/>
    <x v="0"/>
    <x v="0"/>
    <x v="0"/>
    <x v="0"/>
    <s v="2 - Poder Ejecutivo"/>
    <s v="0205 - MINISTERIO DE HACIENDA"/>
    <x v="86"/>
    <x v="0"/>
    <x v="0"/>
    <x v="2"/>
    <s v="2.1 - REMUNERACIONES Y CONTRIBUCIONES"/>
    <s v="2.1.2 - SOBRESUELDOS"/>
    <s v="N"/>
    <s v="00 - N/A"/>
    <s v="70 - DONACION EXTERNA"/>
    <s v="(en blanco)"/>
    <s v="99 - MULTIPROVINCIAL"/>
    <n v="0"/>
    <n v="150000"/>
    <n v="1575000"/>
    <n v="150000"/>
  </r>
  <r>
    <s v="2023"/>
    <x v="0"/>
    <x v="0"/>
    <x v="0"/>
    <x v="0"/>
    <s v="2 - Poder Ejecutivo"/>
    <s v="0205 - MINISTERIO DE HACIENDA"/>
    <x v="86"/>
    <x v="0"/>
    <x v="0"/>
    <x v="2"/>
    <s v="2.1 - REMUNERACIONES Y CONTRIBUCIONES"/>
    <s v="2.1.3 - DIETAS Y GASTOS DE REPRESENTACIÓN"/>
    <s v="N"/>
    <s v="00 - N/A"/>
    <s v="10 - FONDO GENERAL"/>
    <s v="(en blanco)"/>
    <s v="99 - MULTIPROVINCIAL"/>
    <n v="1000000"/>
    <n v="219077.62"/>
    <n v="1000000"/>
    <n v="219077.62"/>
  </r>
  <r>
    <s v="2023"/>
    <x v="0"/>
    <x v="0"/>
    <x v="0"/>
    <x v="0"/>
    <s v="2 - Poder Ejecutivo"/>
    <s v="0205 - MINISTERIO DE HACIENDA"/>
    <x v="86"/>
    <x v="0"/>
    <x v="0"/>
    <x v="2"/>
    <s v="2.1 - REMUNERACIONES Y CONTRIBUCIONES"/>
    <s v="2.1.4 - GRATIFICACIONES Y BONIFICACIONES"/>
    <s v="N"/>
    <s v="00 - N/A"/>
    <s v="10 - FONDO GENERAL"/>
    <s v="(en blanco)"/>
    <s v="99 - MULTIPROVINCIAL"/>
    <n v="10000000"/>
    <n v="0"/>
    <n v="10000000"/>
    <n v="0"/>
  </r>
  <r>
    <s v="2023"/>
    <x v="0"/>
    <x v="0"/>
    <x v="0"/>
    <x v="0"/>
    <s v="2 - Poder Ejecutivo"/>
    <s v="0205 - MINISTERIO DE HACIENDA"/>
    <x v="86"/>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x v="86"/>
    <x v="0"/>
    <x v="0"/>
    <x v="2"/>
    <s v="2.1 - REMUNERACIONES Y CONTRIBUCIONES"/>
    <s v="2.1.5 - CONTRIBUCIONES A LA SEGURIDAD SOCIAL"/>
    <s v="N"/>
    <s v="00 - N/A"/>
    <s v="10 - FONDO GENERAL"/>
    <s v="(en blanco)"/>
    <s v="99 - MULTIPROVINCIAL"/>
    <n v="58658000"/>
    <n v="32988510.829999998"/>
    <n v="58658000"/>
    <n v="32970776.540000003"/>
  </r>
  <r>
    <s v="2023"/>
    <x v="0"/>
    <x v="0"/>
    <x v="0"/>
    <x v="0"/>
    <s v="2 - Poder Ejecutivo"/>
    <s v="0205 - MINISTERIO DE HACIENDA"/>
    <x v="86"/>
    <x v="0"/>
    <x v="0"/>
    <x v="2"/>
    <s v="2.1 - REMUNERACIONES Y CONTRIBUCIONES"/>
    <s v="2.1.5 - CONTRIBUCIONES A LA SEGURIDAD SOCIAL"/>
    <s v="N"/>
    <s v="00 - N/A"/>
    <s v="70 - DONACION EXTERNA"/>
    <s v="(en blanco)"/>
    <s v="99 - MULTIPROVINCIAL"/>
    <n v="0"/>
    <n v="236995"/>
    <n v="649000"/>
    <n v="236995"/>
  </r>
  <r>
    <s v="2023"/>
    <x v="0"/>
    <x v="0"/>
    <x v="0"/>
    <x v="0"/>
    <s v="2 - Poder Ejecutivo"/>
    <s v="0205 - MINISTERIO DE HACIENDA"/>
    <x v="86"/>
    <x v="0"/>
    <x v="0"/>
    <x v="2"/>
    <s v="2.2 - CONTRATACIÓN DE SERVICIOS"/>
    <s v="2.2.1 - SERVICIOS BÁSICOS"/>
    <s v="N"/>
    <s v="00 - N/A"/>
    <s v="10 - FONDO GENERAL"/>
    <s v="(en blanco)"/>
    <s v="99 - MULTIPROVINCIAL"/>
    <n v="10860000"/>
    <n v="5138863.6699999981"/>
    <n v="10860000"/>
    <n v="5138863.6699999981"/>
  </r>
  <r>
    <s v="2023"/>
    <x v="0"/>
    <x v="0"/>
    <x v="0"/>
    <x v="0"/>
    <s v="2 - Poder Ejecutivo"/>
    <s v="0205 - MINISTERIO DE HACIENDA"/>
    <x v="86"/>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x v="86"/>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x v="86"/>
    <x v="0"/>
    <x v="0"/>
    <x v="2"/>
    <s v="2.2 - CONTRATACIÓN DE SERVICIOS"/>
    <s v="2.2.2 - PUBLICIDAD, IMPRESIÓN Y ENCUADERNACIÓN"/>
    <s v="N"/>
    <s v="00 - N/A"/>
    <s v="20 - FONDOS CON DESTINO ESPECÍFICO"/>
    <s v="(en blanco)"/>
    <s v="99 - MULTIPROVINCIAL"/>
    <n v="3549200"/>
    <n v="649667.32000000007"/>
    <n v="3749200"/>
    <n v="539912.32000000007"/>
  </r>
  <r>
    <s v="2023"/>
    <x v="0"/>
    <x v="0"/>
    <x v="0"/>
    <x v="0"/>
    <s v="2 - Poder Ejecutivo"/>
    <s v="0205 - MINISTERIO DE HACIENDA"/>
    <x v="86"/>
    <x v="0"/>
    <x v="0"/>
    <x v="2"/>
    <s v="2.2 - CONTRATACIÓN DE SERVICIOS"/>
    <s v="2.2.2 - PUBLICIDAD, IMPRESIÓN Y ENCUADERNACIÓN"/>
    <s v="N"/>
    <s v="00 - N/A"/>
    <s v="70 - DONACION EXTERNA"/>
    <s v="(en blanco)"/>
    <s v="99 - MULTIPROVINCIAL"/>
    <n v="0"/>
    <n v="0"/>
    <n v="153000"/>
    <n v="0"/>
  </r>
  <r>
    <s v="2023"/>
    <x v="0"/>
    <x v="0"/>
    <x v="0"/>
    <x v="0"/>
    <s v="2 - Poder Ejecutivo"/>
    <s v="0205 - MINISTERIO DE HACIENDA"/>
    <x v="86"/>
    <x v="0"/>
    <x v="0"/>
    <x v="2"/>
    <s v="2.2 - CONTRATACIÓN DE SERVICIOS"/>
    <s v="2.2.3 - VIÁTICOS"/>
    <s v="N"/>
    <s v="00 - N/A"/>
    <s v="20 - FONDOS CON DESTINO ESPECÍFICO"/>
    <s v="(en blanco)"/>
    <s v="99 - MULTIPROVINCIAL"/>
    <n v="5000000"/>
    <n v="1652102.53"/>
    <n v="5000000"/>
    <n v="1652102.53"/>
  </r>
  <r>
    <s v="2023"/>
    <x v="0"/>
    <x v="0"/>
    <x v="0"/>
    <x v="0"/>
    <s v="2 - Poder Ejecutivo"/>
    <s v="0205 - MINISTERIO DE HACIENDA"/>
    <x v="86"/>
    <x v="0"/>
    <x v="0"/>
    <x v="2"/>
    <s v="2.2 - CONTRATACIÓN DE SERVICIOS"/>
    <s v="2.2.3 - VIÁTICOS"/>
    <s v="N"/>
    <s v="00 - N/A"/>
    <s v="70 - DONACION EXTERNA"/>
    <s v="(en blanco)"/>
    <s v="99 - MULTIPROVINCIAL"/>
    <n v="0"/>
    <n v="162800"/>
    <n v="1166880"/>
    <n v="162800"/>
  </r>
  <r>
    <s v="2023"/>
    <x v="0"/>
    <x v="0"/>
    <x v="0"/>
    <x v="0"/>
    <s v="2 - Poder Ejecutivo"/>
    <s v="0205 - MINISTERIO DE HACIENDA"/>
    <x v="86"/>
    <x v="0"/>
    <x v="0"/>
    <x v="2"/>
    <s v="2.2 - CONTRATACIÓN DE SERVICIOS"/>
    <s v="2.2.4 - TRANSPORTE Y ALMACENAJE"/>
    <s v="N"/>
    <s v="00 - N/A"/>
    <s v="20 - FONDOS CON DESTINO ESPECÍFICO"/>
    <s v="(en blanco)"/>
    <s v="99 - MULTIPROVINCIAL"/>
    <n v="460000"/>
    <n v="14620"/>
    <n v="255000"/>
    <n v="14620"/>
  </r>
  <r>
    <s v="2023"/>
    <x v="0"/>
    <x v="0"/>
    <x v="0"/>
    <x v="0"/>
    <s v="2 - Poder Ejecutivo"/>
    <s v="0205 - MINISTERIO DE HACIENDA"/>
    <x v="86"/>
    <x v="0"/>
    <x v="0"/>
    <x v="2"/>
    <s v="2.2 - CONTRATACIÓN DE SERVICIOS"/>
    <s v="2.2.5 - ALQUILERES Y RENTAS"/>
    <s v="N"/>
    <s v="00 - N/A"/>
    <s v="10 - FONDO GENERAL"/>
    <s v="(en blanco)"/>
    <s v="99 - MULTIPROVINCIAL"/>
    <n v="11340619"/>
    <n v="1802457.5"/>
    <n v="9023533"/>
    <n v="350000"/>
  </r>
  <r>
    <s v="2023"/>
    <x v="0"/>
    <x v="0"/>
    <x v="0"/>
    <x v="0"/>
    <s v="2 - Poder Ejecutivo"/>
    <s v="0205 - MINISTERIO DE HACIENDA"/>
    <x v="86"/>
    <x v="0"/>
    <x v="0"/>
    <x v="2"/>
    <s v="2.2 - CONTRATACIÓN DE SERVICIOS"/>
    <s v="2.2.5 - ALQUILERES Y RENTAS"/>
    <s v="N"/>
    <s v="00 - N/A"/>
    <s v="20 - FONDOS CON DESTINO ESPECÍFICO"/>
    <s v="(en blanco)"/>
    <s v="99 - MULTIPROVINCIAL"/>
    <n v="1150000"/>
    <n v="4720"/>
    <n v="1150000"/>
    <n v="4720"/>
  </r>
  <r>
    <s v="2023"/>
    <x v="0"/>
    <x v="0"/>
    <x v="0"/>
    <x v="0"/>
    <s v="2 - Poder Ejecutivo"/>
    <s v="0205 - MINISTERIO DE HACIENDA"/>
    <x v="86"/>
    <x v="0"/>
    <x v="0"/>
    <x v="2"/>
    <s v="2.2 - CONTRATACIÓN DE SERVICIOS"/>
    <s v="2.2.6 - SEGUROS"/>
    <s v="N"/>
    <s v="00 - N/A"/>
    <s v="10 - FONDO GENERAL"/>
    <s v="(en blanco)"/>
    <s v="99 - MULTIPROVINCIAL"/>
    <n v="7260000"/>
    <n v="3987369.93"/>
    <n v="7260000"/>
    <n v="3987369.93"/>
  </r>
  <r>
    <s v="2023"/>
    <x v="0"/>
    <x v="0"/>
    <x v="0"/>
    <x v="0"/>
    <s v="2 - Poder Ejecutivo"/>
    <s v="0205 - MINISTERIO DE HACIENDA"/>
    <x v="86"/>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x v="86"/>
    <x v="0"/>
    <x v="0"/>
    <x v="2"/>
    <s v="2.2 - CONTRATACIÓN DE SERVICIOS"/>
    <s v="2.2.7 - SERVICIOS DE CONSERVACIÓN, REPARACIONES MENORES E INSTALACIONES TEMPORALES"/>
    <s v="N"/>
    <s v="00 - N/A"/>
    <s v="20 - FONDOS CON DESTINO ESPECÍFICO"/>
    <s v="(en blanco)"/>
    <s v="99 - MULTIPROVINCIAL"/>
    <n v="2450000"/>
    <n v="632098.49999999988"/>
    <n v="2450000"/>
    <n v="193139.91999999998"/>
  </r>
  <r>
    <s v="2023"/>
    <x v="0"/>
    <x v="0"/>
    <x v="0"/>
    <x v="0"/>
    <s v="2 - Poder Ejecutivo"/>
    <s v="0205 - MINISTERIO DE HACIENDA"/>
    <x v="86"/>
    <x v="0"/>
    <x v="0"/>
    <x v="2"/>
    <s v="2.2 - CONTRATACIÓN DE SERVICIOS"/>
    <s v="2.2.8 - OTROS SERVICIOS NO INCLUIDOS EN CONCEPTOS ANTERIORES"/>
    <s v="N"/>
    <s v="00 - N/A"/>
    <s v="10 - FONDO GENERAL"/>
    <s v="(en blanco)"/>
    <s v="99 - MULTIPROVINCIAL"/>
    <n v="5535000"/>
    <n v="1187479.68"/>
    <n v="4117500"/>
    <n v="1187479.68"/>
  </r>
  <r>
    <s v="2023"/>
    <x v="0"/>
    <x v="0"/>
    <x v="0"/>
    <x v="0"/>
    <s v="2 - Poder Ejecutivo"/>
    <s v="0205 - MINISTERIO DE HACIENDA"/>
    <x v="86"/>
    <x v="0"/>
    <x v="0"/>
    <x v="2"/>
    <s v="2.2 - CONTRATACIÓN DE SERVICIOS"/>
    <s v="2.2.8 - OTROS SERVICIOS NO INCLUIDOS EN CONCEPTOS ANTERIORES"/>
    <s v="N"/>
    <s v="00 - N/A"/>
    <s v="20 - FONDOS CON DESTINO ESPECÍFICO"/>
    <s v="(en blanco)"/>
    <s v="99 - MULTIPROVINCIAL"/>
    <n v="669998"/>
    <n v="6537.09"/>
    <n v="669998"/>
    <n v="6537.09"/>
  </r>
  <r>
    <s v="2023"/>
    <x v="0"/>
    <x v="0"/>
    <x v="0"/>
    <x v="0"/>
    <s v="2 - Poder Ejecutivo"/>
    <s v="0205 - MINISTERIO DE HACIENDA"/>
    <x v="86"/>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x v="86"/>
    <x v="0"/>
    <x v="0"/>
    <x v="2"/>
    <s v="2.2 - CONTRATACIÓN DE SERVICIOS"/>
    <s v="2.2.9 - OTRAS CONTRATACIONES DE SERVICIOS"/>
    <s v="N"/>
    <s v="00 - N/A"/>
    <s v="10 - FONDO GENERAL"/>
    <s v="(en blanco)"/>
    <s v="99 - MULTIPROVINCIAL"/>
    <n v="4865497"/>
    <n v="1307180.02"/>
    <n v="4865497"/>
    <n v="379661.73999999993"/>
  </r>
  <r>
    <s v="2023"/>
    <x v="0"/>
    <x v="0"/>
    <x v="0"/>
    <x v="0"/>
    <s v="2 - Poder Ejecutivo"/>
    <s v="0205 - MINISTERIO DE HACIENDA"/>
    <x v="86"/>
    <x v="0"/>
    <x v="0"/>
    <x v="2"/>
    <s v="2.2 - CONTRATACIÓN DE SERVICIOS"/>
    <s v="2.2.9 - OTRAS CONTRATACIONES DE SERVICIOS"/>
    <s v="N"/>
    <s v="00 - N/A"/>
    <s v="20 - FONDOS CON DESTINO ESPECÍFICO"/>
    <s v="(en blanco)"/>
    <s v="99 - MULTIPROVINCIAL"/>
    <n v="0"/>
    <n v="0"/>
    <n v="205000"/>
    <n v="0"/>
  </r>
  <r>
    <s v="2023"/>
    <x v="0"/>
    <x v="0"/>
    <x v="0"/>
    <x v="0"/>
    <s v="2 - Poder Ejecutivo"/>
    <s v="0205 - MINISTERIO DE HACIENDA"/>
    <x v="86"/>
    <x v="0"/>
    <x v="0"/>
    <x v="2"/>
    <s v="2.3 - MATERIALES Y SUMINISTROS"/>
    <s v="2.3.1 - ALIMENTOS Y PRODUCTOS AGROFORESTALES"/>
    <s v="N"/>
    <s v="00 - N/A"/>
    <s v="20 - FONDOS CON DESTINO ESPECÍFICO"/>
    <s v="(en blanco)"/>
    <s v="99 - MULTIPROVINCIAL"/>
    <n v="981960"/>
    <n v="777640.92999999993"/>
    <n v="1299960"/>
    <n v="561520.92999999993"/>
  </r>
  <r>
    <s v="2023"/>
    <x v="0"/>
    <x v="0"/>
    <x v="0"/>
    <x v="0"/>
    <s v="2 - Poder Ejecutivo"/>
    <s v="0205 - MINISTERIO DE HACIENDA"/>
    <x v="86"/>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x v="86"/>
    <x v="0"/>
    <x v="0"/>
    <x v="2"/>
    <s v="2.3 - MATERIALES Y SUMINISTROS"/>
    <s v="2.3.2 - TEXTILES Y VESTUARIOS"/>
    <s v="N"/>
    <s v="00 - N/A"/>
    <s v="20 - FONDOS CON DESTINO ESPECÍFICO"/>
    <s v="(en blanco)"/>
    <s v="99 - MULTIPROVINCIAL"/>
    <n v="200000"/>
    <n v="1650"/>
    <n v="207000"/>
    <n v="1650"/>
  </r>
  <r>
    <s v="2023"/>
    <x v="0"/>
    <x v="0"/>
    <x v="0"/>
    <x v="0"/>
    <s v="2 - Poder Ejecutivo"/>
    <s v="0205 - MINISTERIO DE HACIENDA"/>
    <x v="86"/>
    <x v="0"/>
    <x v="0"/>
    <x v="2"/>
    <s v="2.3 - MATERIALES Y SUMINISTROS"/>
    <s v="2.3.3 - PAPEL, CARTÓN E IMPRESOS"/>
    <s v="N"/>
    <s v="00 - N/A"/>
    <s v="10 - FONDO GENERAL"/>
    <s v="(en blanco)"/>
    <s v="99 - MULTIPROVINCIAL"/>
    <n v="0"/>
    <n v="733069.26"/>
    <n v="748070"/>
    <n v="733069.26"/>
  </r>
  <r>
    <s v="2023"/>
    <x v="0"/>
    <x v="0"/>
    <x v="0"/>
    <x v="0"/>
    <s v="2 - Poder Ejecutivo"/>
    <s v="0205 - MINISTERIO DE HACIENDA"/>
    <x v="86"/>
    <x v="0"/>
    <x v="0"/>
    <x v="2"/>
    <s v="2.3 - MATERIALES Y SUMINISTROS"/>
    <s v="2.3.3 - PAPEL, CARTÓN E IMPRESOS"/>
    <s v="N"/>
    <s v="00 - N/A"/>
    <s v="20 - FONDOS CON DESTINO ESPECÍFICO"/>
    <s v="(en blanco)"/>
    <s v="99 - MULTIPROVINCIAL"/>
    <n v="2140000"/>
    <n v="551947.29"/>
    <n v="3145000"/>
    <n v="551947.29"/>
  </r>
  <r>
    <s v="2023"/>
    <x v="0"/>
    <x v="0"/>
    <x v="0"/>
    <x v="0"/>
    <s v="2 - Poder Ejecutivo"/>
    <s v="0205 - MINISTERIO DE HACIENDA"/>
    <x v="86"/>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x v="86"/>
    <x v="0"/>
    <x v="0"/>
    <x v="2"/>
    <s v="2.3 - MATERIALES Y SUMINISTROS"/>
    <s v="2.3.5 - CUERO, CAUCHO Y PLÁSTICO"/>
    <s v="N"/>
    <s v="00 - N/A"/>
    <s v="20 - FONDOS CON DESTINO ESPECÍFICO"/>
    <s v="(en blanco)"/>
    <s v="99 - MULTIPROVINCIAL"/>
    <n v="1000000"/>
    <n v="532086.24"/>
    <n v="1460000"/>
    <n v="63605"/>
  </r>
  <r>
    <s v="2023"/>
    <x v="0"/>
    <x v="0"/>
    <x v="0"/>
    <x v="0"/>
    <s v="2 - Poder Ejecutivo"/>
    <s v="0205 - MINISTERIO DE HACIENDA"/>
    <x v="86"/>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x v="86"/>
    <x v="0"/>
    <x v="0"/>
    <x v="2"/>
    <s v="2.3 - MATERIALES Y SUMINISTROS"/>
    <s v="2.3.6 - PRODUCTOS DE MINERALES, METÁLICOS Y NO METÁLICOS"/>
    <s v="N"/>
    <s v="00 - N/A"/>
    <s v="20 - FONDOS CON DESTINO ESPECÍFICO"/>
    <s v="(en blanco)"/>
    <s v="99 - MULTIPROVINCIAL"/>
    <n v="1400000"/>
    <n v="92142.720000000001"/>
    <n v="1400000"/>
    <n v="92142.720000000001"/>
  </r>
  <r>
    <s v="2023"/>
    <x v="0"/>
    <x v="0"/>
    <x v="0"/>
    <x v="0"/>
    <s v="2 - Poder Ejecutivo"/>
    <s v="0205 - MINISTERIO DE HACIENDA"/>
    <x v="86"/>
    <x v="0"/>
    <x v="0"/>
    <x v="2"/>
    <s v="2.3 - MATERIALES Y SUMINISTROS"/>
    <s v="2.3.6 - PRODUCTOS DE MINERALES, METÁLICOS Y NO METÁLICOS"/>
    <s v="N"/>
    <s v="00 - N/A"/>
    <s v="70 - DONACION EXTERNA"/>
    <s v="(en blanco)"/>
    <s v="99 - MULTIPROVINCIAL"/>
    <n v="0"/>
    <n v="18472.900000000001"/>
    <n v="32495"/>
    <n v="0"/>
  </r>
  <r>
    <s v="2023"/>
    <x v="0"/>
    <x v="0"/>
    <x v="0"/>
    <x v="0"/>
    <s v="2 - Poder Ejecutivo"/>
    <s v="0205 - MINISTERIO DE HACIENDA"/>
    <x v="86"/>
    <x v="0"/>
    <x v="0"/>
    <x v="2"/>
    <s v="2.3 - MATERIALES Y SUMINISTROS"/>
    <s v="2.3.7 - COMBUSTIBLES, LUBRICANTES, PRODUCTOS QUÍMICOS Y CONEXOS"/>
    <s v="N"/>
    <s v="00 - N/A"/>
    <s v="10 - FONDO GENERAL"/>
    <s v="(en blanco)"/>
    <s v="99 - MULTIPROVINCIAL"/>
    <n v="16000000"/>
    <n v="11265400"/>
    <n v="16000000"/>
    <n v="8899000"/>
  </r>
  <r>
    <s v="2023"/>
    <x v="0"/>
    <x v="0"/>
    <x v="0"/>
    <x v="0"/>
    <s v="2 - Poder Ejecutivo"/>
    <s v="0205 - MINISTERIO DE HACIENDA"/>
    <x v="86"/>
    <x v="0"/>
    <x v="0"/>
    <x v="2"/>
    <s v="2.3 - MATERIALES Y SUMINISTROS"/>
    <s v="2.3.7 - COMBUSTIBLES, LUBRICANTES, PRODUCTOS QUÍMICOS Y CONEXOS"/>
    <s v="N"/>
    <s v="00 - N/A"/>
    <s v="20 - FONDOS CON DESTINO ESPECÍFICO"/>
    <s v="(en blanco)"/>
    <s v="99 - MULTIPROVINCIAL"/>
    <n v="1168800"/>
    <n v="195425.62"/>
    <n v="1168800"/>
    <n v="195425.62"/>
  </r>
  <r>
    <s v="2023"/>
    <x v="0"/>
    <x v="0"/>
    <x v="0"/>
    <x v="0"/>
    <s v="2 - Poder Ejecutivo"/>
    <s v="0205 - MINISTERIO DE HACIENDA"/>
    <x v="86"/>
    <x v="0"/>
    <x v="0"/>
    <x v="2"/>
    <s v="2.3 - MATERIALES Y SUMINISTROS"/>
    <s v="2.3.7 - COMBUSTIBLES, LUBRICANTES, PRODUCTOS QUÍMICOS Y CONEXOS"/>
    <s v="N"/>
    <s v="00 - N/A"/>
    <s v="70 - DONACION EXTERNA"/>
    <s v="(en blanco)"/>
    <s v="99 - MULTIPROVINCIAL"/>
    <n v="0"/>
    <n v="2003186"/>
    <n v="2346710"/>
    <n v="1000000"/>
  </r>
  <r>
    <s v="2023"/>
    <x v="0"/>
    <x v="0"/>
    <x v="0"/>
    <x v="0"/>
    <s v="2 - Poder Ejecutivo"/>
    <s v="0205 - MINISTERIO DE HACIENDA"/>
    <x v="86"/>
    <x v="0"/>
    <x v="0"/>
    <x v="2"/>
    <s v="2.3 - MATERIALES Y SUMINISTROS"/>
    <s v="2.3.9 - PRODUCTOS Y ÚTILES VARIOS"/>
    <s v="N"/>
    <s v="00 - N/A"/>
    <s v="10 - FONDO GENERAL"/>
    <s v="(en blanco)"/>
    <s v="99 - MULTIPROVINCIAL"/>
    <n v="2940000"/>
    <n v="1181425.5"/>
    <n v="3024598"/>
    <n v="135097.67000000001"/>
  </r>
  <r>
    <s v="2023"/>
    <x v="0"/>
    <x v="0"/>
    <x v="0"/>
    <x v="0"/>
    <s v="2 - Poder Ejecutivo"/>
    <s v="0205 - MINISTERIO DE HACIENDA"/>
    <x v="86"/>
    <x v="0"/>
    <x v="0"/>
    <x v="2"/>
    <s v="2.3 - MATERIALES Y SUMINISTROS"/>
    <s v="2.3.9 - PRODUCTOS Y ÚTILES VARIOS"/>
    <s v="N"/>
    <s v="00 - N/A"/>
    <s v="20 - FONDOS CON DESTINO ESPECÍFICO"/>
    <s v="(en blanco)"/>
    <s v="99 - MULTIPROVINCIAL"/>
    <n v="4612550"/>
    <n v="1463226.89"/>
    <n v="7292550"/>
    <n v="1169355.9300000002"/>
  </r>
  <r>
    <s v="2023"/>
    <x v="0"/>
    <x v="0"/>
    <x v="0"/>
    <x v="0"/>
    <s v="2 - Poder Ejecutivo"/>
    <s v="0205 - MINISTERIO DE HACIENDA"/>
    <x v="86"/>
    <x v="0"/>
    <x v="0"/>
    <x v="2"/>
    <s v="2.3 - MATERIALES Y SUMINISTROS"/>
    <s v="2.3.9 - PRODUCTOS Y ÚTILES VARIOS"/>
    <s v="N"/>
    <s v="00 - N/A"/>
    <s v="70 - DONACION EXTERNA"/>
    <s v="(en blanco)"/>
    <s v="99 - MULTIPROVINCIAL"/>
    <n v="0"/>
    <n v="3379.52"/>
    <n v="8500"/>
    <n v="0"/>
  </r>
  <r>
    <s v="2023"/>
    <x v="0"/>
    <x v="0"/>
    <x v="0"/>
    <x v="0"/>
    <s v="2 - Poder Ejecutivo"/>
    <s v="0205 - MINISTERIO DE HACIENDA"/>
    <x v="87"/>
    <x v="0"/>
    <x v="0"/>
    <x v="2"/>
    <s v="2.1 - REMUNERACIONES Y CONTRIBUCIONES"/>
    <s v="2.1.1 - REMUNERACIONES"/>
    <s v="N"/>
    <s v="00 - N/A"/>
    <s v="10 - FONDO GENERAL"/>
    <s v="(en blanco)"/>
    <s v="99 - MULTIPROVINCIAL"/>
    <n v="289899241"/>
    <n v="281746042.51999986"/>
    <n v="290839744.23000002"/>
    <n v="151710068.78999999"/>
  </r>
  <r>
    <s v="2023"/>
    <x v="0"/>
    <x v="0"/>
    <x v="0"/>
    <x v="0"/>
    <s v="2 - Poder Ejecutivo"/>
    <s v="0205 - MINISTERIO DE HACIENDA"/>
    <x v="87"/>
    <x v="0"/>
    <x v="0"/>
    <x v="2"/>
    <s v="2.1 - REMUNERACIONES Y CONTRIBUCIONES"/>
    <s v="2.1.2 - SOBRESUELDOS"/>
    <s v="N"/>
    <s v="00 - N/A"/>
    <s v="10 - FONDO GENERAL"/>
    <s v="(en blanco)"/>
    <s v="99 - MULTIPROVINCIAL"/>
    <n v="103395264"/>
    <n v="23393274.110000003"/>
    <n v="103263620.81999998"/>
    <n v="21956674.110000003"/>
  </r>
  <r>
    <s v="2023"/>
    <x v="0"/>
    <x v="0"/>
    <x v="0"/>
    <x v="0"/>
    <s v="2 - Poder Ejecutivo"/>
    <s v="0205 - MINISTERIO DE HACIENDA"/>
    <x v="87"/>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x v="87"/>
    <x v="0"/>
    <x v="0"/>
    <x v="2"/>
    <s v="2.1 - REMUNERACIONES Y CONTRIBUCIONES"/>
    <s v="2.1.4 - GRATIFICACIONES Y BONIFICACIONES"/>
    <s v="N"/>
    <s v="00 - N/A"/>
    <s v="10 - FONDO GENERAL"/>
    <s v="(en blanco)"/>
    <s v="99 - MULTIPROVINCIAL"/>
    <n v="8840000"/>
    <n v="0"/>
    <n v="7891799.1600000001"/>
    <n v="0"/>
  </r>
  <r>
    <s v="2023"/>
    <x v="0"/>
    <x v="0"/>
    <x v="0"/>
    <x v="0"/>
    <s v="2 - Poder Ejecutivo"/>
    <s v="0205 - MINISTERIO DE HACIENDA"/>
    <x v="87"/>
    <x v="0"/>
    <x v="0"/>
    <x v="2"/>
    <s v="2.1 - REMUNERACIONES Y CONTRIBUCIONES"/>
    <s v="2.1.5 - CONTRIBUCIONES A LA SEGURIDAD SOCIAL"/>
    <s v="N"/>
    <s v="00 - N/A"/>
    <s v="10 - FONDO GENERAL"/>
    <s v="(en blanco)"/>
    <s v="99 - MULTIPROVINCIAL"/>
    <n v="37974659"/>
    <n v="38551771.080000013"/>
    <n v="40291205.789999992"/>
    <n v="22467726.97000001"/>
  </r>
  <r>
    <s v="2023"/>
    <x v="0"/>
    <x v="0"/>
    <x v="0"/>
    <x v="0"/>
    <s v="2 - Poder Ejecutivo"/>
    <s v="0205 - MINISTERIO DE HACIENDA"/>
    <x v="87"/>
    <x v="0"/>
    <x v="0"/>
    <x v="2"/>
    <s v="2.2 - CONTRATACIÓN DE SERVICIOS"/>
    <s v="2.2.1 - SERVICIOS BÁSICOS"/>
    <s v="N"/>
    <s v="00 - N/A"/>
    <s v="10 - FONDO GENERAL"/>
    <s v="(en blanco)"/>
    <s v="99 - MULTIPROVINCIAL"/>
    <n v="12953103"/>
    <n v="12382505.199999999"/>
    <n v="13091128"/>
    <n v="7133011.5600000005"/>
  </r>
  <r>
    <s v="2023"/>
    <x v="0"/>
    <x v="0"/>
    <x v="0"/>
    <x v="0"/>
    <s v="2 - Poder Ejecutivo"/>
    <s v="0205 - MINISTERIO DE HACIENDA"/>
    <x v="87"/>
    <x v="0"/>
    <x v="0"/>
    <x v="2"/>
    <s v="2.2 - CONTRATACIÓN DE SERVICIOS"/>
    <s v="2.2.2 - PUBLICIDAD, IMPRESIÓN Y ENCUADERNACIÓN"/>
    <s v="N"/>
    <s v="00 - N/A"/>
    <s v="10 - FONDO GENERAL"/>
    <s v="(en blanco)"/>
    <s v="99 - MULTIPROVINCIAL"/>
    <n v="3297072"/>
    <n v="371175.3"/>
    <n v="2672593.98"/>
    <n v="371175.30000000005"/>
  </r>
  <r>
    <s v="2023"/>
    <x v="0"/>
    <x v="0"/>
    <x v="0"/>
    <x v="0"/>
    <s v="2 - Poder Ejecutivo"/>
    <s v="0205 - MINISTERIO DE HACIENDA"/>
    <x v="87"/>
    <x v="0"/>
    <x v="0"/>
    <x v="2"/>
    <s v="2.2 - CONTRATACIÓN DE SERVICIOS"/>
    <s v="2.2.2 - PUBLICIDAD, IMPRESIÓN Y ENCUADERNACIÓN"/>
    <s v="N"/>
    <s v="00 - N/A"/>
    <s v="70 - DONACION EXTERNA"/>
    <s v="(en blanco)"/>
    <s v="99 - MULTIPROVINCIAL"/>
    <n v="0"/>
    <n v="35400"/>
    <n v="530000"/>
    <n v="35400"/>
  </r>
  <r>
    <s v="2023"/>
    <x v="0"/>
    <x v="0"/>
    <x v="0"/>
    <x v="0"/>
    <s v="2 - Poder Ejecutivo"/>
    <s v="0205 - MINISTERIO DE HACIENDA"/>
    <x v="87"/>
    <x v="0"/>
    <x v="0"/>
    <x v="2"/>
    <s v="2.2 - CONTRATACIÓN DE SERVICIOS"/>
    <s v="2.2.3 - VIÁTICOS"/>
    <s v="N"/>
    <s v="00 - N/A"/>
    <s v="10 - FONDO GENERAL"/>
    <s v="(en blanco)"/>
    <s v="99 - MULTIPROVINCIAL"/>
    <n v="1196300"/>
    <n v="1440322.1800000002"/>
    <n v="2665091.35"/>
    <n v="1303181.6800000002"/>
  </r>
  <r>
    <s v="2023"/>
    <x v="0"/>
    <x v="0"/>
    <x v="0"/>
    <x v="0"/>
    <s v="2 - Poder Ejecutivo"/>
    <s v="0205 - MINISTERIO DE HACIENDA"/>
    <x v="87"/>
    <x v="0"/>
    <x v="0"/>
    <x v="2"/>
    <s v="2.2 - CONTRATACIÓN DE SERVICIOS"/>
    <s v="2.2.3 - VIÁTICOS"/>
    <s v="N"/>
    <s v="00 - N/A"/>
    <s v="70 - DONACION EXTERNA"/>
    <s v="(en blanco)"/>
    <s v="99 - MULTIPROVINCIAL"/>
    <n v="0"/>
    <n v="0"/>
    <n v="920000"/>
    <n v="0"/>
  </r>
  <r>
    <s v="2023"/>
    <x v="0"/>
    <x v="0"/>
    <x v="0"/>
    <x v="0"/>
    <s v="2 - Poder Ejecutivo"/>
    <s v="0205 - MINISTERIO DE HACIENDA"/>
    <x v="87"/>
    <x v="0"/>
    <x v="0"/>
    <x v="2"/>
    <s v="2.2 - CONTRATACIÓN DE SERVICIOS"/>
    <s v="2.2.4 - TRANSPORTE Y ALMACENAJE"/>
    <s v="N"/>
    <s v="00 - N/A"/>
    <s v="10 - FONDO GENERAL"/>
    <s v="(en blanco)"/>
    <s v="99 - MULTIPROVINCIAL"/>
    <n v="447000"/>
    <n v="695122.43"/>
    <n v="1017126.8500000001"/>
    <n v="592986.32999999996"/>
  </r>
  <r>
    <s v="2023"/>
    <x v="0"/>
    <x v="0"/>
    <x v="0"/>
    <x v="0"/>
    <s v="2 - Poder Ejecutivo"/>
    <s v="0205 - MINISTERIO DE HACIENDA"/>
    <x v="87"/>
    <x v="0"/>
    <x v="0"/>
    <x v="2"/>
    <s v="2.2 - CONTRATACIÓN DE SERVICIOS"/>
    <s v="2.2.4 - TRANSPORTE Y ALMACENAJE"/>
    <s v="N"/>
    <s v="00 - N/A"/>
    <s v="70 - DONACION EXTERNA"/>
    <s v="(en blanco)"/>
    <s v="99 - MULTIPROVINCIAL"/>
    <n v="0"/>
    <n v="40000"/>
    <n v="240000"/>
    <n v="40000"/>
  </r>
  <r>
    <s v="2023"/>
    <x v="0"/>
    <x v="0"/>
    <x v="0"/>
    <x v="0"/>
    <s v="2 - Poder Ejecutivo"/>
    <s v="0205 - MINISTERIO DE HACIENDA"/>
    <x v="87"/>
    <x v="0"/>
    <x v="0"/>
    <x v="2"/>
    <s v="2.2 - CONTRATACIÓN DE SERVICIOS"/>
    <s v="2.2.5 - ALQUILERES Y RENTAS"/>
    <s v="N"/>
    <s v="00 - N/A"/>
    <s v="10 - FONDO GENERAL"/>
    <s v="(en blanco)"/>
    <s v="99 - MULTIPROVINCIAL"/>
    <n v="5467504"/>
    <n v="2035556.02"/>
    <n v="12493089.549999999"/>
    <n v="1671890.65"/>
  </r>
  <r>
    <s v="2023"/>
    <x v="0"/>
    <x v="0"/>
    <x v="0"/>
    <x v="0"/>
    <s v="2 - Poder Ejecutivo"/>
    <s v="0205 - MINISTERIO DE HACIENDA"/>
    <x v="87"/>
    <x v="0"/>
    <x v="0"/>
    <x v="2"/>
    <s v="2.2 - CONTRATACIÓN DE SERVICIOS"/>
    <s v="2.2.5 - ALQUILERES Y RENTAS"/>
    <s v="N"/>
    <s v="00 - N/A"/>
    <s v="70 - DONACION EXTERNA"/>
    <s v="(en blanco)"/>
    <s v="99 - MULTIPROVINCIAL"/>
    <n v="0"/>
    <n v="1220722.1000000001"/>
    <n v="1795391.1099999999"/>
    <n v="289891.11"/>
  </r>
  <r>
    <s v="2023"/>
    <x v="0"/>
    <x v="0"/>
    <x v="0"/>
    <x v="0"/>
    <s v="2 - Poder Ejecutivo"/>
    <s v="0205 - MINISTERIO DE HACIENDA"/>
    <x v="87"/>
    <x v="0"/>
    <x v="0"/>
    <x v="2"/>
    <s v="2.2 - CONTRATACIÓN DE SERVICIOS"/>
    <s v="2.2.6 - SEGUROS"/>
    <s v="N"/>
    <s v="00 - N/A"/>
    <s v="10 - FONDO GENERAL"/>
    <s v="(en blanco)"/>
    <s v="99 - MULTIPROVINCIAL"/>
    <n v="8260000"/>
    <n v="6865768.3100000005"/>
    <n v="10022774.42"/>
    <n v="4300251.18"/>
  </r>
  <r>
    <s v="2023"/>
    <x v="0"/>
    <x v="0"/>
    <x v="0"/>
    <x v="0"/>
    <s v="2 - Poder Ejecutivo"/>
    <s v="0205 - MINISTERIO DE HACIENDA"/>
    <x v="87"/>
    <x v="0"/>
    <x v="0"/>
    <x v="2"/>
    <s v="2.2 - CONTRATACIÓN DE SERVICIOS"/>
    <s v="2.2.7 - SERVICIOS DE CONSERVACIÓN, REPARACIONES MENORES E INSTALACIONES TEMPORALES"/>
    <s v="N"/>
    <s v="00 - N/A"/>
    <s v="10 - FONDO GENERAL"/>
    <s v="(en blanco)"/>
    <s v="99 - MULTIPROVINCIAL"/>
    <n v="5589800"/>
    <n v="1288400.9400000002"/>
    <n v="4908082.01"/>
    <n v="708780.84"/>
  </r>
  <r>
    <s v="2023"/>
    <x v="0"/>
    <x v="0"/>
    <x v="0"/>
    <x v="0"/>
    <s v="2 - Poder Ejecutivo"/>
    <s v="0205 - MINISTERIO DE HACIENDA"/>
    <x v="87"/>
    <x v="0"/>
    <x v="0"/>
    <x v="2"/>
    <s v="2.2 - CONTRATACIÓN DE SERVICIOS"/>
    <s v="2.2.8 - OTROS SERVICIOS NO INCLUIDOS EN CONCEPTOS ANTERIORES"/>
    <s v="N"/>
    <s v="00 - N/A"/>
    <s v="10 - FONDO GENERAL"/>
    <s v="(en blanco)"/>
    <s v="99 - MULTIPROVINCIAL"/>
    <n v="19658626"/>
    <n v="4759756.950000002"/>
    <n v="19184479.170000002"/>
    <n v="2526541.88"/>
  </r>
  <r>
    <s v="2023"/>
    <x v="0"/>
    <x v="0"/>
    <x v="0"/>
    <x v="0"/>
    <s v="2 - Poder Ejecutivo"/>
    <s v="0205 - MINISTERIO DE HACIENDA"/>
    <x v="87"/>
    <x v="0"/>
    <x v="0"/>
    <x v="2"/>
    <s v="2.2 - CONTRATACIÓN DE SERVICIOS"/>
    <s v="2.2.8 - OTROS SERVICIOS NO INCLUIDOS EN CONCEPTOS ANTERIORES"/>
    <s v="N"/>
    <s v="00 - N/A"/>
    <s v="70 - DONACION EXTERNA"/>
    <s v="(en blanco)"/>
    <s v="99 - MULTIPROVINCIAL"/>
    <n v="0"/>
    <n v="960000"/>
    <n v="15966000.960000001"/>
    <n v="800000"/>
  </r>
  <r>
    <s v="2023"/>
    <x v="0"/>
    <x v="0"/>
    <x v="0"/>
    <x v="0"/>
    <s v="2 - Poder Ejecutivo"/>
    <s v="0205 - MINISTERIO DE HACIENDA"/>
    <x v="87"/>
    <x v="0"/>
    <x v="0"/>
    <x v="2"/>
    <s v="2.2 - CONTRATACIÓN DE SERVICIOS"/>
    <s v="2.2.9 - OTRAS CONTRATACIONES DE SERVICIOS"/>
    <s v="N"/>
    <s v="00 - N/A"/>
    <s v="10 - FONDO GENERAL"/>
    <s v="(en blanco)"/>
    <s v="99 - MULTIPROVINCIAL"/>
    <n v="14030138"/>
    <n v="8243607.5899999989"/>
    <n v="11178049.539999999"/>
    <n v="3738545.75"/>
  </r>
  <r>
    <s v="2023"/>
    <x v="0"/>
    <x v="0"/>
    <x v="0"/>
    <x v="0"/>
    <s v="2 - Poder Ejecutivo"/>
    <s v="0205 - MINISTERIO DE HACIENDA"/>
    <x v="87"/>
    <x v="0"/>
    <x v="0"/>
    <x v="2"/>
    <s v="2.2 - CONTRATACIÓN DE SERVICIOS"/>
    <s v="2.2.9 - OTRAS CONTRATACIONES DE SERVICIOS"/>
    <s v="N"/>
    <s v="00 - N/A"/>
    <s v="70 - DONACION EXTERNA"/>
    <s v="(en blanco)"/>
    <s v="99 - MULTIPROVINCIAL"/>
    <n v="0"/>
    <n v="616735.6"/>
    <n v="3738358.89"/>
    <n v="285053"/>
  </r>
  <r>
    <s v="2023"/>
    <x v="0"/>
    <x v="0"/>
    <x v="0"/>
    <x v="0"/>
    <s v="2 - Poder Ejecutivo"/>
    <s v="0205 - MINISTERIO DE HACIENDA"/>
    <x v="87"/>
    <x v="0"/>
    <x v="0"/>
    <x v="2"/>
    <s v="2.3 - MATERIALES Y SUMINISTROS"/>
    <s v="2.3.1 - ALIMENTOS Y PRODUCTOS AGROFORESTALES"/>
    <s v="N"/>
    <s v="00 - N/A"/>
    <s v="10 - FONDO GENERAL"/>
    <s v="(en blanco)"/>
    <s v="99 - MULTIPROVINCIAL"/>
    <n v="856000"/>
    <n v="556014.75"/>
    <n v="967970"/>
    <n v="245187.8"/>
  </r>
  <r>
    <s v="2023"/>
    <x v="0"/>
    <x v="0"/>
    <x v="0"/>
    <x v="0"/>
    <s v="2 - Poder Ejecutivo"/>
    <s v="0205 - MINISTERIO DE HACIENDA"/>
    <x v="87"/>
    <x v="0"/>
    <x v="0"/>
    <x v="2"/>
    <s v="2.3 - MATERIALES Y SUMINISTROS"/>
    <s v="2.3.2 - TEXTILES Y VESTUARIOS"/>
    <s v="N"/>
    <s v="00 - N/A"/>
    <s v="10 - FONDO GENERAL"/>
    <s v="(en blanco)"/>
    <s v="99 - MULTIPROVINCIAL"/>
    <n v="1156298"/>
    <n v="271282"/>
    <n v="369298"/>
    <n v="271282"/>
  </r>
  <r>
    <s v="2023"/>
    <x v="0"/>
    <x v="0"/>
    <x v="0"/>
    <x v="0"/>
    <s v="2 - Poder Ejecutivo"/>
    <s v="0205 - MINISTERIO DE HACIENDA"/>
    <x v="87"/>
    <x v="0"/>
    <x v="0"/>
    <x v="2"/>
    <s v="2.3 - MATERIALES Y SUMINISTROS"/>
    <s v="2.3.3 - PAPEL, CARTÓN E IMPRESOS"/>
    <s v="N"/>
    <s v="00 - N/A"/>
    <s v="10 - FONDO GENERAL"/>
    <s v="(en blanco)"/>
    <s v="99 - MULTIPROVINCIAL"/>
    <n v="2349552"/>
    <n v="1087180.02"/>
    <n v="1707056.31"/>
    <n v="205338.64"/>
  </r>
  <r>
    <s v="2023"/>
    <x v="0"/>
    <x v="0"/>
    <x v="0"/>
    <x v="0"/>
    <s v="2 - Poder Ejecutivo"/>
    <s v="0205 - MINISTERIO DE HACIENDA"/>
    <x v="87"/>
    <x v="0"/>
    <x v="0"/>
    <x v="2"/>
    <s v="2.3 - MATERIALES Y SUMINISTROS"/>
    <s v="2.3.4 - PRODUCTOS FARMACÉUTICOS"/>
    <s v="N"/>
    <s v="00 - N/A"/>
    <s v="10 - FONDO GENERAL"/>
    <s v="(en blanco)"/>
    <s v="99 - MULTIPROVINCIAL"/>
    <n v="0"/>
    <n v="0"/>
    <n v="14000"/>
    <n v="0"/>
  </r>
  <r>
    <s v="2023"/>
    <x v="0"/>
    <x v="0"/>
    <x v="0"/>
    <x v="0"/>
    <s v="2 - Poder Ejecutivo"/>
    <s v="0205 - MINISTERIO DE HACIENDA"/>
    <x v="87"/>
    <x v="0"/>
    <x v="0"/>
    <x v="2"/>
    <s v="2.3 - MATERIALES Y SUMINISTROS"/>
    <s v="2.3.5 - CUERO, CAUCHO Y PLÁSTICO"/>
    <s v="N"/>
    <s v="00 - N/A"/>
    <s v="10 - FONDO GENERAL"/>
    <s v="(en blanco)"/>
    <s v="99 - MULTIPROVINCIAL"/>
    <n v="350000"/>
    <n v="0"/>
    <n v="0"/>
    <n v="0"/>
  </r>
  <r>
    <s v="2023"/>
    <x v="0"/>
    <x v="0"/>
    <x v="0"/>
    <x v="0"/>
    <s v="2 - Poder Ejecutivo"/>
    <s v="0205 - MINISTERIO DE HACIENDA"/>
    <x v="87"/>
    <x v="0"/>
    <x v="0"/>
    <x v="2"/>
    <s v="2.3 - MATERIALES Y SUMINISTROS"/>
    <s v="2.3.6 - PRODUCTOS DE MINERALES, METÁLICOS Y NO METÁLICOS"/>
    <s v="N"/>
    <s v="00 - N/A"/>
    <s v="10 - FONDO GENERAL"/>
    <s v="(en blanco)"/>
    <s v="99 - MULTIPROVINCIAL"/>
    <n v="344728"/>
    <n v="99202.76999999999"/>
    <n v="289593"/>
    <n v="95900"/>
  </r>
  <r>
    <s v="2023"/>
    <x v="0"/>
    <x v="0"/>
    <x v="0"/>
    <x v="0"/>
    <s v="2 - Poder Ejecutivo"/>
    <s v="0205 - MINISTERIO DE HACIENDA"/>
    <x v="87"/>
    <x v="0"/>
    <x v="0"/>
    <x v="2"/>
    <s v="2.3 - MATERIALES Y SUMINISTROS"/>
    <s v="2.3.7 - COMBUSTIBLES, LUBRICANTES, PRODUCTOS QUÍMICOS Y CONEXOS"/>
    <s v="N"/>
    <s v="00 - N/A"/>
    <s v="10 - FONDO GENERAL"/>
    <s v="(en blanco)"/>
    <s v="99 - MULTIPROVINCIAL"/>
    <n v="9444075"/>
    <n v="4712617.47"/>
    <n v="8978861"/>
    <n v="2692183.5"/>
  </r>
  <r>
    <s v="2023"/>
    <x v="0"/>
    <x v="0"/>
    <x v="0"/>
    <x v="0"/>
    <s v="2 - Poder Ejecutivo"/>
    <s v="0205 - MINISTERIO DE HACIENDA"/>
    <x v="87"/>
    <x v="0"/>
    <x v="0"/>
    <x v="2"/>
    <s v="2.3 - MATERIALES Y SUMINISTROS"/>
    <s v="2.3.9 - PRODUCTOS Y ÚTILES VARIOS"/>
    <s v="N"/>
    <s v="00 - N/A"/>
    <s v="10 - FONDO GENERAL"/>
    <s v="(en blanco)"/>
    <s v="99 - MULTIPROVINCIAL"/>
    <n v="6203671"/>
    <n v="3185819.7099999995"/>
    <n v="4884487.4800000004"/>
    <n v="688646.6100000001"/>
  </r>
  <r>
    <s v="2023"/>
    <x v="0"/>
    <x v="0"/>
    <x v="0"/>
    <x v="0"/>
    <s v="2 - Poder Ejecutivo"/>
    <s v="0205 - MINISTERIO DE HACIENDA"/>
    <x v="87"/>
    <x v="0"/>
    <x v="0"/>
    <x v="2"/>
    <s v="2.3 - MATERIALES Y SUMINISTROS"/>
    <s v="2.3.9 - PRODUCTOS Y ÚTILES VARIOS"/>
    <s v="N"/>
    <s v="00 - N/A"/>
    <s v="70 - DONACION EXTERNA"/>
    <s v="(en blanco)"/>
    <s v="99 - MULTIPROVINCIAL"/>
    <n v="0"/>
    <n v="3831.28"/>
    <n v="665000"/>
    <n v="3831.28"/>
  </r>
  <r>
    <s v="2023"/>
    <x v="0"/>
    <x v="0"/>
    <x v="0"/>
    <x v="0"/>
    <s v="2 - Poder Ejecutivo"/>
    <s v="0205 - MINISTERIO DE HACIENDA"/>
    <x v="87"/>
    <x v="0"/>
    <x v="0"/>
    <x v="31"/>
    <s v="2.1 - REMUNERACIONES Y CONTRIBUCIONES"/>
    <s v="2.1.1 - REMUNERACIONES"/>
    <s v="N"/>
    <s v="00 - N/A"/>
    <s v="10 - FONDO GENERAL"/>
    <s v="(en blanco)"/>
    <s v="99 - MULTIPROVINCIAL"/>
    <n v="1462500"/>
    <n v="0"/>
    <n v="0"/>
    <n v="0"/>
  </r>
  <r>
    <s v="2023"/>
    <x v="0"/>
    <x v="0"/>
    <x v="0"/>
    <x v="0"/>
    <s v="2 - Poder Ejecutivo"/>
    <s v="0205 - MINISTERIO DE HACIENDA"/>
    <x v="87"/>
    <x v="0"/>
    <x v="0"/>
    <x v="31"/>
    <s v="2.1 - REMUNERACIONES Y CONTRIBUCIONES"/>
    <s v="2.1.2 - SOBRESUELDOS"/>
    <s v="N"/>
    <s v="00 - N/A"/>
    <s v="10 - FONDO GENERAL"/>
    <s v="(en blanco)"/>
    <s v="99 - MULTIPROVINCIAL"/>
    <n v="506250"/>
    <n v="0"/>
    <n v="0"/>
    <n v="0"/>
  </r>
  <r>
    <s v="2023"/>
    <x v="0"/>
    <x v="0"/>
    <x v="0"/>
    <x v="0"/>
    <s v="2 - Poder Ejecutivo"/>
    <s v="0205 - MINISTERIO DE HACIENDA"/>
    <x v="87"/>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x v="87"/>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x v="87"/>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x v="87"/>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x v="87"/>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x v="87"/>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x v="88"/>
    <x v="0"/>
    <x v="0"/>
    <x v="2"/>
    <s v="2.1 - REMUNERACIONES Y CONTRIBUCIONES"/>
    <s v="2.1.1 - REMUNERACIONES"/>
    <s v="N"/>
    <s v="00 - N/A"/>
    <s v="10 - FONDO GENERAL"/>
    <s v="(en blanco)"/>
    <s v="01 - DISTRITO NACIONAL"/>
    <n v="55261200"/>
    <n v="52891800"/>
    <n v="59031200"/>
    <n v="30213933.329999998"/>
  </r>
  <r>
    <s v="2023"/>
    <x v="0"/>
    <x v="0"/>
    <x v="0"/>
    <x v="0"/>
    <s v="2 - Poder Ejecutivo"/>
    <s v="0205 - MINISTERIO DE HACIENDA"/>
    <x v="88"/>
    <x v="0"/>
    <x v="0"/>
    <x v="2"/>
    <s v="2.1 - REMUNERACIONES Y CONTRIBUCIONES"/>
    <s v="2.1.2 - SOBRESUELDOS"/>
    <s v="N"/>
    <s v="00 - N/A"/>
    <s v="10 - FONDO GENERAL"/>
    <s v="(en blanco)"/>
    <s v="01 - DISTRITO NACIONAL"/>
    <n v="24042000"/>
    <n v="9004008.3300000001"/>
    <n v="24337000"/>
    <n v="6999008.3300000001"/>
  </r>
  <r>
    <s v="2023"/>
    <x v="0"/>
    <x v="0"/>
    <x v="0"/>
    <x v="0"/>
    <s v="2 - Poder Ejecutivo"/>
    <s v="0205 - MINISTERIO DE HACIENDA"/>
    <x v="88"/>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x v="88"/>
    <x v="0"/>
    <x v="0"/>
    <x v="2"/>
    <s v="2.1 - REMUNERACIONES Y CONTRIBUCIONES"/>
    <s v="2.1.5 - CONTRIBUCIONES A LA SEGURIDAD SOCIAL"/>
    <s v="N"/>
    <s v="00 - N/A"/>
    <s v="10 - FONDO GENERAL"/>
    <s v="(en blanco)"/>
    <s v="01 - DISTRITO NACIONAL"/>
    <n v="7390768"/>
    <n v="7848771.9799999995"/>
    <n v="7925768"/>
    <n v="4479490.8100000005"/>
  </r>
  <r>
    <s v="2023"/>
    <x v="0"/>
    <x v="0"/>
    <x v="0"/>
    <x v="0"/>
    <s v="2 - Poder Ejecutivo"/>
    <s v="0205 - MINISTERIO DE HACIENDA"/>
    <x v="88"/>
    <x v="0"/>
    <x v="0"/>
    <x v="2"/>
    <s v="2.2 - CONTRATACIÓN DE SERVICIOS"/>
    <s v="2.2.1 - SERVICIOS BÁSICOS"/>
    <s v="N"/>
    <s v="00 - N/A"/>
    <s v="10 - FONDO GENERAL"/>
    <s v="(en blanco)"/>
    <s v="01 - DISTRITO NACIONAL"/>
    <n v="500000"/>
    <n v="0"/>
    <n v="500000"/>
    <n v="0"/>
  </r>
  <r>
    <s v="2023"/>
    <x v="0"/>
    <x v="0"/>
    <x v="0"/>
    <x v="0"/>
    <s v="2 - Poder Ejecutivo"/>
    <s v="0205 - MINISTERIO DE HACIENDA"/>
    <x v="88"/>
    <x v="0"/>
    <x v="0"/>
    <x v="2"/>
    <s v="2.2 - CONTRATACIÓN DE SERVICIOS"/>
    <s v="2.2.2 - PUBLICIDAD, IMPRESIÓN Y ENCUADERNACIÓN"/>
    <s v="N"/>
    <s v="00 - N/A"/>
    <s v="10 - FONDO GENERAL"/>
    <s v="(en blanco)"/>
    <s v="01 - DISTRITO NACIONAL"/>
    <n v="500000"/>
    <n v="0"/>
    <n v="500000"/>
    <n v="0"/>
  </r>
  <r>
    <s v="2023"/>
    <x v="0"/>
    <x v="0"/>
    <x v="0"/>
    <x v="0"/>
    <s v="2 - Poder Ejecutivo"/>
    <s v="0205 - MINISTERIO DE HACIENDA"/>
    <x v="88"/>
    <x v="0"/>
    <x v="0"/>
    <x v="2"/>
    <s v="2.2 - CONTRATACIÓN DE SERVICIOS"/>
    <s v="2.2.3 - VIÁTICOS"/>
    <s v="N"/>
    <s v="00 - N/A"/>
    <s v="10 - FONDO GENERAL"/>
    <s v="(en blanco)"/>
    <s v="01 - DISTRITO NACIONAL"/>
    <n v="1500000"/>
    <n v="456279"/>
    <n v="1500000"/>
    <n v="456279"/>
  </r>
  <r>
    <s v="2023"/>
    <x v="0"/>
    <x v="0"/>
    <x v="0"/>
    <x v="0"/>
    <s v="2 - Poder Ejecutivo"/>
    <s v="0205 - MINISTERIO DE HACIENDA"/>
    <x v="88"/>
    <x v="0"/>
    <x v="0"/>
    <x v="2"/>
    <s v="2.2 - CONTRATACIÓN DE SERVICIOS"/>
    <s v="2.2.4 - TRANSPORTE Y ALMACENAJE"/>
    <s v="N"/>
    <s v="00 - N/A"/>
    <s v="10 - FONDO GENERAL"/>
    <s v="(en blanco)"/>
    <s v="01 - DISTRITO NACIONAL"/>
    <n v="500000"/>
    <n v="170538"/>
    <n v="500000"/>
    <n v="170538"/>
  </r>
  <r>
    <s v="2023"/>
    <x v="0"/>
    <x v="0"/>
    <x v="0"/>
    <x v="0"/>
    <s v="2 - Poder Ejecutivo"/>
    <s v="0205 - MINISTERIO DE HACIENDA"/>
    <x v="88"/>
    <x v="0"/>
    <x v="0"/>
    <x v="2"/>
    <s v="2.2 - CONTRATACIÓN DE SERVICIOS"/>
    <s v="2.2.5 - ALQUILERES Y RENTAS"/>
    <s v="N"/>
    <s v="00 - N/A"/>
    <s v="10 - FONDO GENERAL"/>
    <s v="(en blanco)"/>
    <s v="01 - DISTRITO NACIONAL"/>
    <n v="4000000"/>
    <n v="1060304"/>
    <n v="2900000"/>
    <n v="1060304"/>
  </r>
  <r>
    <s v="2023"/>
    <x v="0"/>
    <x v="0"/>
    <x v="0"/>
    <x v="0"/>
    <s v="2 - Poder Ejecutivo"/>
    <s v="0205 - MINISTERIO DE HACIENDA"/>
    <x v="88"/>
    <x v="0"/>
    <x v="0"/>
    <x v="2"/>
    <s v="2.2 - CONTRATACIÓN DE SERVICIOS"/>
    <s v="2.2.6 - SEGUROS"/>
    <s v="N"/>
    <s v="00 - N/A"/>
    <s v="10 - FONDO GENERAL"/>
    <s v="(en blanco)"/>
    <s v="01 - DISTRITO NACIONAL"/>
    <n v="2800000"/>
    <n v="1311812.8400000001"/>
    <n v="2800000"/>
    <n v="488078.66999999993"/>
  </r>
  <r>
    <s v="2023"/>
    <x v="0"/>
    <x v="0"/>
    <x v="0"/>
    <x v="0"/>
    <s v="2 - Poder Ejecutivo"/>
    <s v="0205 - MINISTERIO DE HACIENDA"/>
    <x v="88"/>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x v="88"/>
    <x v="0"/>
    <x v="0"/>
    <x v="2"/>
    <s v="2.2 - CONTRATACIÓN DE SERVICIOS"/>
    <s v="2.2.8 - OTROS SERVICIOS NO INCLUIDOS EN CONCEPTOS ANTERIORES"/>
    <s v="N"/>
    <s v="00 - N/A"/>
    <s v="10 - FONDO GENERAL"/>
    <s v="(en blanco)"/>
    <s v="01 - DISTRITO NACIONAL"/>
    <n v="8700000"/>
    <n v="0"/>
    <n v="6200000"/>
    <n v="0"/>
  </r>
  <r>
    <s v="2023"/>
    <x v="0"/>
    <x v="0"/>
    <x v="0"/>
    <x v="0"/>
    <s v="2 - Poder Ejecutivo"/>
    <s v="0205 - MINISTERIO DE HACIENDA"/>
    <x v="88"/>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x v="88"/>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x v="88"/>
    <x v="0"/>
    <x v="0"/>
    <x v="2"/>
    <s v="2.3 - MATERIALES Y SUMINISTROS"/>
    <s v="2.3.1 - ALIMENTOS Y PRODUCTOS AGROFORESTALES"/>
    <s v="N"/>
    <s v="00 - N/A"/>
    <s v="10 - FONDO GENERAL"/>
    <s v="(en blanco)"/>
    <s v="01 - DISTRITO NACIONAL"/>
    <n v="2250000"/>
    <n v="809888.16999999993"/>
    <n v="2250000"/>
    <n v="572104.16999999993"/>
  </r>
  <r>
    <s v="2023"/>
    <x v="0"/>
    <x v="0"/>
    <x v="0"/>
    <x v="0"/>
    <s v="2 - Poder Ejecutivo"/>
    <s v="0205 - MINISTERIO DE HACIENDA"/>
    <x v="88"/>
    <x v="0"/>
    <x v="0"/>
    <x v="2"/>
    <s v="2.3 - MATERIALES Y SUMINISTROS"/>
    <s v="2.3.2 - TEXTILES Y VESTUARIOS"/>
    <s v="N"/>
    <s v="00 - N/A"/>
    <s v="10 - FONDO GENERAL"/>
    <s v="(en blanco)"/>
    <s v="01 - DISTRITO NACIONAL"/>
    <n v="250000"/>
    <n v="0"/>
    <n v="950000"/>
    <n v="0"/>
  </r>
  <r>
    <s v="2023"/>
    <x v="0"/>
    <x v="0"/>
    <x v="0"/>
    <x v="0"/>
    <s v="2 - Poder Ejecutivo"/>
    <s v="0205 - MINISTERIO DE HACIENDA"/>
    <x v="88"/>
    <x v="0"/>
    <x v="0"/>
    <x v="2"/>
    <s v="2.3 - MATERIALES Y SUMINISTROS"/>
    <s v="2.3.3 - PAPEL, CARTÓN E IMPRESOS"/>
    <s v="N"/>
    <s v="00 - N/A"/>
    <s v="10 - FONDO GENERAL"/>
    <s v="(en blanco)"/>
    <s v="01 - DISTRITO NACIONAL"/>
    <n v="1500000"/>
    <n v="345858"/>
    <n v="1500000"/>
    <n v="127935.6"/>
  </r>
  <r>
    <s v="2023"/>
    <x v="0"/>
    <x v="0"/>
    <x v="0"/>
    <x v="0"/>
    <s v="2 - Poder Ejecutivo"/>
    <s v="0205 - MINISTERIO DE HACIENDA"/>
    <x v="88"/>
    <x v="0"/>
    <x v="0"/>
    <x v="2"/>
    <s v="2.3 - MATERIALES Y SUMINISTROS"/>
    <s v="2.3.4 - PRODUCTOS FARMACÉUTICOS"/>
    <s v="N"/>
    <s v="00 - N/A"/>
    <s v="10 - FONDO GENERAL"/>
    <s v="(en blanco)"/>
    <s v="01 - DISTRITO NACIONAL"/>
    <n v="500000"/>
    <n v="0"/>
    <n v="100000"/>
    <n v="0"/>
  </r>
  <r>
    <s v="2023"/>
    <x v="0"/>
    <x v="0"/>
    <x v="0"/>
    <x v="0"/>
    <s v="2 - Poder Ejecutivo"/>
    <s v="0205 - MINISTERIO DE HACIENDA"/>
    <x v="88"/>
    <x v="0"/>
    <x v="0"/>
    <x v="2"/>
    <s v="2.3 - MATERIALES Y SUMINISTROS"/>
    <s v="2.3.5 - CUERO, CAUCHO Y PLÁSTICO"/>
    <s v="N"/>
    <s v="00 - N/A"/>
    <s v="10 - FONDO GENERAL"/>
    <s v="(en blanco)"/>
    <s v="01 - DISTRITO NACIONAL"/>
    <n v="250000"/>
    <n v="0"/>
    <n v="50000"/>
    <n v="0"/>
  </r>
  <r>
    <s v="2023"/>
    <x v="0"/>
    <x v="0"/>
    <x v="0"/>
    <x v="0"/>
    <s v="2 - Poder Ejecutivo"/>
    <s v="0205 - MINISTERIO DE HACIENDA"/>
    <x v="88"/>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x v="88"/>
    <x v="0"/>
    <x v="0"/>
    <x v="2"/>
    <s v="2.3 - MATERIALES Y SUMINISTROS"/>
    <s v="2.3.7 - COMBUSTIBLES, LUBRICANTES, PRODUCTOS QUÍMICOS Y CONEXOS"/>
    <s v="N"/>
    <s v="00 - N/A"/>
    <s v="10 - FONDO GENERAL"/>
    <s v="(en blanco)"/>
    <s v="01 - DISTRITO NACIONAL"/>
    <n v="3000404"/>
    <n v="2145000"/>
    <n v="3000404"/>
    <n v="1172100"/>
  </r>
  <r>
    <s v="2023"/>
    <x v="0"/>
    <x v="0"/>
    <x v="0"/>
    <x v="0"/>
    <s v="2 - Poder Ejecutivo"/>
    <s v="0205 - MINISTERIO DE HACIENDA"/>
    <x v="88"/>
    <x v="0"/>
    <x v="0"/>
    <x v="2"/>
    <s v="2.3 - MATERIALES Y SUMINISTROS"/>
    <s v="2.3.9 - PRODUCTOS Y ÚTILES VARIOS"/>
    <s v="N"/>
    <s v="00 - N/A"/>
    <s v="10 - FONDO GENERAL"/>
    <s v="(en blanco)"/>
    <s v="01 - DISTRITO NACIONAL"/>
    <n v="3550000"/>
    <n v="611962.33000000007"/>
    <n v="2450000"/>
    <n v="611962.32999999996"/>
  </r>
  <r>
    <s v="2023"/>
    <x v="0"/>
    <x v="0"/>
    <x v="0"/>
    <x v="0"/>
    <s v="2 - Poder Ejecutivo"/>
    <s v="0205 - MINISTERIO DE HACIENDA"/>
    <x v="89"/>
    <x v="0"/>
    <x v="0"/>
    <x v="2"/>
    <s v="2.1 - REMUNERACIONES Y CONTRIBUCIONES"/>
    <s v="2.1.1 - REMUNERACIONES"/>
    <s v="N"/>
    <s v="00 - N/A"/>
    <s v="10 - FONDO GENERAL"/>
    <s v="(en blanco)"/>
    <s v="01 - DISTRITO NACIONAL"/>
    <n v="143993719"/>
    <n v="122312942.81"/>
    <n v="143169185.84999999"/>
    <n v="68594666.530000001"/>
  </r>
  <r>
    <s v="2023"/>
    <x v="0"/>
    <x v="0"/>
    <x v="0"/>
    <x v="0"/>
    <s v="2 - Poder Ejecutivo"/>
    <s v="0205 - MINISTERIO DE HACIENDA"/>
    <x v="89"/>
    <x v="0"/>
    <x v="0"/>
    <x v="2"/>
    <s v="2.1 - REMUNERACIONES Y CONTRIBUCIONES"/>
    <s v="2.1.2 - SOBRESUELDOS"/>
    <s v="N"/>
    <s v="00 - N/A"/>
    <s v="10 - FONDO GENERAL"/>
    <s v="(en blanco)"/>
    <s v="01 - DISTRITO NACIONAL"/>
    <n v="56572000"/>
    <n v="15599739.57"/>
    <n v="56572000"/>
    <n v="10083966.35"/>
  </r>
  <r>
    <s v="2023"/>
    <x v="0"/>
    <x v="0"/>
    <x v="0"/>
    <x v="0"/>
    <s v="2 - Poder Ejecutivo"/>
    <s v="0205 - MINISTERIO DE HACIENDA"/>
    <x v="89"/>
    <x v="0"/>
    <x v="0"/>
    <x v="2"/>
    <s v="2.1 - REMUNERACIONES Y CONTRIBUCIONES"/>
    <s v="2.1.4 - GRATIFICACIONES Y BONIFICACIONES"/>
    <s v="N"/>
    <s v="00 - N/A"/>
    <s v="10 - FONDO GENERAL"/>
    <s v="(en blanco)"/>
    <s v="01 - DISTRITO NACIONAL"/>
    <n v="4200000"/>
    <n v="0"/>
    <n v="4200000"/>
    <n v="0"/>
  </r>
  <r>
    <s v="2023"/>
    <x v="0"/>
    <x v="0"/>
    <x v="0"/>
    <x v="0"/>
    <s v="2 - Poder Ejecutivo"/>
    <s v="0205 - MINISTERIO DE HACIENDA"/>
    <x v="89"/>
    <x v="0"/>
    <x v="0"/>
    <x v="2"/>
    <s v="2.1 - REMUNERACIONES Y CONTRIBUCIONES"/>
    <s v="2.1.5 - CONTRIBUCIONES A LA SEGURIDAD SOCIAL"/>
    <s v="N"/>
    <s v="00 - N/A"/>
    <s v="10 - FONDO GENERAL"/>
    <s v="(en blanco)"/>
    <s v="01 - DISTRITO NACIONAL"/>
    <n v="15771012"/>
    <n v="16410597.790000001"/>
    <n v="16595545.15"/>
    <n v="9861346.2200000007"/>
  </r>
  <r>
    <s v="2023"/>
    <x v="0"/>
    <x v="0"/>
    <x v="0"/>
    <x v="0"/>
    <s v="2 - Poder Ejecutivo"/>
    <s v="0205 - MINISTERIO DE HACIENDA"/>
    <x v="89"/>
    <x v="0"/>
    <x v="0"/>
    <x v="2"/>
    <s v="2.2 - CONTRATACIÓN DE SERVICIOS"/>
    <s v="2.2.1 - SERVICIOS BÁSICOS"/>
    <s v="N"/>
    <s v="00 - N/A"/>
    <s v="10 - FONDO GENERAL"/>
    <s v="(en blanco)"/>
    <s v="01 - DISTRITO NACIONAL"/>
    <n v="4221118"/>
    <n v="3966177.4"/>
    <n v="7107528"/>
    <n v="3966177.4"/>
  </r>
  <r>
    <s v="2023"/>
    <x v="0"/>
    <x v="0"/>
    <x v="0"/>
    <x v="0"/>
    <s v="2 - Poder Ejecutivo"/>
    <s v="0205 - MINISTERIO DE HACIENDA"/>
    <x v="89"/>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x v="89"/>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x v="89"/>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x v="89"/>
    <x v="0"/>
    <x v="0"/>
    <x v="2"/>
    <s v="2.2 - CONTRATACIÓN DE SERVICIOS"/>
    <s v="2.2.4 - TRANSPORTE Y ALMACENAJE"/>
    <s v="N"/>
    <s v="00 - N/A"/>
    <s v="10 - FONDO GENERAL"/>
    <s v="(en blanco)"/>
    <s v="01 - DISTRITO NACIONAL"/>
    <n v="0"/>
    <n v="0"/>
    <n v="4000"/>
    <n v="0"/>
  </r>
  <r>
    <s v="2023"/>
    <x v="0"/>
    <x v="0"/>
    <x v="0"/>
    <x v="0"/>
    <s v="2 - Poder Ejecutivo"/>
    <s v="0205 - MINISTERIO DE HACIENDA"/>
    <x v="89"/>
    <x v="0"/>
    <x v="0"/>
    <x v="2"/>
    <s v="2.2 - CONTRATACIÓN DE SERVICIOS"/>
    <s v="2.2.5 - ALQUILERES Y RENTAS"/>
    <s v="N"/>
    <s v="00 - N/A"/>
    <s v="10 - FONDO GENERAL"/>
    <s v="(en blanco)"/>
    <s v="01 - DISTRITO NACIONAL"/>
    <n v="4746591"/>
    <n v="0"/>
    <n v="1510356"/>
    <n v="0"/>
  </r>
  <r>
    <s v="2023"/>
    <x v="0"/>
    <x v="0"/>
    <x v="0"/>
    <x v="0"/>
    <s v="2 - Poder Ejecutivo"/>
    <s v="0205 - MINISTERIO DE HACIENDA"/>
    <x v="89"/>
    <x v="0"/>
    <x v="0"/>
    <x v="2"/>
    <s v="2.2 - CONTRATACIÓN DE SERVICIOS"/>
    <s v="2.2.6 - SEGUROS"/>
    <s v="N"/>
    <s v="00 - N/A"/>
    <s v="10 - FONDO GENERAL"/>
    <s v="(en blanco)"/>
    <s v="01 - DISTRITO NACIONAL"/>
    <n v="774263"/>
    <n v="360954.75999999995"/>
    <n v="719263"/>
    <n v="360954.75999999995"/>
  </r>
  <r>
    <s v="2023"/>
    <x v="0"/>
    <x v="0"/>
    <x v="0"/>
    <x v="0"/>
    <s v="2 - Poder Ejecutivo"/>
    <s v="0205 - MINISTERIO DE HACIENDA"/>
    <x v="89"/>
    <x v="0"/>
    <x v="0"/>
    <x v="2"/>
    <s v="2.2 - CONTRATACIÓN DE SERVICIOS"/>
    <s v="2.2.7 - SERVICIOS DE CONSERVACIÓN, REPARACIONES MENORES E INSTALACIONES TEMPORALES"/>
    <s v="N"/>
    <s v="00 - N/A"/>
    <s v="10 - FONDO GENERAL"/>
    <s v="(en blanco)"/>
    <s v="01 - DISTRITO NACIONAL"/>
    <n v="2693100"/>
    <n v="593831.78"/>
    <n v="2844028"/>
    <n v="507613.14999999997"/>
  </r>
  <r>
    <s v="2023"/>
    <x v="0"/>
    <x v="0"/>
    <x v="0"/>
    <x v="0"/>
    <s v="2 - Poder Ejecutivo"/>
    <s v="0205 - MINISTERIO DE HACIENDA"/>
    <x v="89"/>
    <x v="0"/>
    <x v="0"/>
    <x v="2"/>
    <s v="2.2 - CONTRATACIÓN DE SERVICIOS"/>
    <s v="2.2.8 - OTROS SERVICIOS NO INCLUIDOS EN CONCEPTOS ANTERIORES"/>
    <s v="N"/>
    <s v="00 - N/A"/>
    <s v="10 - FONDO GENERAL"/>
    <s v="(en blanco)"/>
    <s v="01 - DISTRITO NACIONAL"/>
    <n v="2462500"/>
    <n v="367647.42000000004"/>
    <n v="1268500"/>
    <n v="63513"/>
  </r>
  <r>
    <s v="2023"/>
    <x v="0"/>
    <x v="0"/>
    <x v="0"/>
    <x v="0"/>
    <s v="2 - Poder Ejecutivo"/>
    <s v="0205 - MINISTERIO DE HACIENDA"/>
    <x v="89"/>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x v="89"/>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x v="89"/>
    <x v="0"/>
    <x v="0"/>
    <x v="2"/>
    <s v="2.2 - CONTRATACIÓN DE SERVICIOS"/>
    <s v="2.2.9 - OTRAS CONTRATACIONES DE SERVICIOS"/>
    <s v="N"/>
    <s v="00 - N/A"/>
    <s v="10 - FONDO GENERAL"/>
    <s v="(en blanco)"/>
    <s v="01 - DISTRITO NACIONAL"/>
    <n v="1953588"/>
    <n v="276710"/>
    <n v="953588"/>
    <n v="174433.5"/>
  </r>
  <r>
    <s v="2023"/>
    <x v="0"/>
    <x v="0"/>
    <x v="0"/>
    <x v="0"/>
    <s v="2 - Poder Ejecutivo"/>
    <s v="0205 - MINISTERIO DE HACIENDA"/>
    <x v="89"/>
    <x v="0"/>
    <x v="0"/>
    <x v="2"/>
    <s v="2.2 - CONTRATACIÓN DE SERVICIOS"/>
    <s v="2.2.9 - OTRAS CONTRATACIONES DE SERVICIOS"/>
    <s v="N"/>
    <s v="00 - N/A"/>
    <s v="20 - FONDOS CON DESTINO ESPECÍFICO"/>
    <s v="(en blanco)"/>
    <s v="01 - DISTRITO NACIONAL"/>
    <n v="1200000"/>
    <n v="0"/>
    <n v="1200000"/>
    <n v="0"/>
  </r>
  <r>
    <s v="2023"/>
    <x v="0"/>
    <x v="0"/>
    <x v="0"/>
    <x v="0"/>
    <s v="2 - Poder Ejecutivo"/>
    <s v="0205 - MINISTERIO DE HACIENDA"/>
    <x v="89"/>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x v="89"/>
    <x v="0"/>
    <x v="0"/>
    <x v="2"/>
    <s v="2.3 - MATERIALES Y SUMINISTROS"/>
    <s v="2.3.1 - ALIMENTOS Y PRODUCTOS AGROFORESTALES"/>
    <s v="N"/>
    <s v="00 - N/A"/>
    <s v="10 - FONDO GENERAL"/>
    <s v="(en blanco)"/>
    <s v="01 - DISTRITO NACIONAL"/>
    <n v="336700"/>
    <n v="167379.46"/>
    <n v="361700"/>
    <n v="167379.46"/>
  </r>
  <r>
    <s v="2023"/>
    <x v="0"/>
    <x v="0"/>
    <x v="0"/>
    <x v="0"/>
    <s v="2 - Poder Ejecutivo"/>
    <s v="0205 - MINISTERIO DE HACIENDA"/>
    <x v="89"/>
    <x v="0"/>
    <x v="0"/>
    <x v="2"/>
    <s v="2.3 - MATERIALES Y SUMINISTROS"/>
    <s v="2.3.1 - ALIMENTOS Y PRODUCTOS AGROFORESTALES"/>
    <s v="N"/>
    <s v="00 - N/A"/>
    <s v="20 - FONDOS CON DESTINO ESPECÍFICO"/>
    <s v="(en blanco)"/>
    <s v="01 - DISTRITO NACIONAL"/>
    <n v="358500"/>
    <n v="304100"/>
    <n v="566500"/>
    <n v="181310"/>
  </r>
  <r>
    <s v="2023"/>
    <x v="0"/>
    <x v="0"/>
    <x v="0"/>
    <x v="0"/>
    <s v="2 - Poder Ejecutivo"/>
    <s v="0205 - MINISTERIO DE HACIENDA"/>
    <x v="89"/>
    <x v="0"/>
    <x v="0"/>
    <x v="2"/>
    <s v="2.3 - MATERIALES Y SUMINISTROS"/>
    <s v="2.3.2 - TEXTILES Y VESTUARIOS"/>
    <s v="N"/>
    <s v="00 - N/A"/>
    <s v="10 - FONDO GENERAL"/>
    <s v="(en blanco)"/>
    <s v="01 - DISTRITO NACIONAL"/>
    <n v="778121"/>
    <n v="0"/>
    <n v="1672004.25"/>
    <n v="0"/>
  </r>
  <r>
    <s v="2023"/>
    <x v="0"/>
    <x v="0"/>
    <x v="0"/>
    <x v="0"/>
    <s v="2 - Poder Ejecutivo"/>
    <s v="0205 - MINISTERIO DE HACIENDA"/>
    <x v="89"/>
    <x v="0"/>
    <x v="0"/>
    <x v="2"/>
    <s v="2.3 - MATERIALES Y SUMINISTROS"/>
    <s v="2.3.2 - TEXTILES Y VESTUARIOS"/>
    <s v="N"/>
    <s v="00 - N/A"/>
    <s v="20 - FONDOS CON DESTINO ESPECÍFICO"/>
    <s v="(en blanco)"/>
    <s v="01 - DISTRITO NACIONAL"/>
    <n v="0"/>
    <n v="255333.03"/>
    <n v="256880"/>
    <n v="0"/>
  </r>
  <r>
    <s v="2023"/>
    <x v="0"/>
    <x v="0"/>
    <x v="0"/>
    <x v="0"/>
    <s v="2 - Poder Ejecutivo"/>
    <s v="0205 - MINISTERIO DE HACIENDA"/>
    <x v="89"/>
    <x v="0"/>
    <x v="0"/>
    <x v="2"/>
    <s v="2.3 - MATERIALES Y SUMINISTROS"/>
    <s v="2.3.3 - PAPEL, CARTÓN E IMPRESOS"/>
    <s v="N"/>
    <s v="00 - N/A"/>
    <s v="10 - FONDO GENERAL"/>
    <s v="(en blanco)"/>
    <s v="01 - DISTRITO NACIONAL"/>
    <n v="1479601"/>
    <n v="665207.30000000005"/>
    <n v="1529601"/>
    <n v="540156.80000000005"/>
  </r>
  <r>
    <s v="2023"/>
    <x v="0"/>
    <x v="0"/>
    <x v="0"/>
    <x v="0"/>
    <s v="2 - Poder Ejecutivo"/>
    <s v="0205 - MINISTERIO DE HACIENDA"/>
    <x v="89"/>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x v="89"/>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x v="89"/>
    <x v="0"/>
    <x v="0"/>
    <x v="2"/>
    <s v="2.3 - MATERIALES Y SUMINISTROS"/>
    <s v="2.3.5 - CUERO, CAUCHO Y PLÁSTICO"/>
    <s v="N"/>
    <s v="00 - N/A"/>
    <s v="10 - FONDO GENERAL"/>
    <s v="(en blanco)"/>
    <s v="01 - DISTRITO NACIONAL"/>
    <n v="68000"/>
    <n v="35848.400000000001"/>
    <n v="68000"/>
    <n v="0"/>
  </r>
  <r>
    <s v="2023"/>
    <x v="0"/>
    <x v="0"/>
    <x v="0"/>
    <x v="0"/>
    <s v="2 - Poder Ejecutivo"/>
    <s v="0205 - MINISTERIO DE HACIENDA"/>
    <x v="89"/>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x v="89"/>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x v="89"/>
    <x v="0"/>
    <x v="0"/>
    <x v="2"/>
    <s v="2.3 - MATERIALES Y SUMINISTROS"/>
    <s v="2.3.6 - PRODUCTOS DE MINERALES, METÁLICOS Y NO METÁLICOS"/>
    <s v="N"/>
    <s v="00 - N/A"/>
    <s v="20 - FONDOS CON DESTINO ESPECÍFICO"/>
    <s v="(en blanco)"/>
    <s v="01 - DISTRITO NACIONAL"/>
    <n v="0"/>
    <n v="129721.93"/>
    <n v="755110"/>
    <n v="0"/>
  </r>
  <r>
    <s v="2023"/>
    <x v="0"/>
    <x v="0"/>
    <x v="0"/>
    <x v="0"/>
    <s v="2 - Poder Ejecutivo"/>
    <s v="0205 - MINISTERIO DE HACIENDA"/>
    <x v="89"/>
    <x v="0"/>
    <x v="0"/>
    <x v="2"/>
    <s v="2.3 - MATERIALES Y SUMINISTROS"/>
    <s v="2.3.7 - COMBUSTIBLES, LUBRICANTES, PRODUCTOS QUÍMICOS Y CONEXOS"/>
    <s v="N"/>
    <s v="00 - N/A"/>
    <s v="10 - FONDO GENERAL"/>
    <s v="(en blanco)"/>
    <s v="01 - DISTRITO NACIONAL"/>
    <n v="3432068"/>
    <n v="2748949.9"/>
    <n v="3199885.19"/>
    <n v="1404650"/>
  </r>
  <r>
    <s v="2023"/>
    <x v="0"/>
    <x v="0"/>
    <x v="0"/>
    <x v="0"/>
    <s v="2 - Poder Ejecutivo"/>
    <s v="0205 - MINISTERIO DE HACIENDA"/>
    <x v="89"/>
    <x v="0"/>
    <x v="0"/>
    <x v="2"/>
    <s v="2.3 - MATERIALES Y SUMINISTROS"/>
    <s v="2.3.7 - COMBUSTIBLES, LUBRICANTES, PRODUCTOS QUÍMICOS Y CONEXOS"/>
    <s v="N"/>
    <s v="00 - N/A"/>
    <s v="20 - FONDOS CON DESTINO ESPECÍFICO"/>
    <s v="(en blanco)"/>
    <s v="01 - DISTRITO NACIONAL"/>
    <n v="0"/>
    <n v="38840.090000000004"/>
    <n v="224342"/>
    <n v="0"/>
  </r>
  <r>
    <s v="2023"/>
    <x v="0"/>
    <x v="0"/>
    <x v="0"/>
    <x v="0"/>
    <s v="2 - Poder Ejecutivo"/>
    <s v="0205 - MINISTERIO DE HACIENDA"/>
    <x v="89"/>
    <x v="0"/>
    <x v="0"/>
    <x v="2"/>
    <s v="2.3 - MATERIALES Y SUMINISTROS"/>
    <s v="2.3.9 - PRODUCTOS Y ÚTILES VARIOS"/>
    <s v="N"/>
    <s v="00 - N/A"/>
    <s v="10 - FONDO GENERAL"/>
    <s v="(en blanco)"/>
    <s v="01 - DISTRITO NACIONAL"/>
    <n v="1530447"/>
    <n v="862336.72"/>
    <n v="3337643.56"/>
    <n v="822085.21000000008"/>
  </r>
  <r>
    <s v="2023"/>
    <x v="0"/>
    <x v="0"/>
    <x v="0"/>
    <x v="0"/>
    <s v="2 - Poder Ejecutivo"/>
    <s v="0205 - MINISTERIO DE HACIENDA"/>
    <x v="89"/>
    <x v="0"/>
    <x v="0"/>
    <x v="2"/>
    <s v="2.3 - MATERIALES Y SUMINISTROS"/>
    <s v="2.3.9 - PRODUCTOS Y ÚTILES VARIOS"/>
    <s v="N"/>
    <s v="00 - N/A"/>
    <s v="20 - FONDOS CON DESTINO ESPECÍFICO"/>
    <s v="(en blanco)"/>
    <s v="01 - DISTRITO NACIONAL"/>
    <n v="11159971"/>
    <n v="251852.12"/>
    <n v="3413389"/>
    <n v="0"/>
  </r>
  <r>
    <s v="2023"/>
    <x v="0"/>
    <x v="0"/>
    <x v="0"/>
    <x v="0"/>
    <s v="2 - Poder Ejecutivo"/>
    <s v="0205 - MINISTERIO DE HACIENDA"/>
    <x v="89"/>
    <x v="0"/>
    <x v="0"/>
    <x v="2"/>
    <s v="2.3 - MATERIALES Y SUMINISTROS"/>
    <s v="2.3.9 - PRODUCTOS Y ÚTILES VARIOS"/>
    <s v="N"/>
    <s v="00 - N/A"/>
    <s v="70 - DONACION EXTERNA"/>
    <s v="(en blanco)"/>
    <s v="01 - DISTRITO NACIONAL"/>
    <n v="0"/>
    <n v="0"/>
    <n v="498314"/>
    <n v="0"/>
  </r>
  <r>
    <s v="2023"/>
    <x v="0"/>
    <x v="0"/>
    <x v="0"/>
    <x v="0"/>
    <s v="2 - Poder Ejecutivo"/>
    <s v="0205 - MINISTERIO DE HACIENDA"/>
    <x v="90"/>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x v="90"/>
    <x v="0"/>
    <x v="0"/>
    <x v="2"/>
    <s v="2.2 - CONTRATACIÓN DE SERVICIOS"/>
    <s v="2.2.8 - OTROS SERVICIOS NO INCLUIDOS EN CONCEPTOS ANTERIORES"/>
    <s v="N"/>
    <s v="00 - N/A"/>
    <s v="70 - DONACION EXTERNA"/>
    <s v="(en blanco)"/>
    <s v="01 - DISTRITO NACIONAL"/>
    <n v="0"/>
    <n v="1092300"/>
    <n v="1092300"/>
    <n v="0"/>
  </r>
  <r>
    <s v="2023"/>
    <x v="0"/>
    <x v="0"/>
    <x v="0"/>
    <x v="0"/>
    <s v="2 - Poder Ejecutivo"/>
    <s v="0205 - MINISTERIO DE HACIENDA"/>
    <x v="91"/>
    <x v="0"/>
    <x v="0"/>
    <x v="2"/>
    <s v="2.1 - REMUNERACIONES Y CONTRIBUCIONES"/>
    <s v="2.1.1 - REMUNERACIONES"/>
    <s v="N"/>
    <s v="00 - N/A"/>
    <s v="10 - FONDO GENERAL"/>
    <s v="(en blanco)"/>
    <s v="01 - DISTRITO NACIONAL"/>
    <n v="216909483"/>
    <n v="196794422.27999997"/>
    <n v="220452276.75"/>
    <n v="112008725.64000006"/>
  </r>
  <r>
    <s v="2023"/>
    <x v="0"/>
    <x v="0"/>
    <x v="0"/>
    <x v="0"/>
    <s v="2 - Poder Ejecutivo"/>
    <s v="0205 - MINISTERIO DE HACIENDA"/>
    <x v="91"/>
    <x v="0"/>
    <x v="0"/>
    <x v="2"/>
    <s v="2.1 - REMUNERACIONES Y CONTRIBUCIONES"/>
    <s v="2.1.1 - REMUNERACIONES"/>
    <s v="N"/>
    <s v="00 - N/A"/>
    <s v="70 - DONACION EXTERNA"/>
    <s v="(en blanco)"/>
    <s v="01 - DISTRITO NACIONAL"/>
    <n v="0"/>
    <n v="2643500"/>
    <n v="6657344.0700000003"/>
    <n v="2643500"/>
  </r>
  <r>
    <s v="2023"/>
    <x v="0"/>
    <x v="0"/>
    <x v="0"/>
    <x v="0"/>
    <s v="2 - Poder Ejecutivo"/>
    <s v="0205 - MINISTERIO DE HACIENDA"/>
    <x v="91"/>
    <x v="0"/>
    <x v="0"/>
    <x v="2"/>
    <s v="2.1 - REMUNERACIONES Y CONTRIBUCIONES"/>
    <s v="2.1.2 - SOBRESUELDOS"/>
    <s v="N"/>
    <s v="00 - N/A"/>
    <s v="10 - FONDO GENERAL"/>
    <s v="(en blanco)"/>
    <s v="01 - DISTRITO NACIONAL"/>
    <n v="87666215"/>
    <n v="21109837.779999997"/>
    <n v="83397436.730000004"/>
    <n v="18031587.780000001"/>
  </r>
  <r>
    <s v="2023"/>
    <x v="0"/>
    <x v="0"/>
    <x v="0"/>
    <x v="0"/>
    <s v="2 - Poder Ejecutivo"/>
    <s v="0205 - MINISTERIO DE HACIENDA"/>
    <x v="91"/>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x v="91"/>
    <x v="0"/>
    <x v="0"/>
    <x v="2"/>
    <s v="2.1 - REMUNERACIONES Y CONTRIBUCIONES"/>
    <s v="2.1.4 - GRATIFICACIONES Y BONIFICACIONES"/>
    <s v="N"/>
    <s v="00 - N/A"/>
    <s v="10 - FONDO GENERAL"/>
    <s v="(en blanco)"/>
    <s v="01 - DISTRITO NACIONAL"/>
    <n v="6000000"/>
    <n v="0"/>
    <n v="6000000"/>
    <n v="0"/>
  </r>
  <r>
    <s v="2023"/>
    <x v="0"/>
    <x v="0"/>
    <x v="0"/>
    <x v="0"/>
    <s v="2 - Poder Ejecutivo"/>
    <s v="0205 - MINISTERIO DE HACIENDA"/>
    <x v="91"/>
    <x v="0"/>
    <x v="0"/>
    <x v="2"/>
    <s v="2.1 - REMUNERACIONES Y CONTRIBUCIONES"/>
    <s v="2.1.5 - CONTRIBUCIONES A LA SEGURIDAD SOCIAL"/>
    <s v="N"/>
    <s v="00 - N/A"/>
    <s v="10 - FONDO GENERAL"/>
    <s v="(en blanco)"/>
    <s v="01 - DISTRITO NACIONAL"/>
    <n v="28883959"/>
    <n v="29338741.43"/>
    <n v="29609943.52"/>
    <n v="16610248.380000005"/>
  </r>
  <r>
    <s v="2023"/>
    <x v="0"/>
    <x v="0"/>
    <x v="0"/>
    <x v="0"/>
    <s v="2 - Poder Ejecutivo"/>
    <s v="0205 - MINISTERIO DE HACIENDA"/>
    <x v="91"/>
    <x v="0"/>
    <x v="0"/>
    <x v="2"/>
    <s v="2.2 - CONTRATACIÓN DE SERVICIOS"/>
    <s v="2.2.1 - SERVICIOS BÁSICOS"/>
    <s v="N"/>
    <s v="00 - N/A"/>
    <s v="10 - FONDO GENERAL"/>
    <s v="(en blanco)"/>
    <s v="01 - DISTRITO NACIONAL"/>
    <n v="14542072"/>
    <n v="10898561.640000001"/>
    <n v="14542072"/>
    <n v="6091153.1800000025"/>
  </r>
  <r>
    <s v="2023"/>
    <x v="0"/>
    <x v="0"/>
    <x v="0"/>
    <x v="0"/>
    <s v="2 - Poder Ejecutivo"/>
    <s v="0205 - MINISTERIO DE HACIENDA"/>
    <x v="91"/>
    <x v="0"/>
    <x v="0"/>
    <x v="2"/>
    <s v="2.2 - CONTRATACIÓN DE SERVICIOS"/>
    <s v="2.2.2 - PUBLICIDAD, IMPRESIÓN Y ENCUADERNACIÓN"/>
    <s v="N"/>
    <s v="00 - N/A"/>
    <s v="10 - FONDO GENERAL"/>
    <s v="(en blanco)"/>
    <s v="01 - DISTRITO NACIONAL"/>
    <n v="1440000"/>
    <n v="82500"/>
    <n v="1440000"/>
    <n v="82500"/>
  </r>
  <r>
    <s v="2023"/>
    <x v="0"/>
    <x v="0"/>
    <x v="0"/>
    <x v="0"/>
    <s v="2 - Poder Ejecutivo"/>
    <s v="0205 - MINISTERIO DE HACIENDA"/>
    <x v="91"/>
    <x v="0"/>
    <x v="0"/>
    <x v="2"/>
    <s v="2.2 - CONTRATACIÓN DE SERVICIOS"/>
    <s v="2.2.3 - VIÁTICOS"/>
    <s v="N"/>
    <s v="00 - N/A"/>
    <s v="10 - FONDO GENERAL"/>
    <s v="(en blanco)"/>
    <s v="01 - DISTRITO NACIONAL"/>
    <n v="1640000"/>
    <n v="158175"/>
    <n v="1640000"/>
    <n v="158175"/>
  </r>
  <r>
    <s v="2023"/>
    <x v="0"/>
    <x v="0"/>
    <x v="0"/>
    <x v="0"/>
    <s v="2 - Poder Ejecutivo"/>
    <s v="0205 - MINISTERIO DE HACIENDA"/>
    <x v="91"/>
    <x v="0"/>
    <x v="0"/>
    <x v="2"/>
    <s v="2.2 - CONTRATACIÓN DE SERVICIOS"/>
    <s v="2.2.4 - TRANSPORTE Y ALMACENAJE"/>
    <s v="N"/>
    <s v="00 - N/A"/>
    <s v="10 - FONDO GENERAL"/>
    <s v="(en blanco)"/>
    <s v="01 - DISTRITO NACIONAL"/>
    <n v="2000000"/>
    <n v="1024614.72"/>
    <n v="2000000"/>
    <n v="371083.32999999996"/>
  </r>
  <r>
    <s v="2023"/>
    <x v="0"/>
    <x v="0"/>
    <x v="0"/>
    <x v="0"/>
    <s v="2 - Poder Ejecutivo"/>
    <s v="0205 - MINISTERIO DE HACIENDA"/>
    <x v="91"/>
    <x v="0"/>
    <x v="0"/>
    <x v="2"/>
    <s v="2.2 - CONTRATACIÓN DE SERVICIOS"/>
    <s v="2.2.5 - ALQUILERES Y RENTAS"/>
    <s v="N"/>
    <s v="00 - N/A"/>
    <s v="10 - FONDO GENERAL"/>
    <s v="(en blanco)"/>
    <s v="01 - DISTRITO NACIONAL"/>
    <n v="7017160"/>
    <n v="3247555.42"/>
    <n v="4517160"/>
    <n v="2013924.4200000002"/>
  </r>
  <r>
    <s v="2023"/>
    <x v="0"/>
    <x v="0"/>
    <x v="0"/>
    <x v="0"/>
    <s v="2 - Poder Ejecutivo"/>
    <s v="0205 - MINISTERIO DE HACIENDA"/>
    <x v="91"/>
    <x v="0"/>
    <x v="0"/>
    <x v="2"/>
    <s v="2.2 - CONTRATACIÓN DE SERVICIOS"/>
    <s v="2.2.5 - ALQUILERES Y RENTAS"/>
    <s v="N"/>
    <s v="00 - N/A"/>
    <s v="70 - DONACION EXTERNA"/>
    <s v="(en blanco)"/>
    <s v="01 - DISTRITO NACIONAL"/>
    <n v="0"/>
    <n v="3969010.45"/>
    <n v="4049510.45"/>
    <n v="3969010.45"/>
  </r>
  <r>
    <s v="2023"/>
    <x v="0"/>
    <x v="0"/>
    <x v="0"/>
    <x v="0"/>
    <s v="2 - Poder Ejecutivo"/>
    <s v="0205 - MINISTERIO DE HACIENDA"/>
    <x v="91"/>
    <x v="0"/>
    <x v="0"/>
    <x v="2"/>
    <s v="2.2 - CONTRATACIÓN DE SERVICIOS"/>
    <s v="2.2.6 - SEGUROS"/>
    <s v="N"/>
    <s v="00 - N/A"/>
    <s v="10 - FONDO GENERAL"/>
    <s v="(en blanco)"/>
    <s v="01 - DISTRITO NACIONAL"/>
    <n v="12481478"/>
    <n v="12987786.780000001"/>
    <n v="14431478"/>
    <n v="9822031.3200000003"/>
  </r>
  <r>
    <s v="2023"/>
    <x v="0"/>
    <x v="0"/>
    <x v="0"/>
    <x v="0"/>
    <s v="2 - Poder Ejecutivo"/>
    <s v="0205 - MINISTERIO DE HACIENDA"/>
    <x v="91"/>
    <x v="0"/>
    <x v="0"/>
    <x v="2"/>
    <s v="2.2 - CONTRATACIÓN DE SERVICIOS"/>
    <s v="2.2.7 - SERVICIOS DE CONSERVACIÓN, REPARACIONES MENORES E INSTALACIONES TEMPORALES"/>
    <s v="N"/>
    <s v="00 - N/A"/>
    <s v="10 - FONDO GENERAL"/>
    <s v="(en blanco)"/>
    <s v="01 - DISTRITO NACIONAL"/>
    <n v="9470000"/>
    <n v="8362597.8700000001"/>
    <n v="9685000"/>
    <n v="3355064.5400000005"/>
  </r>
  <r>
    <s v="2023"/>
    <x v="0"/>
    <x v="0"/>
    <x v="0"/>
    <x v="0"/>
    <s v="2 - Poder Ejecutivo"/>
    <s v="0205 - MINISTERIO DE HACIENDA"/>
    <x v="91"/>
    <x v="0"/>
    <x v="0"/>
    <x v="2"/>
    <s v="2.2 - CONTRATACIÓN DE SERVICIOS"/>
    <s v="2.2.8 - OTROS SERVICIOS NO INCLUIDOS EN CONCEPTOS ANTERIORES"/>
    <s v="N"/>
    <s v="00 - N/A"/>
    <s v="10 - FONDO GENERAL"/>
    <s v="(en blanco)"/>
    <s v="01 - DISTRITO NACIONAL"/>
    <n v="16258368"/>
    <n v="6889293.1399999997"/>
    <n v="7688368"/>
    <n v="5571597.5899999999"/>
  </r>
  <r>
    <s v="2023"/>
    <x v="0"/>
    <x v="0"/>
    <x v="0"/>
    <x v="0"/>
    <s v="2 - Poder Ejecutivo"/>
    <s v="0205 - MINISTERIO DE HACIENDA"/>
    <x v="91"/>
    <x v="0"/>
    <x v="0"/>
    <x v="2"/>
    <s v="2.2 - CONTRATACIÓN DE SERVICIOS"/>
    <s v="2.2.8 - OTROS SERVICIOS NO INCLUIDOS EN CONCEPTOS ANTERIORES"/>
    <s v="N"/>
    <s v="00 - N/A"/>
    <s v="70 - DONACION EXTERNA"/>
    <s v="(en blanco)"/>
    <s v="01 - DISTRITO NACIONAL"/>
    <n v="0"/>
    <n v="1239722.24"/>
    <n v="8779216.0700000003"/>
    <n v="774826.4"/>
  </r>
  <r>
    <s v="2023"/>
    <x v="0"/>
    <x v="0"/>
    <x v="0"/>
    <x v="0"/>
    <s v="2 - Poder Ejecutivo"/>
    <s v="0205 - MINISTERIO DE HACIENDA"/>
    <x v="91"/>
    <x v="0"/>
    <x v="0"/>
    <x v="2"/>
    <s v="2.2 - CONTRATACIÓN DE SERVICIOS"/>
    <s v="2.2.9 - OTRAS CONTRATACIONES DE SERVICIOS"/>
    <s v="N"/>
    <s v="00 - N/A"/>
    <s v="10 - FONDO GENERAL"/>
    <s v="(en blanco)"/>
    <s v="01 - DISTRITO NACIONAL"/>
    <n v="13740000"/>
    <n v="11925216.460000001"/>
    <n v="17240000"/>
    <n v="7144565.1299999999"/>
  </r>
  <r>
    <s v="2023"/>
    <x v="0"/>
    <x v="0"/>
    <x v="0"/>
    <x v="0"/>
    <s v="2 - Poder Ejecutivo"/>
    <s v="0205 - MINISTERIO DE HACIENDA"/>
    <x v="91"/>
    <x v="0"/>
    <x v="0"/>
    <x v="2"/>
    <s v="2.3 - MATERIALES Y SUMINISTROS"/>
    <s v="2.3.1 - ALIMENTOS Y PRODUCTOS AGROFORESTALES"/>
    <s v="N"/>
    <s v="00 - N/A"/>
    <s v="10 - FONDO GENERAL"/>
    <s v="(en blanco)"/>
    <s v="01 - DISTRITO NACIONAL"/>
    <n v="1624000"/>
    <n v="888157.42"/>
    <n v="1618300"/>
    <n v="498308.61"/>
  </r>
  <r>
    <s v="2023"/>
    <x v="0"/>
    <x v="0"/>
    <x v="0"/>
    <x v="0"/>
    <s v="2 - Poder Ejecutivo"/>
    <s v="0205 - MINISTERIO DE HACIENDA"/>
    <x v="91"/>
    <x v="0"/>
    <x v="0"/>
    <x v="2"/>
    <s v="2.3 - MATERIALES Y SUMINISTROS"/>
    <s v="2.3.2 - TEXTILES Y VESTUARIOS"/>
    <s v="N"/>
    <s v="00 - N/A"/>
    <s v="10 - FONDO GENERAL"/>
    <s v="(en blanco)"/>
    <s v="01 - DISTRITO NACIONAL"/>
    <n v="930000"/>
    <n v="326945.96999999997"/>
    <n v="930000"/>
    <n v="178065.37"/>
  </r>
  <r>
    <s v="2023"/>
    <x v="0"/>
    <x v="0"/>
    <x v="0"/>
    <x v="0"/>
    <s v="2 - Poder Ejecutivo"/>
    <s v="0205 - MINISTERIO DE HACIENDA"/>
    <x v="91"/>
    <x v="0"/>
    <x v="0"/>
    <x v="2"/>
    <s v="2.3 - MATERIALES Y SUMINISTROS"/>
    <s v="2.3.3 - PAPEL, CARTÓN E IMPRESOS"/>
    <s v="N"/>
    <s v="00 - N/A"/>
    <s v="10 - FONDO GENERAL"/>
    <s v="(en blanco)"/>
    <s v="01 - DISTRITO NACIONAL"/>
    <n v="48993000"/>
    <n v="24630123.689999998"/>
    <n v="48993000"/>
    <n v="24430714.120000001"/>
  </r>
  <r>
    <s v="2023"/>
    <x v="0"/>
    <x v="0"/>
    <x v="0"/>
    <x v="0"/>
    <s v="2 - Poder Ejecutivo"/>
    <s v="0205 - MINISTERIO DE HACIENDA"/>
    <x v="91"/>
    <x v="0"/>
    <x v="0"/>
    <x v="2"/>
    <s v="2.3 - MATERIALES Y SUMINISTROS"/>
    <s v="2.3.4 - PRODUCTOS FARMACÉUTICOS"/>
    <s v="N"/>
    <s v="00 - N/A"/>
    <s v="10 - FONDO GENERAL"/>
    <s v="(en blanco)"/>
    <s v="01 - DISTRITO NACIONAL"/>
    <n v="100000"/>
    <n v="42209"/>
    <n v="100000"/>
    <n v="40698.6"/>
  </r>
  <r>
    <s v="2023"/>
    <x v="0"/>
    <x v="0"/>
    <x v="0"/>
    <x v="0"/>
    <s v="2 - Poder Ejecutivo"/>
    <s v="0205 - MINISTERIO DE HACIENDA"/>
    <x v="91"/>
    <x v="0"/>
    <x v="0"/>
    <x v="2"/>
    <s v="2.3 - MATERIALES Y SUMINISTROS"/>
    <s v="2.3.5 - CUERO, CAUCHO Y PLÁSTICO"/>
    <s v="N"/>
    <s v="00 - N/A"/>
    <s v="10 - FONDO GENERAL"/>
    <s v="(en blanco)"/>
    <s v="01 - DISTRITO NACIONAL"/>
    <n v="406000"/>
    <n v="592263.41999999993"/>
    <n v="666000"/>
    <n v="525298.41999999993"/>
  </r>
  <r>
    <s v="2023"/>
    <x v="0"/>
    <x v="0"/>
    <x v="0"/>
    <x v="0"/>
    <s v="2 - Poder Ejecutivo"/>
    <s v="0205 - MINISTERIO DE HACIENDA"/>
    <x v="91"/>
    <x v="0"/>
    <x v="0"/>
    <x v="2"/>
    <s v="2.3 - MATERIALES Y SUMINISTROS"/>
    <s v="2.3.6 - PRODUCTOS DE MINERALES, METÁLICOS Y NO METÁLICOS"/>
    <s v="N"/>
    <s v="00 - N/A"/>
    <s v="10 - FONDO GENERAL"/>
    <s v="(en blanco)"/>
    <s v="01 - DISTRITO NACIONAL"/>
    <n v="579000"/>
    <n v="160057.56999999998"/>
    <n v="579000"/>
    <n v="158467.57"/>
  </r>
  <r>
    <s v="2023"/>
    <x v="0"/>
    <x v="0"/>
    <x v="0"/>
    <x v="0"/>
    <s v="2 - Poder Ejecutivo"/>
    <s v="0205 - MINISTERIO DE HACIENDA"/>
    <x v="91"/>
    <x v="0"/>
    <x v="0"/>
    <x v="2"/>
    <s v="2.3 - MATERIALES Y SUMINISTROS"/>
    <s v="2.3.7 - COMBUSTIBLES, LUBRICANTES, PRODUCTOS QUÍMICOS Y CONEXOS"/>
    <s v="N"/>
    <s v="00 - N/A"/>
    <s v="10 - FONDO GENERAL"/>
    <s v="(en blanco)"/>
    <s v="01 - DISTRITO NACIONAL"/>
    <n v="6521960"/>
    <n v="4043976.85"/>
    <n v="7482000"/>
    <n v="2537595.84"/>
  </r>
  <r>
    <s v="2023"/>
    <x v="0"/>
    <x v="0"/>
    <x v="0"/>
    <x v="0"/>
    <s v="2 - Poder Ejecutivo"/>
    <s v="0205 - MINISTERIO DE HACIENDA"/>
    <x v="91"/>
    <x v="0"/>
    <x v="0"/>
    <x v="2"/>
    <s v="2.3 - MATERIALES Y SUMINISTROS"/>
    <s v="2.3.9 - PRODUCTOS Y ÚTILES VARIOS"/>
    <s v="N"/>
    <s v="00 - N/A"/>
    <s v="10 - FONDO GENERAL"/>
    <s v="(en blanco)"/>
    <s v="01 - DISTRITO NACIONAL"/>
    <n v="9232000"/>
    <n v="6033534.9400000013"/>
    <n v="7772660"/>
    <n v="3806518.5500000003"/>
  </r>
  <r>
    <s v="2023"/>
    <x v="0"/>
    <x v="0"/>
    <x v="0"/>
    <x v="0"/>
    <s v="2 - Poder Ejecutivo"/>
    <s v="0205 - MINISTERIO DE HACIENDA"/>
    <x v="92"/>
    <x v="0"/>
    <x v="0"/>
    <x v="2"/>
    <s v="2.1 - REMUNERACIONES Y CONTRIBUCIONES"/>
    <s v="2.1.1 - REMUNERACIONES"/>
    <s v="N"/>
    <s v="00 - N/A"/>
    <s v="10 - FONDO GENERAL"/>
    <s v="(en blanco)"/>
    <s v="01 - DISTRITO NACIONAL"/>
    <n v="282611564"/>
    <n v="166578207.72999999"/>
    <n v="311547549"/>
    <n v="166578207.72999999"/>
  </r>
  <r>
    <s v="2023"/>
    <x v="0"/>
    <x v="0"/>
    <x v="0"/>
    <x v="0"/>
    <s v="2 - Poder Ejecutivo"/>
    <s v="0205 - MINISTERIO DE HACIENDA"/>
    <x v="92"/>
    <x v="0"/>
    <x v="0"/>
    <x v="2"/>
    <s v="2.1 - REMUNERACIONES Y CONTRIBUCIONES"/>
    <s v="2.1.2 - SOBRESUELDOS"/>
    <s v="N"/>
    <s v="00 - N/A"/>
    <s v="10 - FONDO GENERAL"/>
    <s v="(en blanco)"/>
    <s v="01 - DISTRITO NACIONAL"/>
    <n v="102867322"/>
    <n v="26634706.329999998"/>
    <n v="69720093"/>
    <n v="26634706.329999998"/>
  </r>
  <r>
    <s v="2023"/>
    <x v="0"/>
    <x v="0"/>
    <x v="0"/>
    <x v="0"/>
    <s v="2 - Poder Ejecutivo"/>
    <s v="0205 - MINISTERIO DE HACIENDA"/>
    <x v="92"/>
    <x v="0"/>
    <x v="0"/>
    <x v="2"/>
    <s v="2.1 - REMUNERACIONES Y CONTRIBUCIONES"/>
    <s v="2.1.4 - GRATIFICACIONES Y BONIFICACIONES"/>
    <s v="N"/>
    <s v="00 - N/A"/>
    <s v="10 - FONDO GENERAL"/>
    <s v="(en blanco)"/>
    <s v="01 - DISTRITO NACIONAL"/>
    <n v="6000006"/>
    <n v="0"/>
    <n v="6000006"/>
    <n v="0"/>
  </r>
  <r>
    <s v="2023"/>
    <x v="0"/>
    <x v="0"/>
    <x v="0"/>
    <x v="0"/>
    <s v="2 - Poder Ejecutivo"/>
    <s v="0205 - MINISTERIO DE HACIENDA"/>
    <x v="92"/>
    <x v="0"/>
    <x v="0"/>
    <x v="2"/>
    <s v="2.1 - REMUNERACIONES Y CONTRIBUCIONES"/>
    <s v="2.1.5 - CONTRIBUCIONES A LA SEGURIDAD SOCIAL"/>
    <s v="N"/>
    <s v="00 - N/A"/>
    <s v="10 - FONDO GENERAL"/>
    <s v="(en blanco)"/>
    <s v="01 - DISTRITO NACIONAL"/>
    <n v="38897556"/>
    <n v="24352426.960000005"/>
    <n v="43108800"/>
    <n v="24352426.960000005"/>
  </r>
  <r>
    <s v="2023"/>
    <x v="0"/>
    <x v="0"/>
    <x v="0"/>
    <x v="0"/>
    <s v="2 - Poder Ejecutivo"/>
    <s v="0205 - MINISTERIO DE HACIENDA"/>
    <x v="92"/>
    <x v="0"/>
    <x v="0"/>
    <x v="2"/>
    <s v="2.2 - CONTRATACIÓN DE SERVICIOS"/>
    <s v="2.2.1 - SERVICIOS BÁSICOS"/>
    <s v="N"/>
    <s v="00 - N/A"/>
    <s v="10 - FONDO GENERAL"/>
    <s v="(en blanco)"/>
    <s v="01 - DISTRITO NACIONAL"/>
    <n v="8375235"/>
    <n v="4057607.2"/>
    <n v="8375235"/>
    <n v="4057607.1999999997"/>
  </r>
  <r>
    <s v="2023"/>
    <x v="0"/>
    <x v="0"/>
    <x v="0"/>
    <x v="0"/>
    <s v="2 - Poder Ejecutivo"/>
    <s v="0205 - MINISTERIO DE HACIENDA"/>
    <x v="92"/>
    <x v="0"/>
    <x v="0"/>
    <x v="2"/>
    <s v="2.2 - CONTRATACIÓN DE SERVICIOS"/>
    <s v="2.2.2 - PUBLICIDAD, IMPRESIÓN Y ENCUADERNACIÓN"/>
    <s v="N"/>
    <s v="00 - N/A"/>
    <s v="10 - FONDO GENERAL"/>
    <s v="(en blanco)"/>
    <s v="01 - DISTRITO NACIONAL"/>
    <n v="2629355"/>
    <n v="280290.68"/>
    <n v="2629355"/>
    <n v="157572.96999999997"/>
  </r>
  <r>
    <s v="2023"/>
    <x v="0"/>
    <x v="0"/>
    <x v="0"/>
    <x v="0"/>
    <s v="2 - Poder Ejecutivo"/>
    <s v="0205 - MINISTERIO DE HACIENDA"/>
    <x v="92"/>
    <x v="0"/>
    <x v="0"/>
    <x v="2"/>
    <s v="2.2 - CONTRATACIÓN DE SERVICIOS"/>
    <s v="2.2.2 - PUBLICIDAD, IMPRESIÓN Y ENCUADERNACIÓN"/>
    <s v="N"/>
    <s v="00 - N/A"/>
    <s v="70 - DONACION EXTERNA"/>
    <s v="(en blanco)"/>
    <s v="01 - DISTRITO NACIONAL"/>
    <n v="0"/>
    <n v="600071.32000000007"/>
    <n v="2335865.7699999996"/>
    <n v="435276.88999999996"/>
  </r>
  <r>
    <s v="2023"/>
    <x v="0"/>
    <x v="0"/>
    <x v="0"/>
    <x v="0"/>
    <s v="2 - Poder Ejecutivo"/>
    <s v="0205 - MINISTERIO DE HACIENDA"/>
    <x v="92"/>
    <x v="0"/>
    <x v="0"/>
    <x v="2"/>
    <s v="2.2 - CONTRATACIÓN DE SERVICIOS"/>
    <s v="2.2.3 - VIÁTICOS"/>
    <s v="N"/>
    <s v="00 - N/A"/>
    <s v="10 - FONDO GENERAL"/>
    <s v="(en blanco)"/>
    <s v="01 - DISTRITO NACIONAL"/>
    <n v="1602800"/>
    <n v="611300"/>
    <n v="1602800"/>
    <n v="611300"/>
  </r>
  <r>
    <s v="2023"/>
    <x v="0"/>
    <x v="0"/>
    <x v="0"/>
    <x v="0"/>
    <s v="2 - Poder Ejecutivo"/>
    <s v="0205 - MINISTERIO DE HACIENDA"/>
    <x v="92"/>
    <x v="0"/>
    <x v="0"/>
    <x v="2"/>
    <s v="2.2 - CONTRATACIÓN DE SERVICIOS"/>
    <s v="2.2.4 - TRANSPORTE Y ALMACENAJE"/>
    <s v="N"/>
    <s v="00 - N/A"/>
    <s v="10 - FONDO GENERAL"/>
    <s v="(en blanco)"/>
    <s v="01 - DISTRITO NACIONAL"/>
    <n v="30000"/>
    <n v="1374.37"/>
    <n v="30000"/>
    <n v="1374.37"/>
  </r>
  <r>
    <s v="2023"/>
    <x v="0"/>
    <x v="0"/>
    <x v="0"/>
    <x v="0"/>
    <s v="2 - Poder Ejecutivo"/>
    <s v="0205 - MINISTERIO DE HACIENDA"/>
    <x v="92"/>
    <x v="0"/>
    <x v="0"/>
    <x v="2"/>
    <s v="2.2 - CONTRATACIÓN DE SERVICIOS"/>
    <s v="2.2.5 - ALQUILERES Y RENTAS"/>
    <s v="N"/>
    <s v="00 - N/A"/>
    <s v="10 - FONDO GENERAL"/>
    <s v="(en blanco)"/>
    <s v="01 - DISTRITO NACIONAL"/>
    <n v="4630750"/>
    <n v="531802.46"/>
    <n v="4630750"/>
    <n v="421448.58"/>
  </r>
  <r>
    <s v="2023"/>
    <x v="0"/>
    <x v="0"/>
    <x v="0"/>
    <x v="0"/>
    <s v="2 - Poder Ejecutivo"/>
    <s v="0205 - MINISTERIO DE HACIENDA"/>
    <x v="92"/>
    <x v="0"/>
    <x v="0"/>
    <x v="2"/>
    <s v="2.2 - CONTRATACIÓN DE SERVICIOS"/>
    <s v="2.2.5 - ALQUILERES Y RENTAS"/>
    <s v="N"/>
    <s v="00 - N/A"/>
    <s v="70 - DONACION EXTERNA"/>
    <s v="(en blanco)"/>
    <s v="01 - DISTRITO NACIONAL"/>
    <n v="0"/>
    <n v="0"/>
    <n v="36600"/>
    <n v="0"/>
  </r>
  <r>
    <s v="2023"/>
    <x v="0"/>
    <x v="0"/>
    <x v="0"/>
    <x v="0"/>
    <s v="2 - Poder Ejecutivo"/>
    <s v="0205 - MINISTERIO DE HACIENDA"/>
    <x v="92"/>
    <x v="0"/>
    <x v="0"/>
    <x v="2"/>
    <s v="2.2 - CONTRATACIÓN DE SERVICIOS"/>
    <s v="2.2.6 - SEGUROS"/>
    <s v="N"/>
    <s v="00 - N/A"/>
    <s v="10 - FONDO GENERAL"/>
    <s v="(en blanco)"/>
    <s v="01 - DISTRITO NACIONAL"/>
    <n v="3300000"/>
    <n v="3008675.38"/>
    <n v="3300000"/>
    <n v="3008675.3800000004"/>
  </r>
  <r>
    <s v="2023"/>
    <x v="0"/>
    <x v="0"/>
    <x v="0"/>
    <x v="0"/>
    <s v="2 - Poder Ejecutivo"/>
    <s v="0205 - MINISTERIO DE HACIENDA"/>
    <x v="92"/>
    <x v="0"/>
    <x v="0"/>
    <x v="2"/>
    <s v="2.2 - CONTRATACIÓN DE SERVICIOS"/>
    <s v="2.2.7 - SERVICIOS DE CONSERVACIÓN, REPARACIONES MENORES E INSTALACIONES TEMPORALES"/>
    <s v="N"/>
    <s v="00 - N/A"/>
    <s v="10 - FONDO GENERAL"/>
    <s v="(en blanco)"/>
    <s v="01 - DISTRITO NACIONAL"/>
    <n v="3954750"/>
    <n v="2683736.44"/>
    <n v="3954750"/>
    <n v="1578463.4800000002"/>
  </r>
  <r>
    <s v="2023"/>
    <x v="0"/>
    <x v="0"/>
    <x v="0"/>
    <x v="0"/>
    <s v="2 - Poder Ejecutivo"/>
    <s v="0205 - MINISTERIO DE HACIENDA"/>
    <x v="92"/>
    <x v="0"/>
    <x v="0"/>
    <x v="2"/>
    <s v="2.2 - CONTRATACIÓN DE SERVICIOS"/>
    <s v="2.2.8 - OTROS SERVICIOS NO INCLUIDOS EN CONCEPTOS ANTERIORES"/>
    <s v="N"/>
    <s v="00 - N/A"/>
    <s v="10 - FONDO GENERAL"/>
    <s v="(en blanco)"/>
    <s v="01 - DISTRITO NACIONAL"/>
    <n v="6668500"/>
    <n v="670248.53"/>
    <n v="6668500"/>
    <n v="223077.86"/>
  </r>
  <r>
    <s v="2023"/>
    <x v="0"/>
    <x v="0"/>
    <x v="0"/>
    <x v="0"/>
    <s v="2 - Poder Ejecutivo"/>
    <s v="0205 - MINISTERIO DE HACIENDA"/>
    <x v="92"/>
    <x v="0"/>
    <x v="0"/>
    <x v="2"/>
    <s v="2.2 - CONTRATACIÓN DE SERVICIOS"/>
    <s v="2.2.8 - OTROS SERVICIOS NO INCLUIDOS EN CONCEPTOS ANTERIORES"/>
    <s v="N"/>
    <s v="00 - N/A"/>
    <s v="70 - DONACION EXTERNA"/>
    <s v="(en blanco)"/>
    <s v="01 - DISTRITO NACIONAL"/>
    <n v="0"/>
    <n v="1405000"/>
    <n v="6055843"/>
    <n v="365000"/>
  </r>
  <r>
    <s v="2023"/>
    <x v="0"/>
    <x v="0"/>
    <x v="0"/>
    <x v="0"/>
    <s v="2 - Poder Ejecutivo"/>
    <s v="0205 - MINISTERIO DE HACIENDA"/>
    <x v="92"/>
    <x v="0"/>
    <x v="0"/>
    <x v="2"/>
    <s v="2.2 - CONTRATACIÓN DE SERVICIOS"/>
    <s v="2.2.9 - OTRAS CONTRATACIONES DE SERVICIOS"/>
    <s v="N"/>
    <s v="00 - N/A"/>
    <s v="10 - FONDO GENERAL"/>
    <s v="(en blanco)"/>
    <s v="01 - DISTRITO NACIONAL"/>
    <n v="8573500"/>
    <n v="6736892.8399999999"/>
    <n v="8573500"/>
    <n v="4215731.9700000007"/>
  </r>
  <r>
    <s v="2023"/>
    <x v="0"/>
    <x v="0"/>
    <x v="0"/>
    <x v="0"/>
    <s v="2 - Poder Ejecutivo"/>
    <s v="0205 - MINISTERIO DE HACIENDA"/>
    <x v="92"/>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x v="92"/>
    <x v="0"/>
    <x v="0"/>
    <x v="2"/>
    <s v="2.3 - MATERIALES Y SUMINISTROS"/>
    <s v="2.3.1 - ALIMENTOS Y PRODUCTOS AGROFORESTALES"/>
    <s v="N"/>
    <s v="00 - N/A"/>
    <s v="10 - FONDO GENERAL"/>
    <s v="(en blanco)"/>
    <s v="01 - DISTRITO NACIONAL"/>
    <n v="1109950"/>
    <n v="652619.2300000001"/>
    <n v="1109950"/>
    <n v="464634.04000000004"/>
  </r>
  <r>
    <s v="2023"/>
    <x v="0"/>
    <x v="0"/>
    <x v="0"/>
    <x v="0"/>
    <s v="2 - Poder Ejecutivo"/>
    <s v="0205 - MINISTERIO DE HACIENDA"/>
    <x v="92"/>
    <x v="0"/>
    <x v="0"/>
    <x v="2"/>
    <s v="2.3 - MATERIALES Y SUMINISTROS"/>
    <s v="2.3.2 - TEXTILES Y VESTUARIOS"/>
    <s v="N"/>
    <s v="00 - N/A"/>
    <s v="10 - FONDO GENERAL"/>
    <s v="(en blanco)"/>
    <s v="01 - DISTRITO NACIONAL"/>
    <n v="307550"/>
    <n v="307406.37999999995"/>
    <n v="892624"/>
    <n v="270836.40999999997"/>
  </r>
  <r>
    <s v="2023"/>
    <x v="0"/>
    <x v="0"/>
    <x v="0"/>
    <x v="0"/>
    <s v="2 - Poder Ejecutivo"/>
    <s v="0205 - MINISTERIO DE HACIENDA"/>
    <x v="92"/>
    <x v="0"/>
    <x v="0"/>
    <x v="2"/>
    <s v="2.3 - MATERIALES Y SUMINISTROS"/>
    <s v="2.3.3 - PAPEL, CARTÓN E IMPRESOS"/>
    <s v="N"/>
    <s v="00 - N/A"/>
    <s v="10 - FONDO GENERAL"/>
    <s v="(en blanco)"/>
    <s v="01 - DISTRITO NACIONAL"/>
    <n v="3255779"/>
    <n v="628940.12"/>
    <n v="2705779"/>
    <n v="476148.72"/>
  </r>
  <r>
    <s v="2023"/>
    <x v="0"/>
    <x v="0"/>
    <x v="0"/>
    <x v="0"/>
    <s v="2 - Poder Ejecutivo"/>
    <s v="0205 - MINISTERIO DE HACIENDA"/>
    <x v="92"/>
    <x v="0"/>
    <x v="0"/>
    <x v="2"/>
    <s v="2.3 - MATERIALES Y SUMINISTROS"/>
    <s v="2.3.3 - PAPEL, CARTÓN E IMPRESOS"/>
    <s v="N"/>
    <s v="00 - N/A"/>
    <s v="70 - DONACION EXTERNA"/>
    <s v="(en blanco)"/>
    <s v="01 - DISTRITO NACIONAL"/>
    <n v="0"/>
    <n v="0"/>
    <n v="540000"/>
    <n v="0"/>
  </r>
  <r>
    <s v="2023"/>
    <x v="0"/>
    <x v="0"/>
    <x v="0"/>
    <x v="0"/>
    <s v="2 - Poder Ejecutivo"/>
    <s v="0205 - MINISTERIO DE HACIENDA"/>
    <x v="92"/>
    <x v="0"/>
    <x v="0"/>
    <x v="2"/>
    <s v="2.3 - MATERIALES Y SUMINISTROS"/>
    <s v="2.3.4 - PRODUCTOS FARMACÉUTICOS"/>
    <s v="N"/>
    <s v="00 - N/A"/>
    <s v="10 - FONDO GENERAL"/>
    <s v="(en blanco)"/>
    <s v="01 - DISTRITO NACIONAL"/>
    <n v="16300"/>
    <n v="57315"/>
    <n v="216300"/>
    <n v="57315"/>
  </r>
  <r>
    <s v="2023"/>
    <x v="0"/>
    <x v="0"/>
    <x v="0"/>
    <x v="0"/>
    <s v="2 - Poder Ejecutivo"/>
    <s v="0205 - MINISTERIO DE HACIENDA"/>
    <x v="92"/>
    <x v="0"/>
    <x v="0"/>
    <x v="2"/>
    <s v="2.3 - MATERIALES Y SUMINISTROS"/>
    <s v="2.3.5 - CUERO, CAUCHO Y PLÁSTICO"/>
    <s v="N"/>
    <s v="00 - N/A"/>
    <s v="10 - FONDO GENERAL"/>
    <s v="(en blanco)"/>
    <s v="01 - DISTRITO NACIONAL"/>
    <n v="486400"/>
    <n v="238064.56"/>
    <n v="490083"/>
    <n v="163254.37"/>
  </r>
  <r>
    <s v="2023"/>
    <x v="0"/>
    <x v="0"/>
    <x v="0"/>
    <x v="0"/>
    <s v="2 - Poder Ejecutivo"/>
    <s v="0205 - MINISTERIO DE HACIENDA"/>
    <x v="92"/>
    <x v="0"/>
    <x v="0"/>
    <x v="2"/>
    <s v="2.3 - MATERIALES Y SUMINISTROS"/>
    <s v="2.3.6 - PRODUCTOS DE MINERALES, METÁLICOS Y NO METÁLICOS"/>
    <s v="N"/>
    <s v="00 - N/A"/>
    <s v="10 - FONDO GENERAL"/>
    <s v="(en blanco)"/>
    <s v="01 - DISTRITO NACIONAL"/>
    <n v="279050"/>
    <n v="41201.159999999996"/>
    <n v="285375"/>
    <n v="39550.550000000003"/>
  </r>
  <r>
    <s v="2023"/>
    <x v="0"/>
    <x v="0"/>
    <x v="0"/>
    <x v="0"/>
    <s v="2 - Poder Ejecutivo"/>
    <s v="0205 - MINISTERIO DE HACIENDA"/>
    <x v="92"/>
    <x v="0"/>
    <x v="0"/>
    <x v="2"/>
    <s v="2.3 - MATERIALES Y SUMINISTROS"/>
    <s v="2.3.7 - COMBUSTIBLES, LUBRICANTES, PRODUCTOS QUÍMICOS Y CONEXOS"/>
    <s v="N"/>
    <s v="00 - N/A"/>
    <s v="10 - FONDO GENERAL"/>
    <s v="(en blanco)"/>
    <s v="01 - DISTRITO NACIONAL"/>
    <n v="7588996"/>
    <n v="1793479.07"/>
    <n v="5093746"/>
    <n v="1701299.13"/>
  </r>
  <r>
    <s v="2023"/>
    <x v="0"/>
    <x v="0"/>
    <x v="0"/>
    <x v="0"/>
    <s v="2 - Poder Ejecutivo"/>
    <s v="0205 - MINISTERIO DE HACIENDA"/>
    <x v="92"/>
    <x v="0"/>
    <x v="0"/>
    <x v="2"/>
    <s v="2.3 - MATERIALES Y SUMINISTROS"/>
    <s v="2.3.9 - PRODUCTOS Y ÚTILES VARIOS"/>
    <s v="N"/>
    <s v="00 - N/A"/>
    <s v="10 - FONDO GENERAL"/>
    <s v="(en blanco)"/>
    <s v="01 - DISTRITO NACIONAL"/>
    <n v="5781763"/>
    <n v="2887651.98"/>
    <n v="5531931"/>
    <n v="1932432.5500000003"/>
  </r>
  <r>
    <s v="2023"/>
    <x v="0"/>
    <x v="0"/>
    <x v="0"/>
    <x v="0"/>
    <s v="2 - Poder Ejecutivo"/>
    <s v="0205 - MINISTERIO DE HACIENDA"/>
    <x v="92"/>
    <x v="0"/>
    <x v="0"/>
    <x v="2"/>
    <s v="2.3 - MATERIALES Y SUMINISTROS"/>
    <s v="2.3.9 - PRODUCTOS Y ÚTILES VARIOS"/>
    <s v="N"/>
    <s v="00 - N/A"/>
    <s v="70 - DONACION EXTERNA"/>
    <s v="(en blanco)"/>
    <s v="01 - DISTRITO NACIONAL"/>
    <n v="0"/>
    <n v="80358"/>
    <n v="104229"/>
    <n v="80358"/>
  </r>
  <r>
    <s v="2023"/>
    <x v="0"/>
    <x v="0"/>
    <x v="0"/>
    <x v="0"/>
    <s v="2 - Poder Ejecutivo"/>
    <s v="0205 - MINISTERIO DE HACIENDA"/>
    <x v="93"/>
    <x v="0"/>
    <x v="0"/>
    <x v="2"/>
    <s v="2.1 - REMUNERACIONES Y CONTRIBUCIONES"/>
    <s v="2.1.1 - REMUNERACIONES"/>
    <s v="N"/>
    <s v="00 - N/A"/>
    <s v="10 - FONDO GENERAL"/>
    <s v="(en blanco)"/>
    <s v="01 - DISTRITO NACIONAL"/>
    <n v="359164802"/>
    <n v="318007826.76000011"/>
    <n v="355654802"/>
    <n v="178898315.77999994"/>
  </r>
  <r>
    <s v="2023"/>
    <x v="0"/>
    <x v="0"/>
    <x v="0"/>
    <x v="0"/>
    <s v="2 - Poder Ejecutivo"/>
    <s v="0205 - MINISTERIO DE HACIENDA"/>
    <x v="93"/>
    <x v="0"/>
    <x v="0"/>
    <x v="2"/>
    <s v="2.1 - REMUNERACIONES Y CONTRIBUCIONES"/>
    <s v="2.1.2 - SOBRESUELDOS"/>
    <s v="N"/>
    <s v="00 - N/A"/>
    <s v="10 - FONDO GENERAL"/>
    <s v="(en blanco)"/>
    <s v="01 - DISTRITO NACIONAL"/>
    <n v="142818967"/>
    <n v="43913440.629999995"/>
    <n v="143528967"/>
    <n v="35921707.300000004"/>
  </r>
  <r>
    <s v="2023"/>
    <x v="0"/>
    <x v="0"/>
    <x v="0"/>
    <x v="0"/>
    <s v="2 - Poder Ejecutivo"/>
    <s v="0205 - MINISTERIO DE HACIENDA"/>
    <x v="93"/>
    <x v="0"/>
    <x v="0"/>
    <x v="2"/>
    <s v="2.1 - REMUNERACIONES Y CONTRIBUCIONES"/>
    <s v="2.1.4 - GRATIFICACIONES Y BONIFICACIONES"/>
    <s v="N"/>
    <s v="00 - N/A"/>
    <s v="10 - FONDO GENERAL"/>
    <s v="(en blanco)"/>
    <s v="01 - DISTRITO NACIONAL"/>
    <n v="4931173"/>
    <n v="0"/>
    <n v="4931173"/>
    <n v="0"/>
  </r>
  <r>
    <s v="2023"/>
    <x v="0"/>
    <x v="0"/>
    <x v="0"/>
    <x v="0"/>
    <s v="2 - Poder Ejecutivo"/>
    <s v="0205 - MINISTERIO DE HACIENDA"/>
    <x v="93"/>
    <x v="0"/>
    <x v="0"/>
    <x v="2"/>
    <s v="2.1 - REMUNERACIONES Y CONTRIBUCIONES"/>
    <s v="2.1.5 - CONTRIBUCIONES A LA SEGURIDAD SOCIAL"/>
    <s v="N"/>
    <s v="00 - N/A"/>
    <s v="10 - FONDO GENERAL"/>
    <s v="(en blanco)"/>
    <s v="01 - DISTRITO NACIONAL"/>
    <n v="48085058"/>
    <n v="48661138.460000001"/>
    <n v="50885058"/>
    <n v="26400916.229999982"/>
  </r>
  <r>
    <s v="2023"/>
    <x v="0"/>
    <x v="0"/>
    <x v="0"/>
    <x v="0"/>
    <s v="2 - Poder Ejecutivo"/>
    <s v="0205 - MINISTERIO DE HACIENDA"/>
    <x v="93"/>
    <x v="0"/>
    <x v="0"/>
    <x v="2"/>
    <s v="2.2 - CONTRATACIÓN DE SERVICIOS"/>
    <s v="2.2.1 - SERVICIOS BÁSICOS"/>
    <s v="N"/>
    <s v="00 - N/A"/>
    <s v="10 - FONDO GENERAL"/>
    <s v="(en blanco)"/>
    <s v="01 - DISTRITO NACIONAL"/>
    <n v="12167768"/>
    <n v="12167768"/>
    <n v="12167768"/>
    <n v="5239523.3500000006"/>
  </r>
  <r>
    <s v="2023"/>
    <x v="0"/>
    <x v="0"/>
    <x v="0"/>
    <x v="0"/>
    <s v="2 - Poder Ejecutivo"/>
    <s v="0205 - MINISTERIO DE HACIENDA"/>
    <x v="93"/>
    <x v="0"/>
    <x v="0"/>
    <x v="2"/>
    <s v="2.2 - CONTRATACIÓN DE SERVICIOS"/>
    <s v="2.2.2 - PUBLICIDAD, IMPRESIÓN Y ENCUADERNACIÓN"/>
    <s v="N"/>
    <s v="00 - N/A"/>
    <s v="10 - FONDO GENERAL"/>
    <s v="(en blanco)"/>
    <s v="01 - DISTRITO NACIONAL"/>
    <n v="300000"/>
    <n v="21789"/>
    <n v="300000"/>
    <n v="10289"/>
  </r>
  <r>
    <s v="2023"/>
    <x v="0"/>
    <x v="0"/>
    <x v="0"/>
    <x v="0"/>
    <s v="2 - Poder Ejecutivo"/>
    <s v="0205 - MINISTERIO DE HACIENDA"/>
    <x v="93"/>
    <x v="0"/>
    <x v="0"/>
    <x v="2"/>
    <s v="2.2 - CONTRATACIÓN DE SERVICIOS"/>
    <s v="2.2.3 - VIÁTICOS"/>
    <s v="N"/>
    <s v="00 - N/A"/>
    <s v="10 - FONDO GENERAL"/>
    <s v="(en blanco)"/>
    <s v="01 - DISTRITO NACIONAL"/>
    <n v="500000"/>
    <n v="448192.5"/>
    <n v="750000"/>
    <n v="448192.5"/>
  </r>
  <r>
    <s v="2023"/>
    <x v="0"/>
    <x v="0"/>
    <x v="0"/>
    <x v="0"/>
    <s v="2 - Poder Ejecutivo"/>
    <s v="0205 - MINISTERIO DE HACIENDA"/>
    <x v="93"/>
    <x v="0"/>
    <x v="0"/>
    <x v="2"/>
    <s v="2.2 - CONTRATACIÓN DE SERVICIOS"/>
    <s v="2.2.4 - TRANSPORTE Y ALMACENAJE"/>
    <s v="N"/>
    <s v="00 - N/A"/>
    <s v="10 - FONDO GENERAL"/>
    <s v="(en blanco)"/>
    <s v="01 - DISTRITO NACIONAL"/>
    <n v="60000"/>
    <n v="600"/>
    <n v="60000"/>
    <n v="600"/>
  </r>
  <r>
    <s v="2023"/>
    <x v="0"/>
    <x v="0"/>
    <x v="0"/>
    <x v="0"/>
    <s v="2 - Poder Ejecutivo"/>
    <s v="0205 - MINISTERIO DE HACIENDA"/>
    <x v="93"/>
    <x v="0"/>
    <x v="0"/>
    <x v="2"/>
    <s v="2.2 - CONTRATACIÓN DE SERVICIOS"/>
    <s v="2.2.5 - ALQUILERES Y RENTAS"/>
    <s v="N"/>
    <s v="00 - N/A"/>
    <s v="10 - FONDO GENERAL"/>
    <s v="(en blanco)"/>
    <s v="01 - DISTRITO NACIONAL"/>
    <n v="2562575"/>
    <n v="445899.6"/>
    <n v="1212575"/>
    <n v="445899.6"/>
  </r>
  <r>
    <s v="2023"/>
    <x v="0"/>
    <x v="0"/>
    <x v="0"/>
    <x v="0"/>
    <s v="2 - Poder Ejecutivo"/>
    <s v="0205 - MINISTERIO DE HACIENDA"/>
    <x v="93"/>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x v="93"/>
    <x v="0"/>
    <x v="0"/>
    <x v="2"/>
    <s v="2.2 - CONTRATACIÓN DE SERVICIOS"/>
    <s v="2.2.6 - SEGUROS"/>
    <s v="N"/>
    <s v="00 - N/A"/>
    <s v="10 - FONDO GENERAL"/>
    <s v="(en blanco)"/>
    <s v="01 - DISTRITO NACIONAL"/>
    <n v="15500000"/>
    <n v="5707543.8300000001"/>
    <n v="15500000"/>
    <n v="5707543.8300000001"/>
  </r>
  <r>
    <s v="2023"/>
    <x v="0"/>
    <x v="0"/>
    <x v="0"/>
    <x v="0"/>
    <s v="2 - Poder Ejecutivo"/>
    <s v="0205 - MINISTERIO DE HACIENDA"/>
    <x v="93"/>
    <x v="0"/>
    <x v="0"/>
    <x v="2"/>
    <s v="2.2 - CONTRATACIÓN DE SERVICIOS"/>
    <s v="2.2.7 - SERVICIOS DE CONSERVACIÓN, REPARACIONES MENORES E INSTALACIONES TEMPORALES"/>
    <s v="N"/>
    <s v="00 - N/A"/>
    <s v="10 - FONDO GENERAL"/>
    <s v="(en blanco)"/>
    <s v="01 - DISTRITO NACIONAL"/>
    <n v="3620000"/>
    <n v="2341518.12"/>
    <n v="3693500"/>
    <n v="656167.1"/>
  </r>
  <r>
    <s v="2023"/>
    <x v="0"/>
    <x v="0"/>
    <x v="0"/>
    <x v="0"/>
    <s v="2 - Poder Ejecutivo"/>
    <s v="0205 - MINISTERIO DE HACIENDA"/>
    <x v="93"/>
    <x v="0"/>
    <x v="0"/>
    <x v="2"/>
    <s v="2.2 - CONTRATACIÓN DE SERVICIOS"/>
    <s v="2.2.8 - OTROS SERVICIOS NO INCLUIDOS EN CONCEPTOS ANTERIORES"/>
    <s v="N"/>
    <s v="00 - N/A"/>
    <s v="10 - FONDO GENERAL"/>
    <s v="(en blanco)"/>
    <s v="01 - DISTRITO NACIONAL"/>
    <n v="2865000"/>
    <n v="673594.71"/>
    <n v="2765000"/>
    <n v="496354.7099999999"/>
  </r>
  <r>
    <s v="2023"/>
    <x v="0"/>
    <x v="0"/>
    <x v="0"/>
    <x v="0"/>
    <s v="2 - Poder Ejecutivo"/>
    <s v="0205 - MINISTERIO DE HACIENDA"/>
    <x v="93"/>
    <x v="0"/>
    <x v="0"/>
    <x v="2"/>
    <s v="2.2 - CONTRATACIÓN DE SERVICIOS"/>
    <s v="2.2.8 - OTROS SERVICIOS NO INCLUIDOS EN CONCEPTOS ANTERIORES"/>
    <s v="N"/>
    <s v="00 - N/A"/>
    <s v="70 - DONACION EXTERNA"/>
    <s v="(en blanco)"/>
    <s v="01 - DISTRITO NACIONAL"/>
    <n v="0"/>
    <n v="617900"/>
    <n v="18000000"/>
    <n v="472000"/>
  </r>
  <r>
    <s v="2023"/>
    <x v="0"/>
    <x v="0"/>
    <x v="0"/>
    <x v="0"/>
    <s v="2 - Poder Ejecutivo"/>
    <s v="0205 - MINISTERIO DE HACIENDA"/>
    <x v="93"/>
    <x v="0"/>
    <x v="0"/>
    <x v="2"/>
    <s v="2.2 - CONTRATACIÓN DE SERVICIOS"/>
    <s v="2.2.9 - OTRAS CONTRATACIONES DE SERVICIOS"/>
    <s v="N"/>
    <s v="00 - N/A"/>
    <s v="10 - FONDO GENERAL"/>
    <s v="(en blanco)"/>
    <s v="01 - DISTRITO NACIONAL"/>
    <n v="16100000"/>
    <n v="10021670.4"/>
    <n v="16600000"/>
    <n v="8301838.1000000015"/>
  </r>
  <r>
    <s v="2023"/>
    <x v="0"/>
    <x v="0"/>
    <x v="0"/>
    <x v="0"/>
    <s v="2 - Poder Ejecutivo"/>
    <s v="0205 - MINISTERIO DE HACIENDA"/>
    <x v="93"/>
    <x v="0"/>
    <x v="0"/>
    <x v="2"/>
    <s v="2.3 - MATERIALES Y SUMINISTROS"/>
    <s v="2.3.1 - ALIMENTOS Y PRODUCTOS AGROFORESTALES"/>
    <s v="N"/>
    <s v="00 - N/A"/>
    <s v="10 - FONDO GENERAL"/>
    <s v="(en blanco)"/>
    <s v="01 - DISTRITO NACIONAL"/>
    <n v="700000"/>
    <n v="711076.5"/>
    <n v="857000"/>
    <n v="429366.33999999997"/>
  </r>
  <r>
    <s v="2023"/>
    <x v="0"/>
    <x v="0"/>
    <x v="0"/>
    <x v="0"/>
    <s v="2 - Poder Ejecutivo"/>
    <s v="0205 - MINISTERIO DE HACIENDA"/>
    <x v="93"/>
    <x v="0"/>
    <x v="0"/>
    <x v="2"/>
    <s v="2.3 - MATERIALES Y SUMINISTROS"/>
    <s v="2.3.2 - TEXTILES Y VESTUARIOS"/>
    <s v="N"/>
    <s v="00 - N/A"/>
    <s v="10 - FONDO GENERAL"/>
    <s v="(en blanco)"/>
    <s v="01 - DISTRITO NACIONAL"/>
    <n v="10870810"/>
    <n v="1176383.76"/>
    <n v="1280810"/>
    <n v="973541.76"/>
  </r>
  <r>
    <s v="2023"/>
    <x v="0"/>
    <x v="0"/>
    <x v="0"/>
    <x v="0"/>
    <s v="2 - Poder Ejecutivo"/>
    <s v="0205 - MINISTERIO DE HACIENDA"/>
    <x v="93"/>
    <x v="0"/>
    <x v="0"/>
    <x v="2"/>
    <s v="2.3 - MATERIALES Y SUMINISTROS"/>
    <s v="2.3.3 - PAPEL, CARTÓN E IMPRESOS"/>
    <s v="N"/>
    <s v="00 - N/A"/>
    <s v="10 - FONDO GENERAL"/>
    <s v="(en blanco)"/>
    <s v="01 - DISTRITO NACIONAL"/>
    <n v="1082500"/>
    <n v="597692.71000000008"/>
    <n v="1301000"/>
    <n v="597692.71"/>
  </r>
  <r>
    <s v="2023"/>
    <x v="0"/>
    <x v="0"/>
    <x v="0"/>
    <x v="0"/>
    <s v="2 - Poder Ejecutivo"/>
    <s v="0205 - MINISTERIO DE HACIENDA"/>
    <x v="93"/>
    <x v="0"/>
    <x v="0"/>
    <x v="2"/>
    <s v="2.3 - MATERIALES Y SUMINISTROS"/>
    <s v="2.3.4 - PRODUCTOS FARMACÉUTICOS"/>
    <s v="N"/>
    <s v="00 - N/A"/>
    <s v="10 - FONDO GENERAL"/>
    <s v="(en blanco)"/>
    <s v="01 - DISTRITO NACIONAL"/>
    <n v="100000"/>
    <n v="79329.119999999995"/>
    <n v="205000"/>
    <n v="40961.06"/>
  </r>
  <r>
    <s v="2023"/>
    <x v="0"/>
    <x v="0"/>
    <x v="0"/>
    <x v="0"/>
    <s v="2 - Poder Ejecutivo"/>
    <s v="0205 - MINISTERIO DE HACIENDA"/>
    <x v="93"/>
    <x v="0"/>
    <x v="0"/>
    <x v="2"/>
    <s v="2.3 - MATERIALES Y SUMINISTROS"/>
    <s v="2.3.5 - CUERO, CAUCHO Y PLÁSTICO"/>
    <s v="N"/>
    <s v="00 - N/A"/>
    <s v="10 - FONDO GENERAL"/>
    <s v="(en blanco)"/>
    <s v="01 - DISTRITO NACIONAL"/>
    <n v="751327"/>
    <n v="48945"/>
    <n v="475327"/>
    <n v="3633"/>
  </r>
  <r>
    <s v="2023"/>
    <x v="0"/>
    <x v="0"/>
    <x v="0"/>
    <x v="0"/>
    <s v="2 - Poder Ejecutivo"/>
    <s v="0205 - MINISTERIO DE HACIENDA"/>
    <x v="93"/>
    <x v="0"/>
    <x v="0"/>
    <x v="2"/>
    <s v="2.3 - MATERIALES Y SUMINISTROS"/>
    <s v="2.3.6 - PRODUCTOS DE MINERALES, METÁLICOS Y NO METÁLICOS"/>
    <s v="N"/>
    <s v="00 - N/A"/>
    <s v="10 - FONDO GENERAL"/>
    <s v="(en blanco)"/>
    <s v="01 - DISTRITO NACIONAL"/>
    <n v="89640"/>
    <n v="18248.73"/>
    <n v="110640"/>
    <n v="16313.530000000002"/>
  </r>
  <r>
    <s v="2023"/>
    <x v="0"/>
    <x v="0"/>
    <x v="0"/>
    <x v="0"/>
    <s v="2 - Poder Ejecutivo"/>
    <s v="0205 - MINISTERIO DE HACIENDA"/>
    <x v="93"/>
    <x v="0"/>
    <x v="0"/>
    <x v="2"/>
    <s v="2.3 - MATERIALES Y SUMINISTROS"/>
    <s v="2.3.7 - COMBUSTIBLES, LUBRICANTES, PRODUCTOS QUÍMICOS Y CONEXOS"/>
    <s v="N"/>
    <s v="00 - N/A"/>
    <s v="10 - FONDO GENERAL"/>
    <s v="(en blanco)"/>
    <s v="01 - DISTRITO NACIONAL"/>
    <n v="9725000"/>
    <n v="8884695.5700000003"/>
    <n v="9795000"/>
    <n v="1796629.5699999998"/>
  </r>
  <r>
    <s v="2023"/>
    <x v="0"/>
    <x v="0"/>
    <x v="0"/>
    <x v="0"/>
    <s v="2 - Poder Ejecutivo"/>
    <s v="0205 - MINISTERIO DE HACIENDA"/>
    <x v="93"/>
    <x v="0"/>
    <x v="0"/>
    <x v="2"/>
    <s v="2.3 - MATERIALES Y SUMINISTROS"/>
    <s v="2.3.9 - PRODUCTOS Y ÚTILES VARIOS"/>
    <s v="N"/>
    <s v="00 - N/A"/>
    <s v="10 - FONDO GENERAL"/>
    <s v="(en blanco)"/>
    <s v="01 - DISTRITO NACIONAL"/>
    <n v="3580840"/>
    <n v="2322639.56"/>
    <n v="3951840"/>
    <n v="1599265.2499999998"/>
  </r>
  <r>
    <s v="2023"/>
    <x v="0"/>
    <x v="0"/>
    <x v="0"/>
    <x v="0"/>
    <s v="2 - Poder Ejecutivo"/>
    <s v="0205 - MINISTERIO DE HACIENDA"/>
    <x v="94"/>
    <x v="0"/>
    <x v="0"/>
    <x v="2"/>
    <s v="2.1 - REMUNERACIONES Y CONTRIBUCIONES"/>
    <s v="2.1.1 - REMUNERACIONES"/>
    <s v="N"/>
    <s v="00 - N/A"/>
    <s v="10 - FONDO GENERAL"/>
    <s v="(en blanco)"/>
    <s v="01 - DISTRITO NACIONAL"/>
    <n v="43705000"/>
    <n v="44749112.049999997"/>
    <n v="50474333.329999998"/>
    <n v="24788278.719999999"/>
  </r>
  <r>
    <s v="2023"/>
    <x v="0"/>
    <x v="0"/>
    <x v="0"/>
    <x v="0"/>
    <s v="2 - Poder Ejecutivo"/>
    <s v="0205 - MINISTERIO DE HACIENDA"/>
    <x v="94"/>
    <x v="0"/>
    <x v="0"/>
    <x v="2"/>
    <s v="2.1 - REMUNERACIONES Y CONTRIBUCIONES"/>
    <s v="2.1.2 - SOBRESUELDOS"/>
    <s v="N"/>
    <s v="00 - N/A"/>
    <s v="10 - FONDO GENERAL"/>
    <s v="(en blanco)"/>
    <s v="01 - DISTRITO NACIONAL"/>
    <n v="24758750"/>
    <n v="8441950"/>
    <n v="20563666.66"/>
    <n v="6220283.3300000001"/>
  </r>
  <r>
    <s v="2023"/>
    <x v="0"/>
    <x v="0"/>
    <x v="0"/>
    <x v="0"/>
    <s v="2 - Poder Ejecutivo"/>
    <s v="0205 - MINISTERIO DE HACIENDA"/>
    <x v="94"/>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x v="94"/>
    <x v="0"/>
    <x v="0"/>
    <x v="2"/>
    <s v="2.1 - REMUNERACIONES Y CONTRIBUCIONES"/>
    <s v="2.1.5 - CONTRIBUCIONES A LA SEGURIDAD SOCIAL"/>
    <s v="N"/>
    <s v="00 - N/A"/>
    <s v="10 - FONDO GENERAL"/>
    <s v="(en blanco)"/>
    <s v="01 - DISTRITO NACIONAL"/>
    <n v="5631200"/>
    <n v="6547892.8500000006"/>
    <n v="6794808.5099999998"/>
    <n v="3683367.8800000008"/>
  </r>
  <r>
    <s v="2023"/>
    <x v="0"/>
    <x v="0"/>
    <x v="0"/>
    <x v="0"/>
    <s v="2 - Poder Ejecutivo"/>
    <s v="0205 - MINISTERIO DE HACIENDA"/>
    <x v="94"/>
    <x v="0"/>
    <x v="0"/>
    <x v="2"/>
    <s v="2.2 - CONTRATACIÓN DE SERVICIOS"/>
    <s v="2.2.1 - SERVICIOS BÁSICOS"/>
    <s v="N"/>
    <s v="00 - N/A"/>
    <s v="10 - FONDO GENERAL"/>
    <s v="(en blanco)"/>
    <s v="01 - DISTRITO NACIONAL"/>
    <n v="2600000"/>
    <n v="50198.09"/>
    <n v="2600000"/>
    <n v="50198.09"/>
  </r>
  <r>
    <s v="2023"/>
    <x v="0"/>
    <x v="0"/>
    <x v="0"/>
    <x v="0"/>
    <s v="2 - Poder Ejecutivo"/>
    <s v="0205 - MINISTERIO DE HACIENDA"/>
    <x v="94"/>
    <x v="0"/>
    <x v="0"/>
    <x v="2"/>
    <s v="2.2 - CONTRATACIÓN DE SERVICIOS"/>
    <s v="2.2.2 - PUBLICIDAD, IMPRESIÓN Y ENCUADERNACIÓN"/>
    <s v="N"/>
    <s v="00 - N/A"/>
    <s v="10 - FONDO GENERAL"/>
    <s v="(en blanco)"/>
    <s v="01 - DISTRITO NACIONAL"/>
    <n v="1000000"/>
    <n v="0"/>
    <n v="1000000"/>
    <n v="0"/>
  </r>
  <r>
    <s v="2023"/>
    <x v="0"/>
    <x v="0"/>
    <x v="0"/>
    <x v="0"/>
    <s v="2 - Poder Ejecutivo"/>
    <s v="0205 - MINISTERIO DE HACIENDA"/>
    <x v="94"/>
    <x v="0"/>
    <x v="0"/>
    <x v="2"/>
    <s v="2.2 - CONTRATACIÓN DE SERVICIOS"/>
    <s v="2.2.3 - VIÁTICOS"/>
    <s v="N"/>
    <s v="00 - N/A"/>
    <s v="10 - FONDO GENERAL"/>
    <s v="(en blanco)"/>
    <s v="01 - DISTRITO NACIONAL"/>
    <n v="1400000"/>
    <n v="385103.63"/>
    <n v="1400000"/>
    <n v="385103.63"/>
  </r>
  <r>
    <s v="2023"/>
    <x v="0"/>
    <x v="0"/>
    <x v="0"/>
    <x v="0"/>
    <s v="2 - Poder Ejecutivo"/>
    <s v="0205 - MINISTERIO DE HACIENDA"/>
    <x v="94"/>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x v="94"/>
    <x v="0"/>
    <x v="0"/>
    <x v="2"/>
    <s v="2.2 - CONTRATACIÓN DE SERVICIOS"/>
    <s v="2.2.5 - ALQUILERES Y RENTAS"/>
    <s v="N"/>
    <s v="00 - N/A"/>
    <s v="10 - FONDO GENERAL"/>
    <s v="(en blanco)"/>
    <s v="01 - DISTRITO NACIONAL"/>
    <n v="7100000"/>
    <n v="392000"/>
    <n v="7100000"/>
    <n v="392000"/>
  </r>
  <r>
    <s v="2023"/>
    <x v="0"/>
    <x v="0"/>
    <x v="0"/>
    <x v="0"/>
    <s v="2 - Poder Ejecutivo"/>
    <s v="0205 - MINISTERIO DE HACIENDA"/>
    <x v="94"/>
    <x v="0"/>
    <x v="0"/>
    <x v="2"/>
    <s v="2.2 - CONTRATACIÓN DE SERVICIOS"/>
    <s v="2.2.6 - SEGUROS"/>
    <s v="N"/>
    <s v="00 - N/A"/>
    <s v="10 - FONDO GENERAL"/>
    <s v="(en blanco)"/>
    <s v="01 - DISTRITO NACIONAL"/>
    <n v="1000000"/>
    <n v="264523.19"/>
    <n v="1000000"/>
    <n v="61525.349999999977"/>
  </r>
  <r>
    <s v="2023"/>
    <x v="0"/>
    <x v="0"/>
    <x v="0"/>
    <x v="0"/>
    <s v="2 - Poder Ejecutivo"/>
    <s v="0205 - MINISTERIO DE HACIENDA"/>
    <x v="94"/>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x v="94"/>
    <x v="0"/>
    <x v="0"/>
    <x v="2"/>
    <s v="2.2 - CONTRATACIÓN DE SERVICIOS"/>
    <s v="2.2.8 - OTROS SERVICIOS NO INCLUIDOS EN CONCEPTOS ANTERIORES"/>
    <s v="N"/>
    <s v="00 - N/A"/>
    <s v="10 - FONDO GENERAL"/>
    <s v="(en blanco)"/>
    <s v="01 - DISTRITO NACIONAL"/>
    <n v="42965628"/>
    <n v="901781.7"/>
    <n v="39627769.5"/>
    <n v="0"/>
  </r>
  <r>
    <s v="2023"/>
    <x v="0"/>
    <x v="0"/>
    <x v="0"/>
    <x v="0"/>
    <s v="2 - Poder Ejecutivo"/>
    <s v="0205 - MINISTERIO DE HACIENDA"/>
    <x v="94"/>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x v="94"/>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x v="94"/>
    <x v="0"/>
    <x v="0"/>
    <x v="2"/>
    <s v="2.3 - MATERIALES Y SUMINISTROS"/>
    <s v="2.3.1 - ALIMENTOS Y PRODUCTOS AGROFORESTALES"/>
    <s v="N"/>
    <s v="00 - N/A"/>
    <s v="10 - FONDO GENERAL"/>
    <s v="(en blanco)"/>
    <s v="01 - DISTRITO NACIONAL"/>
    <n v="600000"/>
    <n v="752109.98"/>
    <n v="800000"/>
    <n v="532887.98"/>
  </r>
  <r>
    <s v="2023"/>
    <x v="0"/>
    <x v="0"/>
    <x v="0"/>
    <x v="0"/>
    <s v="2 - Poder Ejecutivo"/>
    <s v="0205 - MINISTERIO DE HACIENDA"/>
    <x v="94"/>
    <x v="0"/>
    <x v="0"/>
    <x v="2"/>
    <s v="2.3 - MATERIALES Y SUMINISTROS"/>
    <s v="2.3.2 - TEXTILES Y VESTUARIOS"/>
    <s v="N"/>
    <s v="00 - N/A"/>
    <s v="10 - FONDO GENERAL"/>
    <s v="(en blanco)"/>
    <s v="01 - DISTRITO NACIONAL"/>
    <n v="117000"/>
    <n v="0"/>
    <n v="1417000"/>
    <n v="0"/>
  </r>
  <r>
    <s v="2023"/>
    <x v="0"/>
    <x v="0"/>
    <x v="0"/>
    <x v="0"/>
    <s v="2 - Poder Ejecutivo"/>
    <s v="0205 - MINISTERIO DE HACIENDA"/>
    <x v="94"/>
    <x v="0"/>
    <x v="0"/>
    <x v="2"/>
    <s v="2.3 - MATERIALES Y SUMINISTROS"/>
    <s v="2.3.3 - PAPEL, CARTÓN E IMPRESOS"/>
    <s v="N"/>
    <s v="00 - N/A"/>
    <s v="10 - FONDO GENERAL"/>
    <s v="(en blanco)"/>
    <s v="01 - DISTRITO NACIONAL"/>
    <n v="230000"/>
    <n v="217922.4"/>
    <n v="230000"/>
    <n v="0"/>
  </r>
  <r>
    <s v="2023"/>
    <x v="0"/>
    <x v="0"/>
    <x v="0"/>
    <x v="0"/>
    <s v="2 - Poder Ejecutivo"/>
    <s v="0205 - MINISTERIO DE HACIENDA"/>
    <x v="94"/>
    <x v="0"/>
    <x v="0"/>
    <x v="2"/>
    <s v="2.3 - MATERIALES Y SUMINISTROS"/>
    <s v="2.3.5 - CUERO, CAUCHO Y PLÁSTICO"/>
    <s v="N"/>
    <s v="00 - N/A"/>
    <s v="10 - FONDO GENERAL"/>
    <s v="(en blanco)"/>
    <s v="01 - DISTRITO NACIONAL"/>
    <n v="36000"/>
    <n v="0"/>
    <n v="36000"/>
    <n v="0"/>
  </r>
  <r>
    <s v="2023"/>
    <x v="0"/>
    <x v="0"/>
    <x v="0"/>
    <x v="0"/>
    <s v="2 - Poder Ejecutivo"/>
    <s v="0205 - MINISTERIO DE HACIENDA"/>
    <x v="94"/>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x v="94"/>
    <x v="0"/>
    <x v="0"/>
    <x v="2"/>
    <s v="2.3 - MATERIALES Y SUMINISTROS"/>
    <s v="2.3.7 - COMBUSTIBLES, LUBRICANTES, PRODUCTOS QUÍMICOS Y CONEXOS"/>
    <s v="N"/>
    <s v="00 - N/A"/>
    <s v="10 - FONDO GENERAL"/>
    <s v="(en blanco)"/>
    <s v="01 - DISTRITO NACIONAL"/>
    <n v="2745000"/>
    <n v="2400000"/>
    <n v="2745000"/>
    <n v="1286200"/>
  </r>
  <r>
    <s v="2023"/>
    <x v="0"/>
    <x v="0"/>
    <x v="0"/>
    <x v="0"/>
    <s v="2 - Poder Ejecutivo"/>
    <s v="0205 - MINISTERIO DE HACIENDA"/>
    <x v="94"/>
    <x v="0"/>
    <x v="0"/>
    <x v="2"/>
    <s v="2.3 - MATERIALES Y SUMINISTROS"/>
    <s v="2.3.9 - PRODUCTOS Y ÚTILES VARIOS"/>
    <s v="N"/>
    <s v="00 - N/A"/>
    <s v="10 - FONDO GENERAL"/>
    <s v="(en blanco)"/>
    <s v="01 - DISTRITO NACIONAL"/>
    <n v="11450000"/>
    <n v="165510"/>
    <n v="9950000"/>
    <n v="165510"/>
  </r>
  <r>
    <s v="2023"/>
    <x v="0"/>
    <x v="0"/>
    <x v="0"/>
    <x v="0"/>
    <s v="2 - Poder Ejecutivo"/>
    <s v="0205 - MINISTERIO DE HACIENDA"/>
    <x v="95"/>
    <x v="0"/>
    <x v="0"/>
    <x v="2"/>
    <s v="2.1 - REMUNERACIONES Y CONTRIBUCIONES"/>
    <s v="2.1.1 - REMUNERACIONES"/>
    <s v="N"/>
    <s v="00 - N/A"/>
    <s v="10 - FONDO GENERAL"/>
    <s v="(en blanco)"/>
    <s v="01 - DISTRITO NACIONAL"/>
    <n v="302418332"/>
    <n v="272657224.30000001"/>
    <n v="299828832"/>
    <n v="163800187.63"/>
  </r>
  <r>
    <s v="2023"/>
    <x v="0"/>
    <x v="0"/>
    <x v="0"/>
    <x v="0"/>
    <s v="2 - Poder Ejecutivo"/>
    <s v="0205 - MINISTERIO DE HACIENDA"/>
    <x v="95"/>
    <x v="0"/>
    <x v="0"/>
    <x v="2"/>
    <s v="2.1 - REMUNERACIONES Y CONTRIBUCIONES"/>
    <s v="2.1.2 - SOBRESUELDOS"/>
    <s v="N"/>
    <s v="00 - N/A"/>
    <s v="10 - FONDO GENERAL"/>
    <s v="(en blanco)"/>
    <s v="01 - DISTRITO NACIONAL"/>
    <n v="129397705"/>
    <n v="49204527"/>
    <n v="131818955"/>
    <n v="37763527"/>
  </r>
  <r>
    <s v="2023"/>
    <x v="0"/>
    <x v="0"/>
    <x v="0"/>
    <x v="0"/>
    <s v="2 - Poder Ejecutivo"/>
    <s v="0205 - MINISTERIO DE HACIENDA"/>
    <x v="95"/>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x v="95"/>
    <x v="0"/>
    <x v="0"/>
    <x v="2"/>
    <s v="2.1 - REMUNERACIONES Y CONTRIBUCIONES"/>
    <s v="2.1.5 - CONTRIBUCIONES A LA SEGURIDAD SOCIAL"/>
    <s v="N"/>
    <s v="00 - N/A"/>
    <s v="10 - FONDO GENERAL"/>
    <s v="(en blanco)"/>
    <s v="01 - DISTRITO NACIONAL"/>
    <n v="39687070"/>
    <n v="41242141.920000002"/>
    <n v="41784706.5"/>
    <n v="24819244.350000001"/>
  </r>
  <r>
    <s v="2023"/>
    <x v="0"/>
    <x v="0"/>
    <x v="0"/>
    <x v="0"/>
    <s v="2 - Poder Ejecutivo"/>
    <s v="0205 - MINISTERIO DE HACIENDA"/>
    <x v="95"/>
    <x v="0"/>
    <x v="0"/>
    <x v="2"/>
    <s v="2.2 - CONTRATACIÓN DE SERVICIOS"/>
    <s v="2.2.1 - SERVICIOS BÁSICOS"/>
    <s v="N"/>
    <s v="00 - N/A"/>
    <s v="10 - FONDO GENERAL"/>
    <s v="(en blanco)"/>
    <s v="01 - DISTRITO NACIONAL"/>
    <n v="11756493"/>
    <n v="10849253.359999999"/>
    <n v="11206493"/>
    <n v="6069326.1000000006"/>
  </r>
  <r>
    <s v="2023"/>
    <x v="0"/>
    <x v="0"/>
    <x v="0"/>
    <x v="0"/>
    <s v="2 - Poder Ejecutivo"/>
    <s v="0205 - MINISTERIO DE HACIENDA"/>
    <x v="95"/>
    <x v="0"/>
    <x v="0"/>
    <x v="2"/>
    <s v="2.2 - CONTRATACIÓN DE SERVICIOS"/>
    <s v="2.2.2 - PUBLICIDAD, IMPRESIÓN Y ENCUADERNACIÓN"/>
    <s v="N"/>
    <s v="00 - N/A"/>
    <s v="10 - FONDO GENERAL"/>
    <s v="(en blanco)"/>
    <s v="01 - DISTRITO NACIONAL"/>
    <n v="275000"/>
    <n v="2515328.73"/>
    <n v="2749350"/>
    <n v="222639.33"/>
  </r>
  <r>
    <s v="2023"/>
    <x v="0"/>
    <x v="0"/>
    <x v="0"/>
    <x v="0"/>
    <s v="2 - Poder Ejecutivo"/>
    <s v="0205 - MINISTERIO DE HACIENDA"/>
    <x v="95"/>
    <x v="0"/>
    <x v="0"/>
    <x v="2"/>
    <s v="2.2 - CONTRATACIÓN DE SERVICIOS"/>
    <s v="2.2.3 - VIÁTICOS"/>
    <s v="N"/>
    <s v="00 - N/A"/>
    <s v="10 - FONDO GENERAL"/>
    <s v="(en blanco)"/>
    <s v="01 - DISTRITO NACIONAL"/>
    <n v="1700000"/>
    <n v="1500000"/>
    <n v="1700000"/>
    <n v="712550"/>
  </r>
  <r>
    <s v="2023"/>
    <x v="0"/>
    <x v="0"/>
    <x v="0"/>
    <x v="0"/>
    <s v="2 - Poder Ejecutivo"/>
    <s v="0205 - MINISTERIO DE HACIENDA"/>
    <x v="95"/>
    <x v="0"/>
    <x v="0"/>
    <x v="2"/>
    <s v="2.2 - CONTRATACIÓN DE SERVICIOS"/>
    <s v="2.2.4 - TRANSPORTE Y ALMACENAJE"/>
    <s v="N"/>
    <s v="00 - N/A"/>
    <s v="10 - FONDO GENERAL"/>
    <s v="(en blanco)"/>
    <s v="01 - DISTRITO NACIONAL"/>
    <n v="37862"/>
    <n v="0"/>
    <n v="37862"/>
    <n v="0"/>
  </r>
  <r>
    <s v="2023"/>
    <x v="0"/>
    <x v="0"/>
    <x v="0"/>
    <x v="0"/>
    <s v="2 - Poder Ejecutivo"/>
    <s v="0205 - MINISTERIO DE HACIENDA"/>
    <x v="95"/>
    <x v="0"/>
    <x v="0"/>
    <x v="2"/>
    <s v="2.2 - CONTRATACIÓN DE SERVICIOS"/>
    <s v="2.2.5 - ALQUILERES Y RENTAS"/>
    <s v="N"/>
    <s v="00 - N/A"/>
    <s v="10 - FONDO GENERAL"/>
    <s v="(en blanco)"/>
    <s v="01 - DISTRITO NACIONAL"/>
    <n v="37151343"/>
    <n v="30918360"/>
    <n v="36151343"/>
    <n v="20438549.080000002"/>
  </r>
  <r>
    <s v="2023"/>
    <x v="0"/>
    <x v="0"/>
    <x v="0"/>
    <x v="0"/>
    <s v="2 - Poder Ejecutivo"/>
    <s v="0205 - MINISTERIO DE HACIENDA"/>
    <x v="95"/>
    <x v="0"/>
    <x v="0"/>
    <x v="2"/>
    <s v="2.2 - CONTRATACIÓN DE SERVICIOS"/>
    <s v="2.2.6 - SEGUROS"/>
    <s v="N"/>
    <s v="00 - N/A"/>
    <s v="10 - FONDO GENERAL"/>
    <s v="(en blanco)"/>
    <s v="01 - DISTRITO NACIONAL"/>
    <n v="6095743"/>
    <n v="3597878.96"/>
    <n v="5850943"/>
    <n v="3597878.96"/>
  </r>
  <r>
    <s v="2023"/>
    <x v="0"/>
    <x v="0"/>
    <x v="0"/>
    <x v="0"/>
    <s v="2 - Poder Ejecutivo"/>
    <s v="0205 - MINISTERIO DE HACIENDA"/>
    <x v="95"/>
    <x v="0"/>
    <x v="0"/>
    <x v="2"/>
    <s v="2.2 - CONTRATACIÓN DE SERVICIOS"/>
    <s v="2.2.7 - SERVICIOS DE CONSERVACIÓN, REPARACIONES MENORES E INSTALACIONES TEMPORALES"/>
    <s v="N"/>
    <s v="00 - N/A"/>
    <s v="10 - FONDO GENERAL"/>
    <s v="(en blanco)"/>
    <s v="01 - DISTRITO NACIONAL"/>
    <n v="1200000"/>
    <n v="608207.72"/>
    <n v="800000"/>
    <n v="494187.02"/>
  </r>
  <r>
    <s v="2023"/>
    <x v="0"/>
    <x v="0"/>
    <x v="0"/>
    <x v="0"/>
    <s v="2 - Poder Ejecutivo"/>
    <s v="0205 - MINISTERIO DE HACIENDA"/>
    <x v="95"/>
    <x v="0"/>
    <x v="0"/>
    <x v="2"/>
    <s v="2.2 - CONTRATACIÓN DE SERVICIOS"/>
    <s v="2.2.8 - OTROS SERVICIOS NO INCLUIDOS EN CONCEPTOS ANTERIORES"/>
    <s v="N"/>
    <s v="00 - N/A"/>
    <s v="10 - FONDO GENERAL"/>
    <s v="(en blanco)"/>
    <s v="01 - DISTRITO NACIONAL"/>
    <n v="1696424"/>
    <n v="1269526.1800000002"/>
    <n v="1594224"/>
    <n v="749642.12"/>
  </r>
  <r>
    <s v="2023"/>
    <x v="0"/>
    <x v="0"/>
    <x v="0"/>
    <x v="0"/>
    <s v="2 - Poder Ejecutivo"/>
    <s v="0205 - MINISTERIO DE HACIENDA"/>
    <x v="95"/>
    <x v="0"/>
    <x v="0"/>
    <x v="2"/>
    <s v="2.2 - CONTRATACIÓN DE SERVICIOS"/>
    <s v="2.2.9 - OTRAS CONTRATACIONES DE SERVICIOS"/>
    <s v="N"/>
    <s v="00 - N/A"/>
    <s v="10 - FONDO GENERAL"/>
    <s v="(en blanco)"/>
    <s v="01 - DISTRITO NACIONAL"/>
    <n v="7948720"/>
    <n v="6398120"/>
    <n v="7858720"/>
    <n v="4158055.1100000003"/>
  </r>
  <r>
    <s v="2023"/>
    <x v="0"/>
    <x v="0"/>
    <x v="0"/>
    <x v="0"/>
    <s v="2 - Poder Ejecutivo"/>
    <s v="0205 - MINISTERIO DE HACIENDA"/>
    <x v="95"/>
    <x v="0"/>
    <x v="0"/>
    <x v="2"/>
    <s v="2.3 - MATERIALES Y SUMINISTROS"/>
    <s v="2.3.1 - ALIMENTOS Y PRODUCTOS AGROFORESTALES"/>
    <s v="N"/>
    <s v="00 - N/A"/>
    <s v="10 - FONDO GENERAL"/>
    <s v="(en blanco)"/>
    <s v="01 - DISTRITO NACIONAL"/>
    <n v="2110553"/>
    <n v="1158278.77"/>
    <n v="1183263.1000000001"/>
    <n v="635692.76"/>
  </r>
  <r>
    <s v="2023"/>
    <x v="0"/>
    <x v="0"/>
    <x v="0"/>
    <x v="0"/>
    <s v="2 - Poder Ejecutivo"/>
    <s v="0205 - MINISTERIO DE HACIENDA"/>
    <x v="95"/>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x v="95"/>
    <x v="0"/>
    <x v="0"/>
    <x v="2"/>
    <s v="2.3 - MATERIALES Y SUMINISTROS"/>
    <s v="2.3.3 - PAPEL, CARTÓN E IMPRESOS"/>
    <s v="N"/>
    <s v="00 - N/A"/>
    <s v="10 - FONDO GENERAL"/>
    <s v="(en blanco)"/>
    <s v="01 - DISTRITO NACIONAL"/>
    <n v="2376351"/>
    <n v="1057348.8500000001"/>
    <n v="1840015"/>
    <n v="1050798.8500000001"/>
  </r>
  <r>
    <s v="2023"/>
    <x v="0"/>
    <x v="0"/>
    <x v="0"/>
    <x v="0"/>
    <s v="2 - Poder Ejecutivo"/>
    <s v="0205 - MINISTERIO DE HACIENDA"/>
    <x v="95"/>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x v="95"/>
    <x v="0"/>
    <x v="0"/>
    <x v="2"/>
    <s v="2.3 - MATERIALES Y SUMINISTROS"/>
    <s v="2.3.5 - CUERO, CAUCHO Y PLÁSTICO"/>
    <s v="N"/>
    <s v="00 - N/A"/>
    <s v="10 - FONDO GENERAL"/>
    <s v="(en blanco)"/>
    <s v="01 - DISTRITO NACIONAL"/>
    <n v="50000"/>
    <n v="91096"/>
    <n v="125000"/>
    <n v="0"/>
  </r>
  <r>
    <s v="2023"/>
    <x v="0"/>
    <x v="0"/>
    <x v="0"/>
    <x v="0"/>
    <s v="2 - Poder Ejecutivo"/>
    <s v="0205 - MINISTERIO DE HACIENDA"/>
    <x v="95"/>
    <x v="0"/>
    <x v="0"/>
    <x v="2"/>
    <s v="2.3 - MATERIALES Y SUMINISTROS"/>
    <s v="2.3.6 - PRODUCTOS DE MINERALES, METÁLICOS Y NO METÁLICOS"/>
    <s v="N"/>
    <s v="00 - N/A"/>
    <s v="10 - FONDO GENERAL"/>
    <s v="(en blanco)"/>
    <s v="01 - DISTRITO NACIONAL"/>
    <n v="0"/>
    <n v="110140.03"/>
    <n v="174086"/>
    <n v="110140.03"/>
  </r>
  <r>
    <s v="2023"/>
    <x v="0"/>
    <x v="0"/>
    <x v="0"/>
    <x v="0"/>
    <s v="2 - Poder Ejecutivo"/>
    <s v="0205 - MINISTERIO DE HACIENDA"/>
    <x v="95"/>
    <x v="0"/>
    <x v="0"/>
    <x v="2"/>
    <s v="2.3 - MATERIALES Y SUMINISTROS"/>
    <s v="2.3.7 - COMBUSTIBLES, LUBRICANTES, PRODUCTOS QUÍMICOS Y CONEXOS"/>
    <s v="N"/>
    <s v="00 - N/A"/>
    <s v="10 - FONDO GENERAL"/>
    <s v="(en blanco)"/>
    <s v="01 - DISTRITO NACIONAL"/>
    <n v="10600000"/>
    <n v="6693171.7999999998"/>
    <n v="11014045"/>
    <n v="4279512.8"/>
  </r>
  <r>
    <s v="2023"/>
    <x v="0"/>
    <x v="0"/>
    <x v="0"/>
    <x v="0"/>
    <s v="2 - Poder Ejecutivo"/>
    <s v="0205 - MINISTERIO DE HACIENDA"/>
    <x v="95"/>
    <x v="0"/>
    <x v="0"/>
    <x v="2"/>
    <s v="2.3 - MATERIALES Y SUMINISTROS"/>
    <s v="2.3.9 - PRODUCTOS Y ÚTILES VARIOS"/>
    <s v="N"/>
    <s v="00 - N/A"/>
    <s v="10 - FONDO GENERAL"/>
    <s v="(en blanco)"/>
    <s v="01 - DISTRITO NACIONAL"/>
    <n v="512062"/>
    <n v="761099.91"/>
    <n v="1357106.9"/>
    <n v="647173.96"/>
  </r>
  <r>
    <s v="2023"/>
    <x v="0"/>
    <x v="0"/>
    <x v="0"/>
    <x v="0"/>
    <s v="2 - Poder Ejecutivo"/>
    <s v="0206 - MINISTERIO DE EDUCACIÓN"/>
    <x v="96"/>
    <x v="2"/>
    <x v="3"/>
    <x v="7"/>
    <s v="2.1 - REMUNERACIONES Y CONTRIBUCIONES"/>
    <s v="2.1.1 - REMUNERACIONES"/>
    <s v="N"/>
    <s v="00 - N/A"/>
    <s v="10 - FONDO GENERAL"/>
    <s v="(en blanco)"/>
    <s v="99 - MULTIPROVINCIAL"/>
    <n v="26441274"/>
    <n v="24407330"/>
    <n v="26441274"/>
    <n v="10236699.459999999"/>
  </r>
  <r>
    <s v="2023"/>
    <x v="0"/>
    <x v="0"/>
    <x v="0"/>
    <x v="0"/>
    <s v="2 - Poder Ejecutivo"/>
    <s v="0206 - MINISTERIO DE EDUCACIÓN"/>
    <x v="96"/>
    <x v="2"/>
    <x v="3"/>
    <x v="7"/>
    <s v="2.1 - REMUNERACIONES Y CONTRIBUCIONES"/>
    <s v="2.1.5 - CONTRIBUCIONES A LA SEGURIDAD SOCIAL"/>
    <s v="N"/>
    <s v="00 - N/A"/>
    <s v="10 - FONDO GENERAL"/>
    <s v="(en blanco)"/>
    <s v="99 - MULTIPROVINCIAL"/>
    <n v="3757338"/>
    <n v="3757338"/>
    <n v="3757338"/>
    <n v="1554274.1"/>
  </r>
  <r>
    <s v="2023"/>
    <x v="0"/>
    <x v="0"/>
    <x v="0"/>
    <x v="0"/>
    <s v="2 - Poder Ejecutivo"/>
    <s v="0206 - MINISTERIO DE EDUCACIÓN"/>
    <x v="96"/>
    <x v="2"/>
    <x v="3"/>
    <x v="7"/>
    <s v="2.2 - CONTRATACIÓN DE SERVICIOS"/>
    <s v="2.2.2 - PUBLICIDAD, IMPRESIÓN Y ENCUADERNACIÓN"/>
    <s v="N"/>
    <s v="00 - N/A"/>
    <s v="10 - FONDO GENERAL"/>
    <s v="(en blanco)"/>
    <s v="99 - MULTIPROVINCIAL"/>
    <n v="3793267"/>
    <n v="27355.14"/>
    <n v="3793267"/>
    <n v="8239.14"/>
  </r>
  <r>
    <s v="2023"/>
    <x v="0"/>
    <x v="0"/>
    <x v="0"/>
    <x v="0"/>
    <s v="2 - Poder Ejecutivo"/>
    <s v="0206 - MINISTERIO DE EDUCACIÓN"/>
    <x v="96"/>
    <x v="2"/>
    <x v="3"/>
    <x v="7"/>
    <s v="2.2 - CONTRATACIÓN DE SERVICIOS"/>
    <s v="2.2.3 - VIÁTICOS"/>
    <s v="N"/>
    <s v="00 - N/A"/>
    <s v="10 - FONDO GENERAL"/>
    <s v="(en blanco)"/>
    <s v="99 - MULTIPROVINCIAL"/>
    <n v="1598400"/>
    <n v="0"/>
    <n v="1523400"/>
    <n v="0"/>
  </r>
  <r>
    <s v="2023"/>
    <x v="0"/>
    <x v="0"/>
    <x v="0"/>
    <x v="0"/>
    <s v="2 - Poder Ejecutivo"/>
    <s v="0206 - MINISTERIO DE EDUCACIÓN"/>
    <x v="96"/>
    <x v="2"/>
    <x v="3"/>
    <x v="7"/>
    <s v="2.2 - CONTRATACIÓN DE SERVICIOS"/>
    <s v="2.2.4 - TRANSPORTE Y ALMACENAJE"/>
    <s v="N"/>
    <s v="00 - N/A"/>
    <s v="10 - FONDO GENERAL"/>
    <s v="(en blanco)"/>
    <s v="99 - MULTIPROVINCIAL"/>
    <n v="498000"/>
    <n v="0"/>
    <n v="498000"/>
    <n v="0"/>
  </r>
  <r>
    <s v="2023"/>
    <x v="0"/>
    <x v="0"/>
    <x v="0"/>
    <x v="0"/>
    <s v="2 - Poder Ejecutivo"/>
    <s v="0206 - MINISTERIO DE EDUCACIÓN"/>
    <x v="96"/>
    <x v="2"/>
    <x v="3"/>
    <x v="7"/>
    <s v="2.2 - CONTRATACIÓN DE SERVICIOS"/>
    <s v="2.2.5 - ALQUILERES Y RENTAS"/>
    <s v="N"/>
    <s v="00 - N/A"/>
    <s v="10 - FONDO GENERAL"/>
    <s v="(en blanco)"/>
    <s v="99 - MULTIPROVINCIAL"/>
    <n v="2990000"/>
    <n v="2990000"/>
    <n v="2990000"/>
    <n v="0"/>
  </r>
  <r>
    <s v="2023"/>
    <x v="0"/>
    <x v="0"/>
    <x v="0"/>
    <x v="0"/>
    <s v="2 - Poder Ejecutivo"/>
    <s v="0206 - MINISTERIO DE EDUCACIÓN"/>
    <x v="96"/>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x v="96"/>
    <x v="2"/>
    <x v="3"/>
    <x v="7"/>
    <s v="2.2 - CONTRATACIÓN DE SERVICIOS"/>
    <s v="2.2.9 - OTRAS CONTRATACIONES DE SERVICIOS"/>
    <s v="N"/>
    <s v="00 - N/A"/>
    <s v="10 - FONDO GENERAL"/>
    <s v="(en blanco)"/>
    <s v="99 - MULTIPROVINCIAL"/>
    <n v="2072500"/>
    <n v="0"/>
    <n v="2072500"/>
    <n v="0"/>
  </r>
  <r>
    <s v="2023"/>
    <x v="0"/>
    <x v="0"/>
    <x v="0"/>
    <x v="0"/>
    <s v="2 - Poder Ejecutivo"/>
    <s v="0206 - MINISTERIO DE EDUCACIÓN"/>
    <x v="96"/>
    <x v="2"/>
    <x v="3"/>
    <x v="7"/>
    <s v="2.3 - MATERIALES Y SUMINISTROS"/>
    <s v="2.3.2 - TEXTILES Y VESTUARIOS"/>
    <s v="N"/>
    <s v="00 - N/A"/>
    <s v="10 - FONDO GENERAL"/>
    <s v="(en blanco)"/>
    <s v="99 - MULTIPROVINCIAL"/>
    <n v="155750"/>
    <n v="0"/>
    <n v="155750"/>
    <n v="0"/>
  </r>
  <r>
    <s v="2023"/>
    <x v="0"/>
    <x v="0"/>
    <x v="0"/>
    <x v="0"/>
    <s v="2 - Poder Ejecutivo"/>
    <s v="0206 - MINISTERIO DE EDUCACIÓN"/>
    <x v="96"/>
    <x v="2"/>
    <x v="3"/>
    <x v="7"/>
    <s v="2.3 - MATERIALES Y SUMINISTROS"/>
    <s v="2.3.3 - PAPEL, CARTÓN E IMPRESOS"/>
    <s v="N"/>
    <s v="00 - N/A"/>
    <s v="10 - FONDO GENERAL"/>
    <s v="(en blanco)"/>
    <s v="99 - MULTIPROVINCIAL"/>
    <n v="52761"/>
    <n v="0"/>
    <n v="50761"/>
    <n v="0"/>
  </r>
  <r>
    <s v="2023"/>
    <x v="0"/>
    <x v="0"/>
    <x v="0"/>
    <x v="0"/>
    <s v="2 - Poder Ejecutivo"/>
    <s v="0206 - MINISTERIO DE EDUCACIÓN"/>
    <x v="96"/>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x v="96"/>
    <x v="2"/>
    <x v="3"/>
    <x v="7"/>
    <s v="2.3 - MATERIALES Y SUMINISTROS"/>
    <s v="2.3.7 - COMBUSTIBLES, LUBRICANTES, PRODUCTOS QUÍMICOS Y CONEXOS"/>
    <s v="N"/>
    <s v="00 - N/A"/>
    <s v="10 - FONDO GENERAL"/>
    <s v="(en blanco)"/>
    <s v="99 - MULTIPROVINCIAL"/>
    <n v="441213"/>
    <n v="0"/>
    <n v="467686"/>
    <n v="0"/>
  </r>
  <r>
    <s v="2023"/>
    <x v="0"/>
    <x v="0"/>
    <x v="0"/>
    <x v="0"/>
    <s v="2 - Poder Ejecutivo"/>
    <s v="0206 - MINISTERIO DE EDUCACIÓN"/>
    <x v="96"/>
    <x v="2"/>
    <x v="3"/>
    <x v="7"/>
    <s v="2.3 - MATERIALES Y SUMINISTROS"/>
    <s v="2.3.9 - PRODUCTOS Y ÚTILES VARIOS"/>
    <s v="N"/>
    <s v="00 - N/A"/>
    <s v="10 - FONDO GENERAL"/>
    <s v="(en blanco)"/>
    <s v="99 - MULTIPROVINCIAL"/>
    <n v="87480"/>
    <n v="122923.22"/>
    <n v="54705"/>
    <n v="30419.22"/>
  </r>
  <r>
    <s v="2023"/>
    <x v="0"/>
    <x v="0"/>
    <x v="0"/>
    <x v="0"/>
    <s v="2 - Poder Ejecutivo"/>
    <s v="0206 - MINISTERIO DE EDUCACIÓN"/>
    <x v="96"/>
    <x v="1"/>
    <x v="8"/>
    <x v="33"/>
    <s v="2.1 - REMUNERACIONES Y CONTRIBUCIONES"/>
    <s v="2.1.1 - REMUNERACIONES"/>
    <s v="N"/>
    <s v="00 - N/A"/>
    <s v="10 - FONDO GENERAL"/>
    <s v="(en blanco)"/>
    <s v="99 - MULTIPROVINCIAL"/>
    <n v="870284767"/>
    <n v="803339785"/>
    <n v="870284767"/>
    <n v="382999334.69999999"/>
  </r>
  <r>
    <s v="2023"/>
    <x v="0"/>
    <x v="0"/>
    <x v="0"/>
    <x v="0"/>
    <s v="2 - Poder Ejecutivo"/>
    <s v="0206 - MINISTERIO DE EDUCACIÓN"/>
    <x v="96"/>
    <x v="1"/>
    <x v="8"/>
    <x v="33"/>
    <s v="2.1 - REMUNERACIONES Y CONTRIBUCIONES"/>
    <s v="2.1.5 - CONTRIBUCIONES A LA SEGURIDAD SOCIAL"/>
    <s v="N"/>
    <s v="00 - N/A"/>
    <s v="10 - FONDO GENERAL"/>
    <s v="(en blanco)"/>
    <s v="99 - MULTIPROVINCIAL"/>
    <n v="134300996"/>
    <n v="134300996"/>
    <n v="134300996"/>
    <n v="64053232.910000026"/>
  </r>
  <r>
    <s v="2023"/>
    <x v="0"/>
    <x v="0"/>
    <x v="0"/>
    <x v="0"/>
    <s v="2 - Poder Ejecutivo"/>
    <s v="0206 - MINISTERIO DE EDUCACIÓN"/>
    <x v="96"/>
    <x v="1"/>
    <x v="8"/>
    <x v="33"/>
    <s v="2.2 - CONTRATACIÓN DE SERVICIOS"/>
    <s v="2.2.1 - SERVICIOS BÁSICOS"/>
    <s v="N"/>
    <s v="00 - N/A"/>
    <s v="10 - FONDO GENERAL"/>
    <s v="(en blanco)"/>
    <s v="99 - MULTIPROVINCIAL"/>
    <n v="548988"/>
    <n v="0"/>
    <n v="0"/>
    <n v="0"/>
  </r>
  <r>
    <s v="2023"/>
    <x v="0"/>
    <x v="0"/>
    <x v="0"/>
    <x v="0"/>
    <s v="2 - Poder Ejecutivo"/>
    <s v="0206 - MINISTERIO DE EDUCACIÓN"/>
    <x v="96"/>
    <x v="1"/>
    <x v="8"/>
    <x v="33"/>
    <s v="2.2 - CONTRATACIÓN DE SERVICIOS"/>
    <s v="2.2.2 - PUBLICIDAD, IMPRESIÓN Y ENCUADERNACIÓN"/>
    <s v="N"/>
    <s v="00 - N/A"/>
    <s v="10 - FONDO GENERAL"/>
    <s v="(en blanco)"/>
    <s v="99 - MULTIPROVINCIAL"/>
    <n v="161359550"/>
    <n v="54552311"/>
    <n v="131546550"/>
    <n v="7812000"/>
  </r>
  <r>
    <s v="2023"/>
    <x v="0"/>
    <x v="0"/>
    <x v="0"/>
    <x v="0"/>
    <s v="2 - Poder Ejecutivo"/>
    <s v="0206 - MINISTERIO DE EDUCACIÓN"/>
    <x v="96"/>
    <x v="1"/>
    <x v="8"/>
    <x v="33"/>
    <s v="2.2 - CONTRATACIÓN DE SERVICIOS"/>
    <s v="2.2.3 - VIÁTICOS"/>
    <s v="N"/>
    <s v="00 - N/A"/>
    <s v="10 - FONDO GENERAL"/>
    <s v="(en blanco)"/>
    <s v="99 - MULTIPROVINCIAL"/>
    <n v="16626600"/>
    <n v="0"/>
    <n v="3144367.91"/>
    <n v="0"/>
  </r>
  <r>
    <s v="2023"/>
    <x v="0"/>
    <x v="0"/>
    <x v="0"/>
    <x v="0"/>
    <s v="2 - Poder Ejecutivo"/>
    <s v="0206 - MINISTERIO DE EDUCACIÓN"/>
    <x v="96"/>
    <x v="1"/>
    <x v="8"/>
    <x v="33"/>
    <s v="2.2 - CONTRATACIÓN DE SERVICIOS"/>
    <s v="2.2.4 - TRANSPORTE Y ALMACENAJE"/>
    <s v="N"/>
    <s v="00 - N/A"/>
    <s v="10 - FONDO GENERAL"/>
    <s v="(en blanco)"/>
    <s v="99 - MULTIPROVINCIAL"/>
    <n v="16423850"/>
    <n v="4040"/>
    <n v="14844000"/>
    <n v="4040"/>
  </r>
  <r>
    <s v="2023"/>
    <x v="0"/>
    <x v="0"/>
    <x v="0"/>
    <x v="0"/>
    <s v="2 - Poder Ejecutivo"/>
    <s v="0206 - MINISTERIO DE EDUCACIÓN"/>
    <x v="96"/>
    <x v="1"/>
    <x v="8"/>
    <x v="33"/>
    <s v="2.2 - CONTRATACIÓN DE SERVICIOS"/>
    <s v="2.2.5 - ALQUILERES Y RENTAS"/>
    <s v="N"/>
    <s v="00 - N/A"/>
    <s v="10 - FONDO GENERAL"/>
    <s v="(en blanco)"/>
    <s v="99 - MULTIPROVINCIAL"/>
    <n v="13026100"/>
    <n v="0"/>
    <n v="18426100"/>
    <n v="0"/>
  </r>
  <r>
    <s v="2023"/>
    <x v="0"/>
    <x v="0"/>
    <x v="0"/>
    <x v="0"/>
    <s v="2 - Poder Ejecutivo"/>
    <s v="0206 - MINISTERIO DE EDUCACIÓN"/>
    <x v="96"/>
    <x v="1"/>
    <x v="8"/>
    <x v="33"/>
    <s v="2.2 - CONTRATACIÓN DE SERVICIOS"/>
    <s v="2.2.6 - SEGUROS"/>
    <s v="N"/>
    <s v="00 - N/A"/>
    <s v="10 - FONDO GENERAL"/>
    <s v="(en blanco)"/>
    <s v="99 - MULTIPROVINCIAL"/>
    <n v="17045292"/>
    <n v="0"/>
    <n v="1"/>
    <n v="0"/>
  </r>
  <r>
    <s v="2023"/>
    <x v="0"/>
    <x v="0"/>
    <x v="0"/>
    <x v="0"/>
    <s v="2 - Poder Ejecutivo"/>
    <s v="0206 - MINISTERIO DE EDUCACIÓN"/>
    <x v="96"/>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x v="96"/>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x v="96"/>
    <x v="1"/>
    <x v="8"/>
    <x v="33"/>
    <s v="2.2 - CONTRATACIÓN DE SERVICIOS"/>
    <s v="2.2.9 - OTRAS CONTRATACIONES DE SERVICIOS"/>
    <s v="N"/>
    <s v="00 - N/A"/>
    <s v="10 - FONDO GENERAL"/>
    <s v="(en blanco)"/>
    <s v="99 - MULTIPROVINCIAL"/>
    <n v="59925900"/>
    <n v="124864"/>
    <n v="34436400"/>
    <n v="124864"/>
  </r>
  <r>
    <s v="2023"/>
    <x v="0"/>
    <x v="0"/>
    <x v="0"/>
    <x v="0"/>
    <s v="2 - Poder Ejecutivo"/>
    <s v="0206 - MINISTERIO DE EDUCACIÓN"/>
    <x v="96"/>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x v="96"/>
    <x v="1"/>
    <x v="8"/>
    <x v="33"/>
    <s v="2.3 - MATERIALES Y SUMINISTROS"/>
    <s v="2.3.2 - TEXTILES Y VESTUARIOS"/>
    <s v="N"/>
    <s v="00 - N/A"/>
    <s v="10 - FONDO GENERAL"/>
    <s v="(en blanco)"/>
    <s v="99 - MULTIPROVINCIAL"/>
    <n v="1460000"/>
    <n v="0"/>
    <n v="375000"/>
    <n v="0"/>
  </r>
  <r>
    <s v="2023"/>
    <x v="0"/>
    <x v="0"/>
    <x v="0"/>
    <x v="0"/>
    <s v="2 - Poder Ejecutivo"/>
    <s v="0206 - MINISTERIO DE EDUCACIÓN"/>
    <x v="96"/>
    <x v="1"/>
    <x v="8"/>
    <x v="33"/>
    <s v="2.3 - MATERIALES Y SUMINISTROS"/>
    <s v="2.3.3 - PAPEL, CARTÓN E IMPRESOS"/>
    <s v="N"/>
    <s v="00 - N/A"/>
    <s v="10 - FONDO GENERAL"/>
    <s v="(en blanco)"/>
    <s v="99 - MULTIPROVINCIAL"/>
    <n v="489598312"/>
    <n v="5773180.7999999998"/>
    <n v="26404152.25"/>
    <n v="5773180.7999999998"/>
  </r>
  <r>
    <s v="2023"/>
    <x v="0"/>
    <x v="0"/>
    <x v="0"/>
    <x v="0"/>
    <s v="2 - Poder Ejecutivo"/>
    <s v="0206 - MINISTERIO DE EDUCACIÓN"/>
    <x v="96"/>
    <x v="1"/>
    <x v="8"/>
    <x v="33"/>
    <s v="2.3 - MATERIALES Y SUMINISTROS"/>
    <s v="2.3.4 - PRODUCTOS FARMACÉUTICOS"/>
    <s v="N"/>
    <s v="00 - N/A"/>
    <s v="10 - FONDO GENERAL"/>
    <s v="(en blanco)"/>
    <s v="99 - MULTIPROVINCIAL"/>
    <n v="23800000"/>
    <n v="0"/>
    <n v="0"/>
    <n v="0"/>
  </r>
  <r>
    <s v="2023"/>
    <x v="0"/>
    <x v="0"/>
    <x v="0"/>
    <x v="0"/>
    <s v="2 - Poder Ejecutivo"/>
    <s v="0206 - MINISTERIO DE EDUCACIÓN"/>
    <x v="96"/>
    <x v="1"/>
    <x v="8"/>
    <x v="33"/>
    <s v="2.3 - MATERIALES Y SUMINISTROS"/>
    <s v="2.3.5 - CUERO, CAUCHO Y PLÁSTICO"/>
    <s v="N"/>
    <s v="00 - N/A"/>
    <s v="10 - FONDO GENERAL"/>
    <s v="(en blanco)"/>
    <s v="99 - MULTIPROVINCIAL"/>
    <n v="7000000"/>
    <n v="0"/>
    <n v="0"/>
    <n v="0"/>
  </r>
  <r>
    <s v="2023"/>
    <x v="0"/>
    <x v="0"/>
    <x v="0"/>
    <x v="0"/>
    <s v="2 - Poder Ejecutivo"/>
    <s v="0206 - MINISTERIO DE EDUCACIÓN"/>
    <x v="96"/>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x v="96"/>
    <x v="1"/>
    <x v="8"/>
    <x v="33"/>
    <s v="2.3 - MATERIALES Y SUMINISTROS"/>
    <s v="2.3.7 - COMBUSTIBLES, LUBRICANTES, PRODUCTOS QUÍMICOS Y CONEXOS"/>
    <s v="N"/>
    <s v="00 - N/A"/>
    <s v="10 - FONDO GENERAL"/>
    <s v="(en blanco)"/>
    <s v="99 - MULTIPROVINCIAL"/>
    <n v="23232191"/>
    <n v="0"/>
    <n v="20069384"/>
    <n v="0"/>
  </r>
  <r>
    <s v="2023"/>
    <x v="0"/>
    <x v="0"/>
    <x v="0"/>
    <x v="0"/>
    <s v="2 - Poder Ejecutivo"/>
    <s v="0206 - MINISTERIO DE EDUCACIÓN"/>
    <x v="96"/>
    <x v="1"/>
    <x v="8"/>
    <x v="33"/>
    <s v="2.3 - MATERIALES Y SUMINISTROS"/>
    <s v="2.3.9 - PRODUCTOS Y ÚTILES VARIOS"/>
    <s v="N"/>
    <s v="00 - N/A"/>
    <s v="10 - FONDO GENERAL"/>
    <s v="(en blanco)"/>
    <s v="99 - MULTIPROVINCIAL"/>
    <n v="28278543"/>
    <n v="16964595.18"/>
    <n v="302297562.22000003"/>
    <n v="16346467.07"/>
  </r>
  <r>
    <s v="2023"/>
    <x v="0"/>
    <x v="0"/>
    <x v="0"/>
    <x v="0"/>
    <s v="2 - Poder Ejecutivo"/>
    <s v="0206 - MINISTERIO DE EDUCACIÓN"/>
    <x v="96"/>
    <x v="1"/>
    <x v="8"/>
    <x v="34"/>
    <s v="2.1 - REMUNERACIONES Y CONTRIBUCIONES"/>
    <s v="2.1.1 - REMUNERACIONES"/>
    <s v="N"/>
    <s v="00 - N/A"/>
    <s v="10 - FONDO GENERAL"/>
    <s v="(en blanco)"/>
    <s v="99 - MULTIPROVINCIAL"/>
    <n v="76541440609"/>
    <n v="70592744801.400009"/>
    <n v="76541440609"/>
    <n v="40882403218.969994"/>
  </r>
  <r>
    <s v="2023"/>
    <x v="0"/>
    <x v="0"/>
    <x v="0"/>
    <x v="0"/>
    <s v="2 - Poder Ejecutivo"/>
    <s v="0206 - MINISTERIO DE EDUCACIÓN"/>
    <x v="96"/>
    <x v="1"/>
    <x v="8"/>
    <x v="34"/>
    <s v="2.1 - REMUNERACIONES Y CONTRIBUCIONES"/>
    <s v="2.1.5 - CONTRIBUCIONES A LA SEGURIDAD SOCIAL"/>
    <s v="N"/>
    <s v="00 - N/A"/>
    <s v="10 - FONDO GENERAL"/>
    <s v="(en blanco)"/>
    <s v="99 - MULTIPROVINCIAL"/>
    <n v="12027621058"/>
    <n v="12027621058"/>
    <n v="12027621058"/>
    <n v="6960451667.7199993"/>
  </r>
  <r>
    <s v="2023"/>
    <x v="0"/>
    <x v="0"/>
    <x v="0"/>
    <x v="0"/>
    <s v="2 - Poder Ejecutivo"/>
    <s v="0206 - MINISTERIO DE EDUCACIÓN"/>
    <x v="96"/>
    <x v="1"/>
    <x v="8"/>
    <x v="34"/>
    <s v="2.2 - CONTRATACIÓN DE SERVICIOS"/>
    <s v="2.2.2 - PUBLICIDAD, IMPRESIÓN Y ENCUADERNACIÓN"/>
    <s v="N"/>
    <s v="00 - N/A"/>
    <s v="10 - FONDO GENERAL"/>
    <s v="(en blanco)"/>
    <s v="99 - MULTIPROVINCIAL"/>
    <n v="184361138"/>
    <n v="385867514.31999999"/>
    <n v="427625138"/>
    <n v="72385016"/>
  </r>
  <r>
    <s v="2023"/>
    <x v="0"/>
    <x v="0"/>
    <x v="0"/>
    <x v="0"/>
    <s v="2 - Poder Ejecutivo"/>
    <s v="0206 - MINISTERIO DE EDUCACIÓN"/>
    <x v="96"/>
    <x v="1"/>
    <x v="8"/>
    <x v="34"/>
    <s v="2.2 - CONTRATACIÓN DE SERVICIOS"/>
    <s v="2.2.3 - VIÁTICOS"/>
    <s v="N"/>
    <s v="00 - N/A"/>
    <s v="10 - FONDO GENERAL"/>
    <s v="(en blanco)"/>
    <s v="99 - MULTIPROVINCIAL"/>
    <n v="13434750"/>
    <n v="0"/>
    <n v="5076451"/>
    <n v="0"/>
  </r>
  <r>
    <s v="2023"/>
    <x v="0"/>
    <x v="0"/>
    <x v="0"/>
    <x v="0"/>
    <s v="2 - Poder Ejecutivo"/>
    <s v="0206 - MINISTERIO DE EDUCACIÓN"/>
    <x v="96"/>
    <x v="1"/>
    <x v="8"/>
    <x v="34"/>
    <s v="2.2 - CONTRATACIÓN DE SERVICIOS"/>
    <s v="2.2.4 - TRANSPORTE Y ALMACENAJE"/>
    <s v="N"/>
    <s v="00 - N/A"/>
    <s v="10 - FONDO GENERAL"/>
    <s v="(en blanco)"/>
    <s v="99 - MULTIPROVINCIAL"/>
    <n v="126748800"/>
    <n v="5333415.62"/>
    <n v="31267809.440000001"/>
    <n v="5333415.62"/>
  </r>
  <r>
    <s v="2023"/>
    <x v="0"/>
    <x v="0"/>
    <x v="0"/>
    <x v="0"/>
    <s v="2 - Poder Ejecutivo"/>
    <s v="0206 - MINISTERIO DE EDUCACIÓN"/>
    <x v="96"/>
    <x v="1"/>
    <x v="8"/>
    <x v="34"/>
    <s v="2.2 - CONTRATACIÓN DE SERVICIOS"/>
    <s v="2.2.5 - ALQUILERES Y RENTAS"/>
    <s v="N"/>
    <s v="00 - N/A"/>
    <s v="10 - FONDO GENERAL"/>
    <s v="(en blanco)"/>
    <s v="99 - MULTIPROVINCIAL"/>
    <n v="15985900"/>
    <n v="23767900"/>
    <n v="28767900"/>
    <n v="0"/>
  </r>
  <r>
    <s v="2023"/>
    <x v="0"/>
    <x v="0"/>
    <x v="0"/>
    <x v="0"/>
    <s v="2 - Poder Ejecutivo"/>
    <s v="0206 - MINISTERIO DE EDUCACIÓN"/>
    <x v="96"/>
    <x v="1"/>
    <x v="8"/>
    <x v="34"/>
    <s v="2.2 - CONTRATACIÓN DE SERVICIOS"/>
    <s v="2.2.8 - OTROS SERVICIOS NO INCLUIDOS EN CONCEPTOS ANTERIORES"/>
    <s v="N"/>
    <s v="00 - N/A"/>
    <s v="10 - FONDO GENERAL"/>
    <s v="(en blanco)"/>
    <s v="99 - MULTIPROVINCIAL"/>
    <n v="0"/>
    <n v="226951436.13"/>
    <n v="227439988.94"/>
    <n v="188638316.13"/>
  </r>
  <r>
    <s v="2023"/>
    <x v="0"/>
    <x v="0"/>
    <x v="0"/>
    <x v="0"/>
    <s v="2 - Poder Ejecutivo"/>
    <s v="0206 - MINISTERIO DE EDUCACIÓN"/>
    <x v="96"/>
    <x v="1"/>
    <x v="8"/>
    <x v="34"/>
    <s v="2.2 - CONTRATACIÓN DE SERVICIOS"/>
    <s v="2.2.9 - OTRAS CONTRATACIONES DE SERVICIOS"/>
    <s v="N"/>
    <s v="00 - N/A"/>
    <s v="10 - FONDO GENERAL"/>
    <s v="(en blanco)"/>
    <s v="99 - MULTIPROVINCIAL"/>
    <n v="38714900"/>
    <n v="0"/>
    <n v="38714900"/>
    <n v="0"/>
  </r>
  <r>
    <s v="2023"/>
    <x v="0"/>
    <x v="0"/>
    <x v="0"/>
    <x v="0"/>
    <s v="2 - Poder Ejecutivo"/>
    <s v="0206 - MINISTERIO DE EDUCACIÓN"/>
    <x v="96"/>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x v="96"/>
    <x v="1"/>
    <x v="8"/>
    <x v="34"/>
    <s v="2.3 - MATERIALES Y SUMINISTROS"/>
    <s v="2.3.3 - PAPEL, CARTÓN E IMPRESOS"/>
    <s v="N"/>
    <s v="00 - N/A"/>
    <s v="10 - FONDO GENERAL"/>
    <s v="(en blanco)"/>
    <s v="99 - MULTIPROVINCIAL"/>
    <n v="1691312948"/>
    <n v="0"/>
    <n v="150845854.32999992"/>
    <n v="0"/>
  </r>
  <r>
    <s v="2023"/>
    <x v="0"/>
    <x v="0"/>
    <x v="0"/>
    <x v="0"/>
    <s v="2 - Poder Ejecutivo"/>
    <s v="0206 - MINISTERIO DE EDUCACIÓN"/>
    <x v="96"/>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x v="96"/>
    <x v="1"/>
    <x v="8"/>
    <x v="34"/>
    <s v="2.3 - MATERIALES Y SUMINISTROS"/>
    <s v="2.3.7 - COMBUSTIBLES, LUBRICANTES, PRODUCTOS QUÍMICOS Y CONEXOS"/>
    <s v="N"/>
    <s v="00 - N/A"/>
    <s v="10 - FONDO GENERAL"/>
    <s v="(en blanco)"/>
    <s v="99 - MULTIPROVINCIAL"/>
    <n v="3706200"/>
    <n v="0"/>
    <n v="3114838"/>
    <n v="0"/>
  </r>
  <r>
    <s v="2023"/>
    <x v="0"/>
    <x v="0"/>
    <x v="0"/>
    <x v="0"/>
    <s v="2 - Poder Ejecutivo"/>
    <s v="0206 - MINISTERIO DE EDUCACIÓN"/>
    <x v="96"/>
    <x v="1"/>
    <x v="8"/>
    <x v="34"/>
    <s v="2.3 - MATERIALES Y SUMINISTROS"/>
    <s v="2.3.9 - PRODUCTOS Y ÚTILES VARIOS"/>
    <s v="N"/>
    <s v="00 - N/A"/>
    <s v="10 - FONDO GENERAL"/>
    <s v="(en blanco)"/>
    <s v="99 - MULTIPROVINCIAL"/>
    <n v="18011770"/>
    <n v="91040"/>
    <n v="68413065.739999995"/>
    <n v="0"/>
  </r>
  <r>
    <s v="2023"/>
    <x v="0"/>
    <x v="0"/>
    <x v="0"/>
    <x v="0"/>
    <s v="2 - Poder Ejecutivo"/>
    <s v="0206 - MINISTERIO DE EDUCACIÓN"/>
    <x v="96"/>
    <x v="1"/>
    <x v="8"/>
    <x v="35"/>
    <s v="2.1 - REMUNERACIONES Y CONTRIBUCIONES"/>
    <s v="2.1.1 - REMUNERACIONES"/>
    <s v="N"/>
    <s v="00 - N/A"/>
    <s v="10 - FONDO GENERAL"/>
    <s v="(en blanco)"/>
    <s v="99 - MULTIPROVINCIAL"/>
    <n v="22669706985"/>
    <n v="20624474835.139999"/>
    <n v="22375706985"/>
    <n v="11982811142.980001"/>
  </r>
  <r>
    <s v="2023"/>
    <x v="0"/>
    <x v="0"/>
    <x v="0"/>
    <x v="0"/>
    <s v="2 - Poder Ejecutivo"/>
    <s v="0206 - MINISTERIO DE EDUCACIÓN"/>
    <x v="96"/>
    <x v="1"/>
    <x v="8"/>
    <x v="35"/>
    <s v="2.1 - REMUNERACIONES Y CONTRIBUCIONES"/>
    <s v="2.1.5 - CONTRIBUCIONES A LA SEGURIDAD SOCIAL"/>
    <s v="N"/>
    <s v="00 - N/A"/>
    <s v="10 - FONDO GENERAL"/>
    <s v="(en blanco)"/>
    <s v="99 - MULTIPROVINCIAL"/>
    <n v="3568643498"/>
    <n v="3514853498"/>
    <n v="3518453498"/>
    <n v="2044812297.8000004"/>
  </r>
  <r>
    <s v="2023"/>
    <x v="0"/>
    <x v="0"/>
    <x v="0"/>
    <x v="0"/>
    <s v="2 - Poder Ejecutivo"/>
    <s v="0206 - MINISTERIO DE EDUCACIÓN"/>
    <x v="96"/>
    <x v="1"/>
    <x v="8"/>
    <x v="35"/>
    <s v="2.2 - CONTRATACIÓN DE SERVICIOS"/>
    <s v="2.2.2 - PUBLICIDAD, IMPRESIÓN Y ENCUADERNACIÓN"/>
    <s v="N"/>
    <s v="00 - N/A"/>
    <s v="10 - FONDO GENERAL"/>
    <s v="(en blanco)"/>
    <s v="99 - MULTIPROVINCIAL"/>
    <n v="296351365"/>
    <n v="388529264.51999998"/>
    <n v="528139340.64999998"/>
    <n v="76698238.520000011"/>
  </r>
  <r>
    <s v="2023"/>
    <x v="0"/>
    <x v="0"/>
    <x v="0"/>
    <x v="0"/>
    <s v="2 - Poder Ejecutivo"/>
    <s v="0206 - MINISTERIO DE EDUCACIÓN"/>
    <x v="96"/>
    <x v="1"/>
    <x v="8"/>
    <x v="35"/>
    <s v="2.2 - CONTRATACIÓN DE SERVICIOS"/>
    <s v="2.2.3 - VIÁTICOS"/>
    <s v="N"/>
    <s v="00 - N/A"/>
    <s v="10 - FONDO GENERAL"/>
    <s v="(en blanco)"/>
    <s v="99 - MULTIPROVINCIAL"/>
    <n v="16981165"/>
    <n v="163830.58000000002"/>
    <n v="7856680.8499999996"/>
    <n v="163830.58000000002"/>
  </r>
  <r>
    <s v="2023"/>
    <x v="0"/>
    <x v="0"/>
    <x v="0"/>
    <x v="0"/>
    <s v="2 - Poder Ejecutivo"/>
    <s v="0206 - MINISTERIO DE EDUCACIÓN"/>
    <x v="96"/>
    <x v="1"/>
    <x v="8"/>
    <x v="35"/>
    <s v="2.2 - CONTRATACIÓN DE SERVICIOS"/>
    <s v="2.2.4 - TRANSPORTE Y ALMACENAJE"/>
    <s v="N"/>
    <s v="00 - N/A"/>
    <s v="10 - FONDO GENERAL"/>
    <s v="(en blanco)"/>
    <s v="99 - MULTIPROVINCIAL"/>
    <n v="45561480"/>
    <n v="2070197.83"/>
    <n v="33326508"/>
    <n v="2070197.83"/>
  </r>
  <r>
    <s v="2023"/>
    <x v="0"/>
    <x v="0"/>
    <x v="0"/>
    <x v="0"/>
    <s v="2 - Poder Ejecutivo"/>
    <s v="0206 - MINISTERIO DE EDUCACIÓN"/>
    <x v="96"/>
    <x v="1"/>
    <x v="8"/>
    <x v="35"/>
    <s v="2.2 - CONTRATACIÓN DE SERVICIOS"/>
    <s v="2.2.5 - ALQUILERES Y RENTAS"/>
    <s v="N"/>
    <s v="00 - N/A"/>
    <s v="10 - FONDO GENERAL"/>
    <s v="(en blanco)"/>
    <s v="99 - MULTIPROVINCIAL"/>
    <n v="18596850"/>
    <n v="13440522"/>
    <n v="13976122"/>
    <n v="0"/>
  </r>
  <r>
    <s v="2023"/>
    <x v="0"/>
    <x v="0"/>
    <x v="0"/>
    <x v="0"/>
    <s v="2 - Poder Ejecutivo"/>
    <s v="0206 - MINISTERIO DE EDUCACIÓN"/>
    <x v="96"/>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x v="96"/>
    <x v="1"/>
    <x v="8"/>
    <x v="35"/>
    <s v="2.2 - CONTRATACIÓN DE SERVICIOS"/>
    <s v="2.2.8 - OTROS SERVICIOS NO INCLUIDOS EN CONCEPTOS ANTERIORES"/>
    <s v="N"/>
    <s v="00 - N/A"/>
    <s v="10 - FONDO GENERAL"/>
    <s v="(en blanco)"/>
    <s v="99 - MULTIPROVINCIAL"/>
    <n v="58050330"/>
    <n v="214022671.81"/>
    <n v="240768335"/>
    <n v="115898950.08"/>
  </r>
  <r>
    <s v="2023"/>
    <x v="0"/>
    <x v="0"/>
    <x v="0"/>
    <x v="0"/>
    <s v="2 - Poder Ejecutivo"/>
    <s v="0206 - MINISTERIO DE EDUCACIÓN"/>
    <x v="96"/>
    <x v="1"/>
    <x v="8"/>
    <x v="35"/>
    <s v="2.2 - CONTRATACIÓN DE SERVICIOS"/>
    <s v="2.2.9 - OTRAS CONTRATACIONES DE SERVICIOS"/>
    <s v="N"/>
    <s v="00 - N/A"/>
    <s v="10 - FONDO GENERAL"/>
    <s v="(en blanco)"/>
    <s v="99 - MULTIPROVINCIAL"/>
    <n v="90636000"/>
    <n v="48006086.539999999"/>
    <n v="53160500.560000002"/>
    <n v="6086.54"/>
  </r>
  <r>
    <s v="2023"/>
    <x v="0"/>
    <x v="0"/>
    <x v="0"/>
    <x v="0"/>
    <s v="2 - Poder Ejecutivo"/>
    <s v="0206 - MINISTERIO DE EDUCACIÓN"/>
    <x v="96"/>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x v="96"/>
    <x v="1"/>
    <x v="8"/>
    <x v="35"/>
    <s v="2.3 - MATERIALES Y SUMINISTROS"/>
    <s v="2.3.2 - TEXTILES Y VESTUARIOS"/>
    <s v="N"/>
    <s v="00 - N/A"/>
    <s v="10 - FONDO GENERAL"/>
    <s v="(en blanco)"/>
    <s v="99 - MULTIPROVINCIAL"/>
    <n v="772500"/>
    <n v="0"/>
    <n v="740000"/>
    <n v="0"/>
  </r>
  <r>
    <s v="2023"/>
    <x v="0"/>
    <x v="0"/>
    <x v="0"/>
    <x v="0"/>
    <s v="2 - Poder Ejecutivo"/>
    <s v="0206 - MINISTERIO DE EDUCACIÓN"/>
    <x v="96"/>
    <x v="1"/>
    <x v="8"/>
    <x v="35"/>
    <s v="2.3 - MATERIALES Y SUMINISTROS"/>
    <s v="2.3.3 - PAPEL, CARTÓN E IMPRESOS"/>
    <s v="N"/>
    <s v="00 - N/A"/>
    <s v="10 - FONDO GENERAL"/>
    <s v="(en blanco)"/>
    <s v="99 - MULTIPROVINCIAL"/>
    <n v="1084549302"/>
    <n v="35973.589999999997"/>
    <n v="8034306.1399999857"/>
    <n v="4520.45"/>
  </r>
  <r>
    <s v="2023"/>
    <x v="0"/>
    <x v="0"/>
    <x v="0"/>
    <x v="0"/>
    <s v="2 - Poder Ejecutivo"/>
    <s v="0206 - MINISTERIO DE EDUCACIÓN"/>
    <x v="96"/>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x v="96"/>
    <x v="1"/>
    <x v="8"/>
    <x v="35"/>
    <s v="2.3 - MATERIALES Y SUMINISTROS"/>
    <s v="2.3.7 - COMBUSTIBLES, LUBRICANTES, PRODUCTOS QUÍMICOS Y CONEXOS"/>
    <s v="N"/>
    <s v="00 - N/A"/>
    <s v="10 - FONDO GENERAL"/>
    <s v="(en blanco)"/>
    <s v="99 - MULTIPROVINCIAL"/>
    <n v="714670"/>
    <n v="18317.689999999999"/>
    <n v="182685"/>
    <n v="18317.689999999999"/>
  </r>
  <r>
    <s v="2023"/>
    <x v="0"/>
    <x v="0"/>
    <x v="0"/>
    <x v="0"/>
    <s v="2 - Poder Ejecutivo"/>
    <s v="0206 - MINISTERIO DE EDUCACIÓN"/>
    <x v="96"/>
    <x v="1"/>
    <x v="8"/>
    <x v="35"/>
    <s v="2.3 - MATERIALES Y SUMINISTROS"/>
    <s v="2.3.9 - PRODUCTOS Y ÚTILES VARIOS"/>
    <s v="N"/>
    <s v="00 - N/A"/>
    <s v="10 - FONDO GENERAL"/>
    <s v="(en blanco)"/>
    <s v="99 - MULTIPROVINCIAL"/>
    <n v="9775171"/>
    <n v="86822385.26000002"/>
    <n v="94386987"/>
    <n v="57943.66"/>
  </r>
  <r>
    <s v="2023"/>
    <x v="0"/>
    <x v="0"/>
    <x v="0"/>
    <x v="0"/>
    <s v="2 - Poder Ejecutivo"/>
    <s v="0206 - MINISTERIO DE EDUCACIÓN"/>
    <x v="96"/>
    <x v="1"/>
    <x v="8"/>
    <x v="36"/>
    <s v="2.1 - REMUNERACIONES Y CONTRIBUCIONES"/>
    <s v="2.1.1 - REMUNERACIONES"/>
    <s v="N"/>
    <s v="00 - N/A"/>
    <s v="10 - FONDO GENERAL"/>
    <s v="(en blanco)"/>
    <s v="99 - MULTIPROVINCIAL"/>
    <n v="3625475957"/>
    <n v="3052593190"/>
    <n v="3857015957"/>
    <n v="1464060132.4400001"/>
  </r>
  <r>
    <s v="2023"/>
    <x v="0"/>
    <x v="0"/>
    <x v="0"/>
    <x v="0"/>
    <s v="2 - Poder Ejecutivo"/>
    <s v="0206 - MINISTERIO DE EDUCACIÓN"/>
    <x v="96"/>
    <x v="1"/>
    <x v="8"/>
    <x v="36"/>
    <s v="2.1 - REMUNERACIONES Y CONTRIBUCIONES"/>
    <s v="2.1.5 - CONTRIBUCIONES A LA SEGURIDAD SOCIAL"/>
    <s v="N"/>
    <s v="00 - N/A"/>
    <s v="10 - FONDO GENERAL"/>
    <s v="(en blanco)"/>
    <s v="99 - MULTIPROVINCIAL"/>
    <n v="569864520"/>
    <n v="519674520"/>
    <n v="569864520"/>
    <n v="248330887.38000011"/>
  </r>
  <r>
    <s v="2023"/>
    <x v="0"/>
    <x v="0"/>
    <x v="0"/>
    <x v="0"/>
    <s v="2 - Poder Ejecutivo"/>
    <s v="0206 - MINISTERIO DE EDUCACIÓN"/>
    <x v="96"/>
    <x v="1"/>
    <x v="8"/>
    <x v="36"/>
    <s v="2.2 - CONTRATACIÓN DE SERVICIOS"/>
    <s v="2.2.1 - SERVICIOS BÁSICOS"/>
    <s v="N"/>
    <s v="00 - N/A"/>
    <s v="10 - FONDO GENERAL"/>
    <s v="(en blanco)"/>
    <s v="99 - MULTIPROVINCIAL"/>
    <n v="7380000"/>
    <n v="0"/>
    <n v="1845000"/>
    <n v="0"/>
  </r>
  <r>
    <s v="2023"/>
    <x v="0"/>
    <x v="0"/>
    <x v="0"/>
    <x v="0"/>
    <s v="2 - Poder Ejecutivo"/>
    <s v="0206 - MINISTERIO DE EDUCACIÓN"/>
    <x v="96"/>
    <x v="1"/>
    <x v="8"/>
    <x v="36"/>
    <s v="2.2 - CONTRATACIÓN DE SERVICIOS"/>
    <s v="2.2.2 - PUBLICIDAD, IMPRESIÓN Y ENCUADERNACIÓN"/>
    <s v="N"/>
    <s v="00 - N/A"/>
    <s v="10 - FONDO GENERAL"/>
    <s v="(en blanco)"/>
    <s v="99 - MULTIPROVINCIAL"/>
    <n v="77683132"/>
    <n v="226946.87"/>
    <n v="38846543"/>
    <n v="226946.87"/>
  </r>
  <r>
    <s v="2023"/>
    <x v="0"/>
    <x v="0"/>
    <x v="0"/>
    <x v="0"/>
    <s v="2 - Poder Ejecutivo"/>
    <s v="0206 - MINISTERIO DE EDUCACIÓN"/>
    <x v="96"/>
    <x v="1"/>
    <x v="8"/>
    <x v="36"/>
    <s v="2.2 - CONTRATACIÓN DE SERVICIOS"/>
    <s v="2.2.3 - VIÁTICOS"/>
    <s v="N"/>
    <s v="00 - N/A"/>
    <s v="10 - FONDO GENERAL"/>
    <s v="(en blanco)"/>
    <s v="99 - MULTIPROVINCIAL"/>
    <n v="25386740"/>
    <n v="0"/>
    <n v="10423710"/>
    <n v="0"/>
  </r>
  <r>
    <s v="2023"/>
    <x v="0"/>
    <x v="0"/>
    <x v="0"/>
    <x v="0"/>
    <s v="2 - Poder Ejecutivo"/>
    <s v="0206 - MINISTERIO DE EDUCACIÓN"/>
    <x v="96"/>
    <x v="1"/>
    <x v="8"/>
    <x v="36"/>
    <s v="2.2 - CONTRATACIÓN DE SERVICIOS"/>
    <s v="2.2.4 - TRANSPORTE Y ALMACENAJE"/>
    <s v="N"/>
    <s v="00 - N/A"/>
    <s v="10 - FONDO GENERAL"/>
    <s v="(en blanco)"/>
    <s v="99 - MULTIPROVINCIAL"/>
    <n v="24943044"/>
    <n v="0"/>
    <n v="14208515"/>
    <n v="0"/>
  </r>
  <r>
    <s v="2023"/>
    <x v="0"/>
    <x v="0"/>
    <x v="0"/>
    <x v="0"/>
    <s v="2 - Poder Ejecutivo"/>
    <s v="0206 - MINISTERIO DE EDUCACIÓN"/>
    <x v="96"/>
    <x v="1"/>
    <x v="8"/>
    <x v="36"/>
    <s v="2.2 - CONTRATACIÓN DE SERVICIOS"/>
    <s v="2.2.5 - ALQUILERES Y RENTAS"/>
    <s v="N"/>
    <s v="00 - N/A"/>
    <s v="10 - FONDO GENERAL"/>
    <s v="(en blanco)"/>
    <s v="99 - MULTIPROVINCIAL"/>
    <n v="39459800"/>
    <n v="42083232.630000003"/>
    <n v="100214000"/>
    <n v="0"/>
  </r>
  <r>
    <s v="2023"/>
    <x v="0"/>
    <x v="0"/>
    <x v="0"/>
    <x v="0"/>
    <s v="2 - Poder Ejecutivo"/>
    <s v="0206 - MINISTERIO DE EDUCACIÓN"/>
    <x v="96"/>
    <x v="1"/>
    <x v="8"/>
    <x v="36"/>
    <s v="2.2 - CONTRATACIÓN DE SERVICIOS"/>
    <s v="2.2.6 - SEGUROS"/>
    <s v="N"/>
    <s v="00 - N/A"/>
    <s v="10 - FONDO GENERAL"/>
    <s v="(en blanco)"/>
    <s v="99 - MULTIPROVINCIAL"/>
    <n v="86065670"/>
    <n v="0"/>
    <n v="21516417"/>
    <n v="0"/>
  </r>
  <r>
    <s v="2023"/>
    <x v="0"/>
    <x v="0"/>
    <x v="0"/>
    <x v="0"/>
    <s v="2 - Poder Ejecutivo"/>
    <s v="0206 - MINISTERIO DE EDUCACIÓN"/>
    <x v="96"/>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x v="96"/>
    <x v="1"/>
    <x v="8"/>
    <x v="36"/>
    <s v="2.2 - CONTRATACIÓN DE SERVICIOS"/>
    <s v="2.2.8 - OTROS SERVICIOS NO INCLUIDOS EN CONCEPTOS ANTERIORES"/>
    <s v="N"/>
    <s v="00 - N/A"/>
    <s v="10 - FONDO GENERAL"/>
    <s v="(en blanco)"/>
    <s v="99 - MULTIPROVINCIAL"/>
    <n v="695049484"/>
    <n v="22439706.800000001"/>
    <n v="305911736.10000002"/>
    <n v="3791155.3"/>
  </r>
  <r>
    <s v="2023"/>
    <x v="0"/>
    <x v="0"/>
    <x v="0"/>
    <x v="0"/>
    <s v="2 - Poder Ejecutivo"/>
    <s v="0206 - MINISTERIO DE EDUCACIÓN"/>
    <x v="96"/>
    <x v="1"/>
    <x v="8"/>
    <x v="36"/>
    <s v="2.2 - CONTRATACIÓN DE SERVICIOS"/>
    <s v="2.2.9 - OTRAS CONTRATACIONES DE SERVICIOS"/>
    <s v="N"/>
    <s v="00 - N/A"/>
    <s v="10 - FONDO GENERAL"/>
    <s v="(en blanco)"/>
    <s v="99 - MULTIPROVINCIAL"/>
    <n v="132110125"/>
    <n v="24165661.82"/>
    <n v="94016406.25"/>
    <n v="0"/>
  </r>
  <r>
    <s v="2023"/>
    <x v="0"/>
    <x v="0"/>
    <x v="0"/>
    <x v="0"/>
    <s v="2 - Poder Ejecutivo"/>
    <s v="0206 - MINISTERIO DE EDUCACIÓN"/>
    <x v="96"/>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x v="96"/>
    <x v="1"/>
    <x v="8"/>
    <x v="36"/>
    <s v="2.3 - MATERIALES Y SUMINISTROS"/>
    <s v="2.3.2 - TEXTILES Y VESTUARIOS"/>
    <s v="N"/>
    <s v="00 - N/A"/>
    <s v="10 - FONDO GENERAL"/>
    <s v="(en blanco)"/>
    <s v="99 - MULTIPROVINCIAL"/>
    <n v="63860000"/>
    <n v="0"/>
    <n v="79097188.75"/>
    <n v="0"/>
  </r>
  <r>
    <s v="2023"/>
    <x v="0"/>
    <x v="0"/>
    <x v="0"/>
    <x v="0"/>
    <s v="2 - Poder Ejecutivo"/>
    <s v="0206 - MINISTERIO DE EDUCACIÓN"/>
    <x v="96"/>
    <x v="1"/>
    <x v="8"/>
    <x v="36"/>
    <s v="2.3 - MATERIALES Y SUMINISTROS"/>
    <s v="2.3.3 - PAPEL, CARTÓN E IMPRESOS"/>
    <s v="N"/>
    <s v="00 - N/A"/>
    <s v="10 - FONDO GENERAL"/>
    <s v="(en blanco)"/>
    <s v="99 - MULTIPROVINCIAL"/>
    <n v="243572150"/>
    <n v="270765586"/>
    <n v="301003615"/>
    <n v="0"/>
  </r>
  <r>
    <s v="2023"/>
    <x v="0"/>
    <x v="0"/>
    <x v="0"/>
    <x v="0"/>
    <s v="2 - Poder Ejecutivo"/>
    <s v="0206 - MINISTERIO DE EDUCACIÓN"/>
    <x v="96"/>
    <x v="1"/>
    <x v="8"/>
    <x v="36"/>
    <s v="2.3 - MATERIALES Y SUMINISTROS"/>
    <s v="2.3.5 - CUERO, CAUCHO Y PLÁSTICO"/>
    <s v="N"/>
    <s v="00 - N/A"/>
    <s v="10 - FONDO GENERAL"/>
    <s v="(en blanco)"/>
    <s v="99 - MULTIPROVINCIAL"/>
    <n v="9600000"/>
    <n v="0"/>
    <n v="2400000"/>
    <n v="0"/>
  </r>
  <r>
    <s v="2023"/>
    <x v="0"/>
    <x v="0"/>
    <x v="0"/>
    <x v="0"/>
    <s v="2 - Poder Ejecutivo"/>
    <s v="0206 - MINISTERIO DE EDUCACIÓN"/>
    <x v="96"/>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x v="96"/>
    <x v="1"/>
    <x v="8"/>
    <x v="36"/>
    <s v="2.3 - MATERIALES Y SUMINISTROS"/>
    <s v="2.3.7 - COMBUSTIBLES, LUBRICANTES, PRODUCTOS QUÍMICOS Y CONEXOS"/>
    <s v="N"/>
    <s v="00 - N/A"/>
    <s v="10 - FONDO GENERAL"/>
    <s v="(en blanco)"/>
    <s v="99 - MULTIPROVINCIAL"/>
    <n v="99010692"/>
    <n v="0"/>
    <n v="28747008"/>
    <n v="0"/>
  </r>
  <r>
    <s v="2023"/>
    <x v="0"/>
    <x v="0"/>
    <x v="0"/>
    <x v="0"/>
    <s v="2 - Poder Ejecutivo"/>
    <s v="0206 - MINISTERIO DE EDUCACIÓN"/>
    <x v="96"/>
    <x v="1"/>
    <x v="8"/>
    <x v="36"/>
    <s v="2.3 - MATERIALES Y SUMINISTROS"/>
    <s v="2.3.9 - PRODUCTOS Y ÚTILES VARIOS"/>
    <s v="N"/>
    <s v="00 - N/A"/>
    <s v="10 - FONDO GENERAL"/>
    <s v="(en blanco)"/>
    <s v="99 - MULTIPROVINCIAL"/>
    <n v="17586217"/>
    <n v="17651.099999999999"/>
    <n v="84250060.5"/>
    <n v="17651.099999999999"/>
  </r>
  <r>
    <s v="2023"/>
    <x v="0"/>
    <x v="0"/>
    <x v="0"/>
    <x v="0"/>
    <s v="2 - Poder Ejecutivo"/>
    <s v="0206 - MINISTERIO DE EDUCACIÓN"/>
    <x v="96"/>
    <x v="1"/>
    <x v="8"/>
    <x v="37"/>
    <s v="2.1 - REMUNERACIONES Y CONTRIBUCIONES"/>
    <s v="2.1.1 - REMUNERACIONES"/>
    <s v="N"/>
    <s v="00 - N/A"/>
    <s v="10 - FONDO GENERAL"/>
    <s v="(en blanco)"/>
    <s v="99 - MULTIPROVINCIAL"/>
    <n v="6427141060"/>
    <n v="6226745594"/>
    <n v="6721141060"/>
    <n v="3523219097.1700006"/>
  </r>
  <r>
    <s v="2023"/>
    <x v="0"/>
    <x v="0"/>
    <x v="0"/>
    <x v="0"/>
    <s v="2 - Poder Ejecutivo"/>
    <s v="0206 - MINISTERIO DE EDUCACIÓN"/>
    <x v="96"/>
    <x v="1"/>
    <x v="8"/>
    <x v="37"/>
    <s v="2.1 - REMUNERACIONES Y CONTRIBUCIONES"/>
    <s v="2.1.5 - CONTRIBUCIONES A LA SEGURIDAD SOCIAL"/>
    <s v="N"/>
    <s v="00 - N/A"/>
    <s v="10 - FONDO GENERAL"/>
    <s v="(en blanco)"/>
    <s v="99 - MULTIPROVINCIAL"/>
    <n v="1003555506"/>
    <n v="1053745506"/>
    <n v="1053745506"/>
    <n v="596924235.78999996"/>
  </r>
  <r>
    <s v="2023"/>
    <x v="0"/>
    <x v="0"/>
    <x v="0"/>
    <x v="0"/>
    <s v="2 - Poder Ejecutivo"/>
    <s v="0206 - MINISTERIO DE EDUCACIÓN"/>
    <x v="96"/>
    <x v="1"/>
    <x v="8"/>
    <x v="37"/>
    <s v="2.2 - CONTRATACIÓN DE SERVICIOS"/>
    <s v="2.2.2 - PUBLICIDAD, IMPRESIÓN Y ENCUADERNACIÓN"/>
    <s v="N"/>
    <s v="00 - N/A"/>
    <s v="10 - FONDO GENERAL"/>
    <s v="(en blanco)"/>
    <s v="99 - MULTIPROVINCIAL"/>
    <n v="7124463"/>
    <n v="0"/>
    <n v="9824463"/>
    <n v="0"/>
  </r>
  <r>
    <s v="2023"/>
    <x v="0"/>
    <x v="0"/>
    <x v="0"/>
    <x v="0"/>
    <s v="2 - Poder Ejecutivo"/>
    <s v="0206 - MINISTERIO DE EDUCACIÓN"/>
    <x v="96"/>
    <x v="1"/>
    <x v="8"/>
    <x v="37"/>
    <s v="2.2 - CONTRATACIÓN DE SERVICIOS"/>
    <s v="2.2.3 - VIÁTICOS"/>
    <s v="N"/>
    <s v="00 - N/A"/>
    <s v="10 - FONDO GENERAL"/>
    <s v="(en blanco)"/>
    <s v="99 - MULTIPROVINCIAL"/>
    <n v="28956340"/>
    <n v="169957.18"/>
    <n v="28899260"/>
    <n v="169957.18"/>
  </r>
  <r>
    <s v="2023"/>
    <x v="0"/>
    <x v="0"/>
    <x v="0"/>
    <x v="0"/>
    <s v="2 - Poder Ejecutivo"/>
    <s v="0206 - MINISTERIO DE EDUCACIÓN"/>
    <x v="96"/>
    <x v="1"/>
    <x v="8"/>
    <x v="37"/>
    <s v="2.2 - CONTRATACIÓN DE SERVICIOS"/>
    <s v="2.2.4 - TRANSPORTE Y ALMACENAJE"/>
    <s v="N"/>
    <s v="00 - N/A"/>
    <s v="10 - FONDO GENERAL"/>
    <s v="(en blanco)"/>
    <s v="99 - MULTIPROVINCIAL"/>
    <n v="14008133"/>
    <n v="40683.5"/>
    <n v="14008133"/>
    <n v="40683.5"/>
  </r>
  <r>
    <s v="2023"/>
    <x v="0"/>
    <x v="0"/>
    <x v="0"/>
    <x v="0"/>
    <s v="2 - Poder Ejecutivo"/>
    <s v="0206 - MINISTERIO DE EDUCACIÓN"/>
    <x v="96"/>
    <x v="1"/>
    <x v="8"/>
    <x v="37"/>
    <s v="2.2 - CONTRATACIÓN DE SERVICIOS"/>
    <s v="2.2.5 - ALQUILERES Y RENTAS"/>
    <s v="N"/>
    <s v="00 - N/A"/>
    <s v="10 - FONDO GENERAL"/>
    <s v="(en blanco)"/>
    <s v="99 - MULTIPROVINCIAL"/>
    <n v="154599915"/>
    <n v="7111499.9399999995"/>
    <n v="12111500"/>
    <n v="0"/>
  </r>
  <r>
    <s v="2023"/>
    <x v="0"/>
    <x v="0"/>
    <x v="0"/>
    <x v="0"/>
    <s v="2 - Poder Ejecutivo"/>
    <s v="0206 - MINISTERIO DE EDUCACIÓN"/>
    <x v="96"/>
    <x v="1"/>
    <x v="8"/>
    <x v="37"/>
    <s v="2.2 - CONTRATACIÓN DE SERVICIOS"/>
    <s v="2.2.7 - SERVICIOS DE CONSERVACIÓN, REPARACIONES MENORES E INSTALACIONES TEMPORALES"/>
    <s v="N"/>
    <s v="00 - N/A"/>
    <s v="10 - FONDO GENERAL"/>
    <s v="(en blanco)"/>
    <s v="99 - MULTIPROVINCIAL"/>
    <n v="0"/>
    <n v="1067966.08"/>
    <n v="1108148.72"/>
    <n v="167075.54"/>
  </r>
  <r>
    <s v="2023"/>
    <x v="0"/>
    <x v="0"/>
    <x v="0"/>
    <x v="0"/>
    <s v="2 - Poder Ejecutivo"/>
    <s v="0206 - MINISTERIO DE EDUCACIÓN"/>
    <x v="96"/>
    <x v="1"/>
    <x v="8"/>
    <x v="37"/>
    <s v="2.2 - CONTRATACIÓN DE SERVICIOS"/>
    <s v="2.2.8 - OTROS SERVICIOS NO INCLUIDOS EN CONCEPTOS ANTERIORES"/>
    <s v="N"/>
    <s v="00 - N/A"/>
    <s v="10 - FONDO GENERAL"/>
    <s v="(en blanco)"/>
    <s v="99 - MULTIPROVINCIAL"/>
    <n v="75190000"/>
    <n v="51405546.870000005"/>
    <n v="69697717.719999999"/>
    <n v="4278250.55"/>
  </r>
  <r>
    <s v="2023"/>
    <x v="0"/>
    <x v="0"/>
    <x v="0"/>
    <x v="0"/>
    <s v="2 - Poder Ejecutivo"/>
    <s v="0206 - MINISTERIO DE EDUCACIÓN"/>
    <x v="96"/>
    <x v="1"/>
    <x v="8"/>
    <x v="37"/>
    <s v="2.2 - CONTRATACIÓN DE SERVICIOS"/>
    <s v="2.2.9 - OTRAS CONTRATACIONES DE SERVICIOS"/>
    <s v="N"/>
    <s v="00 - N/A"/>
    <s v="10 - FONDO GENERAL"/>
    <s v="(en blanco)"/>
    <s v="99 - MULTIPROVINCIAL"/>
    <n v="6995633"/>
    <n v="0"/>
    <n v="6995633"/>
    <n v="0"/>
  </r>
  <r>
    <s v="2023"/>
    <x v="0"/>
    <x v="0"/>
    <x v="0"/>
    <x v="0"/>
    <s v="2 - Poder Ejecutivo"/>
    <s v="0206 - MINISTERIO DE EDUCACIÓN"/>
    <x v="96"/>
    <x v="1"/>
    <x v="8"/>
    <x v="37"/>
    <s v="2.3 - MATERIALES Y SUMINISTROS"/>
    <s v="2.3.1 - ALIMENTOS Y PRODUCTOS AGROFORESTALES"/>
    <s v="N"/>
    <s v="00 - N/A"/>
    <s v="10 - FONDO GENERAL"/>
    <s v="(en blanco)"/>
    <s v="99 - MULTIPROVINCIAL"/>
    <n v="0"/>
    <n v="150000"/>
    <n v="800000"/>
    <n v="0"/>
  </r>
  <r>
    <s v="2023"/>
    <x v="0"/>
    <x v="0"/>
    <x v="0"/>
    <x v="0"/>
    <s v="2 - Poder Ejecutivo"/>
    <s v="0206 - MINISTERIO DE EDUCACIÓN"/>
    <x v="96"/>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x v="96"/>
    <x v="1"/>
    <x v="8"/>
    <x v="37"/>
    <s v="2.3 - MATERIALES Y SUMINISTROS"/>
    <s v="2.3.3 - PAPEL, CARTÓN E IMPRESOS"/>
    <s v="N"/>
    <s v="00 - N/A"/>
    <s v="10 - FONDO GENERAL"/>
    <s v="(en blanco)"/>
    <s v="99 - MULTIPROVINCIAL"/>
    <n v="39920310"/>
    <n v="33984"/>
    <n v="16685310"/>
    <n v="0"/>
  </r>
  <r>
    <s v="2023"/>
    <x v="0"/>
    <x v="0"/>
    <x v="0"/>
    <x v="0"/>
    <s v="2 - Poder Ejecutivo"/>
    <s v="0206 - MINISTERIO DE EDUCACIÓN"/>
    <x v="96"/>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x v="96"/>
    <x v="1"/>
    <x v="8"/>
    <x v="37"/>
    <s v="2.3 - MATERIALES Y SUMINISTROS"/>
    <s v="2.3.6 - PRODUCTOS DE MINERALES, METÁLICOS Y NO METÁLICOS"/>
    <s v="N"/>
    <s v="00 - N/A"/>
    <s v="10 - FONDO GENERAL"/>
    <s v="(en blanco)"/>
    <s v="99 - MULTIPROVINCIAL"/>
    <n v="0"/>
    <n v="1735650.83"/>
    <n v="6926104.9299999997"/>
    <n v="322842.90000000002"/>
  </r>
  <r>
    <s v="2023"/>
    <x v="0"/>
    <x v="0"/>
    <x v="0"/>
    <x v="0"/>
    <s v="2 - Poder Ejecutivo"/>
    <s v="0206 - MINISTERIO DE EDUCACIÓN"/>
    <x v="96"/>
    <x v="1"/>
    <x v="8"/>
    <x v="37"/>
    <s v="2.3 - MATERIALES Y SUMINISTROS"/>
    <s v="2.3.7 - COMBUSTIBLES, LUBRICANTES, PRODUCTOS QUÍMICOS Y CONEXOS"/>
    <s v="N"/>
    <s v="00 - N/A"/>
    <s v="10 - FONDO GENERAL"/>
    <s v="(en blanco)"/>
    <s v="99 - MULTIPROVINCIAL"/>
    <n v="2420"/>
    <n v="18834.47"/>
    <n v="122420"/>
    <n v="18834.47"/>
  </r>
  <r>
    <s v="2023"/>
    <x v="0"/>
    <x v="0"/>
    <x v="0"/>
    <x v="0"/>
    <s v="2 - Poder Ejecutivo"/>
    <s v="0206 - MINISTERIO DE EDUCACIÓN"/>
    <x v="96"/>
    <x v="1"/>
    <x v="8"/>
    <x v="37"/>
    <s v="2.3 - MATERIALES Y SUMINISTROS"/>
    <s v="2.3.9 - PRODUCTOS Y ÚTILES VARIOS"/>
    <s v="N"/>
    <s v="00 - N/A"/>
    <s v="10 - FONDO GENERAL"/>
    <s v="(en blanco)"/>
    <s v="99 - MULTIPROVINCIAL"/>
    <n v="65289362"/>
    <n v="32576193.679999996"/>
    <n v="50169247.989999995"/>
    <n v="5143476.6400000006"/>
  </r>
  <r>
    <s v="2023"/>
    <x v="0"/>
    <x v="0"/>
    <x v="0"/>
    <x v="0"/>
    <s v="2 - Poder Ejecutivo"/>
    <s v="0206 - MINISTERIO DE EDUCACIÓN"/>
    <x v="96"/>
    <x v="1"/>
    <x v="8"/>
    <x v="24"/>
    <s v="2.1 - REMUNERACIONES Y CONTRIBUCIONES"/>
    <s v="2.1.1 - REMUNERACIONES"/>
    <s v="N"/>
    <s v="00 - N/A"/>
    <s v="10 - FONDO GENERAL"/>
    <s v="(en blanco)"/>
    <s v="99 - MULTIPROVINCIAL"/>
    <n v="318033614"/>
    <n v="293569490"/>
    <n v="318033614"/>
    <n v="159222199.98000002"/>
  </r>
  <r>
    <s v="2023"/>
    <x v="0"/>
    <x v="0"/>
    <x v="0"/>
    <x v="0"/>
    <s v="2 - Poder Ejecutivo"/>
    <s v="0206 - MINISTERIO DE EDUCACIÓN"/>
    <x v="96"/>
    <x v="1"/>
    <x v="8"/>
    <x v="24"/>
    <s v="2.1 - REMUNERACIONES Y CONTRIBUCIONES"/>
    <s v="2.1.5 - CONTRIBUCIONES A LA SEGURIDAD SOCIAL"/>
    <s v="N"/>
    <s v="00 - N/A"/>
    <s v="10 - FONDO GENERAL"/>
    <s v="(en blanco)"/>
    <s v="99 - MULTIPROVINCIAL"/>
    <n v="49690125"/>
    <n v="49690125"/>
    <n v="49690125"/>
    <n v="26895374.080000006"/>
  </r>
  <r>
    <s v="2023"/>
    <x v="0"/>
    <x v="0"/>
    <x v="0"/>
    <x v="0"/>
    <s v="2 - Poder Ejecutivo"/>
    <s v="0206 - MINISTERIO DE EDUCACIÓN"/>
    <x v="96"/>
    <x v="1"/>
    <x v="8"/>
    <x v="24"/>
    <s v="2.2 - CONTRATACIÓN DE SERVICIOS"/>
    <s v="2.2.2 - PUBLICIDAD, IMPRESIÓN Y ENCUADERNACIÓN"/>
    <s v="N"/>
    <s v="00 - N/A"/>
    <s v="10 - FONDO GENERAL"/>
    <s v="(en blanco)"/>
    <s v="99 - MULTIPROVINCIAL"/>
    <n v="16256716"/>
    <n v="2505074.56"/>
    <n v="17015378"/>
    <n v="0"/>
  </r>
  <r>
    <s v="2023"/>
    <x v="0"/>
    <x v="0"/>
    <x v="0"/>
    <x v="0"/>
    <s v="2 - Poder Ejecutivo"/>
    <s v="0206 - MINISTERIO DE EDUCACIÓN"/>
    <x v="96"/>
    <x v="1"/>
    <x v="8"/>
    <x v="24"/>
    <s v="2.2 - CONTRATACIÓN DE SERVICIOS"/>
    <s v="2.2.3 - VIÁTICOS"/>
    <s v="N"/>
    <s v="00 - N/A"/>
    <s v="10 - FONDO GENERAL"/>
    <s v="(en blanco)"/>
    <s v="99 - MULTIPROVINCIAL"/>
    <n v="2284600"/>
    <n v="0"/>
    <n v="3052750"/>
    <n v="0"/>
  </r>
  <r>
    <s v="2023"/>
    <x v="0"/>
    <x v="0"/>
    <x v="0"/>
    <x v="0"/>
    <s v="2 - Poder Ejecutivo"/>
    <s v="0206 - MINISTERIO DE EDUCACIÓN"/>
    <x v="96"/>
    <x v="1"/>
    <x v="8"/>
    <x v="24"/>
    <s v="2.2 - CONTRATACIÓN DE SERVICIOS"/>
    <s v="2.2.4 - TRANSPORTE Y ALMACENAJE"/>
    <s v="N"/>
    <s v="00 - N/A"/>
    <s v="10 - FONDO GENERAL"/>
    <s v="(en blanco)"/>
    <s v="99 - MULTIPROVINCIAL"/>
    <n v="5122980"/>
    <n v="0"/>
    <n v="5243700"/>
    <n v="0"/>
  </r>
  <r>
    <s v="2023"/>
    <x v="0"/>
    <x v="0"/>
    <x v="0"/>
    <x v="0"/>
    <s v="2 - Poder Ejecutivo"/>
    <s v="0206 - MINISTERIO DE EDUCACIÓN"/>
    <x v="96"/>
    <x v="1"/>
    <x v="8"/>
    <x v="24"/>
    <s v="2.2 - CONTRATACIÓN DE SERVICIOS"/>
    <s v="2.2.5 - ALQUILERES Y RENTAS"/>
    <s v="N"/>
    <s v="00 - N/A"/>
    <s v="10 - FONDO GENERAL"/>
    <s v="(en blanco)"/>
    <s v="99 - MULTIPROVINCIAL"/>
    <n v="539000"/>
    <n v="4900000"/>
    <n v="6100000"/>
    <n v="0"/>
  </r>
  <r>
    <s v="2023"/>
    <x v="0"/>
    <x v="0"/>
    <x v="0"/>
    <x v="0"/>
    <s v="2 - Poder Ejecutivo"/>
    <s v="0206 - MINISTERIO DE EDUCACIÓN"/>
    <x v="96"/>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x v="96"/>
    <x v="1"/>
    <x v="8"/>
    <x v="24"/>
    <s v="2.2 - CONTRATACIÓN DE SERVICIOS"/>
    <s v="2.2.8 - OTROS SERVICIOS NO INCLUIDOS EN CONCEPTOS ANTERIORES"/>
    <s v="N"/>
    <s v="00 - N/A"/>
    <s v="10 - FONDO GENERAL"/>
    <s v="(en blanco)"/>
    <s v="99 - MULTIPROVINCIAL"/>
    <n v="19367300"/>
    <n v="8496578.4399999995"/>
    <n v="16647300"/>
    <n v="3946578.44"/>
  </r>
  <r>
    <s v="2023"/>
    <x v="0"/>
    <x v="0"/>
    <x v="0"/>
    <x v="0"/>
    <s v="2 - Poder Ejecutivo"/>
    <s v="0206 - MINISTERIO DE EDUCACIÓN"/>
    <x v="96"/>
    <x v="1"/>
    <x v="8"/>
    <x v="24"/>
    <s v="2.2 - CONTRATACIÓN DE SERVICIOS"/>
    <s v="2.2.9 - OTRAS CONTRATACIONES DE SERVICIOS"/>
    <s v="N"/>
    <s v="00 - N/A"/>
    <s v="10 - FONDO GENERAL"/>
    <s v="(en blanco)"/>
    <s v="99 - MULTIPROVINCIAL"/>
    <n v="6725000"/>
    <n v="3109654.4"/>
    <n v="10293838"/>
    <n v="0"/>
  </r>
  <r>
    <s v="2023"/>
    <x v="0"/>
    <x v="0"/>
    <x v="0"/>
    <x v="0"/>
    <s v="2 - Poder Ejecutivo"/>
    <s v="0206 - MINISTERIO DE EDUCACIÓN"/>
    <x v="96"/>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x v="96"/>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x v="96"/>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x v="96"/>
    <x v="1"/>
    <x v="8"/>
    <x v="24"/>
    <s v="2.3 - MATERIALES Y SUMINISTROS"/>
    <s v="2.3.5 - CUERO, CAUCHO Y PLÁSTICO"/>
    <s v="N"/>
    <s v="00 - N/A"/>
    <s v="10 - FONDO GENERAL"/>
    <s v="(en blanco)"/>
    <s v="99 - MULTIPROVINCIAL"/>
    <n v="0"/>
    <n v="64428"/>
    <n v="87055"/>
    <n v="6442.8"/>
  </r>
  <r>
    <s v="2023"/>
    <x v="0"/>
    <x v="0"/>
    <x v="0"/>
    <x v="0"/>
    <s v="2 - Poder Ejecutivo"/>
    <s v="0206 - MINISTERIO DE EDUCACIÓN"/>
    <x v="96"/>
    <x v="1"/>
    <x v="8"/>
    <x v="24"/>
    <s v="2.3 - MATERIALES Y SUMINISTROS"/>
    <s v="2.3.6 - PRODUCTOS DE MINERALES, METÁLICOS Y NO METÁLICOS"/>
    <s v="N"/>
    <s v="00 - N/A"/>
    <s v="10 - FONDO GENERAL"/>
    <s v="(en blanco)"/>
    <s v="99 - MULTIPROVINCIAL"/>
    <n v="2435500"/>
    <n v="53603.3"/>
    <n v="2348445"/>
    <n v="0"/>
  </r>
  <r>
    <s v="2023"/>
    <x v="0"/>
    <x v="0"/>
    <x v="0"/>
    <x v="0"/>
    <s v="2 - Poder Ejecutivo"/>
    <s v="0206 - MINISTERIO DE EDUCACIÓN"/>
    <x v="96"/>
    <x v="1"/>
    <x v="8"/>
    <x v="24"/>
    <s v="2.3 - MATERIALES Y SUMINISTROS"/>
    <s v="2.3.7 - COMBUSTIBLES, LUBRICANTES, PRODUCTOS QUÍMICOS Y CONEXOS"/>
    <s v="N"/>
    <s v="00 - N/A"/>
    <s v="10 - FONDO GENERAL"/>
    <s v="(en blanco)"/>
    <s v="99 - MULTIPROVINCIAL"/>
    <n v="5206691"/>
    <n v="147122.25"/>
    <n v="6759101"/>
    <n v="7516.6"/>
  </r>
  <r>
    <s v="2023"/>
    <x v="0"/>
    <x v="0"/>
    <x v="0"/>
    <x v="0"/>
    <s v="2 - Poder Ejecutivo"/>
    <s v="0206 - MINISTERIO DE EDUCACIÓN"/>
    <x v="96"/>
    <x v="1"/>
    <x v="8"/>
    <x v="24"/>
    <s v="2.3 - MATERIALES Y SUMINISTROS"/>
    <s v="2.3.9 - PRODUCTOS Y ÚTILES VARIOS"/>
    <s v="N"/>
    <s v="00 - N/A"/>
    <s v="10 - FONDO GENERAL"/>
    <s v="(en blanco)"/>
    <s v="99 - MULTIPROVINCIAL"/>
    <n v="10457993"/>
    <n v="3943578.6300000004"/>
    <n v="13403354"/>
    <n v="478538.35000000009"/>
  </r>
  <r>
    <s v="2023"/>
    <x v="0"/>
    <x v="0"/>
    <x v="0"/>
    <x v="0"/>
    <s v="2 - Poder Ejecutivo"/>
    <s v="0206 - MINISTERIO DE EDUCACIÓN"/>
    <x v="96"/>
    <x v="1"/>
    <x v="8"/>
    <x v="38"/>
    <s v="2.1 - REMUNERACIONES Y CONTRIBUCIONES"/>
    <s v="2.1.1 - REMUNERACIONES"/>
    <s v="N"/>
    <s v="00 - N/A"/>
    <s v="10 - FONDO GENERAL"/>
    <s v="(en blanco)"/>
    <s v="99 - MULTIPROVINCIAL"/>
    <n v="17407065414"/>
    <n v="9883667932.6700001"/>
    <n v="17052074309.440001"/>
    <n v="6697330220.1600046"/>
  </r>
  <r>
    <s v="2023"/>
    <x v="0"/>
    <x v="0"/>
    <x v="0"/>
    <x v="0"/>
    <s v="2 - Poder Ejecutivo"/>
    <s v="0206 - MINISTERIO DE EDUCACIÓN"/>
    <x v="96"/>
    <x v="1"/>
    <x v="8"/>
    <x v="38"/>
    <s v="2.1 - REMUNERACIONES Y CONTRIBUCIONES"/>
    <s v="2.1.2 - SOBRESUELDOS"/>
    <s v="N"/>
    <s v="00 - N/A"/>
    <s v="10 - FONDO GENERAL"/>
    <s v="(en blanco)"/>
    <s v="99 - MULTIPROVINCIAL"/>
    <n v="2276125195"/>
    <n v="649686155.67999983"/>
    <n v="2616315299.5600004"/>
    <n v="524294382.39999998"/>
  </r>
  <r>
    <s v="2023"/>
    <x v="0"/>
    <x v="0"/>
    <x v="0"/>
    <x v="0"/>
    <s v="2 - Poder Ejecutivo"/>
    <s v="0206 - MINISTERIO DE EDUCACIÓN"/>
    <x v="96"/>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x v="96"/>
    <x v="1"/>
    <x v="8"/>
    <x v="38"/>
    <s v="2.1 - REMUNERACIONES Y CONTRIBUCIONES"/>
    <s v="2.1.5 - CONTRIBUCIONES A LA SEGURIDAD SOCIAL"/>
    <s v="N"/>
    <s v="00 - N/A"/>
    <s v="10 - FONDO GENERAL"/>
    <s v="(en blanco)"/>
    <s v="99 - MULTIPROVINCIAL"/>
    <n v="1673361760"/>
    <n v="1499327580"/>
    <n v="1673361760"/>
    <n v="987555845.70999968"/>
  </r>
  <r>
    <s v="2023"/>
    <x v="0"/>
    <x v="0"/>
    <x v="0"/>
    <x v="0"/>
    <s v="2 - Poder Ejecutivo"/>
    <s v="0206 - MINISTERIO DE EDUCACIÓN"/>
    <x v="96"/>
    <x v="1"/>
    <x v="8"/>
    <x v="38"/>
    <s v="2.2 - CONTRATACIÓN DE SERVICIOS"/>
    <s v="2.2.1 - SERVICIOS BÁSICOS"/>
    <s v="N"/>
    <s v="00 - N/A"/>
    <s v="10 - FONDO GENERAL"/>
    <s v="(en blanco)"/>
    <s v="99 - MULTIPROVINCIAL"/>
    <n v="1213177355"/>
    <n v="1192560362.5600002"/>
    <n v="1216469605"/>
    <n v="1192560362.5600002"/>
  </r>
  <r>
    <s v="2023"/>
    <x v="0"/>
    <x v="0"/>
    <x v="0"/>
    <x v="0"/>
    <s v="2 - Poder Ejecutivo"/>
    <s v="0206 - MINISTERIO DE EDUCACIÓN"/>
    <x v="96"/>
    <x v="1"/>
    <x v="8"/>
    <x v="38"/>
    <s v="2.2 - CONTRATACIÓN DE SERVICIOS"/>
    <s v="2.2.2 - PUBLICIDAD, IMPRESIÓN Y ENCUADERNACIÓN"/>
    <s v="N"/>
    <s v="00 - N/A"/>
    <s v="10 - FONDO GENERAL"/>
    <s v="(en blanco)"/>
    <s v="99 - MULTIPROVINCIAL"/>
    <n v="560151518"/>
    <n v="138910425.41"/>
    <n v="519339848"/>
    <n v="25866711.580000006"/>
  </r>
  <r>
    <s v="2023"/>
    <x v="0"/>
    <x v="0"/>
    <x v="0"/>
    <x v="0"/>
    <s v="2 - Poder Ejecutivo"/>
    <s v="0206 - MINISTERIO DE EDUCACIÓN"/>
    <x v="96"/>
    <x v="1"/>
    <x v="8"/>
    <x v="38"/>
    <s v="2.2 - CONTRATACIÓN DE SERVICIOS"/>
    <s v="2.2.3 - VIÁTICOS"/>
    <s v="N"/>
    <s v="00 - N/A"/>
    <s v="10 - FONDO GENERAL"/>
    <s v="(en blanco)"/>
    <s v="99 - MULTIPROVINCIAL"/>
    <n v="573379916"/>
    <n v="51277267.670000002"/>
    <n v="447704716"/>
    <n v="47911967.670000002"/>
  </r>
  <r>
    <s v="2023"/>
    <x v="0"/>
    <x v="0"/>
    <x v="0"/>
    <x v="0"/>
    <s v="2 - Poder Ejecutivo"/>
    <s v="0206 - MINISTERIO DE EDUCACIÓN"/>
    <x v="96"/>
    <x v="1"/>
    <x v="8"/>
    <x v="38"/>
    <s v="2.2 - CONTRATACIÓN DE SERVICIOS"/>
    <s v="2.2.4 - TRANSPORTE Y ALMACENAJE"/>
    <s v="N"/>
    <s v="00 - N/A"/>
    <s v="10 - FONDO GENERAL"/>
    <s v="(en blanco)"/>
    <s v="99 - MULTIPROVINCIAL"/>
    <n v="141975326"/>
    <n v="60171807.120000012"/>
    <n v="166669918.94"/>
    <n v="32254817.120000001"/>
  </r>
  <r>
    <s v="2023"/>
    <x v="0"/>
    <x v="0"/>
    <x v="0"/>
    <x v="0"/>
    <s v="2 - Poder Ejecutivo"/>
    <s v="0206 - MINISTERIO DE EDUCACIÓN"/>
    <x v="96"/>
    <x v="1"/>
    <x v="8"/>
    <x v="38"/>
    <s v="2.2 - CONTRATACIÓN DE SERVICIOS"/>
    <s v="2.2.5 - ALQUILERES Y RENTAS"/>
    <s v="N"/>
    <s v="00 - N/A"/>
    <s v="10 - FONDO GENERAL"/>
    <s v="(en blanco)"/>
    <s v="99 - MULTIPROVINCIAL"/>
    <n v="2794517205"/>
    <n v="760521408.12"/>
    <n v="1616324707"/>
    <n v="413792485.75000006"/>
  </r>
  <r>
    <s v="2023"/>
    <x v="0"/>
    <x v="0"/>
    <x v="0"/>
    <x v="0"/>
    <s v="2 - Poder Ejecutivo"/>
    <s v="0206 - MINISTERIO DE EDUCACIÓN"/>
    <x v="96"/>
    <x v="1"/>
    <x v="8"/>
    <x v="38"/>
    <s v="2.2 - CONTRATACIÓN DE SERVICIOS"/>
    <s v="2.2.6 - SEGUROS"/>
    <s v="N"/>
    <s v="00 - N/A"/>
    <s v="10 - FONDO GENERAL"/>
    <s v="(en blanco)"/>
    <s v="99 - MULTIPROVINCIAL"/>
    <n v="326958664"/>
    <n v="161036436.35999998"/>
    <n v="326858664"/>
    <n v="151367160.12000003"/>
  </r>
  <r>
    <s v="2023"/>
    <x v="0"/>
    <x v="0"/>
    <x v="0"/>
    <x v="0"/>
    <s v="2 - Poder Ejecutivo"/>
    <s v="0206 - MINISTERIO DE EDUCACIÓN"/>
    <x v="96"/>
    <x v="1"/>
    <x v="8"/>
    <x v="38"/>
    <s v="2.2 - CONTRATACIÓN DE SERVICIOS"/>
    <s v="2.2.7 - SERVICIOS DE CONSERVACIÓN, REPARACIONES MENORES E INSTALACIONES TEMPORALES"/>
    <s v="N"/>
    <s v="00 - N/A"/>
    <s v="10 - FONDO GENERAL"/>
    <s v="(en blanco)"/>
    <s v="99 - MULTIPROVINCIAL"/>
    <n v="208749792"/>
    <n v="109934036.90000001"/>
    <n v="171220242.71000001"/>
    <n v="53934036.899999999"/>
  </r>
  <r>
    <s v="2023"/>
    <x v="0"/>
    <x v="0"/>
    <x v="0"/>
    <x v="0"/>
    <s v="2 - Poder Ejecutivo"/>
    <s v="0206 - MINISTERIO DE EDUCACIÓN"/>
    <x v="96"/>
    <x v="1"/>
    <x v="8"/>
    <x v="38"/>
    <s v="2.2 - CONTRATACIÓN DE SERVICIOS"/>
    <s v="2.2.8 - OTROS SERVICIOS NO INCLUIDOS EN CONCEPTOS ANTERIORES"/>
    <s v="N"/>
    <s v="00 - N/A"/>
    <s v="10 - FONDO GENERAL"/>
    <s v="(en blanco)"/>
    <s v="99 - MULTIPROVINCIAL"/>
    <n v="1662195985"/>
    <n v="544113891.15999997"/>
    <n v="1114377048.3899999"/>
    <n v="162122638.23000002"/>
  </r>
  <r>
    <s v="2023"/>
    <x v="0"/>
    <x v="0"/>
    <x v="0"/>
    <x v="0"/>
    <s v="2 - Poder Ejecutivo"/>
    <s v="0206 - MINISTERIO DE EDUCACIÓN"/>
    <x v="96"/>
    <x v="1"/>
    <x v="8"/>
    <x v="38"/>
    <s v="2.2 - CONTRATACIÓN DE SERVICIOS"/>
    <s v="2.2.9 - OTRAS CONTRATACIONES DE SERVICIOS"/>
    <s v="N"/>
    <s v="00 - N/A"/>
    <s v="10 - FONDO GENERAL"/>
    <s v="(en blanco)"/>
    <s v="99 - MULTIPROVINCIAL"/>
    <n v="9115607243"/>
    <n v="315138268.24000001"/>
    <n v="9204017290.0200005"/>
    <n v="60101463.75"/>
  </r>
  <r>
    <s v="2023"/>
    <x v="0"/>
    <x v="0"/>
    <x v="0"/>
    <x v="0"/>
    <s v="2 - Poder Ejecutivo"/>
    <s v="0206 - MINISTERIO DE EDUCACIÓN"/>
    <x v="96"/>
    <x v="1"/>
    <x v="8"/>
    <x v="38"/>
    <s v="2.3 - MATERIALES Y SUMINISTROS"/>
    <s v="2.3.1 - ALIMENTOS Y PRODUCTOS AGROFORESTALES"/>
    <s v="N"/>
    <s v="00 - N/A"/>
    <s v="10 - FONDO GENERAL"/>
    <s v="(en blanco)"/>
    <s v="99 - MULTIPROVINCIAL"/>
    <n v="16109753"/>
    <n v="3451147.1500000004"/>
    <n v="22245614"/>
    <n v="1428177.84"/>
  </r>
  <r>
    <s v="2023"/>
    <x v="0"/>
    <x v="0"/>
    <x v="0"/>
    <x v="0"/>
    <s v="2 - Poder Ejecutivo"/>
    <s v="0206 - MINISTERIO DE EDUCACIÓN"/>
    <x v="96"/>
    <x v="1"/>
    <x v="8"/>
    <x v="38"/>
    <s v="2.3 - MATERIALES Y SUMINISTROS"/>
    <s v="2.3.2 - TEXTILES Y VESTUARIOS"/>
    <s v="N"/>
    <s v="00 - N/A"/>
    <s v="10 - FONDO GENERAL"/>
    <s v="(en blanco)"/>
    <s v="99 - MULTIPROVINCIAL"/>
    <n v="112633236"/>
    <n v="30960507.329999998"/>
    <n v="114389950.41"/>
    <n v="17709800.390000001"/>
  </r>
  <r>
    <s v="2023"/>
    <x v="0"/>
    <x v="0"/>
    <x v="0"/>
    <x v="0"/>
    <s v="2 - Poder Ejecutivo"/>
    <s v="0206 - MINISTERIO DE EDUCACIÓN"/>
    <x v="96"/>
    <x v="1"/>
    <x v="8"/>
    <x v="38"/>
    <s v="2.3 - MATERIALES Y SUMINISTROS"/>
    <s v="2.3.3 - PAPEL, CARTÓN E IMPRESOS"/>
    <s v="N"/>
    <s v="00 - N/A"/>
    <s v="10 - FONDO GENERAL"/>
    <s v="(en blanco)"/>
    <s v="99 - MULTIPROVINCIAL"/>
    <n v="142267050"/>
    <n v="10563273.98"/>
    <n v="64060522"/>
    <n v="7940247.2599999998"/>
  </r>
  <r>
    <s v="2023"/>
    <x v="0"/>
    <x v="0"/>
    <x v="0"/>
    <x v="0"/>
    <s v="2 - Poder Ejecutivo"/>
    <s v="0206 - MINISTERIO DE EDUCACIÓN"/>
    <x v="96"/>
    <x v="1"/>
    <x v="8"/>
    <x v="38"/>
    <s v="2.3 - MATERIALES Y SUMINISTROS"/>
    <s v="2.3.4 - PRODUCTOS FARMACÉUTICOS"/>
    <s v="N"/>
    <s v="00 - N/A"/>
    <s v="10 - FONDO GENERAL"/>
    <s v="(en blanco)"/>
    <s v="99 - MULTIPROVINCIAL"/>
    <n v="8448"/>
    <n v="0"/>
    <n v="0"/>
    <n v="0"/>
  </r>
  <r>
    <s v="2023"/>
    <x v="0"/>
    <x v="0"/>
    <x v="0"/>
    <x v="0"/>
    <s v="2 - Poder Ejecutivo"/>
    <s v="0206 - MINISTERIO DE EDUCACIÓN"/>
    <x v="96"/>
    <x v="1"/>
    <x v="8"/>
    <x v="38"/>
    <s v="2.3 - MATERIALES Y SUMINISTROS"/>
    <s v="2.3.5 - CUERO, CAUCHO Y PLÁSTICO"/>
    <s v="N"/>
    <s v="00 - N/A"/>
    <s v="10 - FONDO GENERAL"/>
    <s v="(en blanco)"/>
    <s v="99 - MULTIPROVINCIAL"/>
    <n v="20000455"/>
    <n v="7820939.3599999985"/>
    <n v="21998244"/>
    <n v="7092242.4700000007"/>
  </r>
  <r>
    <s v="2023"/>
    <x v="0"/>
    <x v="0"/>
    <x v="0"/>
    <x v="0"/>
    <s v="2 - Poder Ejecutivo"/>
    <s v="0206 - MINISTERIO DE EDUCACIÓN"/>
    <x v="96"/>
    <x v="1"/>
    <x v="8"/>
    <x v="38"/>
    <s v="2.3 - MATERIALES Y SUMINISTROS"/>
    <s v="2.3.6 - PRODUCTOS DE MINERALES, METÁLICOS Y NO METÁLICOS"/>
    <s v="N"/>
    <s v="00 - N/A"/>
    <s v="10 - FONDO GENERAL"/>
    <s v="(en blanco)"/>
    <s v="99 - MULTIPROVINCIAL"/>
    <n v="11941833"/>
    <n v="110701595.09999998"/>
    <n v="121664851"/>
    <n v="24297822.940000001"/>
  </r>
  <r>
    <s v="2023"/>
    <x v="0"/>
    <x v="0"/>
    <x v="0"/>
    <x v="0"/>
    <s v="2 - Poder Ejecutivo"/>
    <s v="0206 - MINISTERIO DE EDUCACIÓN"/>
    <x v="96"/>
    <x v="1"/>
    <x v="8"/>
    <x v="38"/>
    <s v="2.3 - MATERIALES Y SUMINISTROS"/>
    <s v="2.3.7 - COMBUSTIBLES, LUBRICANTES, PRODUCTOS QUÍMICOS Y CONEXOS"/>
    <s v="N"/>
    <s v="00 - N/A"/>
    <s v="10 - FONDO GENERAL"/>
    <s v="(en blanco)"/>
    <s v="99 - MULTIPROVINCIAL"/>
    <n v="138041989"/>
    <n v="138197654.53999999"/>
    <n v="247143811.44"/>
    <n v="86272223.620000005"/>
  </r>
  <r>
    <s v="2023"/>
    <x v="0"/>
    <x v="0"/>
    <x v="0"/>
    <x v="0"/>
    <s v="2 - Poder Ejecutivo"/>
    <s v="0206 - MINISTERIO DE EDUCACIÓN"/>
    <x v="96"/>
    <x v="1"/>
    <x v="8"/>
    <x v="38"/>
    <s v="2.3 - MATERIALES Y SUMINISTROS"/>
    <s v="2.3.9 - PRODUCTOS Y ÚTILES VARIOS"/>
    <s v="N"/>
    <s v="00 - N/A"/>
    <s v="10 - FONDO GENERAL"/>
    <s v="(en blanco)"/>
    <s v="99 - MULTIPROVINCIAL"/>
    <n v="9005876350"/>
    <n v="85581024.840000018"/>
    <n v="9195830866.0499992"/>
    <n v="22708871.809999991"/>
  </r>
  <r>
    <s v="2023"/>
    <x v="0"/>
    <x v="0"/>
    <x v="0"/>
    <x v="0"/>
    <s v="2 - Poder Ejecutivo"/>
    <s v="0206 - MINISTERIO DE EDUCACIÓN"/>
    <x v="96"/>
    <x v="1"/>
    <x v="13"/>
    <x v="39"/>
    <s v="2.1 - REMUNERACIONES Y CONTRIBUCIONES"/>
    <s v="2.1.1 - REMUNERACIONES"/>
    <s v="N"/>
    <s v="00 - N/A"/>
    <s v="10 - FONDO GENERAL"/>
    <s v="(en blanco)"/>
    <s v="99 - MULTIPROVINCIAL"/>
    <n v="24101955"/>
    <n v="22247958"/>
    <n v="24101955"/>
    <n v="16467865.999999998"/>
  </r>
  <r>
    <s v="2023"/>
    <x v="0"/>
    <x v="0"/>
    <x v="0"/>
    <x v="0"/>
    <s v="2 - Poder Ejecutivo"/>
    <s v="0206 - MINISTERIO DE EDUCACIÓN"/>
    <x v="96"/>
    <x v="1"/>
    <x v="13"/>
    <x v="39"/>
    <s v="2.1 - REMUNERACIONES Y CONTRIBUCIONES"/>
    <s v="2.1.5 - CONTRIBUCIONES A LA SEGURIDAD SOCIAL"/>
    <s v="N"/>
    <s v="00 - N/A"/>
    <s v="10 - FONDO GENERAL"/>
    <s v="(en blanco)"/>
    <s v="99 - MULTIPROVINCIAL"/>
    <n v="3498053"/>
    <n v="3498053"/>
    <n v="3498053"/>
    <n v="2645162.4299999997"/>
  </r>
  <r>
    <s v="2023"/>
    <x v="0"/>
    <x v="0"/>
    <x v="0"/>
    <x v="0"/>
    <s v="2 - Poder Ejecutivo"/>
    <s v="0206 - MINISTERIO DE EDUCACIÓN"/>
    <x v="96"/>
    <x v="1"/>
    <x v="13"/>
    <x v="39"/>
    <s v="2.2 - CONTRATACIÓN DE SERVICIOS"/>
    <s v="2.2.2 - PUBLICIDAD, IMPRESIÓN Y ENCUADERNACIÓN"/>
    <s v="N"/>
    <s v="00 - N/A"/>
    <s v="10 - FONDO GENERAL"/>
    <s v="(en blanco)"/>
    <s v="99 - MULTIPROVINCIAL"/>
    <n v="1881300"/>
    <n v="90913.1"/>
    <n v="1783300"/>
    <n v="0"/>
  </r>
  <r>
    <s v="2023"/>
    <x v="0"/>
    <x v="0"/>
    <x v="0"/>
    <x v="0"/>
    <s v="2 - Poder Ejecutivo"/>
    <s v="0206 - MINISTERIO DE EDUCACIÓN"/>
    <x v="96"/>
    <x v="1"/>
    <x v="13"/>
    <x v="39"/>
    <s v="2.2 - CONTRATACIÓN DE SERVICIOS"/>
    <s v="2.2.3 - VIÁTICOS"/>
    <s v="N"/>
    <s v="00 - N/A"/>
    <s v="10 - FONDO GENERAL"/>
    <s v="(en blanco)"/>
    <s v="99 - MULTIPROVINCIAL"/>
    <n v="4942200"/>
    <n v="70496.58"/>
    <n v="4453150"/>
    <n v="70496.58"/>
  </r>
  <r>
    <s v="2023"/>
    <x v="0"/>
    <x v="0"/>
    <x v="0"/>
    <x v="0"/>
    <s v="2 - Poder Ejecutivo"/>
    <s v="0206 - MINISTERIO DE EDUCACIÓN"/>
    <x v="96"/>
    <x v="1"/>
    <x v="13"/>
    <x v="39"/>
    <s v="2.2 - CONTRATACIÓN DE SERVICIOS"/>
    <s v="2.2.4 - TRANSPORTE Y ALMACENAJE"/>
    <s v="N"/>
    <s v="00 - N/A"/>
    <s v="10 - FONDO GENERAL"/>
    <s v="(en blanco)"/>
    <s v="99 - MULTIPROVINCIAL"/>
    <n v="6716900"/>
    <n v="900"/>
    <n v="6723950"/>
    <n v="900"/>
  </r>
  <r>
    <s v="2023"/>
    <x v="0"/>
    <x v="0"/>
    <x v="0"/>
    <x v="0"/>
    <s v="2 - Poder Ejecutivo"/>
    <s v="0206 - MINISTERIO DE EDUCACIÓN"/>
    <x v="96"/>
    <x v="1"/>
    <x v="13"/>
    <x v="39"/>
    <s v="2.2 - CONTRATACIÓN DE SERVICIOS"/>
    <s v="2.2.5 - ALQUILERES Y RENTAS"/>
    <s v="N"/>
    <s v="00 - N/A"/>
    <s v="10 - FONDO GENERAL"/>
    <s v="(en blanco)"/>
    <s v="99 - MULTIPROVINCIAL"/>
    <n v="656300"/>
    <n v="0"/>
    <n v="656300"/>
    <n v="0"/>
  </r>
  <r>
    <s v="2023"/>
    <x v="0"/>
    <x v="0"/>
    <x v="0"/>
    <x v="0"/>
    <s v="2 - Poder Ejecutivo"/>
    <s v="0206 - MINISTERIO DE EDUCACIÓN"/>
    <x v="96"/>
    <x v="1"/>
    <x v="13"/>
    <x v="39"/>
    <s v="2.2 - CONTRATACIÓN DE SERVICIOS"/>
    <s v="2.2.8 - OTROS SERVICIOS NO INCLUIDOS EN CONCEPTOS ANTERIORES"/>
    <s v="N"/>
    <s v="00 - N/A"/>
    <s v="10 - FONDO GENERAL"/>
    <s v="(en blanco)"/>
    <s v="99 - MULTIPROVINCIAL"/>
    <n v="12690000"/>
    <n v="12318705.18"/>
    <n v="13190000"/>
    <n v="1460358.6799999997"/>
  </r>
  <r>
    <s v="2023"/>
    <x v="0"/>
    <x v="0"/>
    <x v="0"/>
    <x v="0"/>
    <s v="2 - Poder Ejecutivo"/>
    <s v="0206 - MINISTERIO DE EDUCACIÓN"/>
    <x v="96"/>
    <x v="1"/>
    <x v="13"/>
    <x v="39"/>
    <s v="2.2 - CONTRATACIÓN DE SERVICIOS"/>
    <s v="2.2.9 - OTRAS CONTRATACIONES DE SERVICIOS"/>
    <s v="N"/>
    <s v="00 - N/A"/>
    <s v="10 - FONDO GENERAL"/>
    <s v="(en blanco)"/>
    <s v="99 - MULTIPROVINCIAL"/>
    <n v="23004000"/>
    <n v="18534366.18"/>
    <n v="23134000"/>
    <n v="197616.6"/>
  </r>
  <r>
    <s v="2023"/>
    <x v="0"/>
    <x v="0"/>
    <x v="0"/>
    <x v="0"/>
    <s v="2 - Poder Ejecutivo"/>
    <s v="0206 - MINISTERIO DE EDUCACIÓN"/>
    <x v="96"/>
    <x v="1"/>
    <x v="13"/>
    <x v="39"/>
    <s v="2.3 - MATERIALES Y SUMINISTROS"/>
    <s v="2.3.1 - ALIMENTOS Y PRODUCTOS AGROFORESTALES"/>
    <s v="N"/>
    <s v="00 - N/A"/>
    <s v="10 - FONDO GENERAL"/>
    <s v="(en blanco)"/>
    <s v="99 - MULTIPROVINCIAL"/>
    <n v="0"/>
    <n v="0"/>
    <n v="62000"/>
    <n v="0"/>
  </r>
  <r>
    <s v="2023"/>
    <x v="0"/>
    <x v="0"/>
    <x v="0"/>
    <x v="0"/>
    <s v="2 - Poder Ejecutivo"/>
    <s v="0206 - MINISTERIO DE EDUCACIÓN"/>
    <x v="96"/>
    <x v="1"/>
    <x v="13"/>
    <x v="39"/>
    <s v="2.3 - MATERIALES Y SUMINISTROS"/>
    <s v="2.3.2 - TEXTILES Y VESTUARIOS"/>
    <s v="N"/>
    <s v="00 - N/A"/>
    <s v="10 - FONDO GENERAL"/>
    <s v="(en blanco)"/>
    <s v="99 - MULTIPROVINCIAL"/>
    <n v="779250"/>
    <n v="0"/>
    <n v="694644"/>
    <n v="0"/>
  </r>
  <r>
    <s v="2023"/>
    <x v="0"/>
    <x v="0"/>
    <x v="0"/>
    <x v="0"/>
    <s v="2 - Poder Ejecutivo"/>
    <s v="0206 - MINISTERIO DE EDUCACIÓN"/>
    <x v="96"/>
    <x v="1"/>
    <x v="13"/>
    <x v="39"/>
    <s v="2.3 - MATERIALES Y SUMINISTROS"/>
    <s v="2.3.3 - PAPEL, CARTÓN E IMPRESOS"/>
    <s v="N"/>
    <s v="00 - N/A"/>
    <s v="10 - FONDO GENERAL"/>
    <s v="(en blanco)"/>
    <s v="99 - MULTIPROVINCIAL"/>
    <n v="1175860"/>
    <n v="0"/>
    <n v="937560"/>
    <n v="0"/>
  </r>
  <r>
    <s v="2023"/>
    <x v="0"/>
    <x v="0"/>
    <x v="0"/>
    <x v="0"/>
    <s v="2 - Poder Ejecutivo"/>
    <s v="0206 - MINISTERIO DE EDUCACIÓN"/>
    <x v="96"/>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x v="96"/>
    <x v="1"/>
    <x v="13"/>
    <x v="39"/>
    <s v="2.3 - MATERIALES Y SUMINISTROS"/>
    <s v="2.3.7 - COMBUSTIBLES, LUBRICANTES, PRODUCTOS QUÍMICOS Y CONEXOS"/>
    <s v="N"/>
    <s v="00 - N/A"/>
    <s v="10 - FONDO GENERAL"/>
    <s v="(en blanco)"/>
    <s v="99 - MULTIPROVINCIAL"/>
    <n v="1937200"/>
    <n v="0"/>
    <n v="1437303"/>
    <n v="0"/>
  </r>
  <r>
    <s v="2023"/>
    <x v="0"/>
    <x v="0"/>
    <x v="0"/>
    <x v="0"/>
    <s v="2 - Poder Ejecutivo"/>
    <s v="0206 - MINISTERIO DE EDUCACIÓN"/>
    <x v="96"/>
    <x v="1"/>
    <x v="13"/>
    <x v="39"/>
    <s v="2.3 - MATERIALES Y SUMINISTROS"/>
    <s v="2.3.9 - PRODUCTOS Y ÚTILES VARIOS"/>
    <s v="N"/>
    <s v="00 - N/A"/>
    <s v="10 - FONDO GENERAL"/>
    <s v="(en blanco)"/>
    <s v="99 - MULTIPROVINCIAL"/>
    <n v="351191"/>
    <n v="0"/>
    <n v="289191"/>
    <n v="0"/>
  </r>
  <r>
    <s v="2023"/>
    <x v="0"/>
    <x v="0"/>
    <x v="0"/>
    <x v="0"/>
    <s v="2 - Poder Ejecutivo"/>
    <s v="0206 - MINISTERIO DE EDUCACIÓN"/>
    <x v="97"/>
    <x v="1"/>
    <x v="8"/>
    <x v="38"/>
    <s v="2.1 - REMUNERACIONES Y CONTRIBUCIONES"/>
    <s v="2.1.1 - REMUNERACIONES"/>
    <s v="N"/>
    <s v="00 - N/A"/>
    <s v="10 - FONDO GENERAL"/>
    <s v="(en blanco)"/>
    <s v="99 - MULTIPROVINCIAL"/>
    <n v="5044000"/>
    <n v="900000"/>
    <n v="3144000"/>
    <n v="750000"/>
  </r>
  <r>
    <s v="2023"/>
    <x v="0"/>
    <x v="0"/>
    <x v="0"/>
    <x v="0"/>
    <s v="2 - Poder Ejecutivo"/>
    <s v="0206 - MINISTERIO DE EDUCACIÓN"/>
    <x v="97"/>
    <x v="1"/>
    <x v="8"/>
    <x v="38"/>
    <s v="2.1 - REMUNERACIONES Y CONTRIBUCIONES"/>
    <s v="2.1.2 - SOBRESUELDOS"/>
    <s v="N"/>
    <s v="00 - N/A"/>
    <s v="10 - FONDO GENERAL"/>
    <s v="(en blanco)"/>
    <s v="99 - MULTIPROVINCIAL"/>
    <n v="0"/>
    <n v="1896000"/>
    <n v="3900000"/>
    <n v="1608000"/>
  </r>
  <r>
    <s v="2023"/>
    <x v="0"/>
    <x v="0"/>
    <x v="0"/>
    <x v="0"/>
    <s v="2 - Poder Ejecutivo"/>
    <s v="0206 - MINISTERIO DE EDUCACIÓN"/>
    <x v="97"/>
    <x v="1"/>
    <x v="8"/>
    <x v="38"/>
    <s v="2.1 - REMUNERACIONES Y CONTRIBUCIONES"/>
    <s v="2.1.5 - CONTRIBUCIONES A LA SEGURIDAD SOCIAL"/>
    <s v="N"/>
    <s v="00 - N/A"/>
    <s v="10 - FONDO GENERAL"/>
    <s v="(en blanco)"/>
    <s v="99 - MULTIPROVINCIAL"/>
    <n v="0"/>
    <n v="121547.86"/>
    <n v="2480000"/>
    <n v="99547.310000000012"/>
  </r>
  <r>
    <s v="2023"/>
    <x v="0"/>
    <x v="0"/>
    <x v="0"/>
    <x v="0"/>
    <s v="2 - Poder Ejecutivo"/>
    <s v="0206 - MINISTERIO DE EDUCACIÓN"/>
    <x v="97"/>
    <x v="1"/>
    <x v="8"/>
    <x v="38"/>
    <s v="2.2 - CONTRATACIÓN DE SERVICIOS"/>
    <s v="2.2.1 - SERVICIOS BÁSICOS"/>
    <s v="N"/>
    <s v="00 - N/A"/>
    <s v="10 - FONDO GENERAL"/>
    <s v="(en blanco)"/>
    <s v="99 - MULTIPROVINCIAL"/>
    <n v="3114000"/>
    <n v="1344144.5000000002"/>
    <n v="3114000"/>
    <n v="1344144.5000000002"/>
  </r>
  <r>
    <s v="2023"/>
    <x v="0"/>
    <x v="0"/>
    <x v="0"/>
    <x v="0"/>
    <s v="2 - Poder Ejecutivo"/>
    <s v="0206 - MINISTERIO DE EDUCACIÓN"/>
    <x v="97"/>
    <x v="1"/>
    <x v="8"/>
    <x v="38"/>
    <s v="2.2 - CONTRATACIÓN DE SERVICIOS"/>
    <s v="2.2.2 - PUBLICIDAD, IMPRESIÓN Y ENCUADERNACIÓN"/>
    <s v="N"/>
    <s v="00 - N/A"/>
    <s v="10 - FONDO GENERAL"/>
    <s v="(en blanco)"/>
    <s v="99 - MULTIPROVINCIAL"/>
    <n v="1610000"/>
    <n v="1321972.9300000002"/>
    <n v="1610000"/>
    <n v="668779.21000000008"/>
  </r>
  <r>
    <s v="2023"/>
    <x v="0"/>
    <x v="0"/>
    <x v="0"/>
    <x v="0"/>
    <s v="2 - Poder Ejecutivo"/>
    <s v="0206 - MINISTERIO DE EDUCACIÓN"/>
    <x v="97"/>
    <x v="1"/>
    <x v="8"/>
    <x v="38"/>
    <s v="2.2 - CONTRATACIÓN DE SERVICIOS"/>
    <s v="2.2.3 - VIÁTICOS"/>
    <s v="N"/>
    <s v="00 - N/A"/>
    <s v="10 - FONDO GENERAL"/>
    <s v="(en blanco)"/>
    <s v="99 - MULTIPROVINCIAL"/>
    <n v="6654700"/>
    <n v="1160892.5"/>
    <n v="6654700"/>
    <n v="1160892.5"/>
  </r>
  <r>
    <s v="2023"/>
    <x v="0"/>
    <x v="0"/>
    <x v="0"/>
    <x v="0"/>
    <s v="2 - Poder Ejecutivo"/>
    <s v="0206 - MINISTERIO DE EDUCACIÓN"/>
    <x v="97"/>
    <x v="1"/>
    <x v="8"/>
    <x v="38"/>
    <s v="2.2 - CONTRATACIÓN DE SERVICIOS"/>
    <s v="2.2.4 - TRANSPORTE Y ALMACENAJE"/>
    <s v="N"/>
    <s v="00 - N/A"/>
    <s v="10 - FONDO GENERAL"/>
    <s v="(en blanco)"/>
    <s v="99 - MULTIPROVINCIAL"/>
    <n v="250000"/>
    <n v="0"/>
    <n v="250000"/>
    <n v="0"/>
  </r>
  <r>
    <s v="2023"/>
    <x v="0"/>
    <x v="0"/>
    <x v="0"/>
    <x v="0"/>
    <s v="2 - Poder Ejecutivo"/>
    <s v="0206 - MINISTERIO DE EDUCACIÓN"/>
    <x v="97"/>
    <x v="1"/>
    <x v="8"/>
    <x v="38"/>
    <s v="2.2 - CONTRATACIÓN DE SERVICIOS"/>
    <s v="2.2.5 - ALQUILERES Y RENTAS"/>
    <s v="N"/>
    <s v="00 - N/A"/>
    <s v="10 - FONDO GENERAL"/>
    <s v="(en blanco)"/>
    <s v="99 - MULTIPROVINCIAL"/>
    <n v="8375200"/>
    <n v="6704281.3999999994"/>
    <n v="26375200"/>
    <n v="3847726.4"/>
  </r>
  <r>
    <s v="2023"/>
    <x v="0"/>
    <x v="0"/>
    <x v="0"/>
    <x v="0"/>
    <s v="2 - Poder Ejecutivo"/>
    <s v="0206 - MINISTERIO DE EDUCACIÓN"/>
    <x v="97"/>
    <x v="1"/>
    <x v="8"/>
    <x v="38"/>
    <s v="2.2 - CONTRATACIÓN DE SERVICIOS"/>
    <s v="2.2.6 - SEGUROS"/>
    <s v="N"/>
    <s v="00 - N/A"/>
    <s v="10 - FONDO GENERAL"/>
    <s v="(en blanco)"/>
    <s v="99 - MULTIPROVINCIAL"/>
    <n v="1300000"/>
    <n v="536148.57999999996"/>
    <n v="1300000"/>
    <n v="536148.57999999996"/>
  </r>
  <r>
    <s v="2023"/>
    <x v="0"/>
    <x v="0"/>
    <x v="0"/>
    <x v="0"/>
    <s v="2 - Poder Ejecutivo"/>
    <s v="0206 - MINISTERIO DE EDUCACIÓN"/>
    <x v="97"/>
    <x v="1"/>
    <x v="8"/>
    <x v="38"/>
    <s v="2.2 - CONTRATACIÓN DE SERVICIOS"/>
    <s v="2.2.7 - SERVICIOS DE CONSERVACIÓN, REPARACIONES MENORES E INSTALACIONES TEMPORALES"/>
    <s v="N"/>
    <s v="00 - N/A"/>
    <s v="10 - FONDO GENERAL"/>
    <s v="(en blanco)"/>
    <s v="99 - MULTIPROVINCIAL"/>
    <n v="1949000"/>
    <n v="1564692.12"/>
    <n v="208473000"/>
    <n v="164692"/>
  </r>
  <r>
    <s v="2023"/>
    <x v="0"/>
    <x v="0"/>
    <x v="0"/>
    <x v="0"/>
    <s v="2 - Poder Ejecutivo"/>
    <s v="0206 - MINISTERIO DE EDUCACIÓN"/>
    <x v="97"/>
    <x v="1"/>
    <x v="8"/>
    <x v="38"/>
    <s v="2.2 - CONTRATACIÓN DE SERVICIOS"/>
    <s v="2.2.8 - OTROS SERVICIOS NO INCLUIDOS EN CONCEPTOS ANTERIORES"/>
    <s v="N"/>
    <s v="00 - N/A"/>
    <s v="10 - FONDO GENERAL"/>
    <s v="(en blanco)"/>
    <s v="99 - MULTIPROVINCIAL"/>
    <n v="23506480"/>
    <n v="47991983.120000005"/>
    <n v="125306480"/>
    <n v="23046547.170000002"/>
  </r>
  <r>
    <s v="2023"/>
    <x v="0"/>
    <x v="0"/>
    <x v="0"/>
    <x v="0"/>
    <s v="2 - Poder Ejecutivo"/>
    <s v="0206 - MINISTERIO DE EDUCACIÓN"/>
    <x v="97"/>
    <x v="1"/>
    <x v="8"/>
    <x v="38"/>
    <s v="2.2 - CONTRATACIÓN DE SERVICIOS"/>
    <s v="2.2.9 - OTRAS CONTRATACIONES DE SERVICIOS"/>
    <s v="N"/>
    <s v="00 - N/A"/>
    <s v="10 - FONDO GENERAL"/>
    <s v="(en blanco)"/>
    <s v="99 - MULTIPROVINCIAL"/>
    <n v="24176903"/>
    <n v="1284709.01"/>
    <n v="11696903"/>
    <n v="1284709"/>
  </r>
  <r>
    <s v="2023"/>
    <x v="0"/>
    <x v="0"/>
    <x v="0"/>
    <x v="0"/>
    <s v="2 - Poder Ejecutivo"/>
    <s v="0206 - MINISTERIO DE EDUCACIÓN"/>
    <x v="97"/>
    <x v="1"/>
    <x v="8"/>
    <x v="38"/>
    <s v="2.3 - MATERIALES Y SUMINISTROS"/>
    <s v="2.3.1 - ALIMENTOS Y PRODUCTOS AGROFORESTALES"/>
    <s v="N"/>
    <s v="00 - N/A"/>
    <s v="10 - FONDO GENERAL"/>
    <s v="(en blanco)"/>
    <s v="99 - MULTIPROVINCIAL"/>
    <n v="1122000"/>
    <n v="1353346.44"/>
    <n v="1922000"/>
    <n v="528566.62"/>
  </r>
  <r>
    <s v="2023"/>
    <x v="0"/>
    <x v="0"/>
    <x v="0"/>
    <x v="0"/>
    <s v="2 - Poder Ejecutivo"/>
    <s v="0206 - MINISTERIO DE EDUCACIÓN"/>
    <x v="97"/>
    <x v="1"/>
    <x v="8"/>
    <x v="38"/>
    <s v="2.3 - MATERIALES Y SUMINISTROS"/>
    <s v="2.3.2 - TEXTILES Y VESTUARIOS"/>
    <s v="N"/>
    <s v="00 - N/A"/>
    <s v="10 - FONDO GENERAL"/>
    <s v="(en blanco)"/>
    <s v="99 - MULTIPROVINCIAL"/>
    <n v="79420"/>
    <n v="0"/>
    <n v="79420"/>
    <n v="0"/>
  </r>
  <r>
    <s v="2023"/>
    <x v="0"/>
    <x v="0"/>
    <x v="0"/>
    <x v="0"/>
    <s v="2 - Poder Ejecutivo"/>
    <s v="0206 - MINISTERIO DE EDUCACIÓN"/>
    <x v="97"/>
    <x v="1"/>
    <x v="8"/>
    <x v="38"/>
    <s v="2.3 - MATERIALES Y SUMINISTROS"/>
    <s v="2.3.3 - PAPEL, CARTÓN E IMPRESOS"/>
    <s v="N"/>
    <s v="00 - N/A"/>
    <s v="10 - FONDO GENERAL"/>
    <s v="(en blanco)"/>
    <s v="99 - MULTIPROVINCIAL"/>
    <n v="4991595"/>
    <n v="469686.67"/>
    <n v="3217995"/>
    <n v="323071.67"/>
  </r>
  <r>
    <s v="2023"/>
    <x v="0"/>
    <x v="0"/>
    <x v="0"/>
    <x v="0"/>
    <s v="2 - Poder Ejecutivo"/>
    <s v="0206 - MINISTERIO DE EDUCACIÓN"/>
    <x v="97"/>
    <x v="1"/>
    <x v="8"/>
    <x v="38"/>
    <s v="2.3 - MATERIALES Y SUMINISTROS"/>
    <s v="2.3.5 - CUERO, CAUCHO Y PLÁSTICO"/>
    <s v="N"/>
    <s v="00 - N/A"/>
    <s v="10 - FONDO GENERAL"/>
    <s v="(en blanco)"/>
    <s v="99 - MULTIPROVINCIAL"/>
    <n v="492000"/>
    <n v="479037.87"/>
    <n v="669600"/>
    <n v="301538.73"/>
  </r>
  <r>
    <s v="2023"/>
    <x v="0"/>
    <x v="0"/>
    <x v="0"/>
    <x v="0"/>
    <s v="2 - Poder Ejecutivo"/>
    <s v="0206 - MINISTERIO DE EDUCACIÓN"/>
    <x v="97"/>
    <x v="1"/>
    <x v="8"/>
    <x v="38"/>
    <s v="2.3 - MATERIALES Y SUMINISTROS"/>
    <s v="2.3.6 - PRODUCTOS DE MINERALES, METÁLICOS Y NO METÁLICOS"/>
    <s v="N"/>
    <s v="00 - N/A"/>
    <s v="10 - FONDO GENERAL"/>
    <s v="(en blanco)"/>
    <s v="99 - MULTIPROVINCIAL"/>
    <n v="132400"/>
    <n v="2623250.44"/>
    <n v="9244400"/>
    <n v="55994.06"/>
  </r>
  <r>
    <s v="2023"/>
    <x v="0"/>
    <x v="0"/>
    <x v="0"/>
    <x v="0"/>
    <s v="2 - Poder Ejecutivo"/>
    <s v="0206 - MINISTERIO DE EDUCACIÓN"/>
    <x v="97"/>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x v="97"/>
    <x v="1"/>
    <x v="8"/>
    <x v="38"/>
    <s v="2.3 - MATERIALES Y SUMINISTROS"/>
    <s v="2.3.9 - PRODUCTOS Y ÚTILES VARIOS"/>
    <s v="N"/>
    <s v="00 - N/A"/>
    <s v="10 - FONDO GENERAL"/>
    <s v="(en blanco)"/>
    <s v="99 - MULTIPROVINCIAL"/>
    <n v="6167984"/>
    <n v="8030740.0599999996"/>
    <n v="119059108.59999999"/>
    <n v="3341564.65"/>
  </r>
  <r>
    <s v="2023"/>
    <x v="0"/>
    <x v="0"/>
    <x v="0"/>
    <x v="0"/>
    <s v="2 - Poder Ejecutivo"/>
    <s v="0206 - MINISTERIO DE EDUCACIÓN"/>
    <x v="98"/>
    <x v="1"/>
    <x v="6"/>
    <x v="27"/>
    <s v="2.2 - CONTRATACIÓN DE SERVICIOS"/>
    <s v="2.2.2 - PUBLICIDAD, IMPRESIÓN Y ENCUADERNACIÓN"/>
    <s v="N"/>
    <s v="00 - N/A"/>
    <s v="10 - FONDO GENERAL"/>
    <s v="(en blanco)"/>
    <s v="99 - MULTIPROVINCIAL"/>
    <n v="8750000"/>
    <n v="4397519.33"/>
    <n v="8750000"/>
    <n v="0"/>
  </r>
  <r>
    <s v="2023"/>
    <x v="0"/>
    <x v="0"/>
    <x v="0"/>
    <x v="0"/>
    <s v="2 - Poder Ejecutivo"/>
    <s v="0206 - MINISTERIO DE EDUCACIÓN"/>
    <x v="98"/>
    <x v="1"/>
    <x v="6"/>
    <x v="27"/>
    <s v="2.2 - CONTRATACIÓN DE SERVICIOS"/>
    <s v="2.2.3 - VIÁTICOS"/>
    <s v="N"/>
    <s v="00 - N/A"/>
    <s v="10 - FONDO GENERAL"/>
    <s v="(en blanco)"/>
    <s v="99 - MULTIPROVINCIAL"/>
    <n v="10611200"/>
    <n v="6240350"/>
    <n v="10611200"/>
    <n v="6240350"/>
  </r>
  <r>
    <s v="2023"/>
    <x v="0"/>
    <x v="0"/>
    <x v="0"/>
    <x v="0"/>
    <s v="2 - Poder Ejecutivo"/>
    <s v="0206 - MINISTERIO DE EDUCACIÓN"/>
    <x v="98"/>
    <x v="1"/>
    <x v="6"/>
    <x v="27"/>
    <s v="2.2 - CONTRATACIÓN DE SERVICIOS"/>
    <s v="2.2.5 - ALQUILERES Y RENTAS"/>
    <s v="N"/>
    <s v="00 - N/A"/>
    <s v="10 - FONDO GENERAL"/>
    <s v="(en blanco)"/>
    <s v="99 - MULTIPROVINCIAL"/>
    <n v="10953000"/>
    <n v="6394424.1500000004"/>
    <n v="10953000"/>
    <n v="951552"/>
  </r>
  <r>
    <s v="2023"/>
    <x v="0"/>
    <x v="0"/>
    <x v="0"/>
    <x v="0"/>
    <s v="2 - Poder Ejecutivo"/>
    <s v="0206 - MINISTERIO DE EDUCACIÓN"/>
    <x v="98"/>
    <x v="1"/>
    <x v="6"/>
    <x v="27"/>
    <s v="2.2 - CONTRATACIÓN DE SERVICIOS"/>
    <s v="2.2.8 - OTROS SERVICIOS NO INCLUIDOS EN CONCEPTOS ANTERIORES"/>
    <s v="N"/>
    <s v="00 - N/A"/>
    <s v="10 - FONDO GENERAL"/>
    <s v="(en blanco)"/>
    <s v="99 - MULTIPROVINCIAL"/>
    <n v="88403149"/>
    <n v="9968079.2999999989"/>
    <n v="52207008.829999998"/>
    <n v="7556771.9899999993"/>
  </r>
  <r>
    <s v="2023"/>
    <x v="0"/>
    <x v="0"/>
    <x v="0"/>
    <x v="0"/>
    <s v="2 - Poder Ejecutivo"/>
    <s v="0206 - MINISTERIO DE EDUCACIÓN"/>
    <x v="98"/>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x v="98"/>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x v="98"/>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x v="98"/>
    <x v="1"/>
    <x v="6"/>
    <x v="27"/>
    <s v="2.3 - MATERIALES Y SUMINISTROS"/>
    <s v="2.3.3 - PAPEL, CARTÓN E IMPRESOS"/>
    <s v="N"/>
    <s v="00 - N/A"/>
    <s v="10 - FONDO GENERAL"/>
    <s v="(en blanco)"/>
    <s v="99 - MULTIPROVINCIAL"/>
    <n v="0"/>
    <n v="120504"/>
    <n v="250000"/>
    <n v="120504"/>
  </r>
  <r>
    <s v="2023"/>
    <x v="0"/>
    <x v="0"/>
    <x v="0"/>
    <x v="0"/>
    <s v="2 - Poder Ejecutivo"/>
    <s v="0206 - MINISTERIO DE EDUCACIÓN"/>
    <x v="98"/>
    <x v="1"/>
    <x v="6"/>
    <x v="27"/>
    <s v="2.3 - MATERIALES Y SUMINISTROS"/>
    <s v="2.3.6 - PRODUCTOS DE MINERALES, METÁLICOS Y NO METÁLICOS"/>
    <s v="N"/>
    <s v="00 - N/A"/>
    <s v="10 - FONDO GENERAL"/>
    <s v="(en blanco)"/>
    <s v="99 - MULTIPROVINCIAL"/>
    <n v="22075000"/>
    <n v="2643200"/>
    <n v="5075000"/>
    <n v="0"/>
  </r>
  <r>
    <s v="2023"/>
    <x v="0"/>
    <x v="0"/>
    <x v="0"/>
    <x v="0"/>
    <s v="2 - Poder Ejecutivo"/>
    <s v="0206 - MINISTERIO DE EDUCACIÓN"/>
    <x v="98"/>
    <x v="1"/>
    <x v="6"/>
    <x v="27"/>
    <s v="2.3 - MATERIALES Y SUMINISTROS"/>
    <s v="2.3.7 - COMBUSTIBLES, LUBRICANTES, PRODUCTOS QUÍMICOS Y CONEXOS"/>
    <s v="N"/>
    <s v="00 - N/A"/>
    <s v="10 - FONDO GENERAL"/>
    <s v="(en blanco)"/>
    <s v="99 - MULTIPROVINCIAL"/>
    <n v="6800000"/>
    <n v="5004980.26"/>
    <n v="10800000"/>
    <n v="0"/>
  </r>
  <r>
    <s v="2023"/>
    <x v="0"/>
    <x v="0"/>
    <x v="0"/>
    <x v="0"/>
    <s v="2 - Poder Ejecutivo"/>
    <s v="0206 - MINISTERIO DE EDUCACIÓN"/>
    <x v="98"/>
    <x v="1"/>
    <x v="6"/>
    <x v="27"/>
    <s v="2.3 - MATERIALES Y SUMINISTROS"/>
    <s v="2.3.9 - PRODUCTOS Y ÚTILES VARIOS"/>
    <s v="N"/>
    <s v="00 - N/A"/>
    <s v="10 - FONDO GENERAL"/>
    <s v="(en blanco)"/>
    <s v="99 - MULTIPROVINCIAL"/>
    <n v="115735335"/>
    <n v="4846419.5999999996"/>
    <n v="81885952.069999993"/>
    <n v="2330834.63"/>
  </r>
  <r>
    <s v="2023"/>
    <x v="0"/>
    <x v="0"/>
    <x v="0"/>
    <x v="0"/>
    <s v="2 - Poder Ejecutivo"/>
    <s v="0206 - MINISTERIO DE EDUCACIÓN"/>
    <x v="98"/>
    <x v="1"/>
    <x v="8"/>
    <x v="40"/>
    <s v="2.1 - REMUNERACIONES Y CONTRIBUCIONES"/>
    <s v="2.1.1 - REMUNERACIONES"/>
    <s v="N"/>
    <s v="00 - N/A"/>
    <s v="10 - FONDO GENERAL"/>
    <s v="(en blanco)"/>
    <s v="99 - MULTIPROVINCIAL"/>
    <n v="258593504"/>
    <n v="160790107.10999998"/>
    <n v="323179855.30000001"/>
    <n v="150705166.73999998"/>
  </r>
  <r>
    <s v="2023"/>
    <x v="0"/>
    <x v="0"/>
    <x v="0"/>
    <x v="0"/>
    <s v="2 - Poder Ejecutivo"/>
    <s v="0206 - MINISTERIO DE EDUCACIÓN"/>
    <x v="98"/>
    <x v="1"/>
    <x v="8"/>
    <x v="40"/>
    <s v="2.1 - REMUNERACIONES Y CONTRIBUCIONES"/>
    <s v="2.1.2 - SOBRESUELDOS"/>
    <s v="N"/>
    <s v="00 - N/A"/>
    <s v="10 - FONDO GENERAL"/>
    <s v="(en blanco)"/>
    <s v="99 - MULTIPROVINCIAL"/>
    <n v="10000000"/>
    <n v="10398936.210000001"/>
    <n v="34237000"/>
    <n v="10359936.210000001"/>
  </r>
  <r>
    <s v="2023"/>
    <x v="0"/>
    <x v="0"/>
    <x v="0"/>
    <x v="0"/>
    <s v="2 - Poder Ejecutivo"/>
    <s v="0206 - MINISTERIO DE EDUCACIÓN"/>
    <x v="98"/>
    <x v="1"/>
    <x v="8"/>
    <x v="40"/>
    <s v="2.1 - REMUNERACIONES Y CONTRIBUCIONES"/>
    <s v="2.1.5 - CONTRIBUCIONES A LA SEGURIDAD SOCIAL"/>
    <s v="N"/>
    <s v="00 - N/A"/>
    <s v="10 - FONDO GENERAL"/>
    <s v="(en blanco)"/>
    <s v="99 - MULTIPROVINCIAL"/>
    <n v="36457686"/>
    <n v="24878323.32"/>
    <n v="40376748.769999996"/>
    <n v="23366016.179999992"/>
  </r>
  <r>
    <s v="2023"/>
    <x v="0"/>
    <x v="0"/>
    <x v="0"/>
    <x v="0"/>
    <s v="2 - Poder Ejecutivo"/>
    <s v="0206 - MINISTERIO DE EDUCACIÓN"/>
    <x v="98"/>
    <x v="1"/>
    <x v="8"/>
    <x v="40"/>
    <s v="2.2 - CONTRATACIÓN DE SERVICIOS"/>
    <s v="2.2.1 - SERVICIOS BÁSICOS"/>
    <s v="N"/>
    <s v="00 - N/A"/>
    <s v="10 - FONDO GENERAL"/>
    <s v="(en blanco)"/>
    <s v="99 - MULTIPROVINCIAL"/>
    <n v="7460000"/>
    <n v="2482869.09"/>
    <n v="7000000"/>
    <n v="2482869.09"/>
  </r>
  <r>
    <s v="2023"/>
    <x v="0"/>
    <x v="0"/>
    <x v="0"/>
    <x v="0"/>
    <s v="2 - Poder Ejecutivo"/>
    <s v="0206 - MINISTERIO DE EDUCACIÓN"/>
    <x v="98"/>
    <x v="1"/>
    <x v="8"/>
    <x v="40"/>
    <s v="2.2 - CONTRATACIÓN DE SERVICIOS"/>
    <s v="2.2.2 - PUBLICIDAD, IMPRESIÓN Y ENCUADERNACIÓN"/>
    <s v="N"/>
    <s v="00 - N/A"/>
    <s v="10 - FONDO GENERAL"/>
    <s v="(en blanco)"/>
    <s v="99 - MULTIPROVINCIAL"/>
    <n v="6800000"/>
    <n v="5218283.1900000004"/>
    <n v="29535346.719999999"/>
    <n v="4153765.07"/>
  </r>
  <r>
    <s v="2023"/>
    <x v="0"/>
    <x v="0"/>
    <x v="0"/>
    <x v="0"/>
    <s v="2 - Poder Ejecutivo"/>
    <s v="0206 - MINISTERIO DE EDUCACIÓN"/>
    <x v="98"/>
    <x v="1"/>
    <x v="8"/>
    <x v="40"/>
    <s v="2.2 - CONTRATACIÓN DE SERVICIOS"/>
    <s v="2.2.3 - VIÁTICOS"/>
    <s v="N"/>
    <s v="00 - N/A"/>
    <s v="10 - FONDO GENERAL"/>
    <s v="(en blanco)"/>
    <s v="99 - MULTIPROVINCIAL"/>
    <n v="1304000"/>
    <n v="1333150"/>
    <n v="6304000"/>
    <n v="1277150"/>
  </r>
  <r>
    <s v="2023"/>
    <x v="0"/>
    <x v="0"/>
    <x v="0"/>
    <x v="0"/>
    <s v="2 - Poder Ejecutivo"/>
    <s v="0206 - MINISTERIO DE EDUCACIÓN"/>
    <x v="98"/>
    <x v="1"/>
    <x v="8"/>
    <x v="40"/>
    <s v="2.2 - CONTRATACIÓN DE SERVICIOS"/>
    <s v="2.2.4 - TRANSPORTE Y ALMACENAJE"/>
    <s v="N"/>
    <s v="00 - N/A"/>
    <s v="10 - FONDO GENERAL"/>
    <s v="(en blanco)"/>
    <s v="99 - MULTIPROVINCIAL"/>
    <n v="1540000"/>
    <n v="246370.79"/>
    <n v="9940450"/>
    <n v="135220.79"/>
  </r>
  <r>
    <s v="2023"/>
    <x v="0"/>
    <x v="0"/>
    <x v="0"/>
    <x v="0"/>
    <s v="2 - Poder Ejecutivo"/>
    <s v="0206 - MINISTERIO DE EDUCACIÓN"/>
    <x v="98"/>
    <x v="1"/>
    <x v="8"/>
    <x v="40"/>
    <s v="2.2 - CONTRATACIÓN DE SERVICIOS"/>
    <s v="2.2.5 - ALQUILERES Y RENTAS"/>
    <s v="N"/>
    <s v="00 - N/A"/>
    <s v="10 - FONDO GENERAL"/>
    <s v="(en blanco)"/>
    <s v="99 - MULTIPROVINCIAL"/>
    <n v="20287400"/>
    <n v="9851568.5399999991"/>
    <n v="55549286"/>
    <n v="2789787.2"/>
  </r>
  <r>
    <s v="2023"/>
    <x v="0"/>
    <x v="0"/>
    <x v="0"/>
    <x v="0"/>
    <s v="2 - Poder Ejecutivo"/>
    <s v="0206 - MINISTERIO DE EDUCACIÓN"/>
    <x v="98"/>
    <x v="1"/>
    <x v="8"/>
    <x v="40"/>
    <s v="2.2 - CONTRATACIÓN DE SERVICIOS"/>
    <s v="2.2.6 - SEGUROS"/>
    <s v="N"/>
    <s v="00 - N/A"/>
    <s v="10 - FONDO GENERAL"/>
    <s v="(en blanco)"/>
    <s v="99 - MULTIPROVINCIAL"/>
    <n v="5320000"/>
    <n v="1319626.3"/>
    <n v="2600000"/>
    <n v="1319626.3"/>
  </r>
  <r>
    <s v="2023"/>
    <x v="0"/>
    <x v="0"/>
    <x v="0"/>
    <x v="0"/>
    <s v="2 - Poder Ejecutivo"/>
    <s v="0206 - MINISTERIO DE EDUCACIÓN"/>
    <x v="98"/>
    <x v="1"/>
    <x v="8"/>
    <x v="40"/>
    <s v="2.2 - CONTRATACIÓN DE SERVICIOS"/>
    <s v="2.2.7 - SERVICIOS DE CONSERVACIÓN, REPARACIONES MENORES E INSTALACIONES TEMPORALES"/>
    <s v="N"/>
    <s v="00 - N/A"/>
    <s v="10 - FONDO GENERAL"/>
    <s v="(en blanco)"/>
    <s v="99 - MULTIPROVINCIAL"/>
    <n v="5794616"/>
    <n v="3418158.9999999995"/>
    <n v="16904616"/>
    <n v="1260482.7300000002"/>
  </r>
  <r>
    <s v="2023"/>
    <x v="0"/>
    <x v="0"/>
    <x v="0"/>
    <x v="0"/>
    <s v="2 - Poder Ejecutivo"/>
    <s v="0206 - MINISTERIO DE EDUCACIÓN"/>
    <x v="98"/>
    <x v="1"/>
    <x v="8"/>
    <x v="40"/>
    <s v="2.2 - CONTRATACIÓN DE SERVICIOS"/>
    <s v="2.2.8 - OTROS SERVICIOS NO INCLUIDOS EN CONCEPTOS ANTERIORES"/>
    <s v="N"/>
    <s v="00 - N/A"/>
    <s v="10 - FONDO GENERAL"/>
    <s v="(en blanco)"/>
    <s v="99 - MULTIPROVINCIAL"/>
    <n v="3728000"/>
    <n v="2383154.84"/>
    <n v="14693931.170000002"/>
    <n v="1820884.84"/>
  </r>
  <r>
    <s v="2023"/>
    <x v="0"/>
    <x v="0"/>
    <x v="0"/>
    <x v="0"/>
    <s v="2 - Poder Ejecutivo"/>
    <s v="0206 - MINISTERIO DE EDUCACIÓN"/>
    <x v="98"/>
    <x v="1"/>
    <x v="8"/>
    <x v="40"/>
    <s v="2.2 - CONTRATACIÓN DE SERVICIOS"/>
    <s v="2.2.9 - OTRAS CONTRATACIONES DE SERVICIOS"/>
    <s v="N"/>
    <s v="00 - N/A"/>
    <s v="10 - FONDO GENERAL"/>
    <s v="(en blanco)"/>
    <s v="99 - MULTIPROVINCIAL"/>
    <n v="4360000"/>
    <n v="8297317.6600000001"/>
    <n v="59488111.130000003"/>
    <n v="5421923.1600000001"/>
  </r>
  <r>
    <s v="2023"/>
    <x v="0"/>
    <x v="0"/>
    <x v="0"/>
    <x v="0"/>
    <s v="2 - Poder Ejecutivo"/>
    <s v="0206 - MINISTERIO DE EDUCACIÓN"/>
    <x v="98"/>
    <x v="1"/>
    <x v="8"/>
    <x v="40"/>
    <s v="2.3 - MATERIALES Y SUMINISTROS"/>
    <s v="2.3.1 - ALIMENTOS Y PRODUCTOS AGROFORESTALES"/>
    <s v="N"/>
    <s v="00 - N/A"/>
    <s v="10 - FONDO GENERAL"/>
    <s v="(en blanco)"/>
    <s v="99 - MULTIPROVINCIAL"/>
    <n v="1160000"/>
    <n v="753799.19"/>
    <n v="2180000"/>
    <n v="611310.53"/>
  </r>
  <r>
    <s v="2023"/>
    <x v="0"/>
    <x v="0"/>
    <x v="0"/>
    <x v="0"/>
    <s v="2 - Poder Ejecutivo"/>
    <s v="0206 - MINISTERIO DE EDUCACIÓN"/>
    <x v="98"/>
    <x v="1"/>
    <x v="8"/>
    <x v="40"/>
    <s v="2.3 - MATERIALES Y SUMINISTROS"/>
    <s v="2.3.2 - TEXTILES Y VESTUARIOS"/>
    <s v="N"/>
    <s v="00 - N/A"/>
    <s v="10 - FONDO GENERAL"/>
    <s v="(en blanco)"/>
    <s v="99 - MULTIPROVINCIAL"/>
    <n v="1000000"/>
    <n v="927341.19000000006"/>
    <n v="79812225.329999998"/>
    <n v="785741.19"/>
  </r>
  <r>
    <s v="2023"/>
    <x v="0"/>
    <x v="0"/>
    <x v="0"/>
    <x v="0"/>
    <s v="2 - Poder Ejecutivo"/>
    <s v="0206 - MINISTERIO DE EDUCACIÓN"/>
    <x v="98"/>
    <x v="1"/>
    <x v="8"/>
    <x v="40"/>
    <s v="2.3 - MATERIALES Y SUMINISTROS"/>
    <s v="2.3.3 - PAPEL, CARTÓN E IMPRESOS"/>
    <s v="N"/>
    <s v="00 - N/A"/>
    <s v="10 - FONDO GENERAL"/>
    <s v="(en blanco)"/>
    <s v="99 - MULTIPROVINCIAL"/>
    <n v="0"/>
    <n v="131782.88"/>
    <n v="261500"/>
    <n v="131782.88"/>
  </r>
  <r>
    <s v="2023"/>
    <x v="0"/>
    <x v="0"/>
    <x v="0"/>
    <x v="0"/>
    <s v="2 - Poder Ejecutivo"/>
    <s v="0206 - MINISTERIO DE EDUCACIÓN"/>
    <x v="98"/>
    <x v="1"/>
    <x v="8"/>
    <x v="40"/>
    <s v="2.3 - MATERIALES Y SUMINISTROS"/>
    <s v="2.3.4 - PRODUCTOS FARMACÉUTICOS"/>
    <s v="N"/>
    <s v="00 - N/A"/>
    <s v="10 - FONDO GENERAL"/>
    <s v="(en blanco)"/>
    <s v="99 - MULTIPROVINCIAL"/>
    <n v="0"/>
    <n v="0"/>
    <n v="100000"/>
    <n v="0"/>
  </r>
  <r>
    <s v="2023"/>
    <x v="0"/>
    <x v="0"/>
    <x v="0"/>
    <x v="0"/>
    <s v="2 - Poder Ejecutivo"/>
    <s v="0206 - MINISTERIO DE EDUCACIÓN"/>
    <x v="98"/>
    <x v="1"/>
    <x v="8"/>
    <x v="40"/>
    <s v="2.3 - MATERIALES Y SUMINISTROS"/>
    <s v="2.3.5 - CUERO, CAUCHO Y PLÁSTICO"/>
    <s v="N"/>
    <s v="00 - N/A"/>
    <s v="10 - FONDO GENERAL"/>
    <s v="(en blanco)"/>
    <s v="99 - MULTIPROVINCIAL"/>
    <n v="300000"/>
    <n v="274712.92"/>
    <n v="3440000"/>
    <n v="268412.92"/>
  </r>
  <r>
    <s v="2023"/>
    <x v="0"/>
    <x v="0"/>
    <x v="0"/>
    <x v="0"/>
    <s v="2 - Poder Ejecutivo"/>
    <s v="0206 - MINISTERIO DE EDUCACIÓN"/>
    <x v="98"/>
    <x v="1"/>
    <x v="8"/>
    <x v="40"/>
    <s v="2.3 - MATERIALES Y SUMINISTROS"/>
    <s v="2.3.6 - PRODUCTOS DE MINERALES, METÁLICOS Y NO METÁLICOS"/>
    <s v="N"/>
    <s v="00 - N/A"/>
    <s v="10 - FONDO GENERAL"/>
    <s v="(en blanco)"/>
    <s v="99 - MULTIPROVINCIAL"/>
    <n v="1350000"/>
    <n v="488613.17000000004"/>
    <n v="4780000"/>
    <n v="283765.17000000004"/>
  </r>
  <r>
    <s v="2023"/>
    <x v="0"/>
    <x v="0"/>
    <x v="0"/>
    <x v="0"/>
    <s v="2 - Poder Ejecutivo"/>
    <s v="0206 - MINISTERIO DE EDUCACIÓN"/>
    <x v="98"/>
    <x v="1"/>
    <x v="8"/>
    <x v="40"/>
    <s v="2.3 - MATERIALES Y SUMINISTROS"/>
    <s v="2.3.7 - COMBUSTIBLES, LUBRICANTES, PRODUCTOS QUÍMICOS Y CONEXOS"/>
    <s v="N"/>
    <s v="00 - N/A"/>
    <s v="10 - FONDO GENERAL"/>
    <s v="(en blanco)"/>
    <s v="99 - MULTIPROVINCIAL"/>
    <n v="12500000"/>
    <n v="6275795.2000000002"/>
    <n v="18750650"/>
    <n v="3275795.2"/>
  </r>
  <r>
    <s v="2023"/>
    <x v="0"/>
    <x v="0"/>
    <x v="0"/>
    <x v="0"/>
    <s v="2 - Poder Ejecutivo"/>
    <s v="0206 - MINISTERIO DE EDUCACIÓN"/>
    <x v="98"/>
    <x v="1"/>
    <x v="8"/>
    <x v="40"/>
    <s v="2.3 - MATERIALES Y SUMINISTROS"/>
    <s v="2.3.9 - PRODUCTOS Y ÚTILES VARIOS"/>
    <s v="N"/>
    <s v="00 - N/A"/>
    <s v="10 - FONDO GENERAL"/>
    <s v="(en blanco)"/>
    <s v="99 - MULTIPROVINCIAL"/>
    <n v="4400000"/>
    <n v="5568642.6200000001"/>
    <n v="15541441.060000002"/>
    <n v="4099330.5700000003"/>
  </r>
  <r>
    <s v="2023"/>
    <x v="0"/>
    <x v="0"/>
    <x v="0"/>
    <x v="0"/>
    <s v="2 - Poder Ejecutivo"/>
    <s v="0206 - MINISTERIO DE EDUCACIÓN"/>
    <x v="99"/>
    <x v="1"/>
    <x v="8"/>
    <x v="38"/>
    <s v="2.1 - REMUNERACIONES Y CONTRIBUCIONES"/>
    <s v="2.1.1 - REMUNERACIONES"/>
    <s v="N"/>
    <s v="00 - N/A"/>
    <s v="10 - FONDO GENERAL"/>
    <s v="(en blanco)"/>
    <s v="99 - MULTIPROVINCIAL"/>
    <n v="143065703"/>
    <n v="137580918.86000004"/>
    <n v="143065703"/>
    <n v="62847625.940000005"/>
  </r>
  <r>
    <s v="2023"/>
    <x v="0"/>
    <x v="0"/>
    <x v="0"/>
    <x v="0"/>
    <s v="2 - Poder Ejecutivo"/>
    <s v="0206 - MINISTERIO DE EDUCACIÓN"/>
    <x v="99"/>
    <x v="1"/>
    <x v="8"/>
    <x v="38"/>
    <s v="2.1 - REMUNERACIONES Y CONTRIBUCIONES"/>
    <s v="2.1.2 - SOBRESUELDOS"/>
    <s v="N"/>
    <s v="00 - N/A"/>
    <s v="10 - FONDO GENERAL"/>
    <s v="(en blanco)"/>
    <s v="99 - MULTIPROVINCIAL"/>
    <n v="19371539"/>
    <n v="8201039.7600000007"/>
    <n v="27371539"/>
    <n v="8201039.7599999998"/>
  </r>
  <r>
    <s v="2023"/>
    <x v="0"/>
    <x v="0"/>
    <x v="0"/>
    <x v="0"/>
    <s v="2 - Poder Ejecutivo"/>
    <s v="0206 - MINISTERIO DE EDUCACIÓN"/>
    <x v="99"/>
    <x v="1"/>
    <x v="8"/>
    <x v="38"/>
    <s v="2.1 - REMUNERACIONES Y CONTRIBUCIONES"/>
    <s v="2.1.5 - CONTRIBUCIONES A LA SEGURIDAD SOCIAL"/>
    <s v="N"/>
    <s v="00 - N/A"/>
    <s v="10 - FONDO GENERAL"/>
    <s v="(en blanco)"/>
    <s v="99 - MULTIPROVINCIAL"/>
    <n v="19575633"/>
    <n v="19575633"/>
    <n v="19575633"/>
    <n v="9596989.3699999973"/>
  </r>
  <r>
    <s v="2023"/>
    <x v="0"/>
    <x v="0"/>
    <x v="0"/>
    <x v="0"/>
    <s v="2 - Poder Ejecutivo"/>
    <s v="0206 - MINISTERIO DE EDUCACIÓN"/>
    <x v="99"/>
    <x v="1"/>
    <x v="8"/>
    <x v="38"/>
    <s v="2.2 - CONTRATACIÓN DE SERVICIOS"/>
    <s v="2.2.1 - SERVICIOS BÁSICOS"/>
    <s v="N"/>
    <s v="00 - N/A"/>
    <s v="10 - FONDO GENERAL"/>
    <s v="(en blanco)"/>
    <s v="99 - MULTIPROVINCIAL"/>
    <n v="7256705"/>
    <n v="7200456"/>
    <n v="7256705"/>
    <n v="3622410.4299999997"/>
  </r>
  <r>
    <s v="2023"/>
    <x v="0"/>
    <x v="0"/>
    <x v="0"/>
    <x v="0"/>
    <s v="2 - Poder Ejecutivo"/>
    <s v="0206 - MINISTERIO DE EDUCACIÓN"/>
    <x v="99"/>
    <x v="1"/>
    <x v="8"/>
    <x v="38"/>
    <s v="2.2 - CONTRATACIÓN DE SERVICIOS"/>
    <s v="2.2.6 - SEGUROS"/>
    <s v="N"/>
    <s v="00 - N/A"/>
    <s v="10 - FONDO GENERAL"/>
    <s v="(en blanco)"/>
    <s v="99 - MULTIPROVINCIAL"/>
    <n v="465298476"/>
    <n v="271620906.88999999"/>
    <n v="465298476"/>
    <n v="271620906.88999999"/>
  </r>
  <r>
    <s v="2023"/>
    <x v="0"/>
    <x v="0"/>
    <x v="0"/>
    <x v="0"/>
    <s v="2 - Poder Ejecutivo"/>
    <s v="0206 - MINISTERIO DE EDUCACIÓN"/>
    <x v="99"/>
    <x v="1"/>
    <x v="8"/>
    <x v="38"/>
    <s v="2.3 - MATERIALES Y SUMINISTROS"/>
    <s v="2.3.2 - TEXTILES Y VESTUARIOS"/>
    <s v="N"/>
    <s v="00 - N/A"/>
    <s v="10 - FONDO GENERAL"/>
    <s v="(en blanco)"/>
    <s v="99 - MULTIPROVINCIAL"/>
    <n v="900000"/>
    <n v="24072.080000000002"/>
    <n v="24072.079999999958"/>
    <n v="24072.080000000002"/>
  </r>
  <r>
    <s v="2023"/>
    <x v="0"/>
    <x v="0"/>
    <x v="0"/>
    <x v="0"/>
    <s v="2 - Poder Ejecutivo"/>
    <s v="0206 - MINISTERIO DE EDUCACIÓN"/>
    <x v="99"/>
    <x v="1"/>
    <x v="8"/>
    <x v="38"/>
    <s v="2.3 - MATERIALES Y SUMINISTROS"/>
    <s v="2.3.3 - PAPEL, CARTÓN E IMPRESOS"/>
    <s v="N"/>
    <s v="00 - N/A"/>
    <s v="10 - FONDO GENERAL"/>
    <s v="(en blanco)"/>
    <s v="99 - MULTIPROVINCIAL"/>
    <n v="0"/>
    <n v="16659.240000000002"/>
    <n v="16659.240000000002"/>
    <n v="16659.240000000002"/>
  </r>
  <r>
    <s v="2023"/>
    <x v="0"/>
    <x v="0"/>
    <x v="0"/>
    <x v="0"/>
    <s v="2 - Poder Ejecutivo"/>
    <s v="0206 - MINISTERIO DE EDUCACIÓN"/>
    <x v="99"/>
    <x v="1"/>
    <x v="8"/>
    <x v="38"/>
    <s v="2.3 - MATERIALES Y SUMINISTROS"/>
    <s v="2.3.4 - PRODUCTOS FARMACÉUTICOS"/>
    <s v="N"/>
    <s v="00 - N/A"/>
    <s v="10 - FONDO GENERAL"/>
    <s v="(en blanco)"/>
    <s v="99 - MULTIPROVINCIAL"/>
    <n v="2000000"/>
    <n v="656000"/>
    <n v="656000"/>
    <n v="656000"/>
  </r>
  <r>
    <s v="2023"/>
    <x v="0"/>
    <x v="0"/>
    <x v="0"/>
    <x v="0"/>
    <s v="2 - Poder Ejecutivo"/>
    <s v="0206 - MINISTERIO DE EDUCACIÓN"/>
    <x v="99"/>
    <x v="1"/>
    <x v="8"/>
    <x v="38"/>
    <s v="2.3 - MATERIALES Y SUMINISTROS"/>
    <s v="2.3.7 - COMBUSTIBLES, LUBRICANTES, PRODUCTOS QUÍMICOS Y CONEXOS"/>
    <s v="N"/>
    <s v="00 - N/A"/>
    <s v="10 - FONDO GENERAL"/>
    <s v="(en blanco)"/>
    <s v="99 - MULTIPROVINCIAL"/>
    <n v="9300000"/>
    <n v="2549816"/>
    <n v="9318816"/>
    <n v="2549816"/>
  </r>
  <r>
    <s v="2023"/>
    <x v="0"/>
    <x v="0"/>
    <x v="0"/>
    <x v="0"/>
    <s v="2 - Poder Ejecutivo"/>
    <s v="0206 - MINISTERIO DE EDUCACIÓN"/>
    <x v="99"/>
    <x v="1"/>
    <x v="8"/>
    <x v="38"/>
    <s v="2.3 - MATERIALES Y SUMINISTROS"/>
    <s v="2.3.9 - PRODUCTOS Y ÚTILES VARIOS"/>
    <s v="N"/>
    <s v="00 - N/A"/>
    <s v="10 - FONDO GENERAL"/>
    <s v="(en blanco)"/>
    <s v="99 - MULTIPROVINCIAL"/>
    <n v="4335000"/>
    <n v="1700164.58"/>
    <n v="2240452.6800000002"/>
    <n v="1700164.58"/>
  </r>
  <r>
    <s v="2023"/>
    <x v="0"/>
    <x v="0"/>
    <x v="0"/>
    <x v="0"/>
    <s v="2 - Poder Ejecutivo"/>
    <s v="0206 - MINISTERIO DE EDUCACIÓN"/>
    <x v="100"/>
    <x v="1"/>
    <x v="8"/>
    <x v="40"/>
    <s v="2.1 - REMUNERACIONES Y CONTRIBUCIONES"/>
    <s v="2.1.1 - REMUNERACIONES"/>
    <s v="N"/>
    <s v="00 - N/A"/>
    <s v="10 - FONDO GENERAL"/>
    <s v="(en blanco)"/>
    <s v="99 - MULTIPROVINCIAL"/>
    <n v="101784577"/>
    <n v="50002665.780000001"/>
    <n v="114797243"/>
    <n v="50002665.779999994"/>
  </r>
  <r>
    <s v="2023"/>
    <x v="0"/>
    <x v="0"/>
    <x v="0"/>
    <x v="0"/>
    <s v="2 - Poder Ejecutivo"/>
    <s v="0206 - MINISTERIO DE EDUCACIÓN"/>
    <x v="100"/>
    <x v="1"/>
    <x v="8"/>
    <x v="40"/>
    <s v="2.1 - REMUNERACIONES Y CONTRIBUCIONES"/>
    <s v="2.1.2 - SOBRESUELDOS"/>
    <s v="N"/>
    <s v="00 - N/A"/>
    <s v="10 - FONDO GENERAL"/>
    <s v="(en blanco)"/>
    <s v="99 - MULTIPROVINCIAL"/>
    <n v="14529858"/>
    <n v="6186154.7699999996"/>
    <n v="17529858"/>
    <n v="6137154.7699999996"/>
  </r>
  <r>
    <s v="2023"/>
    <x v="0"/>
    <x v="0"/>
    <x v="0"/>
    <x v="0"/>
    <s v="2 - Poder Ejecutivo"/>
    <s v="0206 - MINISTERIO DE EDUCACIÓN"/>
    <x v="100"/>
    <x v="1"/>
    <x v="8"/>
    <x v="40"/>
    <s v="2.1 - REMUNERACIONES Y CONTRIBUCIONES"/>
    <s v="2.1.5 - CONTRIBUCIONES A LA SEGURIDAD SOCIAL"/>
    <s v="N"/>
    <s v="00 - N/A"/>
    <s v="10 - FONDO GENERAL"/>
    <s v="(en blanco)"/>
    <s v="99 - MULTIPROVINCIAL"/>
    <n v="13457243"/>
    <n v="7464486.879999999"/>
    <n v="13631491"/>
    <n v="7464486.8799999999"/>
  </r>
  <r>
    <s v="2023"/>
    <x v="0"/>
    <x v="0"/>
    <x v="0"/>
    <x v="0"/>
    <s v="2 - Poder Ejecutivo"/>
    <s v="0206 - MINISTERIO DE EDUCACIÓN"/>
    <x v="100"/>
    <x v="1"/>
    <x v="8"/>
    <x v="40"/>
    <s v="2.2 - CONTRATACIÓN DE SERVICIOS"/>
    <s v="2.2.1 - SERVICIOS BÁSICOS"/>
    <s v="N"/>
    <s v="00 - N/A"/>
    <s v="10 - FONDO GENERAL"/>
    <s v="(en blanco)"/>
    <s v="99 - MULTIPROVINCIAL"/>
    <n v="3241640"/>
    <n v="2180607.46"/>
    <n v="3615640"/>
    <n v="2180607.46"/>
  </r>
  <r>
    <s v="2023"/>
    <x v="0"/>
    <x v="0"/>
    <x v="0"/>
    <x v="0"/>
    <s v="2 - Poder Ejecutivo"/>
    <s v="0206 - MINISTERIO DE EDUCACIÓN"/>
    <x v="100"/>
    <x v="1"/>
    <x v="8"/>
    <x v="40"/>
    <s v="2.2 - CONTRATACIÓN DE SERVICIOS"/>
    <s v="2.2.2 - PUBLICIDAD, IMPRESIÓN Y ENCUADERNACIÓN"/>
    <s v="N"/>
    <s v="00 - N/A"/>
    <s v="10 - FONDO GENERAL"/>
    <s v="(en blanco)"/>
    <s v="99 - MULTIPROVINCIAL"/>
    <n v="3133000"/>
    <n v="1296457.7"/>
    <n v="3157824"/>
    <n v="1103849.17"/>
  </r>
  <r>
    <s v="2023"/>
    <x v="0"/>
    <x v="0"/>
    <x v="0"/>
    <x v="0"/>
    <s v="2 - Poder Ejecutivo"/>
    <s v="0206 - MINISTERIO DE EDUCACIÓN"/>
    <x v="100"/>
    <x v="1"/>
    <x v="8"/>
    <x v="40"/>
    <s v="2.2 - CONTRATACIÓN DE SERVICIOS"/>
    <s v="2.2.3 - VIÁTICOS"/>
    <s v="N"/>
    <s v="00 - N/A"/>
    <s v="10 - FONDO GENERAL"/>
    <s v="(en blanco)"/>
    <s v="99 - MULTIPROVINCIAL"/>
    <n v="3158700"/>
    <n v="1120000"/>
    <n v="3073700"/>
    <n v="1119470"/>
  </r>
  <r>
    <s v="2023"/>
    <x v="0"/>
    <x v="0"/>
    <x v="0"/>
    <x v="0"/>
    <s v="2 - Poder Ejecutivo"/>
    <s v="0206 - MINISTERIO DE EDUCACIÓN"/>
    <x v="100"/>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x v="100"/>
    <x v="1"/>
    <x v="8"/>
    <x v="40"/>
    <s v="2.2 - CONTRATACIÓN DE SERVICIOS"/>
    <s v="2.2.5 - ALQUILERES Y RENTAS"/>
    <s v="N"/>
    <s v="00 - N/A"/>
    <s v="10 - FONDO GENERAL"/>
    <s v="(en blanco)"/>
    <s v="99 - MULTIPROVINCIAL"/>
    <n v="4807994"/>
    <n v="1127999.75"/>
    <n v="5302994"/>
    <n v="1127999.75"/>
  </r>
  <r>
    <s v="2023"/>
    <x v="0"/>
    <x v="0"/>
    <x v="0"/>
    <x v="0"/>
    <s v="2 - Poder Ejecutivo"/>
    <s v="0206 - MINISTERIO DE EDUCACIÓN"/>
    <x v="100"/>
    <x v="1"/>
    <x v="8"/>
    <x v="40"/>
    <s v="2.2 - CONTRATACIÓN DE SERVICIOS"/>
    <s v="2.2.6 - SEGUROS"/>
    <s v="N"/>
    <s v="00 - N/A"/>
    <s v="10 - FONDO GENERAL"/>
    <s v="(en blanco)"/>
    <s v="99 - MULTIPROVINCIAL"/>
    <n v="116500"/>
    <n v="9643.8700000000026"/>
    <n v="41500"/>
    <n v="9643.86"/>
  </r>
  <r>
    <s v="2023"/>
    <x v="0"/>
    <x v="0"/>
    <x v="0"/>
    <x v="0"/>
    <s v="2 - Poder Ejecutivo"/>
    <s v="0206 - MINISTERIO DE EDUCACIÓN"/>
    <x v="100"/>
    <x v="1"/>
    <x v="8"/>
    <x v="40"/>
    <s v="2.2 - CONTRATACIÓN DE SERVICIOS"/>
    <s v="2.2.7 - SERVICIOS DE CONSERVACIÓN, REPARACIONES MENORES E INSTALACIONES TEMPORALES"/>
    <s v="N"/>
    <s v="00 - N/A"/>
    <s v="10 - FONDO GENERAL"/>
    <s v="(en blanco)"/>
    <s v="99 - MULTIPROVINCIAL"/>
    <n v="2660000"/>
    <n v="1820430.41"/>
    <n v="2660000"/>
    <n v="320430.41000000003"/>
  </r>
  <r>
    <s v="2023"/>
    <x v="0"/>
    <x v="0"/>
    <x v="0"/>
    <x v="0"/>
    <s v="2 - Poder Ejecutivo"/>
    <s v="0206 - MINISTERIO DE EDUCACIÓN"/>
    <x v="100"/>
    <x v="1"/>
    <x v="8"/>
    <x v="40"/>
    <s v="2.2 - CONTRATACIÓN DE SERVICIOS"/>
    <s v="2.2.8 - OTROS SERVICIOS NO INCLUIDOS EN CONCEPTOS ANTERIORES"/>
    <s v="N"/>
    <s v="00 - N/A"/>
    <s v="10 - FONDO GENERAL"/>
    <s v="(en blanco)"/>
    <s v="99 - MULTIPROVINCIAL"/>
    <n v="24404470"/>
    <n v="21139262.940000001"/>
    <n v="41827980"/>
    <n v="17418512.259999998"/>
  </r>
  <r>
    <s v="2023"/>
    <x v="0"/>
    <x v="0"/>
    <x v="0"/>
    <x v="0"/>
    <s v="2 - Poder Ejecutivo"/>
    <s v="0206 - MINISTERIO DE EDUCACIÓN"/>
    <x v="100"/>
    <x v="1"/>
    <x v="8"/>
    <x v="40"/>
    <s v="2.2 - CONTRATACIÓN DE SERVICIOS"/>
    <s v="2.2.9 - OTRAS CONTRATACIONES DE SERVICIOS"/>
    <s v="N"/>
    <s v="00 - N/A"/>
    <s v="10 - FONDO GENERAL"/>
    <s v="(en blanco)"/>
    <s v="99 - MULTIPROVINCIAL"/>
    <n v="6414000"/>
    <n v="857226.36"/>
    <n v="5474000"/>
    <n v="853302.86"/>
  </r>
  <r>
    <s v="2023"/>
    <x v="0"/>
    <x v="0"/>
    <x v="0"/>
    <x v="0"/>
    <s v="2 - Poder Ejecutivo"/>
    <s v="0206 - MINISTERIO DE EDUCACIÓN"/>
    <x v="100"/>
    <x v="1"/>
    <x v="8"/>
    <x v="40"/>
    <s v="2.3 - MATERIALES Y SUMINISTROS"/>
    <s v="2.3.1 - ALIMENTOS Y PRODUCTOS AGROFORESTALES"/>
    <s v="N"/>
    <s v="00 - N/A"/>
    <s v="10 - FONDO GENERAL"/>
    <s v="(en blanco)"/>
    <s v="99 - MULTIPROVINCIAL"/>
    <n v="739000"/>
    <n v="160621.04999999999"/>
    <n v="739000"/>
    <n v="160621.04999999999"/>
  </r>
  <r>
    <s v="2023"/>
    <x v="0"/>
    <x v="0"/>
    <x v="0"/>
    <x v="0"/>
    <s v="2 - Poder Ejecutivo"/>
    <s v="0206 - MINISTERIO DE EDUCACIÓN"/>
    <x v="100"/>
    <x v="1"/>
    <x v="8"/>
    <x v="40"/>
    <s v="2.3 - MATERIALES Y SUMINISTROS"/>
    <s v="2.3.2 - TEXTILES Y VESTUARIOS"/>
    <s v="N"/>
    <s v="00 - N/A"/>
    <s v="10 - FONDO GENERAL"/>
    <s v="(en blanco)"/>
    <s v="99 - MULTIPROVINCIAL"/>
    <n v="719732"/>
    <n v="45901"/>
    <n v="719732"/>
    <n v="45901"/>
  </r>
  <r>
    <s v="2023"/>
    <x v="0"/>
    <x v="0"/>
    <x v="0"/>
    <x v="0"/>
    <s v="2 - Poder Ejecutivo"/>
    <s v="0206 - MINISTERIO DE EDUCACIÓN"/>
    <x v="100"/>
    <x v="1"/>
    <x v="8"/>
    <x v="40"/>
    <s v="2.3 - MATERIALES Y SUMINISTROS"/>
    <s v="2.3.3 - PAPEL, CARTÓN E IMPRESOS"/>
    <s v="N"/>
    <s v="00 - N/A"/>
    <s v="10 - FONDO GENERAL"/>
    <s v="(en blanco)"/>
    <s v="99 - MULTIPROVINCIAL"/>
    <n v="768000"/>
    <n v="164410.38999999998"/>
    <n v="808000"/>
    <n v="164410.38999999998"/>
  </r>
  <r>
    <s v="2023"/>
    <x v="0"/>
    <x v="0"/>
    <x v="0"/>
    <x v="0"/>
    <s v="2 - Poder Ejecutivo"/>
    <s v="0206 - MINISTERIO DE EDUCACIÓN"/>
    <x v="100"/>
    <x v="1"/>
    <x v="8"/>
    <x v="40"/>
    <s v="2.3 - MATERIALES Y SUMINISTROS"/>
    <s v="2.3.5 - CUERO, CAUCHO Y PLÁSTICO"/>
    <s v="N"/>
    <s v="00 - N/A"/>
    <s v="10 - FONDO GENERAL"/>
    <s v="(en blanco)"/>
    <s v="99 - MULTIPROVINCIAL"/>
    <n v="393600"/>
    <n v="51689.729999999996"/>
    <n v="442352"/>
    <n v="51689.73"/>
  </r>
  <r>
    <s v="2023"/>
    <x v="0"/>
    <x v="0"/>
    <x v="0"/>
    <x v="0"/>
    <s v="2 - Poder Ejecutivo"/>
    <s v="0206 - MINISTERIO DE EDUCACIÓN"/>
    <x v="100"/>
    <x v="1"/>
    <x v="8"/>
    <x v="40"/>
    <s v="2.3 - MATERIALES Y SUMINISTROS"/>
    <s v="2.3.6 - PRODUCTOS DE MINERALES, METÁLICOS Y NO METÁLICOS"/>
    <s v="N"/>
    <s v="00 - N/A"/>
    <s v="10 - FONDO GENERAL"/>
    <s v="(en blanco)"/>
    <s v="99 - MULTIPROVINCIAL"/>
    <n v="150000"/>
    <n v="7672.6399999999994"/>
    <n v="150000"/>
    <n v="7672.6399999999994"/>
  </r>
  <r>
    <s v="2023"/>
    <x v="0"/>
    <x v="0"/>
    <x v="0"/>
    <x v="0"/>
    <s v="2 - Poder Ejecutivo"/>
    <s v="0206 - MINISTERIO DE EDUCACIÓN"/>
    <x v="100"/>
    <x v="1"/>
    <x v="8"/>
    <x v="40"/>
    <s v="2.3 - MATERIALES Y SUMINISTROS"/>
    <s v="2.3.7 - COMBUSTIBLES, LUBRICANTES, PRODUCTOS QUÍMICOS Y CONEXOS"/>
    <s v="N"/>
    <s v="00 - N/A"/>
    <s v="10 - FONDO GENERAL"/>
    <s v="(en blanco)"/>
    <s v="99 - MULTIPROVINCIAL"/>
    <n v="6531000"/>
    <n v="4119882.92"/>
    <n v="6531000"/>
    <n v="919882.92"/>
  </r>
  <r>
    <s v="2023"/>
    <x v="0"/>
    <x v="0"/>
    <x v="0"/>
    <x v="0"/>
    <s v="2 - Poder Ejecutivo"/>
    <s v="0206 - MINISTERIO DE EDUCACIÓN"/>
    <x v="100"/>
    <x v="1"/>
    <x v="8"/>
    <x v="40"/>
    <s v="2.3 - MATERIALES Y SUMINISTROS"/>
    <s v="2.3.9 - PRODUCTOS Y ÚTILES VARIOS"/>
    <s v="N"/>
    <s v="00 - N/A"/>
    <s v="10 - FONDO GENERAL"/>
    <s v="(en blanco)"/>
    <s v="99 - MULTIPROVINCIAL"/>
    <n v="1098900"/>
    <n v="673964.30999999994"/>
    <n v="1881900"/>
    <n v="669433.11"/>
  </r>
  <r>
    <s v="2023"/>
    <x v="0"/>
    <x v="0"/>
    <x v="0"/>
    <x v="0"/>
    <s v="2 - Poder Ejecutivo"/>
    <s v="0206 - MINISTERIO DE EDUCACIÓN"/>
    <x v="101"/>
    <x v="1"/>
    <x v="8"/>
    <x v="38"/>
    <s v="2.1 - REMUNERACIONES Y CONTRIBUCIONES"/>
    <s v="2.1.1 - REMUNERACIONES"/>
    <s v="N"/>
    <s v="00 - N/A"/>
    <s v="10 - FONDO GENERAL"/>
    <s v="(en blanco)"/>
    <s v="99 - MULTIPROVINCIAL"/>
    <n v="238363240"/>
    <n v="110205168.09999998"/>
    <n v="238363240"/>
    <n v="110205168.10000001"/>
  </r>
  <r>
    <s v="2023"/>
    <x v="0"/>
    <x v="0"/>
    <x v="0"/>
    <x v="0"/>
    <s v="2 - Poder Ejecutivo"/>
    <s v="0206 - MINISTERIO DE EDUCACIÓN"/>
    <x v="101"/>
    <x v="1"/>
    <x v="8"/>
    <x v="38"/>
    <s v="2.1 - REMUNERACIONES Y CONTRIBUCIONES"/>
    <s v="2.1.2 - SOBRESUELDOS"/>
    <s v="N"/>
    <s v="00 - N/A"/>
    <s v="10 - FONDO GENERAL"/>
    <s v="(en blanco)"/>
    <s v="99 - MULTIPROVINCIAL"/>
    <n v="38820000"/>
    <n v="14266133.07"/>
    <n v="38820000"/>
    <n v="14266133.07"/>
  </r>
  <r>
    <s v="2023"/>
    <x v="0"/>
    <x v="0"/>
    <x v="0"/>
    <x v="0"/>
    <s v="2 - Poder Ejecutivo"/>
    <s v="0206 - MINISTERIO DE EDUCACIÓN"/>
    <x v="101"/>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x v="101"/>
    <x v="1"/>
    <x v="8"/>
    <x v="38"/>
    <s v="2.1 - REMUNERACIONES Y CONTRIBUCIONES"/>
    <s v="2.1.5 - CONTRIBUCIONES A LA SEGURIDAD SOCIAL"/>
    <s v="N"/>
    <s v="00 - N/A"/>
    <s v="10 - FONDO GENERAL"/>
    <s v="(en blanco)"/>
    <s v="99 - MULTIPROVINCIAL"/>
    <n v="33640057"/>
    <n v="16761373.719999999"/>
    <n v="33640057"/>
    <n v="16761373.720000003"/>
  </r>
  <r>
    <s v="2023"/>
    <x v="0"/>
    <x v="0"/>
    <x v="0"/>
    <x v="0"/>
    <s v="2 - Poder Ejecutivo"/>
    <s v="0206 - MINISTERIO DE EDUCACIÓN"/>
    <x v="101"/>
    <x v="1"/>
    <x v="8"/>
    <x v="38"/>
    <s v="2.2 - CONTRATACIÓN DE SERVICIOS"/>
    <s v="2.2.1 - SERVICIOS BÁSICOS"/>
    <s v="N"/>
    <s v="00 - N/A"/>
    <s v="10 - FONDO GENERAL"/>
    <s v="(en blanco)"/>
    <s v="99 - MULTIPROVINCIAL"/>
    <n v="7315430"/>
    <n v="4918766.57"/>
    <n v="6084000"/>
    <n v="2484679.2799999998"/>
  </r>
  <r>
    <s v="2023"/>
    <x v="0"/>
    <x v="0"/>
    <x v="0"/>
    <x v="0"/>
    <s v="2 - Poder Ejecutivo"/>
    <s v="0206 - MINISTERIO DE EDUCACIÓN"/>
    <x v="101"/>
    <x v="1"/>
    <x v="8"/>
    <x v="38"/>
    <s v="2.2 - CONTRATACIÓN DE SERVICIOS"/>
    <s v="2.2.2 - PUBLICIDAD, IMPRESIÓN Y ENCUADERNACIÓN"/>
    <s v="N"/>
    <s v="00 - N/A"/>
    <s v="10 - FONDO GENERAL"/>
    <s v="(en blanco)"/>
    <s v="99 - MULTIPROVINCIAL"/>
    <n v="10542433"/>
    <n v="1319512.1300000001"/>
    <n v="18374933.02"/>
    <n v="1084542.1299999999"/>
  </r>
  <r>
    <s v="2023"/>
    <x v="0"/>
    <x v="0"/>
    <x v="0"/>
    <x v="0"/>
    <s v="2 - Poder Ejecutivo"/>
    <s v="0206 - MINISTERIO DE EDUCACIÓN"/>
    <x v="101"/>
    <x v="1"/>
    <x v="8"/>
    <x v="38"/>
    <s v="2.2 - CONTRATACIÓN DE SERVICIOS"/>
    <s v="2.2.3 - VIÁTICOS"/>
    <s v="N"/>
    <s v="00 - N/A"/>
    <s v="10 - FONDO GENERAL"/>
    <s v="(en blanco)"/>
    <s v="99 - MULTIPROVINCIAL"/>
    <n v="13489800"/>
    <n v="1330623.92"/>
    <n v="24265550"/>
    <n v="1321001.2899999998"/>
  </r>
  <r>
    <s v="2023"/>
    <x v="0"/>
    <x v="0"/>
    <x v="0"/>
    <x v="0"/>
    <s v="2 - Poder Ejecutivo"/>
    <s v="0206 - MINISTERIO DE EDUCACIÓN"/>
    <x v="101"/>
    <x v="1"/>
    <x v="8"/>
    <x v="38"/>
    <s v="2.2 - CONTRATACIÓN DE SERVICIOS"/>
    <s v="2.2.4 - TRANSPORTE Y ALMACENAJE"/>
    <s v="N"/>
    <s v="00 - N/A"/>
    <s v="10 - FONDO GENERAL"/>
    <s v="(en blanco)"/>
    <s v="99 - MULTIPROVINCIAL"/>
    <n v="6264750"/>
    <n v="188500"/>
    <n v="10961450"/>
    <n v="38500"/>
  </r>
  <r>
    <s v="2023"/>
    <x v="0"/>
    <x v="0"/>
    <x v="0"/>
    <x v="0"/>
    <s v="2 - Poder Ejecutivo"/>
    <s v="0206 - MINISTERIO DE EDUCACIÓN"/>
    <x v="101"/>
    <x v="1"/>
    <x v="8"/>
    <x v="38"/>
    <s v="2.2 - CONTRATACIÓN DE SERVICIOS"/>
    <s v="2.2.5 - ALQUILERES Y RENTAS"/>
    <s v="N"/>
    <s v="00 - N/A"/>
    <s v="10 - FONDO GENERAL"/>
    <s v="(en blanco)"/>
    <s v="99 - MULTIPROVINCIAL"/>
    <n v="3339000"/>
    <n v="0"/>
    <n v="7412200"/>
    <n v="0"/>
  </r>
  <r>
    <s v="2023"/>
    <x v="0"/>
    <x v="0"/>
    <x v="0"/>
    <x v="0"/>
    <s v="2 - Poder Ejecutivo"/>
    <s v="0206 - MINISTERIO DE EDUCACIÓN"/>
    <x v="101"/>
    <x v="1"/>
    <x v="8"/>
    <x v="38"/>
    <s v="2.2 - CONTRATACIÓN DE SERVICIOS"/>
    <s v="2.2.6 - SEGUROS"/>
    <s v="N"/>
    <s v="00 - N/A"/>
    <s v="10 - FONDO GENERAL"/>
    <s v="(en blanco)"/>
    <s v="99 - MULTIPROVINCIAL"/>
    <n v="40200000"/>
    <n v="19381936.390000001"/>
    <n v="40200000"/>
    <n v="19381936.390000001"/>
  </r>
  <r>
    <s v="2023"/>
    <x v="0"/>
    <x v="0"/>
    <x v="0"/>
    <x v="0"/>
    <s v="2 - Poder Ejecutivo"/>
    <s v="0206 - MINISTERIO DE EDUCACIÓN"/>
    <x v="101"/>
    <x v="1"/>
    <x v="8"/>
    <x v="38"/>
    <s v="2.2 - CONTRATACIÓN DE SERVICIOS"/>
    <s v="2.2.7 - SERVICIOS DE CONSERVACIÓN, REPARACIONES MENORES E INSTALACIONES TEMPORALES"/>
    <s v="N"/>
    <s v="00 - N/A"/>
    <s v="10 - FONDO GENERAL"/>
    <s v="(en blanco)"/>
    <s v="99 - MULTIPROVINCIAL"/>
    <n v="5988333"/>
    <n v="9281303.1699999999"/>
    <n v="17080000"/>
    <n v="2637199.62"/>
  </r>
  <r>
    <s v="2023"/>
    <x v="0"/>
    <x v="0"/>
    <x v="0"/>
    <x v="0"/>
    <s v="2 - Poder Ejecutivo"/>
    <s v="0206 - MINISTERIO DE EDUCACIÓN"/>
    <x v="101"/>
    <x v="1"/>
    <x v="8"/>
    <x v="38"/>
    <s v="2.2 - CONTRATACIÓN DE SERVICIOS"/>
    <s v="2.2.8 - OTROS SERVICIOS NO INCLUIDOS EN CONCEPTOS ANTERIORES"/>
    <s v="N"/>
    <s v="00 - N/A"/>
    <s v="10 - FONDO GENERAL"/>
    <s v="(en blanco)"/>
    <s v="99 - MULTIPROVINCIAL"/>
    <n v="13282206"/>
    <n v="4770884.8499999996"/>
    <n v="352192061.27999997"/>
    <n v="1474072.85"/>
  </r>
  <r>
    <s v="2023"/>
    <x v="0"/>
    <x v="0"/>
    <x v="0"/>
    <x v="0"/>
    <s v="2 - Poder Ejecutivo"/>
    <s v="0206 - MINISTERIO DE EDUCACIÓN"/>
    <x v="101"/>
    <x v="1"/>
    <x v="8"/>
    <x v="38"/>
    <s v="2.2 - CONTRATACIÓN DE SERVICIOS"/>
    <s v="2.2.9 - OTRAS CONTRATACIONES DE SERVICIOS"/>
    <s v="N"/>
    <s v="00 - N/A"/>
    <s v="10 - FONDO GENERAL"/>
    <s v="(en blanco)"/>
    <s v="99 - MULTIPROVINCIAL"/>
    <n v="12387250"/>
    <n v="16467844.640000001"/>
    <n v="24687250"/>
    <n v="6387589.9199999999"/>
  </r>
  <r>
    <s v="2023"/>
    <x v="0"/>
    <x v="0"/>
    <x v="0"/>
    <x v="0"/>
    <s v="2 - Poder Ejecutivo"/>
    <s v="0206 - MINISTERIO DE EDUCACIÓN"/>
    <x v="101"/>
    <x v="1"/>
    <x v="8"/>
    <x v="38"/>
    <s v="2.3 - MATERIALES Y SUMINISTROS"/>
    <s v="2.3.1 - ALIMENTOS Y PRODUCTOS AGROFORESTALES"/>
    <s v="N"/>
    <s v="00 - N/A"/>
    <s v="10 - FONDO GENERAL"/>
    <s v="(en blanco)"/>
    <s v="99 - MULTIPROVINCIAL"/>
    <n v="666736"/>
    <n v="427545.11"/>
    <n v="640600"/>
    <n v="376365.11"/>
  </r>
  <r>
    <s v="2023"/>
    <x v="0"/>
    <x v="0"/>
    <x v="0"/>
    <x v="0"/>
    <s v="2 - Poder Ejecutivo"/>
    <s v="0206 - MINISTERIO DE EDUCACIÓN"/>
    <x v="101"/>
    <x v="1"/>
    <x v="8"/>
    <x v="38"/>
    <s v="2.3 - MATERIALES Y SUMINISTROS"/>
    <s v="2.3.2 - TEXTILES Y VESTUARIOS"/>
    <s v="N"/>
    <s v="00 - N/A"/>
    <s v="10 - FONDO GENERAL"/>
    <s v="(en blanco)"/>
    <s v="99 - MULTIPROVINCIAL"/>
    <n v="2022600"/>
    <n v="95344"/>
    <n v="2100400"/>
    <n v="29500"/>
  </r>
  <r>
    <s v="2023"/>
    <x v="0"/>
    <x v="0"/>
    <x v="0"/>
    <x v="0"/>
    <s v="2 - Poder Ejecutivo"/>
    <s v="0206 - MINISTERIO DE EDUCACIÓN"/>
    <x v="101"/>
    <x v="1"/>
    <x v="8"/>
    <x v="38"/>
    <s v="2.3 - MATERIALES Y SUMINISTROS"/>
    <s v="2.3.3 - PAPEL, CARTÓN E IMPRESOS"/>
    <s v="N"/>
    <s v="00 - N/A"/>
    <s v="10 - FONDO GENERAL"/>
    <s v="(en blanco)"/>
    <s v="99 - MULTIPROVINCIAL"/>
    <n v="1032614"/>
    <n v="235190.66"/>
    <n v="1314135"/>
    <n v="222529.26"/>
  </r>
  <r>
    <s v="2023"/>
    <x v="0"/>
    <x v="0"/>
    <x v="0"/>
    <x v="0"/>
    <s v="2 - Poder Ejecutivo"/>
    <s v="0206 - MINISTERIO DE EDUCACIÓN"/>
    <x v="101"/>
    <x v="1"/>
    <x v="8"/>
    <x v="38"/>
    <s v="2.3 - MATERIALES Y SUMINISTROS"/>
    <s v="2.3.4 - PRODUCTOS FARMACÉUTICOS"/>
    <s v="N"/>
    <s v="00 - N/A"/>
    <s v="10 - FONDO GENERAL"/>
    <s v="(en blanco)"/>
    <s v="99 - MULTIPROVINCIAL"/>
    <n v="150000"/>
    <n v="57565.74"/>
    <n v="200000"/>
    <n v="57565.74"/>
  </r>
  <r>
    <s v="2023"/>
    <x v="0"/>
    <x v="0"/>
    <x v="0"/>
    <x v="0"/>
    <s v="2 - Poder Ejecutivo"/>
    <s v="0206 - MINISTERIO DE EDUCACIÓN"/>
    <x v="101"/>
    <x v="1"/>
    <x v="8"/>
    <x v="38"/>
    <s v="2.3 - MATERIALES Y SUMINISTROS"/>
    <s v="2.3.5 - CUERO, CAUCHO Y PLÁSTICO"/>
    <s v="N"/>
    <s v="00 - N/A"/>
    <s v="10 - FONDO GENERAL"/>
    <s v="(en blanco)"/>
    <s v="99 - MULTIPROVINCIAL"/>
    <n v="438400"/>
    <n v="277906.8"/>
    <n v="446900"/>
    <n v="234582.82"/>
  </r>
  <r>
    <s v="2023"/>
    <x v="0"/>
    <x v="0"/>
    <x v="0"/>
    <x v="0"/>
    <s v="2 - Poder Ejecutivo"/>
    <s v="0206 - MINISTERIO DE EDUCACIÓN"/>
    <x v="101"/>
    <x v="1"/>
    <x v="8"/>
    <x v="38"/>
    <s v="2.3 - MATERIALES Y SUMINISTROS"/>
    <s v="2.3.6 - PRODUCTOS DE MINERALES, METÁLICOS Y NO METÁLICOS"/>
    <s v="N"/>
    <s v="00 - N/A"/>
    <s v="10 - FONDO GENERAL"/>
    <s v="(en blanco)"/>
    <s v="99 - MULTIPROVINCIAL"/>
    <n v="351251"/>
    <n v="0"/>
    <n v="570550"/>
    <n v="0"/>
  </r>
  <r>
    <s v="2023"/>
    <x v="0"/>
    <x v="0"/>
    <x v="0"/>
    <x v="0"/>
    <s v="2 - Poder Ejecutivo"/>
    <s v="0206 - MINISTERIO DE EDUCACIÓN"/>
    <x v="101"/>
    <x v="1"/>
    <x v="8"/>
    <x v="38"/>
    <s v="2.3 - MATERIALES Y SUMINISTROS"/>
    <s v="2.3.7 - COMBUSTIBLES, LUBRICANTES, PRODUCTOS QUÍMICOS Y CONEXOS"/>
    <s v="N"/>
    <s v="00 - N/A"/>
    <s v="10 - FONDO GENERAL"/>
    <s v="(en blanco)"/>
    <s v="99 - MULTIPROVINCIAL"/>
    <n v="11100998"/>
    <n v="8315000"/>
    <n v="11204201"/>
    <n v="3215000"/>
  </r>
  <r>
    <s v="2023"/>
    <x v="0"/>
    <x v="0"/>
    <x v="0"/>
    <x v="0"/>
    <s v="2 - Poder Ejecutivo"/>
    <s v="0206 - MINISTERIO DE EDUCACIÓN"/>
    <x v="101"/>
    <x v="1"/>
    <x v="8"/>
    <x v="38"/>
    <s v="2.3 - MATERIALES Y SUMINISTROS"/>
    <s v="2.3.9 - PRODUCTOS Y ÚTILES VARIOS"/>
    <s v="N"/>
    <s v="00 - N/A"/>
    <s v="10 - FONDO GENERAL"/>
    <s v="(en blanco)"/>
    <s v="99 - MULTIPROVINCIAL"/>
    <n v="6313375"/>
    <n v="2410134.75"/>
    <n v="12147068.129999999"/>
    <n v="1811620.39"/>
  </r>
  <r>
    <s v="2023"/>
    <x v="0"/>
    <x v="0"/>
    <x v="0"/>
    <x v="0"/>
    <s v="2 - Poder Ejecutivo"/>
    <s v="0206 - MINISTERIO DE EDUCACIÓN"/>
    <x v="102"/>
    <x v="1"/>
    <x v="8"/>
    <x v="17"/>
    <s v="2.1 - REMUNERACIONES Y CONTRIBUCIONES"/>
    <s v="2.1.1 - REMUNERACIONES"/>
    <s v="N"/>
    <s v="00 - N/A"/>
    <s v="10 - FONDO GENERAL"/>
    <s v="(en blanco)"/>
    <s v="99 - MULTIPROVINCIAL"/>
    <n v="1098877528"/>
    <n v="579232982.36999989"/>
    <n v="1086077528"/>
    <n v="577532507.36000013"/>
  </r>
  <r>
    <s v="2023"/>
    <x v="0"/>
    <x v="0"/>
    <x v="0"/>
    <x v="0"/>
    <s v="2 - Poder Ejecutivo"/>
    <s v="0206 - MINISTERIO DE EDUCACIÓN"/>
    <x v="102"/>
    <x v="1"/>
    <x v="8"/>
    <x v="17"/>
    <s v="2.1 - REMUNERACIONES Y CONTRIBUCIONES"/>
    <s v="2.1.2 - SOBRESUELDOS"/>
    <s v="N"/>
    <s v="00 - N/A"/>
    <s v="10 - FONDO GENERAL"/>
    <s v="(en blanco)"/>
    <s v="99 - MULTIPROVINCIAL"/>
    <n v="130734854"/>
    <n v="75663531.210000008"/>
    <n v="154534854"/>
    <n v="75318939.629999995"/>
  </r>
  <r>
    <s v="2023"/>
    <x v="0"/>
    <x v="0"/>
    <x v="0"/>
    <x v="0"/>
    <s v="2 - Poder Ejecutivo"/>
    <s v="0206 - MINISTERIO DE EDUCACIÓN"/>
    <x v="102"/>
    <x v="1"/>
    <x v="8"/>
    <x v="17"/>
    <s v="2.1 - REMUNERACIONES Y CONTRIBUCIONES"/>
    <s v="2.1.3 - DIETAS Y GASTOS DE REPRESENTACIÓN"/>
    <s v="N"/>
    <s v="00 - N/A"/>
    <s v="10 - FONDO GENERAL"/>
    <s v="(en blanco)"/>
    <s v="99 - MULTIPROVINCIAL"/>
    <n v="100000"/>
    <n v="2000"/>
    <n v="100000"/>
    <n v="0"/>
  </r>
  <r>
    <s v="2023"/>
    <x v="0"/>
    <x v="0"/>
    <x v="0"/>
    <x v="0"/>
    <s v="2 - Poder Ejecutivo"/>
    <s v="0206 - MINISTERIO DE EDUCACIÓN"/>
    <x v="102"/>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x v="102"/>
    <x v="1"/>
    <x v="8"/>
    <x v="17"/>
    <s v="2.1 - REMUNERACIONES Y CONTRIBUCIONES"/>
    <s v="2.1.5 - CONTRIBUCIONES A LA SEGURIDAD SOCIAL"/>
    <s v="N"/>
    <s v="00 - N/A"/>
    <s v="10 - FONDO GENERAL"/>
    <s v="(en blanco)"/>
    <s v="99 - MULTIPROVINCIAL"/>
    <n v="158405140"/>
    <n v="89428250.499999925"/>
    <n v="158405140"/>
    <n v="89292381.069999948"/>
  </r>
  <r>
    <s v="2023"/>
    <x v="0"/>
    <x v="0"/>
    <x v="0"/>
    <x v="0"/>
    <s v="2 - Poder Ejecutivo"/>
    <s v="0206 - MINISTERIO DE EDUCACIÓN"/>
    <x v="102"/>
    <x v="1"/>
    <x v="8"/>
    <x v="17"/>
    <s v="2.2 - CONTRATACIÓN DE SERVICIOS"/>
    <s v="2.2.1 - SERVICIOS BÁSICOS"/>
    <s v="N"/>
    <s v="00 - N/A"/>
    <s v="10 - FONDO GENERAL"/>
    <s v="(en blanco)"/>
    <s v="99 - MULTIPROVINCIAL"/>
    <n v="29725000"/>
    <n v="14324548.57"/>
    <n v="29725000"/>
    <n v="14324548.560000002"/>
  </r>
  <r>
    <s v="2023"/>
    <x v="0"/>
    <x v="0"/>
    <x v="0"/>
    <x v="0"/>
    <s v="2 - Poder Ejecutivo"/>
    <s v="0206 - MINISTERIO DE EDUCACIÓN"/>
    <x v="102"/>
    <x v="1"/>
    <x v="8"/>
    <x v="17"/>
    <s v="2.2 - CONTRATACIÓN DE SERVICIOS"/>
    <s v="2.2.2 - PUBLICIDAD, IMPRESIÓN Y ENCUADERNACIÓN"/>
    <s v="N"/>
    <s v="00 - N/A"/>
    <s v="10 - FONDO GENERAL"/>
    <s v="(en blanco)"/>
    <s v="99 - MULTIPROVINCIAL"/>
    <n v="19657200"/>
    <n v="10355796.459999999"/>
    <n v="32190181"/>
    <n v="7026609.2199999997"/>
  </r>
  <r>
    <s v="2023"/>
    <x v="0"/>
    <x v="0"/>
    <x v="0"/>
    <x v="0"/>
    <s v="2 - Poder Ejecutivo"/>
    <s v="0206 - MINISTERIO DE EDUCACIÓN"/>
    <x v="102"/>
    <x v="1"/>
    <x v="8"/>
    <x v="17"/>
    <s v="2.2 - CONTRATACIÓN DE SERVICIOS"/>
    <s v="2.2.3 - VIÁTICOS"/>
    <s v="N"/>
    <s v="00 - N/A"/>
    <s v="10 - FONDO GENERAL"/>
    <s v="(en blanco)"/>
    <s v="99 - MULTIPROVINCIAL"/>
    <n v="2701000"/>
    <n v="4301150"/>
    <n v="5701000"/>
    <n v="4301150"/>
  </r>
  <r>
    <s v="2023"/>
    <x v="0"/>
    <x v="0"/>
    <x v="0"/>
    <x v="0"/>
    <s v="2 - Poder Ejecutivo"/>
    <s v="0206 - MINISTERIO DE EDUCACIÓN"/>
    <x v="102"/>
    <x v="1"/>
    <x v="8"/>
    <x v="17"/>
    <s v="2.2 - CONTRATACIÓN DE SERVICIOS"/>
    <s v="2.2.4 - TRANSPORTE Y ALMACENAJE"/>
    <s v="N"/>
    <s v="00 - N/A"/>
    <s v="10 - FONDO GENERAL"/>
    <s v="(en blanco)"/>
    <s v="99 - MULTIPROVINCIAL"/>
    <n v="603000"/>
    <n v="4121648"/>
    <n v="4695963"/>
    <n v="1224011"/>
  </r>
  <r>
    <s v="2023"/>
    <x v="0"/>
    <x v="0"/>
    <x v="0"/>
    <x v="0"/>
    <s v="2 - Poder Ejecutivo"/>
    <s v="0206 - MINISTERIO DE EDUCACIÓN"/>
    <x v="102"/>
    <x v="1"/>
    <x v="8"/>
    <x v="17"/>
    <s v="2.2 - CONTRATACIÓN DE SERVICIOS"/>
    <s v="2.2.5 - ALQUILERES Y RENTAS"/>
    <s v="N"/>
    <s v="00 - N/A"/>
    <s v="10 - FONDO GENERAL"/>
    <s v="(en blanco)"/>
    <s v="99 - MULTIPROVINCIAL"/>
    <n v="52654608"/>
    <n v="40479391.790000007"/>
    <n v="53754608"/>
    <n v="34329550.56000001"/>
  </r>
  <r>
    <s v="2023"/>
    <x v="0"/>
    <x v="0"/>
    <x v="0"/>
    <x v="0"/>
    <s v="2 - Poder Ejecutivo"/>
    <s v="0206 - MINISTERIO DE EDUCACIÓN"/>
    <x v="102"/>
    <x v="1"/>
    <x v="8"/>
    <x v="17"/>
    <s v="2.2 - CONTRATACIÓN DE SERVICIOS"/>
    <s v="2.2.6 - SEGUROS"/>
    <s v="N"/>
    <s v="00 - N/A"/>
    <s v="10 - FONDO GENERAL"/>
    <s v="(en blanco)"/>
    <s v="99 - MULTIPROVINCIAL"/>
    <n v="31603224"/>
    <n v="15425868.269999998"/>
    <n v="31603224"/>
    <n v="15237107.069999998"/>
  </r>
  <r>
    <s v="2023"/>
    <x v="0"/>
    <x v="0"/>
    <x v="0"/>
    <x v="0"/>
    <s v="2 - Poder Ejecutivo"/>
    <s v="0206 - MINISTERIO DE EDUCACIÓN"/>
    <x v="102"/>
    <x v="1"/>
    <x v="8"/>
    <x v="17"/>
    <s v="2.2 - CONTRATACIÓN DE SERVICIOS"/>
    <s v="2.2.7 - SERVICIOS DE CONSERVACIÓN, REPARACIONES MENORES E INSTALACIONES TEMPORALES"/>
    <s v="N"/>
    <s v="00 - N/A"/>
    <s v="10 - FONDO GENERAL"/>
    <s v="(en blanco)"/>
    <s v="99 - MULTIPROVINCIAL"/>
    <n v="36127905"/>
    <n v="67390051.5"/>
    <n v="92110494"/>
    <n v="27685895.580000002"/>
  </r>
  <r>
    <s v="2023"/>
    <x v="0"/>
    <x v="0"/>
    <x v="0"/>
    <x v="0"/>
    <s v="2 - Poder Ejecutivo"/>
    <s v="0206 - MINISTERIO DE EDUCACIÓN"/>
    <x v="102"/>
    <x v="1"/>
    <x v="8"/>
    <x v="17"/>
    <s v="2.2 - CONTRATACIÓN DE SERVICIOS"/>
    <s v="2.2.8 - OTROS SERVICIOS NO INCLUIDOS EN CONCEPTOS ANTERIORES"/>
    <s v="N"/>
    <s v="00 - N/A"/>
    <s v="10 - FONDO GENERAL"/>
    <s v="(en blanco)"/>
    <s v="99 - MULTIPROVINCIAL"/>
    <n v="176004330"/>
    <n v="131643615.38000001"/>
    <n v="176004330"/>
    <n v="91276979.060000017"/>
  </r>
  <r>
    <s v="2023"/>
    <x v="0"/>
    <x v="0"/>
    <x v="0"/>
    <x v="0"/>
    <s v="2 - Poder Ejecutivo"/>
    <s v="0206 - MINISTERIO DE EDUCACIÓN"/>
    <x v="102"/>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x v="102"/>
    <x v="1"/>
    <x v="8"/>
    <x v="17"/>
    <s v="2.2 - CONTRATACIÓN DE SERVICIOS"/>
    <s v="2.2.9 - OTRAS CONTRATACIONES DE SERVICIOS"/>
    <s v="N"/>
    <s v="00 - N/A"/>
    <s v="10 - FONDO GENERAL"/>
    <s v="(en blanco)"/>
    <s v="99 - MULTIPROVINCIAL"/>
    <n v="24272500"/>
    <n v="33139676.300000004"/>
    <n v="35304540"/>
    <n v="18514408.199999999"/>
  </r>
  <r>
    <s v="2023"/>
    <x v="0"/>
    <x v="0"/>
    <x v="0"/>
    <x v="0"/>
    <s v="2 - Poder Ejecutivo"/>
    <s v="0206 - MINISTERIO DE EDUCACIÓN"/>
    <x v="102"/>
    <x v="1"/>
    <x v="8"/>
    <x v="17"/>
    <s v="2.3 - MATERIALES Y SUMINISTROS"/>
    <s v="2.3.1 - ALIMENTOS Y PRODUCTOS AGROFORESTALES"/>
    <s v="N"/>
    <s v="00 - N/A"/>
    <s v="10 - FONDO GENERAL"/>
    <s v="(en blanco)"/>
    <s v="99 - MULTIPROVINCIAL"/>
    <n v="363420479"/>
    <n v="123956892.98999995"/>
    <n v="197301439"/>
    <n v="37628763.49000001"/>
  </r>
  <r>
    <s v="2023"/>
    <x v="0"/>
    <x v="0"/>
    <x v="0"/>
    <x v="0"/>
    <s v="2 - Poder Ejecutivo"/>
    <s v="0206 - MINISTERIO DE EDUCACIÓN"/>
    <x v="102"/>
    <x v="1"/>
    <x v="8"/>
    <x v="17"/>
    <s v="2.3 - MATERIALES Y SUMINISTROS"/>
    <s v="2.3.2 - TEXTILES Y VESTUARIOS"/>
    <s v="N"/>
    <s v="00 - N/A"/>
    <s v="10 - FONDO GENERAL"/>
    <s v="(en blanco)"/>
    <s v="99 - MULTIPROVINCIAL"/>
    <n v="4994600"/>
    <n v="6163280.7799999993"/>
    <n v="10529600"/>
    <n v="3483546.71"/>
  </r>
  <r>
    <s v="2023"/>
    <x v="0"/>
    <x v="0"/>
    <x v="0"/>
    <x v="0"/>
    <s v="2 - Poder Ejecutivo"/>
    <s v="0206 - MINISTERIO DE EDUCACIÓN"/>
    <x v="102"/>
    <x v="1"/>
    <x v="8"/>
    <x v="17"/>
    <s v="2.3 - MATERIALES Y SUMINISTROS"/>
    <s v="2.3.3 - PAPEL, CARTÓN E IMPRESOS"/>
    <s v="N"/>
    <s v="00 - N/A"/>
    <s v="10 - FONDO GENERAL"/>
    <s v="(en blanco)"/>
    <s v="99 - MULTIPROVINCIAL"/>
    <n v="6084845"/>
    <n v="8455262.9499999993"/>
    <n v="10084845"/>
    <n v="5276971.169999999"/>
  </r>
  <r>
    <s v="2023"/>
    <x v="0"/>
    <x v="0"/>
    <x v="0"/>
    <x v="0"/>
    <s v="2 - Poder Ejecutivo"/>
    <s v="0206 - MINISTERIO DE EDUCACIÓN"/>
    <x v="102"/>
    <x v="1"/>
    <x v="8"/>
    <x v="17"/>
    <s v="2.3 - MATERIALES Y SUMINISTROS"/>
    <s v="2.3.4 - PRODUCTOS FARMACÉUTICOS"/>
    <s v="N"/>
    <s v="00 - N/A"/>
    <s v="10 - FONDO GENERAL"/>
    <s v="(en blanco)"/>
    <s v="99 - MULTIPROVINCIAL"/>
    <n v="100000"/>
    <n v="72151.899999999994"/>
    <n v="600000"/>
    <n v="72151.899999999994"/>
  </r>
  <r>
    <s v="2023"/>
    <x v="0"/>
    <x v="0"/>
    <x v="0"/>
    <x v="0"/>
    <s v="2 - Poder Ejecutivo"/>
    <s v="0206 - MINISTERIO DE EDUCACIÓN"/>
    <x v="102"/>
    <x v="1"/>
    <x v="8"/>
    <x v="17"/>
    <s v="2.3 - MATERIALES Y SUMINISTROS"/>
    <s v="2.3.5 - CUERO, CAUCHO Y PLÁSTICO"/>
    <s v="N"/>
    <s v="00 - N/A"/>
    <s v="10 - FONDO GENERAL"/>
    <s v="(en blanco)"/>
    <s v="99 - MULTIPROVINCIAL"/>
    <n v="1710000"/>
    <n v="1083147.8400000001"/>
    <n v="2767900"/>
    <n v="319538.08999999997"/>
  </r>
  <r>
    <s v="2023"/>
    <x v="0"/>
    <x v="0"/>
    <x v="0"/>
    <x v="0"/>
    <s v="2 - Poder Ejecutivo"/>
    <s v="0206 - MINISTERIO DE EDUCACIÓN"/>
    <x v="102"/>
    <x v="1"/>
    <x v="8"/>
    <x v="17"/>
    <s v="2.3 - MATERIALES Y SUMINISTROS"/>
    <s v="2.3.6 - PRODUCTOS DE MINERALES, METÁLICOS Y NO METÁLICOS"/>
    <s v="N"/>
    <s v="00 - N/A"/>
    <s v="10 - FONDO GENERAL"/>
    <s v="(en blanco)"/>
    <s v="99 - MULTIPROVINCIAL"/>
    <n v="600000"/>
    <n v="1264741.4299999997"/>
    <n v="3820080"/>
    <n v="248698.69"/>
  </r>
  <r>
    <s v="2023"/>
    <x v="0"/>
    <x v="0"/>
    <x v="0"/>
    <x v="0"/>
    <s v="2 - Poder Ejecutivo"/>
    <s v="0206 - MINISTERIO DE EDUCACIÓN"/>
    <x v="102"/>
    <x v="1"/>
    <x v="8"/>
    <x v="17"/>
    <s v="2.3 - MATERIALES Y SUMINISTROS"/>
    <s v="2.3.7 - COMBUSTIBLES, LUBRICANTES, PRODUCTOS QUÍMICOS Y CONEXOS"/>
    <s v="N"/>
    <s v="00 - N/A"/>
    <s v="10 - FONDO GENERAL"/>
    <s v="(en blanco)"/>
    <s v="99 - MULTIPROVINCIAL"/>
    <n v="34041720"/>
    <n v="18250762.470000003"/>
    <n v="35416720"/>
    <n v="12252820.869999999"/>
  </r>
  <r>
    <s v="2023"/>
    <x v="0"/>
    <x v="0"/>
    <x v="0"/>
    <x v="0"/>
    <s v="2 - Poder Ejecutivo"/>
    <s v="0206 - MINISTERIO DE EDUCACIÓN"/>
    <x v="102"/>
    <x v="1"/>
    <x v="8"/>
    <x v="17"/>
    <s v="2.3 - MATERIALES Y SUMINISTROS"/>
    <s v="2.3.9 - PRODUCTOS Y ÚTILES VARIOS"/>
    <s v="N"/>
    <s v="00 - N/A"/>
    <s v="10 - FONDO GENERAL"/>
    <s v="(en blanco)"/>
    <s v="99 - MULTIPROVINCIAL"/>
    <n v="13228254"/>
    <n v="26286613.339999985"/>
    <n v="42647912"/>
    <n v="16786643.949999996"/>
  </r>
  <r>
    <s v="2023"/>
    <x v="0"/>
    <x v="0"/>
    <x v="0"/>
    <x v="0"/>
    <s v="2 - Poder Ejecutivo"/>
    <s v="0206 - MINISTERIO DE EDUCACIÓN"/>
    <x v="103"/>
    <x v="1"/>
    <x v="8"/>
    <x v="38"/>
    <s v="2.1 - REMUNERACIONES Y CONTRIBUCIONES"/>
    <s v="2.1.1 - REMUNERACIONES"/>
    <s v="N"/>
    <s v="00 - N/A"/>
    <s v="10 - FONDO GENERAL"/>
    <s v="(en blanco)"/>
    <s v="99 - MULTIPROVINCIAL"/>
    <n v="696577199"/>
    <n v="672256434.04999995"/>
    <n v="720898153.48000002"/>
    <n v="387000123.88"/>
  </r>
  <r>
    <s v="2023"/>
    <x v="0"/>
    <x v="0"/>
    <x v="0"/>
    <x v="0"/>
    <s v="2 - Poder Ejecutivo"/>
    <s v="0206 - MINISTERIO DE EDUCACIÓN"/>
    <x v="103"/>
    <x v="1"/>
    <x v="8"/>
    <x v="38"/>
    <s v="2.1 - REMUNERACIONES Y CONTRIBUCIONES"/>
    <s v="2.1.2 - SOBRESUELDOS"/>
    <s v="N"/>
    <s v="00 - N/A"/>
    <s v="10 - FONDO GENERAL"/>
    <s v="(en blanco)"/>
    <s v="99 - MULTIPROVINCIAL"/>
    <n v="84800000"/>
    <n v="52629653.480000004"/>
    <n v="137798657.69"/>
    <n v="47791311.819999978"/>
  </r>
  <r>
    <s v="2023"/>
    <x v="0"/>
    <x v="0"/>
    <x v="0"/>
    <x v="0"/>
    <s v="2 - Poder Ejecutivo"/>
    <s v="0206 - MINISTERIO DE EDUCACIÓN"/>
    <x v="103"/>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x v="103"/>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x v="103"/>
    <x v="1"/>
    <x v="8"/>
    <x v="38"/>
    <s v="2.1 - REMUNERACIONES Y CONTRIBUCIONES"/>
    <s v="2.1.5 - CONTRIBUCIONES A LA SEGURIDAD SOCIAL"/>
    <s v="N"/>
    <s v="00 - N/A"/>
    <s v="10 - FONDO GENERAL"/>
    <s v="(en blanco)"/>
    <s v="99 - MULTIPROVINCIAL"/>
    <n v="97177534"/>
    <n v="97177533.99999997"/>
    <n v="97177534"/>
    <n v="57674115.389999971"/>
  </r>
  <r>
    <s v="2023"/>
    <x v="0"/>
    <x v="0"/>
    <x v="0"/>
    <x v="0"/>
    <s v="2 - Poder Ejecutivo"/>
    <s v="0206 - MINISTERIO DE EDUCACIÓN"/>
    <x v="103"/>
    <x v="1"/>
    <x v="8"/>
    <x v="38"/>
    <s v="2.2 - CONTRATACIÓN DE SERVICIOS"/>
    <s v="2.2.1 - SERVICIOS BÁSICOS"/>
    <s v="N"/>
    <s v="00 - N/A"/>
    <s v="10 - FONDO GENERAL"/>
    <s v="(en blanco)"/>
    <s v="99 - MULTIPROVINCIAL"/>
    <n v="54240000"/>
    <n v="45711919.920000002"/>
    <n v="54282235"/>
    <n v="21099863.119999997"/>
  </r>
  <r>
    <s v="2023"/>
    <x v="0"/>
    <x v="0"/>
    <x v="0"/>
    <x v="0"/>
    <s v="2 - Poder Ejecutivo"/>
    <s v="0206 - MINISTERIO DE EDUCACIÓN"/>
    <x v="103"/>
    <x v="1"/>
    <x v="8"/>
    <x v="38"/>
    <s v="2.2 - CONTRATACIÓN DE SERVICIOS"/>
    <s v="2.2.2 - PUBLICIDAD, IMPRESIÓN Y ENCUADERNACIÓN"/>
    <s v="N"/>
    <s v="00 - N/A"/>
    <s v="10 - FONDO GENERAL"/>
    <s v="(en blanco)"/>
    <s v="99 - MULTIPROVINCIAL"/>
    <n v="40040367"/>
    <n v="14009017.299999999"/>
    <n v="49040622.25"/>
    <n v="6982519.5899999999"/>
  </r>
  <r>
    <s v="2023"/>
    <x v="0"/>
    <x v="0"/>
    <x v="0"/>
    <x v="0"/>
    <s v="2 - Poder Ejecutivo"/>
    <s v="0206 - MINISTERIO DE EDUCACIÓN"/>
    <x v="103"/>
    <x v="1"/>
    <x v="8"/>
    <x v="38"/>
    <s v="2.2 - CONTRATACIÓN DE SERVICIOS"/>
    <s v="2.2.3 - VIÁTICOS"/>
    <s v="N"/>
    <s v="00 - N/A"/>
    <s v="10 - FONDO GENERAL"/>
    <s v="(en blanco)"/>
    <s v="99 - MULTIPROVINCIAL"/>
    <n v="90448308"/>
    <n v="13618253.380000001"/>
    <n v="90802708"/>
    <n v="11758540.880000001"/>
  </r>
  <r>
    <s v="2023"/>
    <x v="0"/>
    <x v="0"/>
    <x v="0"/>
    <x v="0"/>
    <s v="2 - Poder Ejecutivo"/>
    <s v="0206 - MINISTERIO DE EDUCACIÓN"/>
    <x v="103"/>
    <x v="1"/>
    <x v="8"/>
    <x v="38"/>
    <s v="2.2 - CONTRATACIÓN DE SERVICIOS"/>
    <s v="2.2.4 - TRANSPORTE Y ALMACENAJE"/>
    <s v="N"/>
    <s v="00 - N/A"/>
    <s v="10 - FONDO GENERAL"/>
    <s v="(en blanco)"/>
    <s v="99 - MULTIPROVINCIAL"/>
    <n v="17382413"/>
    <n v="7938162.5"/>
    <n v="24281319"/>
    <n v="4372000"/>
  </r>
  <r>
    <s v="2023"/>
    <x v="0"/>
    <x v="0"/>
    <x v="0"/>
    <x v="0"/>
    <s v="2 - Poder Ejecutivo"/>
    <s v="0206 - MINISTERIO DE EDUCACIÓN"/>
    <x v="103"/>
    <x v="1"/>
    <x v="8"/>
    <x v="38"/>
    <s v="2.2 - CONTRATACIÓN DE SERVICIOS"/>
    <s v="2.2.5 - ALQUILERES Y RENTAS"/>
    <s v="N"/>
    <s v="00 - N/A"/>
    <s v="10 - FONDO GENERAL"/>
    <s v="(en blanco)"/>
    <s v="99 - MULTIPROVINCIAL"/>
    <n v="79742600"/>
    <n v="25578990.259999998"/>
    <n v="83155126.340000004"/>
    <n v="20408143.759999998"/>
  </r>
  <r>
    <s v="2023"/>
    <x v="0"/>
    <x v="0"/>
    <x v="0"/>
    <x v="0"/>
    <s v="2 - Poder Ejecutivo"/>
    <s v="0206 - MINISTERIO DE EDUCACIÓN"/>
    <x v="103"/>
    <x v="1"/>
    <x v="8"/>
    <x v="38"/>
    <s v="2.2 - CONTRATACIÓN DE SERVICIOS"/>
    <s v="2.2.6 - SEGUROS"/>
    <s v="N"/>
    <s v="00 - N/A"/>
    <s v="10 - FONDO GENERAL"/>
    <s v="(en blanco)"/>
    <s v="99 - MULTIPROVINCIAL"/>
    <n v="25968000"/>
    <n v="14487621.899999999"/>
    <n v="25968000"/>
    <n v="9960879.9399999995"/>
  </r>
  <r>
    <s v="2023"/>
    <x v="0"/>
    <x v="0"/>
    <x v="0"/>
    <x v="0"/>
    <s v="2 - Poder Ejecutivo"/>
    <s v="0206 - MINISTERIO DE EDUCACIÓN"/>
    <x v="103"/>
    <x v="1"/>
    <x v="8"/>
    <x v="38"/>
    <s v="2.2 - CONTRATACIÓN DE SERVICIOS"/>
    <s v="2.2.7 - SERVICIOS DE CONSERVACIÓN, REPARACIONES MENORES E INSTALACIONES TEMPORALES"/>
    <s v="N"/>
    <s v="00 - N/A"/>
    <s v="10 - FONDO GENERAL"/>
    <s v="(en blanco)"/>
    <s v="99 - MULTIPROVINCIAL"/>
    <n v="54064000"/>
    <n v="8800749.4100000001"/>
    <n v="58881778.590000004"/>
    <n v="5271248.4400000013"/>
  </r>
  <r>
    <s v="2023"/>
    <x v="0"/>
    <x v="0"/>
    <x v="0"/>
    <x v="0"/>
    <s v="2 - Poder Ejecutivo"/>
    <s v="0206 - MINISTERIO DE EDUCACIÓN"/>
    <x v="103"/>
    <x v="1"/>
    <x v="8"/>
    <x v="38"/>
    <s v="2.2 - CONTRATACIÓN DE SERVICIOS"/>
    <s v="2.2.8 - OTROS SERVICIOS NO INCLUIDOS EN CONCEPTOS ANTERIORES"/>
    <s v="N"/>
    <s v="00 - N/A"/>
    <s v="10 - FONDO GENERAL"/>
    <s v="(en blanco)"/>
    <s v="99 - MULTIPROVINCIAL"/>
    <n v="72888415"/>
    <n v="9539156.9100000001"/>
    <n v="80647010.949999988"/>
    <n v="5534731.4499999993"/>
  </r>
  <r>
    <s v="2023"/>
    <x v="0"/>
    <x v="0"/>
    <x v="0"/>
    <x v="0"/>
    <s v="2 - Poder Ejecutivo"/>
    <s v="0206 - MINISTERIO DE EDUCACIÓN"/>
    <x v="103"/>
    <x v="1"/>
    <x v="8"/>
    <x v="38"/>
    <s v="2.2 - CONTRATACIÓN DE SERVICIOS"/>
    <s v="2.2.9 - OTRAS CONTRATACIONES DE SERVICIOS"/>
    <s v="N"/>
    <s v="00 - N/A"/>
    <s v="10 - FONDO GENERAL"/>
    <s v="(en blanco)"/>
    <s v="99 - MULTIPROVINCIAL"/>
    <n v="22596310224"/>
    <n v="18265583582.640018"/>
    <n v="21417017585.390003"/>
    <n v="14810323407.220005"/>
  </r>
  <r>
    <s v="2023"/>
    <x v="0"/>
    <x v="0"/>
    <x v="0"/>
    <x v="0"/>
    <s v="2 - Poder Ejecutivo"/>
    <s v="0206 - MINISTERIO DE EDUCACIÓN"/>
    <x v="103"/>
    <x v="1"/>
    <x v="8"/>
    <x v="38"/>
    <s v="2.3 - MATERIALES Y SUMINISTROS"/>
    <s v="2.3.1 - ALIMENTOS Y PRODUCTOS AGROFORESTALES"/>
    <s v="N"/>
    <s v="00 - N/A"/>
    <s v="10 - FONDO GENERAL"/>
    <s v="(en blanco)"/>
    <s v="99 - MULTIPROVINCIAL"/>
    <n v="9657495"/>
    <n v="3460241.25"/>
    <n v="411273300"/>
    <n v="1390136.1500000001"/>
  </r>
  <r>
    <s v="2023"/>
    <x v="0"/>
    <x v="0"/>
    <x v="0"/>
    <x v="0"/>
    <s v="2 - Poder Ejecutivo"/>
    <s v="0206 - MINISTERIO DE EDUCACIÓN"/>
    <x v="103"/>
    <x v="1"/>
    <x v="8"/>
    <x v="38"/>
    <s v="2.3 - MATERIALES Y SUMINISTROS"/>
    <s v="2.3.2 - TEXTILES Y VESTUARIOS"/>
    <s v="N"/>
    <s v="00 - N/A"/>
    <s v="10 - FONDO GENERAL"/>
    <s v="(en blanco)"/>
    <s v="99 - MULTIPROVINCIAL"/>
    <n v="794987653"/>
    <n v="877197564.25999999"/>
    <n v="1267989481.8599997"/>
    <n v="343417040.75"/>
  </r>
  <r>
    <s v="2023"/>
    <x v="0"/>
    <x v="0"/>
    <x v="0"/>
    <x v="0"/>
    <s v="2 - Poder Ejecutivo"/>
    <s v="0206 - MINISTERIO DE EDUCACIÓN"/>
    <x v="103"/>
    <x v="1"/>
    <x v="8"/>
    <x v="38"/>
    <s v="2.3 - MATERIALES Y SUMINISTROS"/>
    <s v="2.3.3 - PAPEL, CARTÓN E IMPRESOS"/>
    <s v="N"/>
    <s v="00 - N/A"/>
    <s v="10 - FONDO GENERAL"/>
    <s v="(en blanco)"/>
    <s v="99 - MULTIPROVINCIAL"/>
    <n v="350052860"/>
    <n v="31634377.859999999"/>
    <n v="50754077.050000012"/>
    <n v="6984447.1399999997"/>
  </r>
  <r>
    <s v="2023"/>
    <x v="0"/>
    <x v="0"/>
    <x v="0"/>
    <x v="0"/>
    <s v="2 - Poder Ejecutivo"/>
    <s v="0206 - MINISTERIO DE EDUCACIÓN"/>
    <x v="103"/>
    <x v="1"/>
    <x v="8"/>
    <x v="38"/>
    <s v="2.3 - MATERIALES Y SUMINISTROS"/>
    <s v="2.3.4 - PRODUCTOS FARMACÉUTICOS"/>
    <s v="N"/>
    <s v="00 - N/A"/>
    <s v="10 - FONDO GENERAL"/>
    <s v="(en blanco)"/>
    <s v="99 - MULTIPROVINCIAL"/>
    <n v="62396420"/>
    <n v="9121788.3500000015"/>
    <n v="67945073.879999995"/>
    <n v="7854875.2300000004"/>
  </r>
  <r>
    <s v="2023"/>
    <x v="0"/>
    <x v="0"/>
    <x v="0"/>
    <x v="0"/>
    <s v="2 - Poder Ejecutivo"/>
    <s v="0206 - MINISTERIO DE EDUCACIÓN"/>
    <x v="103"/>
    <x v="1"/>
    <x v="8"/>
    <x v="38"/>
    <s v="2.3 - MATERIALES Y SUMINISTROS"/>
    <s v="2.3.5 - CUERO, CAUCHO Y PLÁSTICO"/>
    <s v="N"/>
    <s v="00 - N/A"/>
    <s v="10 - FONDO GENERAL"/>
    <s v="(en blanco)"/>
    <s v="99 - MULTIPROVINCIAL"/>
    <n v="786250"/>
    <n v="453992.02"/>
    <n v="1836797.59"/>
    <n v="58799.4"/>
  </r>
  <r>
    <s v="2023"/>
    <x v="0"/>
    <x v="0"/>
    <x v="0"/>
    <x v="0"/>
    <s v="2 - Poder Ejecutivo"/>
    <s v="0206 - MINISTERIO DE EDUCACIÓN"/>
    <x v="103"/>
    <x v="1"/>
    <x v="8"/>
    <x v="38"/>
    <s v="2.3 - MATERIALES Y SUMINISTROS"/>
    <s v="2.3.6 - PRODUCTOS DE MINERALES, METÁLICOS Y NO METÁLICOS"/>
    <s v="N"/>
    <s v="00 - N/A"/>
    <s v="10 - FONDO GENERAL"/>
    <s v="(en blanco)"/>
    <s v="99 - MULTIPROVINCIAL"/>
    <n v="5414660"/>
    <n v="164839.58000000002"/>
    <n v="5414660"/>
    <n v="164839.57999999999"/>
  </r>
  <r>
    <s v="2023"/>
    <x v="0"/>
    <x v="0"/>
    <x v="0"/>
    <x v="0"/>
    <s v="2 - Poder Ejecutivo"/>
    <s v="0206 - MINISTERIO DE EDUCACIÓN"/>
    <x v="103"/>
    <x v="1"/>
    <x v="8"/>
    <x v="38"/>
    <s v="2.3 - MATERIALES Y SUMINISTROS"/>
    <s v="2.3.7 - COMBUSTIBLES, LUBRICANTES, PRODUCTOS QUÍMICOS Y CONEXOS"/>
    <s v="N"/>
    <s v="00 - N/A"/>
    <s v="10 - FONDO GENERAL"/>
    <s v="(en blanco)"/>
    <s v="99 - MULTIPROVINCIAL"/>
    <n v="11778303"/>
    <n v="13112372.099999998"/>
    <n v="19108432.870000001"/>
    <n v="12496647.969999999"/>
  </r>
  <r>
    <s v="2023"/>
    <x v="0"/>
    <x v="0"/>
    <x v="0"/>
    <x v="0"/>
    <s v="2 - Poder Ejecutivo"/>
    <s v="0206 - MINISTERIO DE EDUCACIÓN"/>
    <x v="103"/>
    <x v="1"/>
    <x v="8"/>
    <x v="38"/>
    <s v="2.3 - MATERIALES Y SUMINISTROS"/>
    <s v="2.3.9 - PRODUCTOS Y ÚTILES VARIOS"/>
    <s v="N"/>
    <s v="00 - N/A"/>
    <s v="10 - FONDO GENERAL"/>
    <s v="(en blanco)"/>
    <s v="99 - MULTIPROVINCIAL"/>
    <n v="341595597"/>
    <n v="465176263.22000003"/>
    <n v="712135149.33000004"/>
    <n v="336168313.86000001"/>
  </r>
  <r>
    <s v="2023"/>
    <x v="0"/>
    <x v="0"/>
    <x v="0"/>
    <x v="0"/>
    <s v="2 - Poder Ejecutivo"/>
    <s v="0207 - MINISTERIO DE SALUD PÚBLICA Y ASISTENCIA SOCIAL"/>
    <x v="104"/>
    <x v="0"/>
    <x v="0"/>
    <x v="31"/>
    <s v="2.2 - CONTRATACIÓN DE SERVICIOS"/>
    <s v="2.2.2 - PUBLICIDAD, IMPRESIÓN Y ENCUADERNACIÓN"/>
    <s v="N"/>
    <s v="00 - N/A"/>
    <s v="10 - FONDO GENERAL"/>
    <s v="(en blanco)"/>
    <s v="99 - MULTIPROVINCIAL"/>
    <n v="2075604"/>
    <n v="0"/>
    <n v="1376404"/>
    <n v="0"/>
  </r>
  <r>
    <s v="2023"/>
    <x v="0"/>
    <x v="0"/>
    <x v="0"/>
    <x v="0"/>
    <s v="2 - Poder Ejecutivo"/>
    <s v="0207 - MINISTERIO DE SALUD PÚBLICA Y ASISTENCIA SOCIAL"/>
    <x v="104"/>
    <x v="0"/>
    <x v="0"/>
    <x v="31"/>
    <s v="2.2 - CONTRATACIÓN DE SERVICIOS"/>
    <s v="2.2.3 - VIÁTICOS"/>
    <s v="N"/>
    <s v="00 - N/A"/>
    <s v="10 - FONDO GENERAL"/>
    <s v="(en blanco)"/>
    <s v="99 - MULTIPROVINCIAL"/>
    <n v="1123200"/>
    <n v="131291.35999999999"/>
    <n v="1123200"/>
    <n v="131291.35999999999"/>
  </r>
  <r>
    <s v="2023"/>
    <x v="0"/>
    <x v="0"/>
    <x v="0"/>
    <x v="0"/>
    <s v="2 - Poder Ejecutivo"/>
    <s v="0207 - MINISTERIO DE SALUD PÚBLICA Y ASISTENCIA SOCIAL"/>
    <x v="104"/>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x v="104"/>
    <x v="0"/>
    <x v="0"/>
    <x v="31"/>
    <s v="2.2 - CONTRATACIÓN DE SERVICIOS"/>
    <s v="2.2.8 - OTROS SERVICIOS NO INCLUIDOS EN CONCEPTOS ANTERIORES"/>
    <s v="N"/>
    <s v="00 - N/A"/>
    <s v="10 - FONDO GENERAL"/>
    <s v="(en blanco)"/>
    <s v="99 - MULTIPROVINCIAL"/>
    <n v="7368500"/>
    <n v="818448"/>
    <n v="7368500"/>
    <n v="70800"/>
  </r>
  <r>
    <s v="2023"/>
    <x v="0"/>
    <x v="0"/>
    <x v="0"/>
    <x v="0"/>
    <s v="2 - Poder Ejecutivo"/>
    <s v="0207 - MINISTERIO DE SALUD PÚBLICA Y ASISTENCIA SOCIAL"/>
    <x v="104"/>
    <x v="0"/>
    <x v="0"/>
    <x v="31"/>
    <s v="2.2 - CONTRATACIÓN DE SERVICIOS"/>
    <s v="2.2.9 - OTRAS CONTRATACIONES DE SERVICIOS"/>
    <s v="N"/>
    <s v="00 - N/A"/>
    <s v="10 - FONDO GENERAL"/>
    <s v="(en blanco)"/>
    <s v="99 - MULTIPROVINCIAL"/>
    <n v="2713000"/>
    <n v="1841980"/>
    <n v="3058200"/>
    <n v="1345200"/>
  </r>
  <r>
    <s v="2023"/>
    <x v="0"/>
    <x v="0"/>
    <x v="0"/>
    <x v="0"/>
    <s v="2 - Poder Ejecutivo"/>
    <s v="0207 - MINISTERIO DE SALUD PÚBLICA Y ASISTENCIA SOCIAL"/>
    <x v="104"/>
    <x v="0"/>
    <x v="0"/>
    <x v="31"/>
    <s v="2.3 - MATERIALES Y SUMINISTROS"/>
    <s v="2.3.1 - ALIMENTOS Y PRODUCTOS AGROFORESTALES"/>
    <s v="N"/>
    <s v="00 - N/A"/>
    <s v="10 - FONDO GENERAL"/>
    <s v="(en blanco)"/>
    <s v="99 - MULTIPROVINCIAL"/>
    <n v="200000"/>
    <n v="0"/>
    <n v="200000"/>
    <n v="0"/>
  </r>
  <r>
    <s v="2023"/>
    <x v="0"/>
    <x v="0"/>
    <x v="0"/>
    <x v="0"/>
    <s v="2 - Poder Ejecutivo"/>
    <s v="0207 - MINISTERIO DE SALUD PÚBLICA Y ASISTENCIA SOCIAL"/>
    <x v="104"/>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x v="104"/>
    <x v="0"/>
    <x v="0"/>
    <x v="31"/>
    <s v="2.3 - MATERIALES Y SUMINISTROS"/>
    <s v="2.3.9 - PRODUCTOS Y ÚTILES VARIOS"/>
    <s v="N"/>
    <s v="00 - N/A"/>
    <s v="10 - FONDO GENERAL"/>
    <s v="(en blanco)"/>
    <s v="99 - MULTIPROVINCIAL"/>
    <n v="83000"/>
    <n v="374185.22000000003"/>
    <n v="433000"/>
    <n v="374185.22000000003"/>
  </r>
  <r>
    <s v="2023"/>
    <x v="0"/>
    <x v="0"/>
    <x v="0"/>
    <x v="0"/>
    <s v="2 - Poder Ejecutivo"/>
    <s v="0207 - MINISTERIO DE SALUD PÚBLICA Y ASISTENCIA SOCIAL"/>
    <x v="104"/>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x v="104"/>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x v="104"/>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x v="104"/>
    <x v="1"/>
    <x v="5"/>
    <x v="41"/>
    <s v="2.2 - CONTRATACIÓN DE SERVICIOS"/>
    <s v="2.2.2 - PUBLICIDAD, IMPRESIÓN Y ENCUADERNACIÓN"/>
    <s v="N"/>
    <s v="00 - N/A"/>
    <s v="10 - FONDO GENERAL"/>
    <s v="(en blanco)"/>
    <s v="99 - MULTIPROVINCIAL"/>
    <n v="33012741"/>
    <n v="94400"/>
    <n v="18868929"/>
    <n v="94400"/>
  </r>
  <r>
    <s v="2023"/>
    <x v="0"/>
    <x v="0"/>
    <x v="0"/>
    <x v="0"/>
    <s v="2 - Poder Ejecutivo"/>
    <s v="0207 - MINISTERIO DE SALUD PÚBLICA Y ASISTENCIA SOCIAL"/>
    <x v="104"/>
    <x v="1"/>
    <x v="5"/>
    <x v="41"/>
    <s v="2.2 - CONTRATACIÓN DE SERVICIOS"/>
    <s v="2.2.3 - VIÁTICOS"/>
    <s v="N"/>
    <s v="00 - N/A"/>
    <s v="10 - FONDO GENERAL"/>
    <s v="(en blanco)"/>
    <s v="99 - MULTIPROVINCIAL"/>
    <n v="12275804"/>
    <n v="522995"/>
    <n v="6731404"/>
    <n v="522995"/>
  </r>
  <r>
    <s v="2023"/>
    <x v="0"/>
    <x v="0"/>
    <x v="0"/>
    <x v="0"/>
    <s v="2 - Poder Ejecutivo"/>
    <s v="0207 - MINISTERIO DE SALUD PÚBLICA Y ASISTENCIA SOCIAL"/>
    <x v="104"/>
    <x v="1"/>
    <x v="5"/>
    <x v="41"/>
    <s v="2.2 - CONTRATACIÓN DE SERVICIOS"/>
    <s v="2.2.4 - TRANSPORTE Y ALMACENAJE"/>
    <s v="N"/>
    <s v="00 - N/A"/>
    <s v="10 - FONDO GENERAL"/>
    <s v="(en blanco)"/>
    <s v="99 - MULTIPROVINCIAL"/>
    <n v="30176163"/>
    <n v="71411960.430000007"/>
    <n v="120854075"/>
    <n v="0"/>
  </r>
  <r>
    <s v="2023"/>
    <x v="0"/>
    <x v="0"/>
    <x v="0"/>
    <x v="0"/>
    <s v="2 - Poder Ejecutivo"/>
    <s v="0207 - MINISTERIO DE SALUD PÚBLICA Y ASISTENCIA SOCIAL"/>
    <x v="104"/>
    <x v="1"/>
    <x v="5"/>
    <x v="41"/>
    <s v="2.2 - CONTRATACIÓN DE SERVICIOS"/>
    <s v="2.2.5 - ALQUILERES Y RENTAS"/>
    <s v="N"/>
    <s v="00 - N/A"/>
    <s v="10 - FONDO GENERAL"/>
    <s v="(en blanco)"/>
    <s v="99 - MULTIPROVINCIAL"/>
    <n v="14902241"/>
    <n v="1227200"/>
    <n v="11612241"/>
    <n v="1227200"/>
  </r>
  <r>
    <s v="2023"/>
    <x v="0"/>
    <x v="0"/>
    <x v="0"/>
    <x v="0"/>
    <s v="2 - Poder Ejecutivo"/>
    <s v="0207 - MINISTERIO DE SALUD PÚBLICA Y ASISTENCIA SOCIAL"/>
    <x v="104"/>
    <x v="1"/>
    <x v="5"/>
    <x v="41"/>
    <s v="2.2 - CONTRATACIÓN DE SERVICIOS"/>
    <s v="2.2.6 - SEGUROS"/>
    <s v="N"/>
    <s v="00 - N/A"/>
    <s v="10 - FONDO GENERAL"/>
    <s v="(en blanco)"/>
    <s v="99 - MULTIPROVINCIAL"/>
    <n v="0"/>
    <n v="0"/>
    <n v="0"/>
    <n v="0"/>
  </r>
  <r>
    <s v="2023"/>
    <x v="0"/>
    <x v="0"/>
    <x v="0"/>
    <x v="0"/>
    <s v="2 - Poder Ejecutivo"/>
    <s v="0207 - MINISTERIO DE SALUD PÚBLICA Y ASISTENCIA SOCIAL"/>
    <x v="104"/>
    <x v="1"/>
    <x v="5"/>
    <x v="41"/>
    <s v="2.2 - CONTRATACIÓN DE SERVICIOS"/>
    <s v="2.2.7 - SERVICIOS DE CONSERVACIÓN, REPARACIONES MENORES E INSTALACIONES TEMPORALES"/>
    <s v="N"/>
    <s v="00 - N/A"/>
    <s v="10 - FONDO GENERAL"/>
    <s v="(en blanco)"/>
    <s v="99 - MULTIPROVINCIAL"/>
    <n v="100000"/>
    <n v="0"/>
    <n v="160000"/>
    <n v="0"/>
  </r>
  <r>
    <s v="2023"/>
    <x v="0"/>
    <x v="0"/>
    <x v="0"/>
    <x v="0"/>
    <s v="2 - Poder Ejecutivo"/>
    <s v="0207 - MINISTERIO DE SALUD PÚBLICA Y ASISTENCIA SOCIAL"/>
    <x v="104"/>
    <x v="1"/>
    <x v="5"/>
    <x v="41"/>
    <s v="2.2 - CONTRATACIÓN DE SERVICIOS"/>
    <s v="2.2.8 - OTROS SERVICIOS NO INCLUIDOS EN CONCEPTOS ANTERIORES"/>
    <s v="N"/>
    <s v="00 - N/A"/>
    <s v="10 - FONDO GENERAL"/>
    <s v="(en blanco)"/>
    <s v="99 - MULTIPROVINCIAL"/>
    <n v="63836987"/>
    <n v="55870021.370000005"/>
    <n v="73324906.890000001"/>
    <n v="3296996.4800000004"/>
  </r>
  <r>
    <s v="2023"/>
    <x v="0"/>
    <x v="0"/>
    <x v="0"/>
    <x v="0"/>
    <s v="2 - Poder Ejecutivo"/>
    <s v="0207 - MINISTERIO DE SALUD PÚBLICA Y ASISTENCIA SOCIAL"/>
    <x v="104"/>
    <x v="1"/>
    <x v="5"/>
    <x v="41"/>
    <s v="2.2 - CONTRATACIÓN DE SERVICIOS"/>
    <s v="2.2.9 - OTRAS CONTRATACIONES DE SERVICIOS"/>
    <s v="N"/>
    <s v="00 - N/A"/>
    <s v="10 - FONDO GENERAL"/>
    <s v="(en blanco)"/>
    <s v="99 - MULTIPROVINCIAL"/>
    <n v="14354353"/>
    <n v="1087215.49"/>
    <n v="11317365.74"/>
    <n v="151365.75"/>
  </r>
  <r>
    <s v="2023"/>
    <x v="0"/>
    <x v="0"/>
    <x v="0"/>
    <x v="0"/>
    <s v="2 - Poder Ejecutivo"/>
    <s v="0207 - MINISTERIO DE SALUD PÚBLICA Y ASISTENCIA SOCIAL"/>
    <x v="104"/>
    <x v="1"/>
    <x v="5"/>
    <x v="41"/>
    <s v="2.3 - MATERIALES Y SUMINISTROS"/>
    <s v="2.3.1 - ALIMENTOS Y PRODUCTOS AGROFORESTALES"/>
    <s v="N"/>
    <s v="00 - N/A"/>
    <s v="10 - FONDO GENERAL"/>
    <s v="(en blanco)"/>
    <s v="99 - MULTIPROVINCIAL"/>
    <n v="8455405"/>
    <n v="18472076.25"/>
    <n v="26458076.25"/>
    <n v="0"/>
  </r>
  <r>
    <s v="2023"/>
    <x v="0"/>
    <x v="0"/>
    <x v="0"/>
    <x v="0"/>
    <s v="2 - Poder Ejecutivo"/>
    <s v="0207 - MINISTERIO DE SALUD PÚBLICA Y ASISTENCIA SOCIAL"/>
    <x v="104"/>
    <x v="1"/>
    <x v="5"/>
    <x v="41"/>
    <s v="2.3 - MATERIALES Y SUMINISTROS"/>
    <s v="2.3.2 - TEXTILES Y VESTUARIOS"/>
    <s v="N"/>
    <s v="00 - N/A"/>
    <s v="10 - FONDO GENERAL"/>
    <s v="(en blanco)"/>
    <s v="99 - MULTIPROVINCIAL"/>
    <n v="300000"/>
    <n v="37465"/>
    <n v="1833465"/>
    <n v="37465"/>
  </r>
  <r>
    <s v="2023"/>
    <x v="0"/>
    <x v="0"/>
    <x v="0"/>
    <x v="0"/>
    <s v="2 - Poder Ejecutivo"/>
    <s v="0207 - MINISTERIO DE SALUD PÚBLICA Y ASISTENCIA SOCIAL"/>
    <x v="104"/>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x v="104"/>
    <x v="1"/>
    <x v="5"/>
    <x v="41"/>
    <s v="2.3 - MATERIALES Y SUMINISTROS"/>
    <s v="2.3.4 - PRODUCTOS FARMACÉUTICOS"/>
    <s v="N"/>
    <s v="00 - N/A"/>
    <s v="10 - FONDO GENERAL"/>
    <s v="(en blanco)"/>
    <s v="99 - MULTIPROVINCIAL"/>
    <n v="780336158"/>
    <n v="444552657.89999998"/>
    <n v="471867980.16000009"/>
    <n v="21484627.900000062"/>
  </r>
  <r>
    <s v="2023"/>
    <x v="0"/>
    <x v="0"/>
    <x v="0"/>
    <x v="0"/>
    <s v="2 - Poder Ejecutivo"/>
    <s v="0207 - MINISTERIO DE SALUD PÚBLICA Y ASISTENCIA SOCIAL"/>
    <x v="104"/>
    <x v="1"/>
    <x v="5"/>
    <x v="41"/>
    <s v="2.3 - MATERIALES Y SUMINISTROS"/>
    <s v="2.3.7 - COMBUSTIBLES, LUBRICANTES, PRODUCTOS QUÍMICOS Y CONEXOS"/>
    <s v="N"/>
    <s v="00 - N/A"/>
    <s v="10 - FONDO GENERAL"/>
    <s v="(en blanco)"/>
    <s v="99 - MULTIPROVINCIAL"/>
    <n v="92162099"/>
    <n v="295044622.19999999"/>
    <n v="299638323"/>
    <n v="-1.1932570487260818E-8"/>
  </r>
  <r>
    <s v="2023"/>
    <x v="0"/>
    <x v="0"/>
    <x v="0"/>
    <x v="0"/>
    <s v="2 - Poder Ejecutivo"/>
    <s v="0207 - MINISTERIO DE SALUD PÚBLICA Y ASISTENCIA SOCIAL"/>
    <x v="104"/>
    <x v="1"/>
    <x v="5"/>
    <x v="41"/>
    <s v="2.3 - MATERIALES Y SUMINISTROS"/>
    <s v="2.3.9 - PRODUCTOS Y ÚTILES VARIOS"/>
    <s v="N"/>
    <s v="00 - N/A"/>
    <s v="10 - FONDO GENERAL"/>
    <s v="(en blanco)"/>
    <s v="99 - MULTIPROVINCIAL"/>
    <n v="94458603"/>
    <n v="13809626.799999999"/>
    <n v="20475000"/>
    <n v="3809945.5600000005"/>
  </r>
  <r>
    <s v="2023"/>
    <x v="0"/>
    <x v="0"/>
    <x v="0"/>
    <x v="0"/>
    <s v="2 - Poder Ejecutivo"/>
    <s v="0207 - MINISTERIO DE SALUD PÚBLICA Y ASISTENCIA SOCIAL"/>
    <x v="104"/>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x v="104"/>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x v="104"/>
    <x v="1"/>
    <x v="5"/>
    <x v="42"/>
    <s v="2.2 - CONTRATACIÓN DE SERVICIOS"/>
    <s v="2.2.5 - ALQUILERES Y RENTAS"/>
    <s v="N"/>
    <s v="00 - N/A"/>
    <s v="10 - FONDO GENERAL"/>
    <s v="(en blanco)"/>
    <s v="99 - MULTIPROVINCIAL"/>
    <n v="3500000"/>
    <n v="990000.01"/>
    <n v="3007034"/>
    <n v="330000"/>
  </r>
  <r>
    <s v="2023"/>
    <x v="0"/>
    <x v="0"/>
    <x v="0"/>
    <x v="0"/>
    <s v="2 - Poder Ejecutivo"/>
    <s v="0207 - MINISTERIO DE SALUD PÚBLICA Y ASISTENCIA SOCIAL"/>
    <x v="104"/>
    <x v="1"/>
    <x v="5"/>
    <x v="42"/>
    <s v="2.2 - CONTRATACIÓN DE SERVICIOS"/>
    <s v="2.2.9 - OTRAS CONTRATACIONES DE SERVICIOS"/>
    <s v="N"/>
    <s v="00 - N/A"/>
    <s v="10 - FONDO GENERAL"/>
    <s v="(en blanco)"/>
    <s v="99 - MULTIPROVINCIAL"/>
    <n v="350000"/>
    <n v="0"/>
    <n v="350000"/>
    <n v="0"/>
  </r>
  <r>
    <s v="2023"/>
    <x v="0"/>
    <x v="0"/>
    <x v="0"/>
    <x v="0"/>
    <s v="2 - Poder Ejecutivo"/>
    <s v="0207 - MINISTERIO DE SALUD PÚBLICA Y ASISTENCIA SOCIAL"/>
    <x v="104"/>
    <x v="1"/>
    <x v="5"/>
    <x v="42"/>
    <s v="2.3 - MATERIALES Y SUMINISTROS"/>
    <s v="2.3.9 - PRODUCTOS Y ÚTILES VARIOS"/>
    <s v="N"/>
    <s v="00 - N/A"/>
    <s v="10 - FONDO GENERAL"/>
    <s v="(en blanco)"/>
    <s v="99 - MULTIPROVINCIAL"/>
    <n v="300000"/>
    <n v="0"/>
    <n v="282460"/>
    <n v="0"/>
  </r>
  <r>
    <s v="2023"/>
    <x v="0"/>
    <x v="0"/>
    <x v="0"/>
    <x v="0"/>
    <s v="2 - Poder Ejecutivo"/>
    <s v="0207 - MINISTERIO DE SALUD PÚBLICA Y ASISTENCIA SOCIAL"/>
    <x v="104"/>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x v="104"/>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x v="104"/>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x v="104"/>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x v="104"/>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x v="104"/>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x v="104"/>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x v="104"/>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x v="104"/>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x v="104"/>
    <x v="1"/>
    <x v="5"/>
    <x v="12"/>
    <s v="2.3 - MATERIALES Y SUMINISTROS"/>
    <s v="2.3.9 - PRODUCTOS Y ÚTILES VARIOS"/>
    <s v="N"/>
    <s v="00 - N/A"/>
    <s v="10 - FONDO GENERAL"/>
    <s v="(en blanco)"/>
    <s v="99 - MULTIPROVINCIAL"/>
    <n v="523250"/>
    <n v="0"/>
    <n v="523250"/>
    <n v="0"/>
  </r>
  <r>
    <s v="2023"/>
    <x v="0"/>
    <x v="0"/>
    <x v="0"/>
    <x v="0"/>
    <s v="2 - Poder Ejecutivo"/>
    <s v="0207 - MINISTERIO DE SALUD PÚBLICA Y ASISTENCIA SOCIAL"/>
    <x v="104"/>
    <x v="1"/>
    <x v="5"/>
    <x v="43"/>
    <s v="2.1 - REMUNERACIONES Y CONTRIBUCIONES"/>
    <s v="2.1.1 - REMUNERACIONES"/>
    <s v="N"/>
    <s v="00 - N/A"/>
    <s v="10 - FONDO GENERAL"/>
    <s v="(en blanco)"/>
    <s v="99 - MULTIPROVINCIAL"/>
    <n v="4508941514"/>
    <n v="2409479843.1599994"/>
    <n v="3486711693"/>
    <n v="2406840276.3699999"/>
  </r>
  <r>
    <s v="2023"/>
    <x v="0"/>
    <x v="0"/>
    <x v="0"/>
    <x v="0"/>
    <s v="2 - Poder Ejecutivo"/>
    <s v="0207 - MINISTERIO DE SALUD PÚBLICA Y ASISTENCIA SOCIAL"/>
    <x v="104"/>
    <x v="1"/>
    <x v="5"/>
    <x v="43"/>
    <s v="2.1 - REMUNERACIONES Y CONTRIBUCIONES"/>
    <s v="2.1.2 - SOBRESUELDOS"/>
    <s v="N"/>
    <s v="00 - N/A"/>
    <s v="10 - FONDO GENERAL"/>
    <s v="(en blanco)"/>
    <s v="99 - MULTIPROVINCIAL"/>
    <n v="532998855"/>
    <n v="79328711.200000003"/>
    <n v="515743709"/>
    <n v="79328711.199999988"/>
  </r>
  <r>
    <s v="2023"/>
    <x v="0"/>
    <x v="0"/>
    <x v="0"/>
    <x v="0"/>
    <s v="2 - Poder Ejecutivo"/>
    <s v="0207 - MINISTERIO DE SALUD PÚBLICA Y ASISTENCIA SOCIAL"/>
    <x v="104"/>
    <x v="1"/>
    <x v="5"/>
    <x v="43"/>
    <s v="2.1 - REMUNERACIONES Y CONTRIBUCIONES"/>
    <s v="2.1.5 - CONTRIBUCIONES A LA SEGURIDAD SOCIAL"/>
    <s v="N"/>
    <s v="00 - N/A"/>
    <s v="10 - FONDO GENERAL"/>
    <s v="(en blanco)"/>
    <s v="99 - MULTIPROVINCIAL"/>
    <n v="656232659"/>
    <n v="365103844.01999986"/>
    <n v="656232659"/>
    <n v="365001174.76999992"/>
  </r>
  <r>
    <s v="2023"/>
    <x v="0"/>
    <x v="0"/>
    <x v="0"/>
    <x v="0"/>
    <s v="2 - Poder Ejecutivo"/>
    <s v="0207 - MINISTERIO DE SALUD PÚBLICA Y ASISTENCIA SOCIAL"/>
    <x v="104"/>
    <x v="1"/>
    <x v="5"/>
    <x v="43"/>
    <s v="2.2 - CONTRATACIÓN DE SERVICIOS"/>
    <s v="2.2.1 - SERVICIOS BÁSICOS"/>
    <s v="N"/>
    <s v="00 - N/A"/>
    <s v="10 - FONDO GENERAL"/>
    <s v="(en blanco)"/>
    <s v="99 - MULTIPROVINCIAL"/>
    <n v="331909521"/>
    <n v="161567787.99999997"/>
    <n v="330618521"/>
    <n v="152625781.81"/>
  </r>
  <r>
    <s v="2023"/>
    <x v="0"/>
    <x v="0"/>
    <x v="0"/>
    <x v="0"/>
    <s v="2 - Poder Ejecutivo"/>
    <s v="0207 - MINISTERIO DE SALUD PÚBLICA Y ASISTENCIA SOCIAL"/>
    <x v="104"/>
    <x v="1"/>
    <x v="5"/>
    <x v="43"/>
    <s v="2.2 - CONTRATACIÓN DE SERVICIOS"/>
    <s v="2.2.2 - PUBLICIDAD, IMPRESIÓN Y ENCUADERNACIÓN"/>
    <s v="N"/>
    <s v="00 - N/A"/>
    <s v="10 - FONDO GENERAL"/>
    <s v="(en blanco)"/>
    <s v="99 - MULTIPROVINCIAL"/>
    <n v="149218392"/>
    <n v="125984859.7"/>
    <n v="233953603.5"/>
    <n v="48865775.18"/>
  </r>
  <r>
    <s v="2023"/>
    <x v="0"/>
    <x v="0"/>
    <x v="0"/>
    <x v="0"/>
    <s v="2 - Poder Ejecutivo"/>
    <s v="0207 - MINISTERIO DE SALUD PÚBLICA Y ASISTENCIA SOCIAL"/>
    <x v="104"/>
    <x v="1"/>
    <x v="5"/>
    <x v="43"/>
    <s v="2.2 - CONTRATACIÓN DE SERVICIOS"/>
    <s v="2.2.3 - VIÁTICOS"/>
    <s v="N"/>
    <s v="00 - N/A"/>
    <s v="10 - FONDO GENERAL"/>
    <s v="(en blanco)"/>
    <s v="99 - MULTIPROVINCIAL"/>
    <n v="90414024"/>
    <n v="25471204.5"/>
    <n v="130528757.06999999"/>
    <n v="25471204.5"/>
  </r>
  <r>
    <s v="2023"/>
    <x v="0"/>
    <x v="0"/>
    <x v="0"/>
    <x v="0"/>
    <s v="2 - Poder Ejecutivo"/>
    <s v="0207 - MINISTERIO DE SALUD PÚBLICA Y ASISTENCIA SOCIAL"/>
    <x v="104"/>
    <x v="1"/>
    <x v="5"/>
    <x v="43"/>
    <s v="2.2 - CONTRATACIÓN DE SERVICIOS"/>
    <s v="2.2.4 - TRANSPORTE Y ALMACENAJE"/>
    <s v="N"/>
    <s v="00 - N/A"/>
    <s v="10 - FONDO GENERAL"/>
    <s v="(en blanco)"/>
    <s v="99 - MULTIPROVINCIAL"/>
    <n v="27027317"/>
    <n v="3548188.9699999997"/>
    <n v="28598116"/>
    <n v="1361108.97"/>
  </r>
  <r>
    <s v="2023"/>
    <x v="0"/>
    <x v="0"/>
    <x v="0"/>
    <x v="0"/>
    <s v="2 - Poder Ejecutivo"/>
    <s v="0207 - MINISTERIO DE SALUD PÚBLICA Y ASISTENCIA SOCIAL"/>
    <x v="104"/>
    <x v="1"/>
    <x v="5"/>
    <x v="43"/>
    <s v="2.2 - CONTRATACIÓN DE SERVICIOS"/>
    <s v="2.2.5 - ALQUILERES Y RENTAS"/>
    <s v="N"/>
    <s v="00 - N/A"/>
    <s v="10 - FONDO GENERAL"/>
    <s v="(en blanco)"/>
    <s v="99 - MULTIPROVINCIAL"/>
    <n v="81232638"/>
    <n v="47859613.729999989"/>
    <n v="83700108.180000007"/>
    <n v="26259514.289999999"/>
  </r>
  <r>
    <s v="2023"/>
    <x v="0"/>
    <x v="0"/>
    <x v="0"/>
    <x v="0"/>
    <s v="2 - Poder Ejecutivo"/>
    <s v="0207 - MINISTERIO DE SALUD PÚBLICA Y ASISTENCIA SOCIAL"/>
    <x v="104"/>
    <x v="1"/>
    <x v="5"/>
    <x v="43"/>
    <s v="2.2 - CONTRATACIÓN DE SERVICIOS"/>
    <s v="2.2.6 - SEGUROS"/>
    <s v="N"/>
    <s v="00 - N/A"/>
    <s v="10 - FONDO GENERAL"/>
    <s v="(en blanco)"/>
    <s v="99 - MULTIPROVINCIAL"/>
    <n v="39287075"/>
    <n v="2896836.43"/>
    <n v="39287075"/>
    <n v="2896836.4299999997"/>
  </r>
  <r>
    <s v="2023"/>
    <x v="0"/>
    <x v="0"/>
    <x v="0"/>
    <x v="0"/>
    <s v="2 - Poder Ejecutivo"/>
    <s v="0207 - MINISTERIO DE SALUD PÚBLICA Y ASISTENCIA SOCIAL"/>
    <x v="104"/>
    <x v="1"/>
    <x v="5"/>
    <x v="43"/>
    <s v="2.2 - CONTRATACIÓN DE SERVICIOS"/>
    <s v="2.2.7 - SERVICIOS DE CONSERVACIÓN, REPARACIONES MENORES E INSTALACIONES TEMPORALES"/>
    <s v="N"/>
    <s v="00 - N/A"/>
    <s v="10 - FONDO GENERAL"/>
    <s v="(en blanco)"/>
    <s v="99 - MULTIPROVINCIAL"/>
    <n v="93225805"/>
    <n v="33027974.800000012"/>
    <n v="71380730.150000006"/>
    <n v="13422524.529999996"/>
  </r>
  <r>
    <s v="2023"/>
    <x v="0"/>
    <x v="0"/>
    <x v="0"/>
    <x v="0"/>
    <s v="2 - Poder Ejecutivo"/>
    <s v="0207 - MINISTERIO DE SALUD PÚBLICA Y ASISTENCIA SOCIAL"/>
    <x v="104"/>
    <x v="1"/>
    <x v="5"/>
    <x v="43"/>
    <s v="2.2 - CONTRATACIÓN DE SERVICIOS"/>
    <s v="2.2.8 - OTROS SERVICIOS NO INCLUIDOS EN CONCEPTOS ANTERIORES"/>
    <s v="N"/>
    <s v="00 - N/A"/>
    <s v="10 - FONDO GENERAL"/>
    <s v="(en blanco)"/>
    <s v="99 - MULTIPROVINCIAL"/>
    <n v="330322232"/>
    <n v="150757180.73999995"/>
    <n v="311811686.13999999"/>
    <n v="75553598.170000002"/>
  </r>
  <r>
    <s v="2023"/>
    <x v="0"/>
    <x v="0"/>
    <x v="0"/>
    <x v="0"/>
    <s v="2 - Poder Ejecutivo"/>
    <s v="0207 - MINISTERIO DE SALUD PÚBLICA Y ASISTENCIA SOCIAL"/>
    <x v="104"/>
    <x v="1"/>
    <x v="5"/>
    <x v="43"/>
    <s v="2.2 - CONTRATACIÓN DE SERVICIOS"/>
    <s v="2.2.8 - OTROS SERVICIOS NO INCLUIDOS EN CONCEPTOS ANTERIORES"/>
    <s v="N"/>
    <s v="00 - N/A"/>
    <s v="20 - FONDOS CON DESTINO ESPECÍFICO"/>
    <s v="(en blanco)"/>
    <s v="99 - MULTIPROVINCIAL"/>
    <n v="107891355"/>
    <n v="0"/>
    <n v="67891355"/>
    <n v="0"/>
  </r>
  <r>
    <s v="2023"/>
    <x v="0"/>
    <x v="0"/>
    <x v="0"/>
    <x v="0"/>
    <s v="2 - Poder Ejecutivo"/>
    <s v="0207 - MINISTERIO DE SALUD PÚBLICA Y ASISTENCIA SOCIAL"/>
    <x v="104"/>
    <x v="1"/>
    <x v="5"/>
    <x v="43"/>
    <s v="2.2 - CONTRATACIÓN DE SERVICIOS"/>
    <s v="2.2.9 - OTRAS CONTRATACIONES DE SERVICIOS"/>
    <s v="N"/>
    <s v="00 - N/A"/>
    <s v="10 - FONDO GENERAL"/>
    <s v="(en blanco)"/>
    <s v="99 - MULTIPROVINCIAL"/>
    <n v="60621186"/>
    <n v="39464749.340000004"/>
    <n v="85480395.230000004"/>
    <n v="18496417.310000002"/>
  </r>
  <r>
    <s v="2023"/>
    <x v="0"/>
    <x v="0"/>
    <x v="0"/>
    <x v="0"/>
    <s v="2 - Poder Ejecutivo"/>
    <s v="0207 - MINISTERIO DE SALUD PÚBLICA Y ASISTENCIA SOCIAL"/>
    <x v="104"/>
    <x v="1"/>
    <x v="5"/>
    <x v="43"/>
    <s v="2.2 - CONTRATACIÓN DE SERVICIOS"/>
    <s v="2.2.9 - OTRAS CONTRATACIONES DE SERVICIOS"/>
    <s v="N"/>
    <s v="00 - N/A"/>
    <s v="20 - FONDOS CON DESTINO ESPECÍFICO"/>
    <s v="(en blanco)"/>
    <s v="99 - MULTIPROVINCIAL"/>
    <n v="0"/>
    <n v="40000000"/>
    <n v="40000000"/>
    <n v="0"/>
  </r>
  <r>
    <s v="2023"/>
    <x v="0"/>
    <x v="0"/>
    <x v="0"/>
    <x v="0"/>
    <s v="2 - Poder Ejecutivo"/>
    <s v="0207 - MINISTERIO DE SALUD PÚBLICA Y ASISTENCIA SOCIAL"/>
    <x v="104"/>
    <x v="1"/>
    <x v="5"/>
    <x v="43"/>
    <s v="2.3 - MATERIALES Y SUMINISTROS"/>
    <s v="2.3.1 - ALIMENTOS Y PRODUCTOS AGROFORESTALES"/>
    <s v="N"/>
    <s v="00 - N/A"/>
    <s v="10 - FONDO GENERAL"/>
    <s v="(en blanco)"/>
    <s v="99 - MULTIPROVINCIAL"/>
    <n v="34991076"/>
    <n v="8602145.0299999993"/>
    <n v="35193899.310000002"/>
    <n v="6453075.4400000004"/>
  </r>
  <r>
    <s v="2023"/>
    <x v="0"/>
    <x v="0"/>
    <x v="0"/>
    <x v="0"/>
    <s v="2 - Poder Ejecutivo"/>
    <s v="0207 - MINISTERIO DE SALUD PÚBLICA Y ASISTENCIA SOCIAL"/>
    <x v="104"/>
    <x v="1"/>
    <x v="5"/>
    <x v="43"/>
    <s v="2.3 - MATERIALES Y SUMINISTROS"/>
    <s v="2.3.2 - TEXTILES Y VESTUARIOS"/>
    <s v="N"/>
    <s v="00 - N/A"/>
    <s v="10 - FONDO GENERAL"/>
    <s v="(en blanco)"/>
    <s v="99 - MULTIPROVINCIAL"/>
    <n v="23167146"/>
    <n v="32706863.960000001"/>
    <n v="73821749.75"/>
    <n v="16661805.09"/>
  </r>
  <r>
    <s v="2023"/>
    <x v="0"/>
    <x v="0"/>
    <x v="0"/>
    <x v="0"/>
    <s v="2 - Poder Ejecutivo"/>
    <s v="0207 - MINISTERIO DE SALUD PÚBLICA Y ASISTENCIA SOCIAL"/>
    <x v="104"/>
    <x v="1"/>
    <x v="5"/>
    <x v="43"/>
    <s v="2.3 - MATERIALES Y SUMINISTROS"/>
    <s v="2.3.3 - PAPEL, CARTÓN E IMPRESOS"/>
    <s v="N"/>
    <s v="00 - N/A"/>
    <s v="10 - FONDO GENERAL"/>
    <s v="(en blanco)"/>
    <s v="99 - MULTIPROVINCIAL"/>
    <n v="9689933"/>
    <n v="4711547.3500000015"/>
    <n v="16812733"/>
    <n v="3014210.5700000003"/>
  </r>
  <r>
    <s v="2023"/>
    <x v="0"/>
    <x v="0"/>
    <x v="0"/>
    <x v="0"/>
    <s v="2 - Poder Ejecutivo"/>
    <s v="0207 - MINISTERIO DE SALUD PÚBLICA Y ASISTENCIA SOCIAL"/>
    <x v="104"/>
    <x v="1"/>
    <x v="5"/>
    <x v="43"/>
    <s v="2.3 - MATERIALES Y SUMINISTROS"/>
    <s v="2.3.4 - PRODUCTOS FARMACÉUTICOS"/>
    <s v="N"/>
    <s v="00 - N/A"/>
    <s v="10 - FONDO GENERAL"/>
    <s v="(en blanco)"/>
    <s v="99 - MULTIPROVINCIAL"/>
    <n v="1192948535"/>
    <n v="801427113.95000005"/>
    <n v="1088212452.0999999"/>
    <n v="782256067.72000051"/>
  </r>
  <r>
    <s v="2023"/>
    <x v="0"/>
    <x v="0"/>
    <x v="0"/>
    <x v="0"/>
    <s v="2 - Poder Ejecutivo"/>
    <s v="0207 - MINISTERIO DE SALUD PÚBLICA Y ASISTENCIA SOCIAL"/>
    <x v="104"/>
    <x v="1"/>
    <x v="5"/>
    <x v="43"/>
    <s v="2.3 - MATERIALES Y SUMINISTROS"/>
    <s v="2.3.5 - CUERO, CAUCHO Y PLÁSTICO"/>
    <s v="N"/>
    <s v="00 - N/A"/>
    <s v="10 - FONDO GENERAL"/>
    <s v="(en blanco)"/>
    <s v="99 - MULTIPROVINCIAL"/>
    <n v="27703440"/>
    <n v="6239287.4299999997"/>
    <n v="30524417"/>
    <n v="2316867.83"/>
  </r>
  <r>
    <s v="2023"/>
    <x v="0"/>
    <x v="0"/>
    <x v="0"/>
    <x v="0"/>
    <s v="2 - Poder Ejecutivo"/>
    <s v="0207 - MINISTERIO DE SALUD PÚBLICA Y ASISTENCIA SOCIAL"/>
    <x v="104"/>
    <x v="1"/>
    <x v="5"/>
    <x v="43"/>
    <s v="2.3 - MATERIALES Y SUMINISTROS"/>
    <s v="2.3.6 - PRODUCTOS DE MINERALES, METÁLICOS Y NO METÁLICOS"/>
    <s v="N"/>
    <s v="00 - N/A"/>
    <s v="10 - FONDO GENERAL"/>
    <s v="(en blanco)"/>
    <s v="99 - MULTIPROVINCIAL"/>
    <n v="7259821"/>
    <n v="1725217.9199999997"/>
    <n v="5533524"/>
    <n v="522488.98000000004"/>
  </r>
  <r>
    <s v="2023"/>
    <x v="0"/>
    <x v="0"/>
    <x v="0"/>
    <x v="0"/>
    <s v="2 - Poder Ejecutivo"/>
    <s v="0207 - MINISTERIO DE SALUD PÚBLICA Y ASISTENCIA SOCIAL"/>
    <x v="104"/>
    <x v="1"/>
    <x v="5"/>
    <x v="43"/>
    <s v="2.3 - MATERIALES Y SUMINISTROS"/>
    <s v="2.3.7 - COMBUSTIBLES, LUBRICANTES, PRODUCTOS QUÍMICOS Y CONEXOS"/>
    <s v="N"/>
    <s v="00 - N/A"/>
    <s v="10 - FONDO GENERAL"/>
    <s v="(en blanco)"/>
    <s v="99 - MULTIPROVINCIAL"/>
    <n v="345081232"/>
    <n v="139215230.09999999"/>
    <n v="392613094.17999995"/>
    <n v="139075838.33999997"/>
  </r>
  <r>
    <s v="2023"/>
    <x v="0"/>
    <x v="0"/>
    <x v="0"/>
    <x v="0"/>
    <s v="2 - Poder Ejecutivo"/>
    <s v="0207 - MINISTERIO DE SALUD PÚBLICA Y ASISTENCIA SOCIAL"/>
    <x v="104"/>
    <x v="1"/>
    <x v="5"/>
    <x v="43"/>
    <s v="2.3 - MATERIALES Y SUMINISTROS"/>
    <s v="2.3.9 - PRODUCTOS Y ÚTILES VARIOS"/>
    <s v="N"/>
    <s v="00 - N/A"/>
    <s v="10 - FONDO GENERAL"/>
    <s v="(en blanco)"/>
    <s v="99 - MULTIPROVINCIAL"/>
    <n v="258329851"/>
    <n v="52600353.519999988"/>
    <n v="186005539.87000003"/>
    <n v="46911045.120000005"/>
  </r>
  <r>
    <s v="2023"/>
    <x v="0"/>
    <x v="0"/>
    <x v="0"/>
    <x v="0"/>
    <s v="2 - Poder Ejecutivo"/>
    <s v="0207 - MINISTERIO DE SALUD PÚBLICA Y ASISTENCIA SOCIAL"/>
    <x v="105"/>
    <x v="1"/>
    <x v="5"/>
    <x v="43"/>
    <s v="2.1 - REMUNERACIONES Y CONTRIBUCIONES"/>
    <s v="2.1.1 - REMUNERACIONES"/>
    <s v="N"/>
    <s v="00 - N/A"/>
    <s v="10 - FONDO GENERAL"/>
    <s v="(en blanco)"/>
    <s v="99 - MULTIPROVINCIAL"/>
    <n v="103586120"/>
    <n v="55333816.729999989"/>
    <n v="103143119.63999999"/>
    <n v="55333816.709999993"/>
  </r>
  <r>
    <s v="2023"/>
    <x v="0"/>
    <x v="0"/>
    <x v="0"/>
    <x v="0"/>
    <s v="2 - Poder Ejecutivo"/>
    <s v="0207 - MINISTERIO DE SALUD PÚBLICA Y ASISTENCIA SOCIAL"/>
    <x v="105"/>
    <x v="1"/>
    <x v="5"/>
    <x v="43"/>
    <s v="2.1 - REMUNERACIONES Y CONTRIBUCIONES"/>
    <s v="2.1.2 - SOBRESUELDOS"/>
    <s v="N"/>
    <s v="00 - N/A"/>
    <s v="10 - FONDO GENERAL"/>
    <s v="(en blanco)"/>
    <s v="99 - MULTIPROVINCIAL"/>
    <n v="16553790"/>
    <n v="8051855.1799999997"/>
    <n v="17036790.359999999"/>
    <n v="8051855.1799999997"/>
  </r>
  <r>
    <s v="2023"/>
    <x v="0"/>
    <x v="0"/>
    <x v="0"/>
    <x v="0"/>
    <s v="2 - Poder Ejecutivo"/>
    <s v="0207 - MINISTERIO DE SALUD PÚBLICA Y ASISTENCIA SOCIAL"/>
    <x v="105"/>
    <x v="1"/>
    <x v="5"/>
    <x v="43"/>
    <s v="2.1 - REMUNERACIONES Y CONTRIBUCIONES"/>
    <s v="2.1.5 - CONTRIBUCIONES A LA SEGURIDAD SOCIAL"/>
    <s v="N"/>
    <s v="00 - N/A"/>
    <s v="10 - FONDO GENERAL"/>
    <s v="(en blanco)"/>
    <s v="99 - MULTIPROVINCIAL"/>
    <n v="14160948"/>
    <n v="8234749.5599999996"/>
    <n v="14120948"/>
    <n v="8234749.5600000005"/>
  </r>
  <r>
    <s v="2023"/>
    <x v="0"/>
    <x v="0"/>
    <x v="0"/>
    <x v="0"/>
    <s v="2 - Poder Ejecutivo"/>
    <s v="0207 - MINISTERIO DE SALUD PÚBLICA Y ASISTENCIA SOCIAL"/>
    <x v="105"/>
    <x v="1"/>
    <x v="5"/>
    <x v="43"/>
    <s v="2.2 - CONTRATACIÓN DE SERVICIOS"/>
    <s v="2.2.1 - SERVICIOS BÁSICOS"/>
    <s v="N"/>
    <s v="00 - N/A"/>
    <s v="10 - FONDO GENERAL"/>
    <s v="(en blanco)"/>
    <s v="99 - MULTIPROVINCIAL"/>
    <n v="8370697"/>
    <n v="2358428.4400000004"/>
    <n v="8380697"/>
    <n v="2358428.4400000004"/>
  </r>
  <r>
    <s v="2023"/>
    <x v="0"/>
    <x v="0"/>
    <x v="0"/>
    <x v="0"/>
    <s v="2 - Poder Ejecutivo"/>
    <s v="0207 - MINISTERIO DE SALUD PÚBLICA Y ASISTENCIA SOCIAL"/>
    <x v="105"/>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x v="105"/>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x v="105"/>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x v="105"/>
    <x v="1"/>
    <x v="5"/>
    <x v="43"/>
    <s v="2.2 - CONTRATACIÓN DE SERVICIOS"/>
    <s v="2.2.6 - SEGUROS"/>
    <s v="N"/>
    <s v="00 - N/A"/>
    <s v="10 - FONDO GENERAL"/>
    <s v="(en blanco)"/>
    <s v="99 - MULTIPROVINCIAL"/>
    <n v="1200000"/>
    <n v="1124584.48"/>
    <n v="3300000"/>
    <n v="1124584.48"/>
  </r>
  <r>
    <s v="2023"/>
    <x v="0"/>
    <x v="0"/>
    <x v="0"/>
    <x v="0"/>
    <s v="2 - Poder Ejecutivo"/>
    <s v="0207 - MINISTERIO DE SALUD PÚBLICA Y ASISTENCIA SOCIAL"/>
    <x v="105"/>
    <x v="1"/>
    <x v="5"/>
    <x v="43"/>
    <s v="2.2 - CONTRATACIÓN DE SERVICIOS"/>
    <s v="2.2.7 - SERVICIOS DE CONSERVACIÓN, REPARACIONES MENORES E INSTALACIONES TEMPORALES"/>
    <s v="N"/>
    <s v="00 - N/A"/>
    <s v="10 - FONDO GENERAL"/>
    <s v="(en blanco)"/>
    <s v="99 - MULTIPROVINCIAL"/>
    <n v="1800000"/>
    <n v="90000"/>
    <n v="1800000"/>
    <n v="90000"/>
  </r>
  <r>
    <s v="2023"/>
    <x v="0"/>
    <x v="0"/>
    <x v="0"/>
    <x v="0"/>
    <s v="2 - Poder Ejecutivo"/>
    <s v="0207 - MINISTERIO DE SALUD PÚBLICA Y ASISTENCIA SOCIAL"/>
    <x v="105"/>
    <x v="1"/>
    <x v="5"/>
    <x v="43"/>
    <s v="2.2 - CONTRATACIÓN DE SERVICIOS"/>
    <s v="2.2.8 - OTROS SERVICIOS NO INCLUIDOS EN CONCEPTOS ANTERIORES"/>
    <s v="N"/>
    <s v="00 - N/A"/>
    <s v="10 - FONDO GENERAL"/>
    <s v="(en blanco)"/>
    <s v="99 - MULTIPROVINCIAL"/>
    <n v="24674270"/>
    <n v="0"/>
    <n v="16674270"/>
    <n v="0"/>
  </r>
  <r>
    <s v="2023"/>
    <x v="0"/>
    <x v="0"/>
    <x v="0"/>
    <x v="0"/>
    <s v="2 - Poder Ejecutivo"/>
    <s v="0207 - MINISTERIO DE SALUD PÚBLICA Y ASISTENCIA SOCIAL"/>
    <x v="105"/>
    <x v="1"/>
    <x v="5"/>
    <x v="43"/>
    <s v="2.3 - MATERIALES Y SUMINISTROS"/>
    <s v="2.3.1 - ALIMENTOS Y PRODUCTOS AGROFORESTALES"/>
    <s v="N"/>
    <s v="00 - N/A"/>
    <s v="10 - FONDO GENERAL"/>
    <s v="(en blanco)"/>
    <s v="99 - MULTIPROVINCIAL"/>
    <n v="346812"/>
    <n v="58667.5"/>
    <n v="346812"/>
    <n v="58667.5"/>
  </r>
  <r>
    <s v="2023"/>
    <x v="0"/>
    <x v="0"/>
    <x v="0"/>
    <x v="0"/>
    <s v="2 - Poder Ejecutivo"/>
    <s v="0207 - MINISTERIO DE SALUD PÚBLICA Y ASISTENCIA SOCIAL"/>
    <x v="105"/>
    <x v="1"/>
    <x v="5"/>
    <x v="43"/>
    <s v="2.3 - MATERIALES Y SUMINISTROS"/>
    <s v="2.3.3 - PAPEL, CARTÓN E IMPRESOS"/>
    <s v="N"/>
    <s v="00 - N/A"/>
    <s v="10 - FONDO GENERAL"/>
    <s v="(en blanco)"/>
    <s v="99 - MULTIPROVINCIAL"/>
    <n v="250000"/>
    <n v="47550.5"/>
    <n v="240000"/>
    <n v="47550.5"/>
  </r>
  <r>
    <s v="2023"/>
    <x v="0"/>
    <x v="0"/>
    <x v="0"/>
    <x v="0"/>
    <s v="2 - Poder Ejecutivo"/>
    <s v="0207 - MINISTERIO DE SALUD PÚBLICA Y ASISTENCIA SOCIAL"/>
    <x v="105"/>
    <x v="1"/>
    <x v="5"/>
    <x v="43"/>
    <s v="2.3 - MATERIALES Y SUMINISTROS"/>
    <s v="2.3.7 - COMBUSTIBLES, LUBRICANTES, PRODUCTOS QUÍMICOS Y CONEXOS"/>
    <s v="N"/>
    <s v="00 - N/A"/>
    <s v="10 - FONDO GENERAL"/>
    <s v="(en blanco)"/>
    <s v="99 - MULTIPROVINCIAL"/>
    <n v="8000000"/>
    <n v="3000000"/>
    <n v="8000000"/>
    <n v="3000000"/>
  </r>
  <r>
    <s v="2023"/>
    <x v="0"/>
    <x v="0"/>
    <x v="0"/>
    <x v="0"/>
    <s v="2 - Poder Ejecutivo"/>
    <s v="0207 - MINISTERIO DE SALUD PÚBLICA Y ASISTENCIA SOCIAL"/>
    <x v="105"/>
    <x v="1"/>
    <x v="5"/>
    <x v="43"/>
    <s v="2.3 - MATERIALES Y SUMINISTROS"/>
    <s v="2.3.9 - PRODUCTOS Y ÚTILES VARIOS"/>
    <s v="N"/>
    <s v="00 - N/A"/>
    <s v="10 - FONDO GENERAL"/>
    <s v="(en blanco)"/>
    <s v="99 - MULTIPROVINCIAL"/>
    <n v="1350000"/>
    <n v="58394.42"/>
    <n v="1350000"/>
    <n v="58394.42"/>
  </r>
  <r>
    <s v="2023"/>
    <x v="0"/>
    <x v="0"/>
    <x v="0"/>
    <x v="0"/>
    <s v="2 - Poder Ejecutivo"/>
    <s v="0207 - MINISTERIO DE SALUD PÚBLICA Y ASISTENCIA SOCIAL"/>
    <x v="106"/>
    <x v="1"/>
    <x v="5"/>
    <x v="43"/>
    <s v="2.1 - REMUNERACIONES Y CONTRIBUCIONES"/>
    <s v="2.1.1 - REMUNERACIONES"/>
    <s v="N"/>
    <s v="00 - N/A"/>
    <s v="10 - FONDO GENERAL"/>
    <s v="(en blanco)"/>
    <s v="99 - MULTIPROVINCIAL"/>
    <n v="852095839"/>
    <n v="842598171.03000009"/>
    <n v="842962777.08000004"/>
    <n v="455105842.8499999"/>
  </r>
  <r>
    <s v="2023"/>
    <x v="0"/>
    <x v="0"/>
    <x v="0"/>
    <x v="0"/>
    <s v="2 - Poder Ejecutivo"/>
    <s v="0207 - MINISTERIO DE SALUD PÚBLICA Y ASISTENCIA SOCIAL"/>
    <x v="106"/>
    <x v="1"/>
    <x v="5"/>
    <x v="43"/>
    <s v="2.1 - REMUNERACIONES Y CONTRIBUCIONES"/>
    <s v="2.1.2 - SOBRESUELDOS"/>
    <s v="N"/>
    <s v="00 - N/A"/>
    <s v="10 - FONDO GENERAL"/>
    <s v="(en blanco)"/>
    <s v="99 - MULTIPROVINCIAL"/>
    <n v="132346538"/>
    <n v="82991587.280000001"/>
    <n v="144884427.86000001"/>
    <n v="72799987.280000001"/>
  </r>
  <r>
    <s v="2023"/>
    <x v="0"/>
    <x v="0"/>
    <x v="0"/>
    <x v="0"/>
    <s v="2 - Poder Ejecutivo"/>
    <s v="0207 - MINISTERIO DE SALUD PÚBLICA Y ASISTENCIA SOCIAL"/>
    <x v="106"/>
    <x v="1"/>
    <x v="5"/>
    <x v="43"/>
    <s v="2.1 - REMUNERACIONES Y CONTRIBUCIONES"/>
    <s v="2.1.5 - CONTRIBUCIONES A LA SEGURIDAD SOCIAL"/>
    <s v="N"/>
    <s v="00 - N/A"/>
    <s v="10 - FONDO GENERAL"/>
    <s v="(en blanco)"/>
    <s v="99 - MULTIPROVINCIAL"/>
    <n v="120605136"/>
    <n v="116706481.14"/>
    <n v="119208702.13999999"/>
    <n v="68165231.930000007"/>
  </r>
  <r>
    <s v="2023"/>
    <x v="0"/>
    <x v="0"/>
    <x v="0"/>
    <x v="0"/>
    <s v="2 - Poder Ejecutivo"/>
    <s v="0207 - MINISTERIO DE SALUD PÚBLICA Y ASISTENCIA SOCIAL"/>
    <x v="106"/>
    <x v="1"/>
    <x v="5"/>
    <x v="43"/>
    <s v="2.2 - CONTRATACIÓN DE SERVICIOS"/>
    <s v="2.2.1 - SERVICIOS BÁSICOS"/>
    <s v="N"/>
    <s v="00 - N/A"/>
    <s v="10 - FONDO GENERAL"/>
    <s v="(en blanco)"/>
    <s v="99 - MULTIPROVINCIAL"/>
    <n v="66080000"/>
    <n v="74169826.299999997"/>
    <n v="77030000"/>
    <n v="42581191.969999991"/>
  </r>
  <r>
    <s v="2023"/>
    <x v="0"/>
    <x v="0"/>
    <x v="0"/>
    <x v="0"/>
    <s v="2 - Poder Ejecutivo"/>
    <s v="0207 - MINISTERIO DE SALUD PÚBLICA Y ASISTENCIA SOCIAL"/>
    <x v="106"/>
    <x v="1"/>
    <x v="5"/>
    <x v="43"/>
    <s v="2.2 - CONTRATACIÓN DE SERVICIOS"/>
    <s v="2.2.2 - PUBLICIDAD, IMPRESIÓN Y ENCUADERNACIÓN"/>
    <s v="N"/>
    <s v="00 - N/A"/>
    <s v="10 - FONDO GENERAL"/>
    <s v="(en blanco)"/>
    <s v="99 - MULTIPROVINCIAL"/>
    <n v="8371865"/>
    <n v="1347600.68"/>
    <n v="4321865"/>
    <n v="854505.82000000007"/>
  </r>
  <r>
    <s v="2023"/>
    <x v="0"/>
    <x v="0"/>
    <x v="0"/>
    <x v="0"/>
    <s v="2 - Poder Ejecutivo"/>
    <s v="0207 - MINISTERIO DE SALUD PÚBLICA Y ASISTENCIA SOCIAL"/>
    <x v="106"/>
    <x v="1"/>
    <x v="5"/>
    <x v="43"/>
    <s v="2.2 - CONTRATACIÓN DE SERVICIOS"/>
    <s v="2.2.3 - VIÁTICOS"/>
    <s v="N"/>
    <s v="00 - N/A"/>
    <s v="10 - FONDO GENERAL"/>
    <s v="(en blanco)"/>
    <s v="99 - MULTIPROVINCIAL"/>
    <n v="5197600"/>
    <n v="3267400"/>
    <n v="6697600"/>
    <n v="3267400"/>
  </r>
  <r>
    <s v="2023"/>
    <x v="0"/>
    <x v="0"/>
    <x v="0"/>
    <x v="0"/>
    <s v="2 - Poder Ejecutivo"/>
    <s v="0207 - MINISTERIO DE SALUD PÚBLICA Y ASISTENCIA SOCIAL"/>
    <x v="106"/>
    <x v="1"/>
    <x v="5"/>
    <x v="43"/>
    <s v="2.2 - CONTRATACIÓN DE SERVICIOS"/>
    <s v="2.2.4 - TRANSPORTE Y ALMACENAJE"/>
    <s v="N"/>
    <s v="00 - N/A"/>
    <s v="10 - FONDO GENERAL"/>
    <s v="(en blanco)"/>
    <s v="99 - MULTIPROVINCIAL"/>
    <n v="1495000"/>
    <n v="379227.5"/>
    <n v="1495000"/>
    <n v="379227.5"/>
  </r>
  <r>
    <s v="2023"/>
    <x v="0"/>
    <x v="0"/>
    <x v="0"/>
    <x v="0"/>
    <s v="2 - Poder Ejecutivo"/>
    <s v="0207 - MINISTERIO DE SALUD PÚBLICA Y ASISTENCIA SOCIAL"/>
    <x v="106"/>
    <x v="1"/>
    <x v="5"/>
    <x v="43"/>
    <s v="2.2 - CONTRATACIÓN DE SERVICIOS"/>
    <s v="2.2.5 - ALQUILERES Y RENTAS"/>
    <s v="N"/>
    <s v="00 - N/A"/>
    <s v="10 - FONDO GENERAL"/>
    <s v="(en blanco)"/>
    <s v="99 - MULTIPROVINCIAL"/>
    <n v="156418597"/>
    <n v="109271891.71000001"/>
    <n v="174370825.25999999"/>
    <n v="68332876.089999989"/>
  </r>
  <r>
    <s v="2023"/>
    <x v="0"/>
    <x v="0"/>
    <x v="0"/>
    <x v="0"/>
    <s v="2 - Poder Ejecutivo"/>
    <s v="0207 - MINISTERIO DE SALUD PÚBLICA Y ASISTENCIA SOCIAL"/>
    <x v="106"/>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x v="106"/>
    <x v="1"/>
    <x v="5"/>
    <x v="43"/>
    <s v="2.2 - CONTRATACIÓN DE SERVICIOS"/>
    <s v="2.2.6 - SEGUROS"/>
    <s v="N"/>
    <s v="00 - N/A"/>
    <s v="10 - FONDO GENERAL"/>
    <s v="(en blanco)"/>
    <s v="99 - MULTIPROVINCIAL"/>
    <n v="23826081"/>
    <n v="27527026.400000002"/>
    <n v="29826081"/>
    <n v="24613802.750000004"/>
  </r>
  <r>
    <s v="2023"/>
    <x v="0"/>
    <x v="0"/>
    <x v="0"/>
    <x v="0"/>
    <s v="2 - Poder Ejecutivo"/>
    <s v="0207 - MINISTERIO DE SALUD PÚBLICA Y ASISTENCIA SOCIAL"/>
    <x v="106"/>
    <x v="1"/>
    <x v="5"/>
    <x v="43"/>
    <s v="2.2 - CONTRATACIÓN DE SERVICIOS"/>
    <s v="2.2.7 - SERVICIOS DE CONSERVACIÓN, REPARACIONES MENORES E INSTALACIONES TEMPORALES"/>
    <s v="N"/>
    <s v="00 - N/A"/>
    <s v="10 - FONDO GENERAL"/>
    <s v="(en blanco)"/>
    <s v="99 - MULTIPROVINCIAL"/>
    <n v="44042974"/>
    <n v="10902608.359999999"/>
    <n v="22142974"/>
    <n v="2055456.7700000003"/>
  </r>
  <r>
    <s v="2023"/>
    <x v="0"/>
    <x v="0"/>
    <x v="0"/>
    <x v="0"/>
    <s v="2 - Poder Ejecutivo"/>
    <s v="0207 - MINISTERIO DE SALUD PÚBLICA Y ASISTENCIA SOCIAL"/>
    <x v="106"/>
    <x v="1"/>
    <x v="5"/>
    <x v="43"/>
    <s v="2.2 - CONTRATACIÓN DE SERVICIOS"/>
    <s v="2.2.8 - OTROS SERVICIOS NO INCLUIDOS EN CONCEPTOS ANTERIORES"/>
    <s v="N"/>
    <s v="00 - N/A"/>
    <s v="10 - FONDO GENERAL"/>
    <s v="(en blanco)"/>
    <s v="99 - MULTIPROVINCIAL"/>
    <n v="48143507"/>
    <n v="26974417.98"/>
    <n v="51643507"/>
    <n v="14955747.839999998"/>
  </r>
  <r>
    <s v="2023"/>
    <x v="0"/>
    <x v="0"/>
    <x v="0"/>
    <x v="0"/>
    <s v="2 - Poder Ejecutivo"/>
    <s v="0207 - MINISTERIO DE SALUD PÚBLICA Y ASISTENCIA SOCIAL"/>
    <x v="106"/>
    <x v="1"/>
    <x v="5"/>
    <x v="43"/>
    <s v="2.2 - CONTRATACIÓN DE SERVICIOS"/>
    <s v="2.2.9 - OTRAS CONTRATACIONES DE SERVICIOS"/>
    <s v="N"/>
    <s v="00 - N/A"/>
    <s v="10 - FONDO GENERAL"/>
    <s v="(en blanco)"/>
    <s v="99 - MULTIPROVINCIAL"/>
    <n v="41252328"/>
    <n v="33159862.900000006"/>
    <n v="55242474.640000001"/>
    <n v="25983583.119999997"/>
  </r>
  <r>
    <s v="2023"/>
    <x v="0"/>
    <x v="0"/>
    <x v="0"/>
    <x v="0"/>
    <s v="2 - Poder Ejecutivo"/>
    <s v="0207 - MINISTERIO DE SALUD PÚBLICA Y ASISTENCIA SOCIAL"/>
    <x v="106"/>
    <x v="1"/>
    <x v="5"/>
    <x v="43"/>
    <s v="2.3 - MATERIALES Y SUMINISTROS"/>
    <s v="2.3.1 - ALIMENTOS Y PRODUCTOS AGROFORESTALES"/>
    <s v="N"/>
    <s v="00 - N/A"/>
    <s v="10 - FONDO GENERAL"/>
    <s v="(en blanco)"/>
    <s v="99 - MULTIPROVINCIAL"/>
    <n v="4678203"/>
    <n v="3965390.8"/>
    <n v="4678203"/>
    <n v="3039268.3000000003"/>
  </r>
  <r>
    <s v="2023"/>
    <x v="0"/>
    <x v="0"/>
    <x v="0"/>
    <x v="0"/>
    <s v="2 - Poder Ejecutivo"/>
    <s v="0207 - MINISTERIO DE SALUD PÚBLICA Y ASISTENCIA SOCIAL"/>
    <x v="106"/>
    <x v="1"/>
    <x v="5"/>
    <x v="43"/>
    <s v="2.3 - MATERIALES Y SUMINISTROS"/>
    <s v="2.3.2 - TEXTILES Y VESTUARIOS"/>
    <s v="N"/>
    <s v="00 - N/A"/>
    <s v="10 - FONDO GENERAL"/>
    <s v="(en blanco)"/>
    <s v="99 - MULTIPROVINCIAL"/>
    <n v="11543277"/>
    <n v="300191.21999999997"/>
    <n v="4534882.92"/>
    <n v="141009.22"/>
  </r>
  <r>
    <s v="2023"/>
    <x v="0"/>
    <x v="0"/>
    <x v="0"/>
    <x v="0"/>
    <s v="2 - Poder Ejecutivo"/>
    <s v="0207 - MINISTERIO DE SALUD PÚBLICA Y ASISTENCIA SOCIAL"/>
    <x v="106"/>
    <x v="1"/>
    <x v="5"/>
    <x v="43"/>
    <s v="2.3 - MATERIALES Y SUMINISTROS"/>
    <s v="2.3.3 - PAPEL, CARTÓN E IMPRESOS"/>
    <s v="N"/>
    <s v="00 - N/A"/>
    <s v="10 - FONDO GENERAL"/>
    <s v="(en blanco)"/>
    <s v="99 - MULTIPROVINCIAL"/>
    <n v="10523074"/>
    <n v="9933066"/>
    <n v="10828514"/>
    <n v="8511011"/>
  </r>
  <r>
    <s v="2023"/>
    <x v="0"/>
    <x v="0"/>
    <x v="0"/>
    <x v="0"/>
    <s v="2 - Poder Ejecutivo"/>
    <s v="0207 - MINISTERIO DE SALUD PÚBLICA Y ASISTENCIA SOCIAL"/>
    <x v="106"/>
    <x v="1"/>
    <x v="5"/>
    <x v="43"/>
    <s v="2.3 - MATERIALES Y SUMINISTROS"/>
    <s v="2.3.4 - PRODUCTOS FARMACÉUTICOS"/>
    <s v="N"/>
    <s v="00 - N/A"/>
    <s v="10 - FONDO GENERAL"/>
    <s v="(en blanco)"/>
    <s v="99 - MULTIPROVINCIAL"/>
    <n v="9700218024"/>
    <n v="6116882811.6700001"/>
    <n v="10541598618.630001"/>
    <n v="5398273639.460001"/>
  </r>
  <r>
    <s v="2023"/>
    <x v="0"/>
    <x v="0"/>
    <x v="0"/>
    <x v="0"/>
    <s v="2 - Poder Ejecutivo"/>
    <s v="0207 - MINISTERIO DE SALUD PÚBLICA Y ASISTENCIA SOCIAL"/>
    <x v="106"/>
    <x v="1"/>
    <x v="5"/>
    <x v="43"/>
    <s v="2.3 - MATERIALES Y SUMINISTROS"/>
    <s v="2.3.4 - PRODUCTOS FARMACÉUTICOS"/>
    <s v="N"/>
    <s v="00 - N/A"/>
    <s v="20 - FONDOS CON DESTINO ESPECÍFICO"/>
    <s v="(en blanco)"/>
    <s v="99 - MULTIPROVINCIAL"/>
    <n v="474055620"/>
    <n v="132935758.45999998"/>
    <n v="428881672.38999999"/>
    <n v="120905458.45999998"/>
  </r>
  <r>
    <s v="2023"/>
    <x v="0"/>
    <x v="0"/>
    <x v="0"/>
    <x v="0"/>
    <s v="2 - Poder Ejecutivo"/>
    <s v="0207 - MINISTERIO DE SALUD PÚBLICA Y ASISTENCIA SOCIAL"/>
    <x v="106"/>
    <x v="1"/>
    <x v="5"/>
    <x v="43"/>
    <s v="2.3 - MATERIALES Y SUMINISTROS"/>
    <s v="2.3.5 - CUERO, CAUCHO Y PLÁSTICO"/>
    <s v="N"/>
    <s v="00 - N/A"/>
    <s v="10 - FONDO GENERAL"/>
    <s v="(en blanco)"/>
    <s v="99 - MULTIPROVINCIAL"/>
    <n v="15265616"/>
    <n v="4931648.1500000004"/>
    <n v="12409616"/>
    <n v="3429212.3600000003"/>
  </r>
  <r>
    <s v="2023"/>
    <x v="0"/>
    <x v="0"/>
    <x v="0"/>
    <x v="0"/>
    <s v="2 - Poder Ejecutivo"/>
    <s v="0207 - MINISTERIO DE SALUD PÚBLICA Y ASISTENCIA SOCIAL"/>
    <x v="106"/>
    <x v="1"/>
    <x v="5"/>
    <x v="43"/>
    <s v="2.3 - MATERIALES Y SUMINISTROS"/>
    <s v="2.3.6 - PRODUCTOS DE MINERALES, METÁLICOS Y NO METÁLICOS"/>
    <s v="N"/>
    <s v="00 - N/A"/>
    <s v="10 - FONDO GENERAL"/>
    <s v="(en blanco)"/>
    <s v="99 - MULTIPROVINCIAL"/>
    <n v="16245915"/>
    <n v="700777.58999999985"/>
    <n v="11845915"/>
    <n v="690476.16999999993"/>
  </r>
  <r>
    <s v="2023"/>
    <x v="0"/>
    <x v="0"/>
    <x v="0"/>
    <x v="0"/>
    <s v="2 - Poder Ejecutivo"/>
    <s v="0207 - MINISTERIO DE SALUD PÚBLICA Y ASISTENCIA SOCIAL"/>
    <x v="106"/>
    <x v="1"/>
    <x v="5"/>
    <x v="43"/>
    <s v="2.3 - MATERIALES Y SUMINISTROS"/>
    <s v="2.3.7 - COMBUSTIBLES, LUBRICANTES, PRODUCTOS QUÍMICOS Y CONEXOS"/>
    <s v="N"/>
    <s v="00 - N/A"/>
    <s v="10 - FONDO GENERAL"/>
    <s v="(en blanco)"/>
    <s v="99 - MULTIPROVINCIAL"/>
    <n v="53239358"/>
    <n v="207731087.34"/>
    <n v="272515379.33999997"/>
    <n v="37979227"/>
  </r>
  <r>
    <s v="2023"/>
    <x v="0"/>
    <x v="0"/>
    <x v="0"/>
    <x v="0"/>
    <s v="2 - Poder Ejecutivo"/>
    <s v="0207 - MINISTERIO DE SALUD PÚBLICA Y ASISTENCIA SOCIAL"/>
    <x v="106"/>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x v="106"/>
    <x v="1"/>
    <x v="5"/>
    <x v="43"/>
    <s v="2.3 - MATERIALES Y SUMINISTROS"/>
    <s v="2.3.9 - PRODUCTOS Y ÚTILES VARIOS"/>
    <s v="N"/>
    <s v="00 - N/A"/>
    <s v="10 - FONDO GENERAL"/>
    <s v="(en blanco)"/>
    <s v="99 - MULTIPROVINCIAL"/>
    <n v="1746359346"/>
    <n v="957395781.21999991"/>
    <n v="1557048618.1000001"/>
    <n v="636238964.90999985"/>
  </r>
  <r>
    <s v="2023"/>
    <x v="0"/>
    <x v="0"/>
    <x v="0"/>
    <x v="0"/>
    <s v="2 - Poder Ejecutivo"/>
    <s v="0207 - MINISTERIO DE SALUD PÚBLICA Y ASISTENCIA SOCIAL"/>
    <x v="107"/>
    <x v="1"/>
    <x v="5"/>
    <x v="43"/>
    <s v="2.1 - REMUNERACIONES Y CONTRIBUCIONES"/>
    <s v="2.1.1 - REMUNERACIONES"/>
    <s v="N"/>
    <s v="00 - N/A"/>
    <s v="10 - FONDO GENERAL"/>
    <s v="(en blanco)"/>
    <s v="99 - MULTIPROVINCIAL"/>
    <n v="272707595"/>
    <n v="170065043.56000003"/>
    <n v="270019593.81999999"/>
    <n v="158384529.16000003"/>
  </r>
  <r>
    <s v="2023"/>
    <x v="0"/>
    <x v="0"/>
    <x v="0"/>
    <x v="0"/>
    <s v="2 - Poder Ejecutivo"/>
    <s v="0207 - MINISTERIO DE SALUD PÚBLICA Y ASISTENCIA SOCIAL"/>
    <x v="107"/>
    <x v="1"/>
    <x v="5"/>
    <x v="43"/>
    <s v="2.1 - REMUNERACIONES Y CONTRIBUCIONES"/>
    <s v="2.1.2 - SOBRESUELDOS"/>
    <s v="N"/>
    <s v="00 - N/A"/>
    <s v="10 - FONDO GENERAL"/>
    <s v="(en blanco)"/>
    <s v="99 - MULTIPROVINCIAL"/>
    <n v="43752232"/>
    <n v="23285172.449999999"/>
    <n v="43474860.519999996"/>
    <n v="20440172.449999999"/>
  </r>
  <r>
    <s v="2023"/>
    <x v="0"/>
    <x v="0"/>
    <x v="0"/>
    <x v="0"/>
    <s v="2 - Poder Ejecutivo"/>
    <s v="0207 - MINISTERIO DE SALUD PÚBLICA Y ASISTENCIA SOCIAL"/>
    <x v="107"/>
    <x v="1"/>
    <x v="5"/>
    <x v="43"/>
    <s v="2.1 - REMUNERACIONES Y CONTRIBUCIONES"/>
    <s v="2.1.5 - CONTRIBUCIONES A LA SEGURIDAD SOCIAL"/>
    <s v="N"/>
    <s v="00 - N/A"/>
    <s v="10 - FONDO GENERAL"/>
    <s v="(en blanco)"/>
    <s v="99 - MULTIPROVINCIAL"/>
    <n v="37961856"/>
    <n v="25763235.16"/>
    <n v="40927228.659999996"/>
    <n v="23930837.20000001"/>
  </r>
  <r>
    <s v="2023"/>
    <x v="0"/>
    <x v="0"/>
    <x v="0"/>
    <x v="0"/>
    <s v="2 - Poder Ejecutivo"/>
    <s v="0207 - MINISTERIO DE SALUD PÚBLICA Y ASISTENCIA SOCIAL"/>
    <x v="107"/>
    <x v="1"/>
    <x v="5"/>
    <x v="43"/>
    <s v="2.2 - CONTRATACIÓN DE SERVICIOS"/>
    <s v="2.2.1 - SERVICIOS BÁSICOS"/>
    <s v="N"/>
    <s v="00 - N/A"/>
    <s v="10 - FONDO GENERAL"/>
    <s v="(en blanco)"/>
    <s v="99 - MULTIPROVINCIAL"/>
    <n v="17360200"/>
    <n v="11382040.140000001"/>
    <n v="23796643"/>
    <n v="11382040.140000002"/>
  </r>
  <r>
    <s v="2023"/>
    <x v="0"/>
    <x v="0"/>
    <x v="0"/>
    <x v="0"/>
    <s v="2 - Poder Ejecutivo"/>
    <s v="0207 - MINISTERIO DE SALUD PÚBLICA Y ASISTENCIA SOCIAL"/>
    <x v="107"/>
    <x v="1"/>
    <x v="5"/>
    <x v="43"/>
    <s v="2.2 - CONTRATACIÓN DE SERVICIOS"/>
    <s v="2.2.2 - PUBLICIDAD, IMPRESIÓN Y ENCUADERNACIÓN"/>
    <s v="N"/>
    <s v="00 - N/A"/>
    <s v="10 - FONDO GENERAL"/>
    <s v="(en blanco)"/>
    <s v="99 - MULTIPROVINCIAL"/>
    <n v="1761000"/>
    <n v="651832"/>
    <n v="2697818"/>
    <n v="198594"/>
  </r>
  <r>
    <s v="2023"/>
    <x v="0"/>
    <x v="0"/>
    <x v="0"/>
    <x v="0"/>
    <s v="2 - Poder Ejecutivo"/>
    <s v="0207 - MINISTERIO DE SALUD PÚBLICA Y ASISTENCIA SOCIAL"/>
    <x v="107"/>
    <x v="1"/>
    <x v="5"/>
    <x v="43"/>
    <s v="2.2 - CONTRATACIÓN DE SERVICIOS"/>
    <s v="2.2.4 - TRANSPORTE Y ALMACENAJE"/>
    <s v="N"/>
    <s v="00 - N/A"/>
    <s v="10 - FONDO GENERAL"/>
    <s v="(en blanco)"/>
    <s v="99 - MULTIPROVINCIAL"/>
    <n v="300000"/>
    <n v="367522.44"/>
    <n v="550000"/>
    <n v="150682.4"/>
  </r>
  <r>
    <s v="2023"/>
    <x v="0"/>
    <x v="0"/>
    <x v="0"/>
    <x v="0"/>
    <s v="2 - Poder Ejecutivo"/>
    <s v="0207 - MINISTERIO DE SALUD PÚBLICA Y ASISTENCIA SOCIAL"/>
    <x v="107"/>
    <x v="1"/>
    <x v="5"/>
    <x v="43"/>
    <s v="2.2 - CONTRATACIÓN DE SERVICIOS"/>
    <s v="2.2.5 - ALQUILERES Y RENTAS"/>
    <s v="N"/>
    <s v="00 - N/A"/>
    <s v="10 - FONDO GENERAL"/>
    <s v="(en blanco)"/>
    <s v="99 - MULTIPROVINCIAL"/>
    <n v="502999"/>
    <n v="0"/>
    <n v="1686063.56"/>
    <n v="0"/>
  </r>
  <r>
    <s v="2023"/>
    <x v="0"/>
    <x v="0"/>
    <x v="0"/>
    <x v="0"/>
    <s v="2 - Poder Ejecutivo"/>
    <s v="0207 - MINISTERIO DE SALUD PÚBLICA Y ASISTENCIA SOCIAL"/>
    <x v="107"/>
    <x v="1"/>
    <x v="5"/>
    <x v="43"/>
    <s v="2.2 - CONTRATACIÓN DE SERVICIOS"/>
    <s v="2.2.5 - ALQUILERES Y RENTAS"/>
    <s v="N"/>
    <s v="00 - N/A"/>
    <s v="70 - DONACION EXTERNA"/>
    <s v="(en blanco)"/>
    <s v="99 - MULTIPROVINCIAL"/>
    <n v="0"/>
    <n v="0"/>
    <n v="7000000"/>
    <n v="0"/>
  </r>
  <r>
    <s v="2023"/>
    <x v="0"/>
    <x v="0"/>
    <x v="0"/>
    <x v="0"/>
    <s v="2 - Poder Ejecutivo"/>
    <s v="0207 - MINISTERIO DE SALUD PÚBLICA Y ASISTENCIA SOCIAL"/>
    <x v="107"/>
    <x v="1"/>
    <x v="5"/>
    <x v="43"/>
    <s v="2.2 - CONTRATACIÓN DE SERVICIOS"/>
    <s v="2.2.6 - SEGUROS"/>
    <s v="N"/>
    <s v="00 - N/A"/>
    <s v="10 - FONDO GENERAL"/>
    <s v="(en blanco)"/>
    <s v="99 - MULTIPROVINCIAL"/>
    <n v="1500000"/>
    <n v="1031568.6699999999"/>
    <n v="3345371"/>
    <n v="920801.05"/>
  </r>
  <r>
    <s v="2023"/>
    <x v="0"/>
    <x v="0"/>
    <x v="0"/>
    <x v="0"/>
    <s v="2 - Poder Ejecutivo"/>
    <s v="0207 - MINISTERIO DE SALUD PÚBLICA Y ASISTENCIA SOCIAL"/>
    <x v="107"/>
    <x v="1"/>
    <x v="5"/>
    <x v="43"/>
    <s v="2.2 - CONTRATACIÓN DE SERVICIOS"/>
    <s v="2.2.7 - SERVICIOS DE CONSERVACIÓN, REPARACIONES MENORES E INSTALACIONES TEMPORALES"/>
    <s v="N"/>
    <s v="00 - N/A"/>
    <s v="10 - FONDO GENERAL"/>
    <s v="(en blanco)"/>
    <s v="99 - MULTIPROVINCIAL"/>
    <n v="3725400"/>
    <n v="6127185.7100000009"/>
    <n v="10096082.75"/>
    <n v="3072595.0100000002"/>
  </r>
  <r>
    <s v="2023"/>
    <x v="0"/>
    <x v="0"/>
    <x v="0"/>
    <x v="0"/>
    <s v="2 - Poder Ejecutivo"/>
    <s v="0207 - MINISTERIO DE SALUD PÚBLICA Y ASISTENCIA SOCIAL"/>
    <x v="107"/>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x v="107"/>
    <x v="1"/>
    <x v="5"/>
    <x v="43"/>
    <s v="2.2 - CONTRATACIÓN DE SERVICIOS"/>
    <s v="2.2.8 - OTROS SERVICIOS NO INCLUIDOS EN CONCEPTOS ANTERIORES"/>
    <s v="N"/>
    <s v="00 - N/A"/>
    <s v="10 - FONDO GENERAL"/>
    <s v="(en blanco)"/>
    <s v="99 - MULTIPROVINCIAL"/>
    <n v="1980800"/>
    <n v="3124866.8699999996"/>
    <n v="5289618"/>
    <n v="1973481.8199999996"/>
  </r>
  <r>
    <s v="2023"/>
    <x v="0"/>
    <x v="0"/>
    <x v="0"/>
    <x v="0"/>
    <s v="2 - Poder Ejecutivo"/>
    <s v="0207 - MINISTERIO DE SALUD PÚBLICA Y ASISTENCIA SOCIAL"/>
    <x v="107"/>
    <x v="1"/>
    <x v="5"/>
    <x v="43"/>
    <s v="2.2 - CONTRATACIÓN DE SERVICIOS"/>
    <s v="2.2.9 - OTRAS CONTRATACIONES DE SERVICIOS"/>
    <s v="N"/>
    <s v="00 - N/A"/>
    <s v="10 - FONDO GENERAL"/>
    <s v="(en blanco)"/>
    <s v="99 - MULTIPROVINCIAL"/>
    <n v="950000"/>
    <n v="843699.99"/>
    <n v="2332920.5"/>
    <n v="743807.99"/>
  </r>
  <r>
    <s v="2023"/>
    <x v="0"/>
    <x v="0"/>
    <x v="0"/>
    <x v="0"/>
    <s v="2 - Poder Ejecutivo"/>
    <s v="0207 - MINISTERIO DE SALUD PÚBLICA Y ASISTENCIA SOCIAL"/>
    <x v="107"/>
    <x v="1"/>
    <x v="5"/>
    <x v="43"/>
    <s v="2.3 - MATERIALES Y SUMINISTROS"/>
    <s v="2.3.1 - ALIMENTOS Y PRODUCTOS AGROFORESTALES"/>
    <s v="N"/>
    <s v="00 - N/A"/>
    <s v="10 - FONDO GENERAL"/>
    <s v="(en blanco)"/>
    <s v="99 - MULTIPROVINCIAL"/>
    <n v="500000"/>
    <n v="737714.05999999994"/>
    <n v="2122876.38"/>
    <n v="523252.66000000003"/>
  </r>
  <r>
    <s v="2023"/>
    <x v="0"/>
    <x v="0"/>
    <x v="0"/>
    <x v="0"/>
    <s v="2 - Poder Ejecutivo"/>
    <s v="0207 - MINISTERIO DE SALUD PÚBLICA Y ASISTENCIA SOCIAL"/>
    <x v="107"/>
    <x v="1"/>
    <x v="5"/>
    <x v="43"/>
    <s v="2.3 - MATERIALES Y SUMINISTROS"/>
    <s v="2.3.2 - TEXTILES Y VESTUARIOS"/>
    <s v="N"/>
    <s v="00 - N/A"/>
    <s v="10 - FONDO GENERAL"/>
    <s v="(en blanco)"/>
    <s v="99 - MULTIPROVINCIAL"/>
    <n v="790000"/>
    <n v="37943.94"/>
    <n v="1861208"/>
    <n v="15164.03"/>
  </r>
  <r>
    <s v="2023"/>
    <x v="0"/>
    <x v="0"/>
    <x v="0"/>
    <x v="0"/>
    <s v="2 - Poder Ejecutivo"/>
    <s v="0207 - MINISTERIO DE SALUD PÚBLICA Y ASISTENCIA SOCIAL"/>
    <x v="107"/>
    <x v="1"/>
    <x v="5"/>
    <x v="43"/>
    <s v="2.3 - MATERIALES Y SUMINISTROS"/>
    <s v="2.3.2 - TEXTILES Y VESTUARIOS"/>
    <s v="N"/>
    <s v="00 - N/A"/>
    <s v="70 - DONACION EXTERNA"/>
    <s v="(en blanco)"/>
    <s v="99 - MULTIPROVINCIAL"/>
    <n v="0"/>
    <n v="0"/>
    <n v="39462.74"/>
    <n v="0"/>
  </r>
  <r>
    <s v="2023"/>
    <x v="0"/>
    <x v="0"/>
    <x v="0"/>
    <x v="0"/>
    <s v="2 - Poder Ejecutivo"/>
    <s v="0207 - MINISTERIO DE SALUD PÚBLICA Y ASISTENCIA SOCIAL"/>
    <x v="107"/>
    <x v="1"/>
    <x v="5"/>
    <x v="43"/>
    <s v="2.3 - MATERIALES Y SUMINISTROS"/>
    <s v="2.3.3 - PAPEL, CARTÓN E IMPRESOS"/>
    <s v="N"/>
    <s v="00 - N/A"/>
    <s v="10 - FONDO GENERAL"/>
    <s v="(en blanco)"/>
    <s v="99 - MULTIPROVINCIAL"/>
    <n v="1250000"/>
    <n v="932571.37000000011"/>
    <n v="2239471"/>
    <n v="874816.2799999998"/>
  </r>
  <r>
    <s v="2023"/>
    <x v="0"/>
    <x v="0"/>
    <x v="0"/>
    <x v="0"/>
    <s v="2 - Poder Ejecutivo"/>
    <s v="0207 - MINISTERIO DE SALUD PÚBLICA Y ASISTENCIA SOCIAL"/>
    <x v="107"/>
    <x v="1"/>
    <x v="5"/>
    <x v="43"/>
    <s v="2.3 - MATERIALES Y SUMINISTROS"/>
    <s v="2.3.3 - PAPEL, CARTÓN E IMPRESOS"/>
    <s v="N"/>
    <s v="00 - N/A"/>
    <s v="70 - DONACION EXTERNA"/>
    <s v="(en blanco)"/>
    <s v="99 - MULTIPROVINCIAL"/>
    <n v="0"/>
    <n v="384091"/>
    <n v="2175466.37"/>
    <n v="362391"/>
  </r>
  <r>
    <s v="2023"/>
    <x v="0"/>
    <x v="0"/>
    <x v="0"/>
    <x v="0"/>
    <s v="2 - Poder Ejecutivo"/>
    <s v="0207 - MINISTERIO DE SALUD PÚBLICA Y ASISTENCIA SOCIAL"/>
    <x v="107"/>
    <x v="1"/>
    <x v="5"/>
    <x v="43"/>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x v="107"/>
    <x v="1"/>
    <x v="5"/>
    <x v="43"/>
    <s v="2.3 - MATERIALES Y SUMINISTROS"/>
    <s v="2.3.4 - PRODUCTOS FARMACÉUTICOS"/>
    <s v="N"/>
    <s v="00 - N/A"/>
    <s v="70 - DONACION EXTERNA"/>
    <s v="(en blanco)"/>
    <s v="99 - MULTIPROVINCIAL"/>
    <n v="0"/>
    <n v="0"/>
    <n v="1500000"/>
    <n v="0"/>
  </r>
  <r>
    <s v="2023"/>
    <x v="0"/>
    <x v="0"/>
    <x v="0"/>
    <x v="0"/>
    <s v="2 - Poder Ejecutivo"/>
    <s v="0207 - MINISTERIO DE SALUD PÚBLICA Y ASISTENCIA SOCIAL"/>
    <x v="107"/>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x v="107"/>
    <x v="1"/>
    <x v="5"/>
    <x v="43"/>
    <s v="2.3 - MATERIALES Y SUMINISTROS"/>
    <s v="2.3.6 - PRODUCTOS DE MINERALES, METÁLICOS Y NO METÁLICOS"/>
    <s v="N"/>
    <s v="00 - N/A"/>
    <s v="10 - FONDO GENERAL"/>
    <s v="(en blanco)"/>
    <s v="99 - MULTIPROVINCIAL"/>
    <n v="163600"/>
    <n v="381486.42000000004"/>
    <n v="490605.5"/>
    <n v="13436.16"/>
  </r>
  <r>
    <s v="2023"/>
    <x v="0"/>
    <x v="0"/>
    <x v="0"/>
    <x v="0"/>
    <s v="2 - Poder Ejecutivo"/>
    <s v="0207 - MINISTERIO DE SALUD PÚBLICA Y ASISTENCIA SOCIAL"/>
    <x v="107"/>
    <x v="1"/>
    <x v="5"/>
    <x v="43"/>
    <s v="2.3 - MATERIALES Y SUMINISTROS"/>
    <s v="2.3.6 - PRODUCTOS DE MINERALES, METÁLICOS Y NO METÁLICOS"/>
    <s v="N"/>
    <s v="00 - N/A"/>
    <s v="70 - DONACION EXTERNA"/>
    <s v="(en blanco)"/>
    <s v="99 - MULTIPROVINCIAL"/>
    <n v="0"/>
    <n v="16000"/>
    <n v="20000"/>
    <n v="16000"/>
  </r>
  <r>
    <s v="2023"/>
    <x v="0"/>
    <x v="0"/>
    <x v="0"/>
    <x v="0"/>
    <s v="2 - Poder Ejecutivo"/>
    <s v="0207 - MINISTERIO DE SALUD PÚBLICA Y ASISTENCIA SOCIAL"/>
    <x v="107"/>
    <x v="1"/>
    <x v="5"/>
    <x v="43"/>
    <s v="2.3 - MATERIALES Y SUMINISTROS"/>
    <s v="2.3.7 - COMBUSTIBLES, LUBRICANTES, PRODUCTOS QUÍMICOS Y CONEXOS"/>
    <s v="N"/>
    <s v="00 - N/A"/>
    <s v="10 - FONDO GENERAL"/>
    <s v="(en blanco)"/>
    <s v="99 - MULTIPROVINCIAL"/>
    <n v="4682000"/>
    <n v="4904632.8699999992"/>
    <n v="6256021"/>
    <n v="1123005.3700000001"/>
  </r>
  <r>
    <s v="2023"/>
    <x v="0"/>
    <x v="0"/>
    <x v="0"/>
    <x v="0"/>
    <s v="2 - Poder Ejecutivo"/>
    <s v="0207 - MINISTERIO DE SALUD PÚBLICA Y ASISTENCIA SOCIAL"/>
    <x v="107"/>
    <x v="1"/>
    <x v="5"/>
    <x v="43"/>
    <s v="2.3 - MATERIALES Y SUMINISTROS"/>
    <s v="2.3.9 - PRODUCTOS Y ÚTILES VARIOS"/>
    <s v="N"/>
    <s v="00 - N/A"/>
    <s v="10 - FONDO GENERAL"/>
    <s v="(en blanco)"/>
    <s v="99 - MULTIPROVINCIAL"/>
    <n v="2850000"/>
    <n v="3389208.88"/>
    <n v="13795763.879999999"/>
    <n v="2263858.2200000002"/>
  </r>
  <r>
    <s v="2023"/>
    <x v="0"/>
    <x v="0"/>
    <x v="0"/>
    <x v="0"/>
    <s v="2 - Poder Ejecutivo"/>
    <s v="0207 - MINISTERIO DE SALUD PÚBLICA Y ASISTENCIA SOCIAL"/>
    <x v="107"/>
    <x v="1"/>
    <x v="5"/>
    <x v="43"/>
    <s v="2.3 - MATERIALES Y SUMINISTROS"/>
    <s v="2.3.9 - PRODUCTOS Y ÚTILES VARIOS"/>
    <s v="N"/>
    <s v="00 - N/A"/>
    <s v="70 - DONACION EXTERNA"/>
    <s v="(en blanco)"/>
    <s v="99 - MULTIPROVINCIAL"/>
    <n v="0"/>
    <n v="618022.39"/>
    <n v="12436894.02"/>
    <n v="151204.23000000001"/>
  </r>
  <r>
    <s v="2023"/>
    <x v="0"/>
    <x v="0"/>
    <x v="0"/>
    <x v="0"/>
    <s v="2 - Poder Ejecutivo"/>
    <s v="0208 - MINISTERIO DE DEPORTES Y RECREACIÓN"/>
    <x v="108"/>
    <x v="1"/>
    <x v="6"/>
    <x v="44"/>
    <s v="2.1 - REMUNERACIONES Y CONTRIBUCIONES"/>
    <s v="2.1.1 - REMUNERACIONES"/>
    <s v="N"/>
    <s v="00 - N/A"/>
    <s v="10 - FONDO GENERAL"/>
    <s v="(en blanco)"/>
    <s v="99 - MULTIPROVINCIAL"/>
    <n v="51647000"/>
    <n v="29548874.989999995"/>
    <n v="51647000"/>
    <n v="29548874.989999998"/>
  </r>
  <r>
    <s v="2023"/>
    <x v="0"/>
    <x v="0"/>
    <x v="0"/>
    <x v="0"/>
    <s v="2 - Poder Ejecutivo"/>
    <s v="0208 - MINISTERIO DE DEPORTES Y RECREACIÓN"/>
    <x v="108"/>
    <x v="1"/>
    <x v="6"/>
    <x v="44"/>
    <s v="2.1 - REMUNERACIONES Y CONTRIBUCIONES"/>
    <s v="2.1.5 - CONTRIBUCIONES A LA SEGURIDAD SOCIAL"/>
    <s v="N"/>
    <s v="00 - N/A"/>
    <s v="10 - FONDO GENERAL"/>
    <s v="(en blanco)"/>
    <s v="99 - MULTIPROVINCIAL"/>
    <n v="7138584"/>
    <n v="4493213.47"/>
    <n v="7138584"/>
    <n v="4493213.4700000007"/>
  </r>
  <r>
    <s v="2023"/>
    <x v="0"/>
    <x v="0"/>
    <x v="0"/>
    <x v="0"/>
    <s v="2 - Poder Ejecutivo"/>
    <s v="0208 - MINISTERIO DE DEPORTES Y RECREACIÓN"/>
    <x v="108"/>
    <x v="1"/>
    <x v="6"/>
    <x v="44"/>
    <s v="2.2 - CONTRATACIÓN DE SERVICIOS"/>
    <s v="2.2.3 - VIÁTICOS"/>
    <s v="N"/>
    <s v="00 - N/A"/>
    <s v="10 - FONDO GENERAL"/>
    <s v="(en blanco)"/>
    <s v="99 - MULTIPROVINCIAL"/>
    <n v="0"/>
    <n v="0"/>
    <n v="100000"/>
    <n v="0"/>
  </r>
  <r>
    <s v="2023"/>
    <x v="0"/>
    <x v="0"/>
    <x v="0"/>
    <x v="0"/>
    <s v="2 - Poder Ejecutivo"/>
    <s v="0208 - MINISTERIO DE DEPORTES Y RECREACIÓN"/>
    <x v="108"/>
    <x v="1"/>
    <x v="6"/>
    <x v="44"/>
    <s v="2.2 - CONTRATACIÓN DE SERVICIOS"/>
    <s v="2.2.4 - TRANSPORTE Y ALMACENAJE"/>
    <s v="N"/>
    <s v="00 - N/A"/>
    <s v="10 - FONDO GENERAL"/>
    <s v="(en blanco)"/>
    <s v="99 - MULTIPROVINCIAL"/>
    <n v="6000000"/>
    <n v="4802794.51"/>
    <n v="5200000"/>
    <n v="4802794.51"/>
  </r>
  <r>
    <s v="2023"/>
    <x v="0"/>
    <x v="0"/>
    <x v="0"/>
    <x v="0"/>
    <s v="2 - Poder Ejecutivo"/>
    <s v="0208 - MINISTERIO DE DEPORTES Y RECREACIÓN"/>
    <x v="108"/>
    <x v="1"/>
    <x v="6"/>
    <x v="44"/>
    <s v="2.2 - CONTRATACIÓN DE SERVICIOS"/>
    <s v="2.2.6 - SEGUROS"/>
    <s v="N"/>
    <s v="00 - N/A"/>
    <s v="10 - FONDO GENERAL"/>
    <s v="(en blanco)"/>
    <s v="99 - MULTIPROVINCIAL"/>
    <n v="9000000"/>
    <n v="5269465.6800000006"/>
    <n v="9000000"/>
    <n v="5269465.6800000016"/>
  </r>
  <r>
    <s v="2023"/>
    <x v="0"/>
    <x v="0"/>
    <x v="0"/>
    <x v="0"/>
    <s v="2 - Poder Ejecutivo"/>
    <s v="0208 - MINISTERIO DE DEPORTES Y RECREACIÓN"/>
    <x v="108"/>
    <x v="1"/>
    <x v="6"/>
    <x v="44"/>
    <s v="2.2 - CONTRATACIÓN DE SERVICIOS"/>
    <s v="2.2.7 - SERVICIOS DE CONSERVACIÓN, REPARACIONES MENORES E INSTALACIONES TEMPORALES"/>
    <s v="N"/>
    <s v="00 - N/A"/>
    <s v="10 - FONDO GENERAL"/>
    <s v="(en blanco)"/>
    <s v="99 - MULTIPROVINCIAL"/>
    <n v="0"/>
    <n v="0"/>
    <n v="400000"/>
    <n v="0"/>
  </r>
  <r>
    <s v="2023"/>
    <x v="0"/>
    <x v="0"/>
    <x v="0"/>
    <x v="0"/>
    <s v="2 - Poder Ejecutivo"/>
    <s v="0208 - MINISTERIO DE DEPORTES Y RECREACIÓN"/>
    <x v="108"/>
    <x v="1"/>
    <x v="6"/>
    <x v="44"/>
    <s v="2.2 - CONTRATACIÓN DE SERVICIOS"/>
    <s v="2.2.8 - OTROS SERVICIOS NO INCLUIDOS EN CONCEPTOS ANTERIORES"/>
    <s v="N"/>
    <s v="00 - N/A"/>
    <s v="10 - FONDO GENERAL"/>
    <s v="(en blanco)"/>
    <s v="99 - MULTIPROVINCIAL"/>
    <n v="0"/>
    <n v="0"/>
    <n v="150000"/>
    <n v="0"/>
  </r>
  <r>
    <s v="2023"/>
    <x v="0"/>
    <x v="0"/>
    <x v="0"/>
    <x v="0"/>
    <s v="2 - Poder Ejecutivo"/>
    <s v="0208 - MINISTERIO DE DEPORTES Y RECREACIÓN"/>
    <x v="108"/>
    <x v="1"/>
    <x v="6"/>
    <x v="44"/>
    <s v="2.2 - CONTRATACIÓN DE SERVICIOS"/>
    <s v="2.2.9 - OTRAS CONTRATACIONES DE SERVICIOS"/>
    <s v="N"/>
    <s v="00 - N/A"/>
    <s v="10 - FONDO GENERAL"/>
    <s v="(en blanco)"/>
    <s v="99 - MULTIPROVINCIAL"/>
    <n v="75000000"/>
    <n v="60531813.980000004"/>
    <n v="75000000"/>
    <n v="60515014.079999991"/>
  </r>
  <r>
    <s v="2023"/>
    <x v="0"/>
    <x v="0"/>
    <x v="0"/>
    <x v="0"/>
    <s v="2 - Poder Ejecutivo"/>
    <s v="0208 - MINISTERIO DE DEPORTES Y RECREACIÓN"/>
    <x v="108"/>
    <x v="1"/>
    <x v="6"/>
    <x v="44"/>
    <s v="2.3 - MATERIALES Y SUMINISTROS"/>
    <s v="2.3.1 - ALIMENTOS Y PRODUCTOS AGROFORESTALES"/>
    <s v="N"/>
    <s v="00 - N/A"/>
    <s v="10 - FONDO GENERAL"/>
    <s v="(en blanco)"/>
    <s v="99 - MULTIPROVINCIAL"/>
    <n v="1500000"/>
    <n v="0"/>
    <n v="1000000"/>
    <n v="0"/>
  </r>
  <r>
    <s v="2023"/>
    <x v="0"/>
    <x v="0"/>
    <x v="0"/>
    <x v="0"/>
    <s v="2 - Poder Ejecutivo"/>
    <s v="0208 - MINISTERIO DE DEPORTES Y RECREACIÓN"/>
    <x v="108"/>
    <x v="1"/>
    <x v="6"/>
    <x v="44"/>
    <s v="2.3 - MATERIALES Y SUMINISTROS"/>
    <s v="2.3.2 - TEXTILES Y VESTUARIOS"/>
    <s v="N"/>
    <s v="00 - N/A"/>
    <s v="10 - FONDO GENERAL"/>
    <s v="(en blanco)"/>
    <s v="99 - MULTIPROVINCIAL"/>
    <n v="2800000"/>
    <n v="26788805.140000001"/>
    <n v="32350000"/>
    <n v="5722605.1299999999"/>
  </r>
  <r>
    <s v="2023"/>
    <x v="0"/>
    <x v="0"/>
    <x v="0"/>
    <x v="0"/>
    <s v="2 - Poder Ejecutivo"/>
    <s v="0208 - MINISTERIO DE DEPORTES Y RECREACIÓN"/>
    <x v="108"/>
    <x v="1"/>
    <x v="6"/>
    <x v="44"/>
    <s v="2.3 - MATERIALES Y SUMINISTROS"/>
    <s v="2.3.3 - PAPEL, CARTÓN E IMPRESOS"/>
    <s v="N"/>
    <s v="00 - N/A"/>
    <s v="10 - FONDO GENERAL"/>
    <s v="(en blanco)"/>
    <s v="99 - MULTIPROVINCIAL"/>
    <n v="200000"/>
    <n v="0"/>
    <n v="200000"/>
    <n v="0"/>
  </r>
  <r>
    <s v="2023"/>
    <x v="0"/>
    <x v="0"/>
    <x v="0"/>
    <x v="0"/>
    <s v="2 - Poder Ejecutivo"/>
    <s v="0208 - MINISTERIO DE DEPORTES Y RECREACIÓN"/>
    <x v="108"/>
    <x v="1"/>
    <x v="6"/>
    <x v="44"/>
    <s v="2.3 - MATERIALES Y SUMINISTROS"/>
    <s v="2.3.4 - PRODUCTOS FARMACÉUTICOS"/>
    <s v="N"/>
    <s v="00 - N/A"/>
    <s v="10 - FONDO GENERAL"/>
    <s v="(en blanco)"/>
    <s v="99 - MULTIPROVINCIAL"/>
    <n v="900000"/>
    <n v="121961.73"/>
    <n v="800000"/>
    <n v="121961.73"/>
  </r>
  <r>
    <s v="2023"/>
    <x v="0"/>
    <x v="0"/>
    <x v="0"/>
    <x v="0"/>
    <s v="2 - Poder Ejecutivo"/>
    <s v="0208 - MINISTERIO DE DEPORTES Y RECREACIÓN"/>
    <x v="108"/>
    <x v="1"/>
    <x v="6"/>
    <x v="44"/>
    <s v="2.3 - MATERIALES Y SUMINISTROS"/>
    <s v="2.3.6 - PRODUCTOS DE MINERALES, METÁLICOS Y NO METÁLICOS"/>
    <s v="N"/>
    <s v="00 - N/A"/>
    <s v="10 - FONDO GENERAL"/>
    <s v="(en blanco)"/>
    <s v="99 - MULTIPROVINCIAL"/>
    <n v="0"/>
    <n v="48021.57"/>
    <n v="280000"/>
    <n v="48021.57"/>
  </r>
  <r>
    <s v="2023"/>
    <x v="0"/>
    <x v="0"/>
    <x v="0"/>
    <x v="0"/>
    <s v="2 - Poder Ejecutivo"/>
    <s v="0208 - MINISTERIO DE DEPORTES Y RECREACIÓN"/>
    <x v="108"/>
    <x v="1"/>
    <x v="6"/>
    <x v="44"/>
    <s v="2.3 - MATERIALES Y SUMINISTROS"/>
    <s v="2.3.7 - COMBUSTIBLES, LUBRICANTES, PRODUCTOS QUÍMICOS Y CONEXOS"/>
    <s v="N"/>
    <s v="00 - N/A"/>
    <s v="10 - FONDO GENERAL"/>
    <s v="(en blanco)"/>
    <s v="99 - MULTIPROVINCIAL"/>
    <n v="220000"/>
    <n v="166982.32999999999"/>
    <n v="970000"/>
    <n v="166982.32999999999"/>
  </r>
  <r>
    <s v="2023"/>
    <x v="0"/>
    <x v="0"/>
    <x v="0"/>
    <x v="0"/>
    <s v="2 - Poder Ejecutivo"/>
    <s v="0208 - MINISTERIO DE DEPORTES Y RECREACIÓN"/>
    <x v="108"/>
    <x v="1"/>
    <x v="6"/>
    <x v="44"/>
    <s v="2.3 - MATERIALES Y SUMINISTROS"/>
    <s v="2.3.9 - PRODUCTOS Y ÚTILES VARIOS"/>
    <s v="N"/>
    <s v="00 - N/A"/>
    <s v="10 - FONDO GENERAL"/>
    <s v="(en blanco)"/>
    <s v="99 - MULTIPROVINCIAL"/>
    <n v="3879202"/>
    <n v="110014"/>
    <n v="2389202"/>
    <n v="110014"/>
  </r>
  <r>
    <s v="2023"/>
    <x v="0"/>
    <x v="0"/>
    <x v="0"/>
    <x v="0"/>
    <s v="2 - Poder Ejecutivo"/>
    <s v="0208 - MINISTERIO DE DEPORTES Y RECREACIÓN"/>
    <x v="108"/>
    <x v="1"/>
    <x v="6"/>
    <x v="27"/>
    <s v="2.1 - REMUNERACIONES Y CONTRIBUCIONES"/>
    <s v="2.1.1 - REMUNERACIONES"/>
    <s v="N"/>
    <s v="00 - N/A"/>
    <s v="10 - FONDO GENERAL"/>
    <s v="(en blanco)"/>
    <s v="99 - MULTIPROVINCIAL"/>
    <n v="49535770"/>
    <n v="31969589.469999999"/>
    <n v="49535770"/>
    <n v="31969589.470000003"/>
  </r>
  <r>
    <s v="2023"/>
    <x v="0"/>
    <x v="0"/>
    <x v="0"/>
    <x v="0"/>
    <s v="2 - Poder Ejecutivo"/>
    <s v="0208 - MINISTERIO DE DEPORTES Y RECREACIÓN"/>
    <x v="108"/>
    <x v="1"/>
    <x v="6"/>
    <x v="27"/>
    <s v="2.1 - REMUNERACIONES Y CONTRIBUCIONES"/>
    <s v="2.1.5 - CONTRIBUCIONES A LA SEGURIDAD SOCIAL"/>
    <s v="N"/>
    <s v="00 - N/A"/>
    <s v="10 - FONDO GENERAL"/>
    <s v="(en blanco)"/>
    <s v="99 - MULTIPROVINCIAL"/>
    <n v="6842476"/>
    <n v="4861663.4399999995"/>
    <n v="6842476"/>
    <n v="4861663.4400000004"/>
  </r>
  <r>
    <s v="2023"/>
    <x v="0"/>
    <x v="0"/>
    <x v="0"/>
    <x v="0"/>
    <s v="2 - Poder Ejecutivo"/>
    <s v="0208 - MINISTERIO DE DEPORTES Y RECREACIÓN"/>
    <x v="108"/>
    <x v="1"/>
    <x v="6"/>
    <x v="27"/>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x v="108"/>
    <x v="1"/>
    <x v="6"/>
    <x v="27"/>
    <s v="2.2 - CONTRATACIÓN DE SERVICIOS"/>
    <s v="2.2.3 - VIÁTICOS"/>
    <s v="N"/>
    <s v="00 - N/A"/>
    <s v="10 - FONDO GENERAL"/>
    <s v="(en blanco)"/>
    <s v="99 - MULTIPROVINCIAL"/>
    <n v="8200000"/>
    <n v="2974156.4899999998"/>
    <n v="14200000"/>
    <n v="2974156.4899999998"/>
  </r>
  <r>
    <s v="2023"/>
    <x v="0"/>
    <x v="0"/>
    <x v="0"/>
    <x v="0"/>
    <s v="2 - Poder Ejecutivo"/>
    <s v="0208 - MINISTERIO DE DEPORTES Y RECREACIÓN"/>
    <x v="108"/>
    <x v="1"/>
    <x v="6"/>
    <x v="27"/>
    <s v="2.2 - CONTRATACIÓN DE SERVICIOS"/>
    <s v="2.2.4 - TRANSPORTE Y ALMACENAJE"/>
    <s v="N"/>
    <s v="00 - N/A"/>
    <s v="10 - FONDO GENERAL"/>
    <s v="(en blanco)"/>
    <s v="99 - MULTIPROVINCIAL"/>
    <n v="3500000"/>
    <n v="0"/>
    <n v="3400000"/>
    <n v="0"/>
  </r>
  <r>
    <s v="2023"/>
    <x v="0"/>
    <x v="0"/>
    <x v="0"/>
    <x v="0"/>
    <s v="2 - Poder Ejecutivo"/>
    <s v="0208 - MINISTERIO DE DEPORTES Y RECREACIÓN"/>
    <x v="108"/>
    <x v="1"/>
    <x v="6"/>
    <x v="27"/>
    <s v="2.2 - CONTRATACIÓN DE SERVICIOS"/>
    <s v="2.2.5 - ALQUILERES Y RENTAS"/>
    <s v="N"/>
    <s v="00 - N/A"/>
    <s v="10 - FONDO GENERAL"/>
    <s v="(en blanco)"/>
    <s v="99 - MULTIPROVINCIAL"/>
    <n v="1200000"/>
    <n v="180707.66999999998"/>
    <n v="1690000"/>
    <n v="180707.66999999998"/>
  </r>
  <r>
    <s v="2023"/>
    <x v="0"/>
    <x v="0"/>
    <x v="0"/>
    <x v="0"/>
    <s v="2 - Poder Ejecutivo"/>
    <s v="0208 - MINISTERIO DE DEPORTES Y RECREACIÓN"/>
    <x v="108"/>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x v="108"/>
    <x v="1"/>
    <x v="6"/>
    <x v="27"/>
    <s v="2.2 - CONTRATACIÓN DE SERVICIOS"/>
    <s v="2.2.8 - OTROS SERVICIOS NO INCLUIDOS EN CONCEPTOS ANTERIORES"/>
    <s v="N"/>
    <s v="00 - N/A"/>
    <s v="10 - FONDO GENERAL"/>
    <s v="(en blanco)"/>
    <s v="99 - MULTIPROVINCIAL"/>
    <n v="5500000"/>
    <n v="415980.2"/>
    <n v="5715000"/>
    <n v="415980.2"/>
  </r>
  <r>
    <s v="2023"/>
    <x v="0"/>
    <x v="0"/>
    <x v="0"/>
    <x v="0"/>
    <s v="2 - Poder Ejecutivo"/>
    <s v="0208 - MINISTERIO DE DEPORTES Y RECREACIÓN"/>
    <x v="108"/>
    <x v="1"/>
    <x v="6"/>
    <x v="27"/>
    <s v="2.2 - CONTRATACIÓN DE SERVICIOS"/>
    <s v="2.2.9 - OTRAS CONTRATACIONES DE SERVICIOS"/>
    <s v="N"/>
    <s v="00 - N/A"/>
    <s v="10 - FONDO GENERAL"/>
    <s v="(en blanco)"/>
    <s v="99 - MULTIPROVINCIAL"/>
    <n v="4000000"/>
    <n v="1469499.46"/>
    <n v="3075000"/>
    <n v="1152178.58"/>
  </r>
  <r>
    <s v="2023"/>
    <x v="0"/>
    <x v="0"/>
    <x v="0"/>
    <x v="0"/>
    <s v="2 - Poder Ejecutivo"/>
    <s v="0208 - MINISTERIO DE DEPORTES Y RECREACIÓN"/>
    <x v="108"/>
    <x v="1"/>
    <x v="6"/>
    <x v="27"/>
    <s v="2.3 - MATERIALES Y SUMINISTROS"/>
    <s v="2.3.1 - ALIMENTOS Y PRODUCTOS AGROFORESTALES"/>
    <s v="N"/>
    <s v="00 - N/A"/>
    <s v="10 - FONDO GENERAL"/>
    <s v="(en blanco)"/>
    <s v="99 - MULTIPROVINCIAL"/>
    <n v="2800000"/>
    <n v="221779.74"/>
    <n v="2650000"/>
    <n v="221779.74"/>
  </r>
  <r>
    <s v="2023"/>
    <x v="0"/>
    <x v="0"/>
    <x v="0"/>
    <x v="0"/>
    <s v="2 - Poder Ejecutivo"/>
    <s v="0208 - MINISTERIO DE DEPORTES Y RECREACIÓN"/>
    <x v="108"/>
    <x v="1"/>
    <x v="6"/>
    <x v="27"/>
    <s v="2.3 - MATERIALES Y SUMINISTROS"/>
    <s v="2.3.2 - TEXTILES Y VESTUARIOS"/>
    <s v="N"/>
    <s v="00 - N/A"/>
    <s v="10 - FONDO GENERAL"/>
    <s v="(en blanco)"/>
    <s v="99 - MULTIPROVINCIAL"/>
    <n v="6500000"/>
    <n v="2340930.3200000003"/>
    <n v="5927000"/>
    <n v="2151939.8899999997"/>
  </r>
  <r>
    <s v="2023"/>
    <x v="0"/>
    <x v="0"/>
    <x v="0"/>
    <x v="0"/>
    <s v="2 - Poder Ejecutivo"/>
    <s v="0208 - MINISTERIO DE DEPORTES Y RECREACIÓN"/>
    <x v="108"/>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x v="108"/>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x v="108"/>
    <x v="1"/>
    <x v="6"/>
    <x v="27"/>
    <s v="2.3 - MATERIALES Y SUMINISTROS"/>
    <s v="2.3.7 - COMBUSTIBLES, LUBRICANTES, PRODUCTOS QUÍMICOS Y CONEXOS"/>
    <s v="N"/>
    <s v="00 - N/A"/>
    <s v="10 - FONDO GENERAL"/>
    <s v="(en blanco)"/>
    <s v="99 - MULTIPROVINCIAL"/>
    <n v="0"/>
    <n v="58693.630000000005"/>
    <n v="70000"/>
    <n v="58693.630000000005"/>
  </r>
  <r>
    <s v="2023"/>
    <x v="0"/>
    <x v="0"/>
    <x v="0"/>
    <x v="0"/>
    <s v="2 - Poder Ejecutivo"/>
    <s v="0208 - MINISTERIO DE DEPORTES Y RECREACIÓN"/>
    <x v="108"/>
    <x v="1"/>
    <x v="6"/>
    <x v="27"/>
    <s v="2.3 - MATERIALES Y SUMINISTROS"/>
    <s v="2.3.9 - PRODUCTOS Y ÚTILES VARIOS"/>
    <s v="N"/>
    <s v="00 - N/A"/>
    <s v="10 - FONDO GENERAL"/>
    <s v="(en blanco)"/>
    <s v="99 - MULTIPROVINCIAL"/>
    <n v="6400000"/>
    <n v="2360760.65"/>
    <n v="6718600"/>
    <n v="2360760.65"/>
  </r>
  <r>
    <s v="2023"/>
    <x v="0"/>
    <x v="0"/>
    <x v="0"/>
    <x v="0"/>
    <s v="2 - Poder Ejecutivo"/>
    <s v="0208 - MINISTERIO DE DEPORTES Y RECREACIÓN"/>
    <x v="108"/>
    <x v="1"/>
    <x v="6"/>
    <x v="45"/>
    <s v="2.1 - REMUNERACIONES Y CONTRIBUCIONES"/>
    <s v="2.1.1 - REMUNERACIONES"/>
    <s v="N"/>
    <s v="00 - N/A"/>
    <s v="10 - FONDO GENERAL"/>
    <s v="(en blanco)"/>
    <s v="99 - MULTIPROVINCIAL"/>
    <n v="760740200"/>
    <n v="379378400.83999997"/>
    <n v="594152334.75"/>
    <n v="379333641.26000005"/>
  </r>
  <r>
    <s v="2023"/>
    <x v="0"/>
    <x v="0"/>
    <x v="0"/>
    <x v="0"/>
    <s v="2 - Poder Ejecutivo"/>
    <s v="0208 - MINISTERIO DE DEPORTES Y RECREACIÓN"/>
    <x v="108"/>
    <x v="1"/>
    <x v="6"/>
    <x v="45"/>
    <s v="2.1 - REMUNERACIONES Y CONTRIBUCIONES"/>
    <s v="2.1.2 - SOBRESUELDOS"/>
    <s v="N"/>
    <s v="00 - N/A"/>
    <s v="10 - FONDO GENERAL"/>
    <s v="(en blanco)"/>
    <s v="99 - MULTIPROVINCIAL"/>
    <n v="216400000"/>
    <n v="42082964.040000007"/>
    <n v="216400000"/>
    <n v="42082964.039999999"/>
  </r>
  <r>
    <s v="2023"/>
    <x v="0"/>
    <x v="0"/>
    <x v="0"/>
    <x v="0"/>
    <s v="2 - Poder Ejecutivo"/>
    <s v="0208 - MINISTERIO DE DEPORTES Y RECREACIÓN"/>
    <x v="108"/>
    <x v="1"/>
    <x v="6"/>
    <x v="45"/>
    <s v="2.1 - REMUNERACIONES Y CONTRIBUCIONES"/>
    <s v="2.1.5 - CONTRIBUCIONES A LA SEGURIDAD SOCIAL"/>
    <s v="N"/>
    <s v="00 - N/A"/>
    <s v="10 - FONDO GENERAL"/>
    <s v="(en blanco)"/>
    <s v="99 - MULTIPROVINCIAL"/>
    <n v="103328000"/>
    <n v="57337221.339999989"/>
    <n v="103328000"/>
    <n v="57335687.339999996"/>
  </r>
  <r>
    <s v="2023"/>
    <x v="0"/>
    <x v="0"/>
    <x v="0"/>
    <x v="0"/>
    <s v="2 - Poder Ejecutivo"/>
    <s v="0208 - MINISTERIO DE DEPORTES Y RECREACIÓN"/>
    <x v="108"/>
    <x v="1"/>
    <x v="6"/>
    <x v="45"/>
    <s v="2.2 - CONTRATACIÓN DE SERVICIOS"/>
    <s v="2.2.1 - SERVICIOS BÁSICOS"/>
    <s v="N"/>
    <s v="00 - N/A"/>
    <s v="10 - FONDO GENERAL"/>
    <s v="(en blanco)"/>
    <s v="99 - MULTIPROVINCIAL"/>
    <n v="176200000"/>
    <n v="167929014.52999997"/>
    <n v="176200000"/>
    <n v="139425384.88"/>
  </r>
  <r>
    <s v="2023"/>
    <x v="0"/>
    <x v="0"/>
    <x v="0"/>
    <x v="0"/>
    <s v="2 - Poder Ejecutivo"/>
    <s v="0208 - MINISTERIO DE DEPORTES Y RECREACIÓN"/>
    <x v="108"/>
    <x v="1"/>
    <x v="6"/>
    <x v="45"/>
    <s v="2.2 - CONTRATACIÓN DE SERVICIOS"/>
    <s v="2.2.2 - PUBLICIDAD, IMPRESIÓN Y ENCUADERNACIÓN"/>
    <s v="N"/>
    <s v="00 - N/A"/>
    <s v="10 - FONDO GENERAL"/>
    <s v="(en blanco)"/>
    <s v="99 - MULTIPROVINCIAL"/>
    <n v="6500000"/>
    <n v="5046614.8099999996"/>
    <n v="6500000"/>
    <n v="4710314.8099999996"/>
  </r>
  <r>
    <s v="2023"/>
    <x v="0"/>
    <x v="0"/>
    <x v="0"/>
    <x v="0"/>
    <s v="2 - Poder Ejecutivo"/>
    <s v="0208 - MINISTERIO DE DEPORTES Y RECREACIÓN"/>
    <x v="108"/>
    <x v="1"/>
    <x v="6"/>
    <x v="45"/>
    <s v="2.2 - CONTRATACIÓN DE SERVICIOS"/>
    <s v="2.2.3 - VIÁTICOS"/>
    <s v="N"/>
    <s v="00 - N/A"/>
    <s v="10 - FONDO GENERAL"/>
    <s v="(en blanco)"/>
    <s v="99 - MULTIPROVINCIAL"/>
    <n v="7000000"/>
    <n v="3934262.63"/>
    <n v="8750000"/>
    <n v="3934262.63"/>
  </r>
  <r>
    <s v="2023"/>
    <x v="0"/>
    <x v="0"/>
    <x v="0"/>
    <x v="0"/>
    <s v="2 - Poder Ejecutivo"/>
    <s v="0208 - MINISTERIO DE DEPORTES Y RECREACIÓN"/>
    <x v="108"/>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x v="108"/>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x v="108"/>
    <x v="1"/>
    <x v="6"/>
    <x v="45"/>
    <s v="2.2 - CONTRATACIÓN DE SERVICIOS"/>
    <s v="2.2.5 - ALQUILERES Y RENTAS"/>
    <s v="N"/>
    <s v="00 - N/A"/>
    <s v="10 - FONDO GENERAL"/>
    <s v="(en blanco)"/>
    <s v="99 - MULTIPROVINCIAL"/>
    <n v="9750100"/>
    <n v="6880908.0799999982"/>
    <n v="11787100"/>
    <n v="6845196.04"/>
  </r>
  <r>
    <s v="2023"/>
    <x v="0"/>
    <x v="0"/>
    <x v="0"/>
    <x v="0"/>
    <s v="2 - Poder Ejecutivo"/>
    <s v="0208 - MINISTERIO DE DEPORTES Y RECREACIÓN"/>
    <x v="108"/>
    <x v="1"/>
    <x v="6"/>
    <x v="45"/>
    <s v="2.2 - CONTRATACIÓN DE SERVICIOS"/>
    <s v="2.2.6 - SEGUROS"/>
    <s v="N"/>
    <s v="00 - N/A"/>
    <s v="10 - FONDO GENERAL"/>
    <s v="(en blanco)"/>
    <s v="99 - MULTIPROVINCIAL"/>
    <n v="14700000"/>
    <n v="13637973.93"/>
    <n v="14700000"/>
    <n v="13637973.93"/>
  </r>
  <r>
    <s v="2023"/>
    <x v="0"/>
    <x v="0"/>
    <x v="0"/>
    <x v="0"/>
    <s v="2 - Poder Ejecutivo"/>
    <s v="0208 - MINISTERIO DE DEPORTES Y RECREACIÓN"/>
    <x v="108"/>
    <x v="1"/>
    <x v="6"/>
    <x v="45"/>
    <s v="2.2 - CONTRATACIÓN DE SERVICIOS"/>
    <s v="2.2.7 - SERVICIOS DE CONSERVACIÓN, REPARACIONES MENORES E INSTALACIONES TEMPORALES"/>
    <s v="N"/>
    <s v="00 - N/A"/>
    <s v="10 - FONDO GENERAL"/>
    <s v="(en blanco)"/>
    <s v="99 - MULTIPROVINCIAL"/>
    <n v="13914930"/>
    <n v="12193272.659999998"/>
    <n v="14464930"/>
    <n v="11917977.620000001"/>
  </r>
  <r>
    <s v="2023"/>
    <x v="0"/>
    <x v="0"/>
    <x v="0"/>
    <x v="0"/>
    <s v="2 - Poder Ejecutivo"/>
    <s v="0208 - MINISTERIO DE DEPORTES Y RECREACIÓN"/>
    <x v="108"/>
    <x v="1"/>
    <x v="6"/>
    <x v="45"/>
    <s v="2.2 - CONTRATACIÓN DE SERVICIOS"/>
    <s v="2.2.7 - SERVICIOS DE CONSERVACIÓN, REPARACIONES MENORES E INSTALACIONES TEMPORALES"/>
    <s v="N"/>
    <s v="00 - N/A"/>
    <s v="20 - FONDOS CON DESTINO ESPECÍFICO"/>
    <s v="(en blanco)"/>
    <s v="99 - MULTIPROVINCIAL"/>
    <n v="0"/>
    <n v="2500062.46"/>
    <n v="8500000"/>
    <n v="2500062.46"/>
  </r>
  <r>
    <s v="2023"/>
    <x v="0"/>
    <x v="0"/>
    <x v="0"/>
    <x v="0"/>
    <s v="2 - Poder Ejecutivo"/>
    <s v="0208 - MINISTERIO DE DEPORTES Y RECREACIÓN"/>
    <x v="108"/>
    <x v="1"/>
    <x v="6"/>
    <x v="45"/>
    <s v="2.2 - CONTRATACIÓN DE SERVICIOS"/>
    <s v="2.2.8 - OTROS SERVICIOS NO INCLUIDOS EN CONCEPTOS ANTERIORES"/>
    <s v="N"/>
    <s v="00 - N/A"/>
    <s v="10 - FONDO GENERAL"/>
    <s v="(en blanco)"/>
    <s v="99 - MULTIPROVINCIAL"/>
    <n v="14799494"/>
    <n v="6059343.0800000001"/>
    <n v="16974494"/>
    <n v="5524238.3499999996"/>
  </r>
  <r>
    <s v="2023"/>
    <x v="0"/>
    <x v="0"/>
    <x v="0"/>
    <x v="0"/>
    <s v="2 - Poder Ejecutivo"/>
    <s v="0208 - MINISTERIO DE DEPORTES Y RECREACIÓN"/>
    <x v="108"/>
    <x v="1"/>
    <x v="6"/>
    <x v="45"/>
    <s v="2.2 - CONTRATACIÓN DE SERVICIOS"/>
    <s v="2.2.8 - OTROS SERVICIOS NO INCLUIDOS EN CONCEPTOS ANTERIORES"/>
    <s v="N"/>
    <s v="00 - N/A"/>
    <s v="20 - FONDOS CON DESTINO ESPECÍFICO"/>
    <s v="(en blanco)"/>
    <s v="99 - MULTIPROVINCIAL"/>
    <n v="0"/>
    <n v="669852.38"/>
    <n v="2700000"/>
    <n v="669852.38"/>
  </r>
  <r>
    <s v="2023"/>
    <x v="0"/>
    <x v="0"/>
    <x v="0"/>
    <x v="0"/>
    <s v="2 - Poder Ejecutivo"/>
    <s v="0208 - MINISTERIO DE DEPORTES Y RECREACIÓN"/>
    <x v="108"/>
    <x v="1"/>
    <x v="6"/>
    <x v="45"/>
    <s v="2.2 - CONTRATACIÓN DE SERVICIOS"/>
    <s v="2.2.9 - OTRAS CONTRATACIONES DE SERVICIOS"/>
    <s v="N"/>
    <s v="00 - N/A"/>
    <s v="10 - FONDO GENERAL"/>
    <s v="(en blanco)"/>
    <s v="99 - MULTIPROVINCIAL"/>
    <n v="21650000"/>
    <n v="18523383.469999999"/>
    <n v="21000000"/>
    <n v="18148225.07"/>
  </r>
  <r>
    <s v="2023"/>
    <x v="0"/>
    <x v="0"/>
    <x v="0"/>
    <x v="0"/>
    <s v="2 - Poder Ejecutivo"/>
    <s v="0208 - MINISTERIO DE DEPORTES Y RECREACIÓN"/>
    <x v="108"/>
    <x v="1"/>
    <x v="6"/>
    <x v="45"/>
    <s v="2.3 - MATERIALES Y SUMINISTROS"/>
    <s v="2.3.1 - ALIMENTOS Y PRODUCTOS AGROFORESTALES"/>
    <s v="N"/>
    <s v="00 - N/A"/>
    <s v="10 - FONDO GENERAL"/>
    <s v="(en blanco)"/>
    <s v="99 - MULTIPROVINCIAL"/>
    <n v="5400000"/>
    <n v="712136.5"/>
    <n v="4720000"/>
    <n v="554636.5"/>
  </r>
  <r>
    <s v="2023"/>
    <x v="0"/>
    <x v="0"/>
    <x v="0"/>
    <x v="0"/>
    <s v="2 - Poder Ejecutivo"/>
    <s v="0208 - MINISTERIO DE DEPORTES Y RECREACIÓN"/>
    <x v="108"/>
    <x v="1"/>
    <x v="6"/>
    <x v="45"/>
    <s v="2.3 - MATERIALES Y SUMINISTROS"/>
    <s v="2.3.2 - TEXTILES Y VESTUARIOS"/>
    <s v="N"/>
    <s v="00 - N/A"/>
    <s v="10 - FONDO GENERAL"/>
    <s v="(en blanco)"/>
    <s v="99 - MULTIPROVINCIAL"/>
    <n v="3150000"/>
    <n v="571447.91"/>
    <n v="2964400"/>
    <n v="142753.91"/>
  </r>
  <r>
    <s v="2023"/>
    <x v="0"/>
    <x v="0"/>
    <x v="0"/>
    <x v="0"/>
    <s v="2 - Poder Ejecutivo"/>
    <s v="0208 - MINISTERIO DE DEPORTES Y RECREACIÓN"/>
    <x v="108"/>
    <x v="1"/>
    <x v="6"/>
    <x v="45"/>
    <s v="2.3 - MATERIALES Y SUMINISTROS"/>
    <s v="2.3.2 - TEXTILES Y VESTUARIOS"/>
    <s v="N"/>
    <s v="00 - N/A"/>
    <s v="20 - FONDOS CON DESTINO ESPECÍFICO"/>
    <s v="(en blanco)"/>
    <s v="99 - MULTIPROVINCIAL"/>
    <n v="34298060"/>
    <n v="10378015.039999999"/>
    <n v="28098060"/>
    <n v="10378015.039999999"/>
  </r>
  <r>
    <s v="2023"/>
    <x v="0"/>
    <x v="0"/>
    <x v="0"/>
    <x v="0"/>
    <s v="2 - Poder Ejecutivo"/>
    <s v="0208 - MINISTERIO DE DEPORTES Y RECREACIÓN"/>
    <x v="108"/>
    <x v="1"/>
    <x v="6"/>
    <x v="45"/>
    <s v="2.3 - MATERIALES Y SUMINISTROS"/>
    <s v="2.3.3 - PAPEL, CARTÓN E IMPRESOS"/>
    <s v="N"/>
    <s v="00 - N/A"/>
    <s v="10 - FONDO GENERAL"/>
    <s v="(en blanco)"/>
    <s v="99 - MULTIPROVINCIAL"/>
    <n v="4650000"/>
    <n v="1106243.8999999999"/>
    <n v="4950000"/>
    <n v="1106243.8999999999"/>
  </r>
  <r>
    <s v="2023"/>
    <x v="0"/>
    <x v="0"/>
    <x v="0"/>
    <x v="0"/>
    <s v="2 - Poder Ejecutivo"/>
    <s v="0208 - MINISTERIO DE DEPORTES Y RECREACIÓN"/>
    <x v="108"/>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x v="108"/>
    <x v="1"/>
    <x v="6"/>
    <x v="45"/>
    <s v="2.3 - MATERIALES Y SUMINISTROS"/>
    <s v="2.3.5 - CUERO, CAUCHO Y PLÁSTICO"/>
    <s v="N"/>
    <s v="00 - N/A"/>
    <s v="10 - FONDO GENERAL"/>
    <s v="(en blanco)"/>
    <s v="99 - MULTIPROVINCIAL"/>
    <n v="4900000"/>
    <n v="1684603.1400000001"/>
    <n v="4000000"/>
    <n v="1684602.13"/>
  </r>
  <r>
    <s v="2023"/>
    <x v="0"/>
    <x v="0"/>
    <x v="0"/>
    <x v="0"/>
    <s v="2 - Poder Ejecutivo"/>
    <s v="0208 - MINISTERIO DE DEPORTES Y RECREACIÓN"/>
    <x v="108"/>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x v="108"/>
    <x v="1"/>
    <x v="6"/>
    <x v="45"/>
    <s v="2.3 - MATERIALES Y SUMINISTROS"/>
    <s v="2.3.6 - PRODUCTOS DE MINERALES, METÁLICOS Y NO METÁLICOS"/>
    <s v="N"/>
    <s v="00 - N/A"/>
    <s v="10 - FONDO GENERAL"/>
    <s v="(en blanco)"/>
    <s v="99 - MULTIPROVINCIAL"/>
    <n v="6750000"/>
    <n v="673683.2"/>
    <n v="7000000"/>
    <n v="623240.46000000008"/>
  </r>
  <r>
    <s v="2023"/>
    <x v="0"/>
    <x v="0"/>
    <x v="0"/>
    <x v="0"/>
    <s v="2 - Poder Ejecutivo"/>
    <s v="0208 - MINISTERIO DE DEPORTES Y RECREACIÓN"/>
    <x v="108"/>
    <x v="1"/>
    <x v="6"/>
    <x v="45"/>
    <s v="2.3 - MATERIALES Y SUMINISTROS"/>
    <s v="2.3.6 - PRODUCTOS DE MINERALES, METÁLICOS Y NO METÁLICOS"/>
    <s v="N"/>
    <s v="00 - N/A"/>
    <s v="20 - FONDOS CON DESTINO ESPECÍFICO"/>
    <s v="(en blanco)"/>
    <s v="99 - MULTIPROVINCIAL"/>
    <n v="0"/>
    <n v="1070462.96"/>
    <n v="3200000"/>
    <n v="634401.04000000015"/>
  </r>
  <r>
    <s v="2023"/>
    <x v="0"/>
    <x v="0"/>
    <x v="0"/>
    <x v="0"/>
    <s v="2 - Poder Ejecutivo"/>
    <s v="0208 - MINISTERIO DE DEPORTES Y RECREACIÓN"/>
    <x v="108"/>
    <x v="1"/>
    <x v="6"/>
    <x v="45"/>
    <s v="2.3 - MATERIALES Y SUMINISTROS"/>
    <s v="2.3.7 - COMBUSTIBLES, LUBRICANTES, PRODUCTOS QUÍMICOS Y CONEXOS"/>
    <s v="N"/>
    <s v="00 - N/A"/>
    <s v="10 - FONDO GENERAL"/>
    <s v="(en blanco)"/>
    <s v="99 - MULTIPROVINCIAL"/>
    <n v="19650000"/>
    <n v="18802804.32"/>
    <n v="21850000"/>
    <n v="18105164.32"/>
  </r>
  <r>
    <s v="2023"/>
    <x v="0"/>
    <x v="0"/>
    <x v="0"/>
    <x v="0"/>
    <s v="2 - Poder Ejecutivo"/>
    <s v="0208 - MINISTERIO DE DEPORTES Y RECREACIÓN"/>
    <x v="108"/>
    <x v="1"/>
    <x v="6"/>
    <x v="45"/>
    <s v="2.3 - MATERIALES Y SUMINISTROS"/>
    <s v="2.3.7 - COMBUSTIBLES, LUBRICANTES, PRODUCTOS QUÍMICOS Y CONEXOS"/>
    <s v="N"/>
    <s v="00 - N/A"/>
    <s v="20 - FONDOS CON DESTINO ESPECÍFICO"/>
    <s v="(en blanco)"/>
    <s v="99 - MULTIPROVINCIAL"/>
    <n v="73692632"/>
    <n v="17787393.84"/>
    <n v="31362632"/>
    <n v="6732091.8399999999"/>
  </r>
  <r>
    <s v="2023"/>
    <x v="0"/>
    <x v="0"/>
    <x v="0"/>
    <x v="0"/>
    <s v="2 - Poder Ejecutivo"/>
    <s v="0208 - MINISTERIO DE DEPORTES Y RECREACIÓN"/>
    <x v="108"/>
    <x v="1"/>
    <x v="6"/>
    <x v="45"/>
    <s v="2.3 - MATERIALES Y SUMINISTROS"/>
    <s v="2.3.9 - PRODUCTOS Y ÚTILES VARIOS"/>
    <s v="N"/>
    <s v="00 - N/A"/>
    <s v="10 - FONDO GENERAL"/>
    <s v="(en blanco)"/>
    <s v="99 - MULTIPROVINCIAL"/>
    <n v="19846932"/>
    <n v="10388362.580000002"/>
    <n v="19731932"/>
    <n v="9959577.4199999999"/>
  </r>
  <r>
    <s v="2023"/>
    <x v="0"/>
    <x v="0"/>
    <x v="0"/>
    <x v="0"/>
    <s v="2 - Poder Ejecutivo"/>
    <s v="0208 - MINISTERIO DE DEPORTES Y RECREACIÓN"/>
    <x v="108"/>
    <x v="1"/>
    <x v="6"/>
    <x v="45"/>
    <s v="2.3 - MATERIALES Y SUMINISTROS"/>
    <s v="2.3.9 - PRODUCTOS Y ÚTILES VARIOS"/>
    <s v="N"/>
    <s v="00 - N/A"/>
    <s v="20 - FONDOS CON DESTINO ESPECÍFICO"/>
    <s v="(en blanco)"/>
    <s v="99 - MULTIPROVINCIAL"/>
    <n v="39103856"/>
    <n v="10420235.41"/>
    <n v="44733856"/>
    <n v="9479659.4100000001"/>
  </r>
  <r>
    <s v="2023"/>
    <x v="0"/>
    <x v="0"/>
    <x v="0"/>
    <x v="0"/>
    <s v="2 - Poder Ejecutivo"/>
    <s v="0208 - MINISTERIO DE DEPORTES Y RECREACIÓN"/>
    <x v="108"/>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x v="108"/>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x v="108"/>
    <x v="1"/>
    <x v="8"/>
    <x v="38"/>
    <s v="2.2 - CONTRATACIÓN DE SERVICIOS"/>
    <s v="2.2.5 - ALQUILERES Y RENTAS"/>
    <s v="N"/>
    <s v="00 - N/A"/>
    <s v="10 - FONDO GENERAL"/>
    <s v="(en blanco)"/>
    <s v="99 - MULTIPROVINCIAL"/>
    <n v="0"/>
    <n v="180199.92"/>
    <n v="600000"/>
    <n v="180199.92"/>
  </r>
  <r>
    <s v="2023"/>
    <x v="0"/>
    <x v="0"/>
    <x v="0"/>
    <x v="0"/>
    <s v="2 - Poder Ejecutivo"/>
    <s v="0208 - MINISTERIO DE DEPORTES Y RECREACIÓN"/>
    <x v="108"/>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x v="108"/>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x v="108"/>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x v="108"/>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x v="108"/>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x v="108"/>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x v="109"/>
    <x v="1"/>
    <x v="6"/>
    <x v="45"/>
    <s v="2.1 - REMUNERACIONES Y CONTRIBUCIONES"/>
    <s v="2.1.1 - REMUNERACIONES"/>
    <s v="N"/>
    <s v="00 - N/A"/>
    <s v="10 - FONDO GENERAL"/>
    <s v="(en blanco)"/>
    <s v="99 - MULTIPROVINCIAL"/>
    <n v="58449379"/>
    <n v="48447031.659999996"/>
    <n v="58449379"/>
    <n v="32358036.439999998"/>
  </r>
  <r>
    <s v="2023"/>
    <x v="0"/>
    <x v="0"/>
    <x v="0"/>
    <x v="0"/>
    <s v="2 - Poder Ejecutivo"/>
    <s v="0208 - MINISTERIO DE DEPORTES Y RECREACIÓN"/>
    <x v="109"/>
    <x v="1"/>
    <x v="6"/>
    <x v="45"/>
    <s v="2.1 - REMUNERACIONES Y CONTRIBUCIONES"/>
    <s v="2.1.2 - SOBRESUELDOS"/>
    <s v="N"/>
    <s v="00 - N/A"/>
    <s v="10 - FONDO GENERAL"/>
    <s v="(en blanco)"/>
    <s v="99 - MULTIPROVINCIAL"/>
    <n v="10656000"/>
    <n v="10656000"/>
    <n v="10656000"/>
    <n v="3416000"/>
  </r>
  <r>
    <s v="2023"/>
    <x v="0"/>
    <x v="0"/>
    <x v="0"/>
    <x v="0"/>
    <s v="2 - Poder Ejecutivo"/>
    <s v="0208 - MINISTERIO DE DEPORTES Y RECREACIÓN"/>
    <x v="109"/>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x v="109"/>
    <x v="1"/>
    <x v="6"/>
    <x v="45"/>
    <s v="2.1 - REMUNERACIONES Y CONTRIBUCIONES"/>
    <s v="2.1.5 - CONTRIBUCIONES A LA SEGURIDAD SOCIAL"/>
    <s v="N"/>
    <s v="00 - N/A"/>
    <s v="10 - FONDO GENERAL"/>
    <s v="(en blanco)"/>
    <s v="99 - MULTIPROVINCIAL"/>
    <n v="8387112"/>
    <n v="7670549.9499999993"/>
    <n v="8387112"/>
    <n v="4866130.8500000015"/>
  </r>
  <r>
    <s v="2023"/>
    <x v="0"/>
    <x v="0"/>
    <x v="0"/>
    <x v="0"/>
    <s v="2 - Poder Ejecutivo"/>
    <s v="0208 - MINISTERIO DE DEPORTES Y RECREACIÓN"/>
    <x v="109"/>
    <x v="1"/>
    <x v="6"/>
    <x v="45"/>
    <s v="2.2 - CONTRATACIÓN DE SERVICIOS"/>
    <s v="2.2.1 - SERVICIOS BÁSICOS"/>
    <s v="N"/>
    <s v="00 - N/A"/>
    <s v="10 - FONDO GENERAL"/>
    <s v="(en blanco)"/>
    <s v="99 - MULTIPROVINCIAL"/>
    <n v="6992579"/>
    <n v="6992578.9999999991"/>
    <n v="6992579"/>
    <n v="3355788.21"/>
  </r>
  <r>
    <s v="2023"/>
    <x v="0"/>
    <x v="0"/>
    <x v="0"/>
    <x v="0"/>
    <s v="2 - Poder Ejecutivo"/>
    <s v="0208 - MINISTERIO DE DEPORTES Y RECREACIÓN"/>
    <x v="109"/>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x v="109"/>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x v="109"/>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x v="109"/>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x v="109"/>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x v="109"/>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x v="109"/>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x v="109"/>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x v="109"/>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x v="110"/>
    <x v="0"/>
    <x v="0"/>
    <x v="31"/>
    <s v="2.1 - REMUNERACIONES Y CONTRIBUCIONES"/>
    <s v="2.1.1 - REMUNERACIONES"/>
    <s v="N"/>
    <s v="00 - N/A"/>
    <s v="10 - FONDO GENERAL"/>
    <s v="(en blanco)"/>
    <s v="01 - DISTRITO NACIONAL"/>
    <n v="2118000"/>
    <n v="0"/>
    <n v="0"/>
    <n v="0"/>
  </r>
  <r>
    <s v="2023"/>
    <x v="0"/>
    <x v="0"/>
    <x v="0"/>
    <x v="0"/>
    <s v="2 - Poder Ejecutivo"/>
    <s v="0209 - MINISTERIO DE TRABAJO"/>
    <x v="110"/>
    <x v="0"/>
    <x v="0"/>
    <x v="31"/>
    <s v="2.1 - REMUNERACIONES Y CONTRIBUCIONES"/>
    <s v="2.1.5 - CONTRIBUCIONES A LA SEGURIDAD SOCIAL"/>
    <s v="N"/>
    <s v="00 - N/A"/>
    <s v="10 - FONDO GENERAL"/>
    <s v="(en blanco)"/>
    <s v="01 - DISTRITO NACIONAL"/>
    <n v="1035825"/>
    <n v="0"/>
    <n v="135825"/>
    <n v="0"/>
  </r>
  <r>
    <s v="2023"/>
    <x v="0"/>
    <x v="0"/>
    <x v="0"/>
    <x v="0"/>
    <s v="2 - Poder Ejecutivo"/>
    <s v="0209 - MINISTERIO DE TRABAJO"/>
    <x v="110"/>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x v="110"/>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x v="110"/>
    <x v="0"/>
    <x v="0"/>
    <x v="31"/>
    <s v="2.3 - MATERIALES Y SUMINISTROS"/>
    <s v="2.3.9 - PRODUCTOS Y ÚTILES VARIOS"/>
    <s v="N"/>
    <s v="00 - N/A"/>
    <s v="10 - FONDO GENERAL"/>
    <s v="(en blanco)"/>
    <s v="01 - DISTRITO NACIONAL"/>
    <n v="423143"/>
    <n v="0"/>
    <n v="423143"/>
    <n v="0"/>
  </r>
  <r>
    <s v="2023"/>
    <x v="0"/>
    <x v="0"/>
    <x v="0"/>
    <x v="0"/>
    <s v="2 - Poder Ejecutivo"/>
    <s v="0209 - MINISTERIO DE TRABAJO"/>
    <x v="110"/>
    <x v="3"/>
    <x v="12"/>
    <x v="46"/>
    <s v="2.1 - REMUNERACIONES Y CONTRIBUCIONES"/>
    <s v="2.1.1 - REMUNERACIONES"/>
    <s v="N"/>
    <s v="00 - N/A"/>
    <s v="10 - FONDO GENERAL"/>
    <s v="(en blanco)"/>
    <s v="01 - DISTRITO NACIONAL"/>
    <n v="515579856"/>
    <n v="323960078.19000006"/>
    <n v="619317815.17000008"/>
    <n v="323923718.18999994"/>
  </r>
  <r>
    <s v="2023"/>
    <x v="0"/>
    <x v="0"/>
    <x v="0"/>
    <x v="0"/>
    <s v="2 - Poder Ejecutivo"/>
    <s v="0209 - MINISTERIO DE TRABAJO"/>
    <x v="110"/>
    <x v="3"/>
    <x v="12"/>
    <x v="46"/>
    <s v="2.1 - REMUNERACIONES Y CONTRIBUCIONES"/>
    <s v="2.1.1 - REMUNERACIONES"/>
    <s v="N"/>
    <s v="00 - N/A"/>
    <s v="10 - FONDO GENERAL"/>
    <s v="(en blanco)"/>
    <s v="99 - MULTIPROVINCIAL"/>
    <n v="77008666"/>
    <n v="49208700"/>
    <n v="86642966.829999998"/>
    <n v="49208700"/>
  </r>
  <r>
    <s v="2023"/>
    <x v="0"/>
    <x v="0"/>
    <x v="0"/>
    <x v="0"/>
    <s v="2 - Poder Ejecutivo"/>
    <s v="0209 - MINISTERIO DE TRABAJO"/>
    <x v="110"/>
    <x v="3"/>
    <x v="12"/>
    <x v="46"/>
    <s v="2.1 - REMUNERACIONES Y CONTRIBUCIONES"/>
    <s v="2.1.1 - REMUNERACIONES"/>
    <s v="N"/>
    <s v="00 - N/A"/>
    <s v="20 - FONDOS CON DESTINO ESPECÍFICO"/>
    <s v="(en blanco)"/>
    <s v="01 - DISTRITO NACIONAL"/>
    <n v="2136390"/>
    <n v="4611997.6899999995"/>
    <n v="15627147"/>
    <n v="3958588.47"/>
  </r>
  <r>
    <s v="2023"/>
    <x v="0"/>
    <x v="0"/>
    <x v="0"/>
    <x v="0"/>
    <s v="2 - Poder Ejecutivo"/>
    <s v="0209 - MINISTERIO DE TRABAJO"/>
    <x v="110"/>
    <x v="3"/>
    <x v="12"/>
    <x v="46"/>
    <s v="2.1 - REMUNERACIONES Y CONTRIBUCIONES"/>
    <s v="2.1.1 - REMUNERACIONES"/>
    <s v="N"/>
    <s v="00 - N/A"/>
    <s v="70 - DONACION EXTERNA"/>
    <s v="(en blanco)"/>
    <s v="01 - DISTRITO NACIONAL"/>
    <n v="0"/>
    <n v="0"/>
    <n v="4347798.4000000004"/>
    <n v="0"/>
  </r>
  <r>
    <s v="2023"/>
    <x v="0"/>
    <x v="0"/>
    <x v="0"/>
    <x v="0"/>
    <s v="2 - Poder Ejecutivo"/>
    <s v="0209 - MINISTERIO DE TRABAJO"/>
    <x v="110"/>
    <x v="3"/>
    <x v="12"/>
    <x v="46"/>
    <s v="2.1 - REMUNERACIONES Y CONTRIBUCIONES"/>
    <s v="2.1.2 - SOBRESUELDOS"/>
    <s v="N"/>
    <s v="00 - N/A"/>
    <s v="10 - FONDO GENERAL"/>
    <s v="(en blanco)"/>
    <s v="01 - DISTRITO NACIONAL"/>
    <n v="67129753"/>
    <n v="15744700"/>
    <n v="53452336"/>
    <n v="15644700"/>
  </r>
  <r>
    <s v="2023"/>
    <x v="0"/>
    <x v="0"/>
    <x v="0"/>
    <x v="0"/>
    <s v="2 - Poder Ejecutivo"/>
    <s v="0209 - MINISTERIO DE TRABAJO"/>
    <x v="110"/>
    <x v="3"/>
    <x v="12"/>
    <x v="46"/>
    <s v="2.1 - REMUNERACIONES Y CONTRIBUCIONES"/>
    <s v="2.1.2 - SOBRESUELDOS"/>
    <s v="N"/>
    <s v="00 - N/A"/>
    <s v="10 - FONDO GENERAL"/>
    <s v="(en blanco)"/>
    <s v="99 - MULTIPROVINCIAL"/>
    <n v="1884000"/>
    <n v="491000"/>
    <n v="1884000"/>
    <n v="491000"/>
  </r>
  <r>
    <s v="2023"/>
    <x v="0"/>
    <x v="0"/>
    <x v="0"/>
    <x v="0"/>
    <s v="2 - Poder Ejecutivo"/>
    <s v="0209 - MINISTERIO DE TRABAJO"/>
    <x v="110"/>
    <x v="3"/>
    <x v="12"/>
    <x v="46"/>
    <s v="2.1 - REMUNERACIONES Y CONTRIBUCIONES"/>
    <s v="2.1.2 - SOBRESUELDOS"/>
    <s v="N"/>
    <s v="00 - N/A"/>
    <s v="20 - FONDOS CON DESTINO ESPECÍFICO"/>
    <s v="(en blanco)"/>
    <s v="01 - DISTRITO NACIONAL"/>
    <n v="3895469"/>
    <n v="0"/>
    <n v="86744806"/>
    <n v="0"/>
  </r>
  <r>
    <s v="2023"/>
    <x v="0"/>
    <x v="0"/>
    <x v="0"/>
    <x v="0"/>
    <s v="2 - Poder Ejecutivo"/>
    <s v="0209 - MINISTERIO DE TRABAJO"/>
    <x v="110"/>
    <x v="3"/>
    <x v="12"/>
    <x v="46"/>
    <s v="2.1 - REMUNERACIONES Y CONTRIBUCIONES"/>
    <s v="2.1.3 - DIETAS Y GASTOS DE REPRESENTACIÓN"/>
    <s v="N"/>
    <s v="00 - N/A"/>
    <s v="10 - FONDO GENERAL"/>
    <s v="(en blanco)"/>
    <s v="01 - DISTRITO NACIONAL"/>
    <n v="6127200"/>
    <n v="3059800"/>
    <n v="6127200"/>
    <n v="3012400"/>
  </r>
  <r>
    <s v="2023"/>
    <x v="0"/>
    <x v="0"/>
    <x v="0"/>
    <x v="0"/>
    <s v="2 - Poder Ejecutivo"/>
    <s v="0209 - MINISTERIO DE TRABAJO"/>
    <x v="110"/>
    <x v="3"/>
    <x v="12"/>
    <x v="46"/>
    <s v="2.1 - REMUNERACIONES Y CONTRIBUCIONES"/>
    <s v="2.1.5 - CONTRIBUCIONES A LA SEGURIDAD SOCIAL"/>
    <s v="N"/>
    <s v="00 - N/A"/>
    <s v="10 - FONDO GENERAL"/>
    <s v="(en blanco)"/>
    <s v="01 - DISTRITO NACIONAL"/>
    <n v="85015338"/>
    <n v="48969175.820000008"/>
    <n v="84903086.189999998"/>
    <n v="48964000.829999976"/>
  </r>
  <r>
    <s v="2023"/>
    <x v="0"/>
    <x v="0"/>
    <x v="0"/>
    <x v="0"/>
    <s v="2 - Poder Ejecutivo"/>
    <s v="0209 - MINISTERIO DE TRABAJO"/>
    <x v="110"/>
    <x v="3"/>
    <x v="12"/>
    <x v="46"/>
    <s v="2.1 - REMUNERACIONES Y CONTRIBUCIONES"/>
    <s v="2.1.5 - CONTRIBUCIONES A LA SEGURIDAD SOCIAL"/>
    <s v="N"/>
    <s v="00 - N/A"/>
    <s v="10 - FONDO GENERAL"/>
    <s v="(en blanco)"/>
    <s v="99 - MULTIPROVINCIAL"/>
    <n v="11275274"/>
    <n v="7480912.8899999997"/>
    <n v="12564177.170000002"/>
    <n v="7480912.8899999987"/>
  </r>
  <r>
    <s v="2023"/>
    <x v="0"/>
    <x v="0"/>
    <x v="0"/>
    <x v="0"/>
    <s v="2 - Poder Ejecutivo"/>
    <s v="0209 - MINISTERIO DE TRABAJO"/>
    <x v="110"/>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x v="110"/>
    <x v="3"/>
    <x v="12"/>
    <x v="46"/>
    <s v="2.2 - CONTRATACIÓN DE SERVICIOS"/>
    <s v="2.2.1 - SERVICIOS BÁSICOS"/>
    <s v="N"/>
    <s v="00 - N/A"/>
    <s v="10 - FONDO GENERAL"/>
    <s v="(en blanco)"/>
    <s v="01 - DISTRITO NACIONAL"/>
    <n v="26040400"/>
    <n v="15503646.830000002"/>
    <n v="26040400"/>
    <n v="15503646.830000002"/>
  </r>
  <r>
    <s v="2023"/>
    <x v="0"/>
    <x v="0"/>
    <x v="0"/>
    <x v="0"/>
    <s v="2 - Poder Ejecutivo"/>
    <s v="0209 - MINISTERIO DE TRABAJO"/>
    <x v="110"/>
    <x v="3"/>
    <x v="12"/>
    <x v="46"/>
    <s v="2.2 - CONTRATACIÓN DE SERVICIOS"/>
    <s v="2.2.2 - PUBLICIDAD, IMPRESIÓN Y ENCUADERNACIÓN"/>
    <s v="N"/>
    <s v="00 - N/A"/>
    <s v="10 - FONDO GENERAL"/>
    <s v="(en blanco)"/>
    <s v="01 - DISTRITO NACIONAL"/>
    <n v="4134264"/>
    <n v="3884587.39"/>
    <n v="4134264"/>
    <n v="2585407.9899999993"/>
  </r>
  <r>
    <s v="2023"/>
    <x v="0"/>
    <x v="0"/>
    <x v="0"/>
    <x v="0"/>
    <s v="2 - Poder Ejecutivo"/>
    <s v="0209 - MINISTERIO DE TRABAJO"/>
    <x v="110"/>
    <x v="3"/>
    <x v="12"/>
    <x v="46"/>
    <s v="2.2 - CONTRATACIÓN DE SERVICIOS"/>
    <s v="2.2.2 - PUBLICIDAD, IMPRESIÓN Y ENCUADERNACIÓN"/>
    <s v="N"/>
    <s v="00 - N/A"/>
    <s v="10 - FONDO GENERAL"/>
    <s v="(en blanco)"/>
    <s v="99 - MULTIPROVINCIAL"/>
    <n v="6824000"/>
    <n v="3456028.41"/>
    <n v="6824000"/>
    <n v="1173411.3900000001"/>
  </r>
  <r>
    <s v="2023"/>
    <x v="0"/>
    <x v="0"/>
    <x v="0"/>
    <x v="0"/>
    <s v="2 - Poder Ejecutivo"/>
    <s v="0209 - MINISTERIO DE TRABAJO"/>
    <x v="110"/>
    <x v="3"/>
    <x v="12"/>
    <x v="46"/>
    <s v="2.2 - CONTRATACIÓN DE SERVICIOS"/>
    <s v="2.2.2 - PUBLICIDAD, IMPRESIÓN Y ENCUADERNACIÓN"/>
    <s v="N"/>
    <s v="00 - N/A"/>
    <s v="20 - FONDOS CON DESTINO ESPECÍFICO"/>
    <s v="(en blanco)"/>
    <s v="01 - DISTRITO NACIONAL"/>
    <n v="150000"/>
    <n v="843818"/>
    <n v="1426388"/>
    <n v="0"/>
  </r>
  <r>
    <s v="2023"/>
    <x v="0"/>
    <x v="0"/>
    <x v="0"/>
    <x v="0"/>
    <s v="2 - Poder Ejecutivo"/>
    <s v="0209 - MINISTERIO DE TRABAJO"/>
    <x v="110"/>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x v="110"/>
    <x v="3"/>
    <x v="12"/>
    <x v="46"/>
    <s v="2.2 - CONTRATACIÓN DE SERVICIOS"/>
    <s v="2.2.3 - VIÁTICOS"/>
    <s v="N"/>
    <s v="00 - N/A"/>
    <s v="10 - FONDO GENERAL"/>
    <s v="(en blanco)"/>
    <s v="01 - DISTRITO NACIONAL"/>
    <n v="3394488"/>
    <n v="2676047.5"/>
    <n v="3394488"/>
    <n v="2647727.5"/>
  </r>
  <r>
    <s v="2023"/>
    <x v="0"/>
    <x v="0"/>
    <x v="0"/>
    <x v="0"/>
    <s v="2 - Poder Ejecutivo"/>
    <s v="0209 - MINISTERIO DE TRABAJO"/>
    <x v="110"/>
    <x v="3"/>
    <x v="12"/>
    <x v="46"/>
    <s v="2.2 - CONTRATACIÓN DE SERVICIOS"/>
    <s v="2.2.3 - VIÁTICOS"/>
    <s v="N"/>
    <s v="00 - N/A"/>
    <s v="10 - FONDO GENERAL"/>
    <s v="(en blanco)"/>
    <s v="99 - MULTIPROVINCIAL"/>
    <n v="474019"/>
    <n v="5879849.6600000001"/>
    <n v="8474019"/>
    <n v="5877962.1600000001"/>
  </r>
  <r>
    <s v="2023"/>
    <x v="0"/>
    <x v="0"/>
    <x v="0"/>
    <x v="0"/>
    <s v="2 - Poder Ejecutivo"/>
    <s v="0209 - MINISTERIO DE TRABAJO"/>
    <x v="110"/>
    <x v="3"/>
    <x v="12"/>
    <x v="46"/>
    <s v="2.2 - CONTRATACIÓN DE SERVICIOS"/>
    <s v="2.2.3 - VIÁTICOS"/>
    <s v="N"/>
    <s v="00 - N/A"/>
    <s v="20 - FONDOS CON DESTINO ESPECÍFICO"/>
    <s v="(en blanco)"/>
    <s v="01 - DISTRITO NACIONAL"/>
    <n v="5885000"/>
    <n v="2869507.5"/>
    <n v="8493456"/>
    <n v="2865507.5"/>
  </r>
  <r>
    <s v="2023"/>
    <x v="0"/>
    <x v="0"/>
    <x v="0"/>
    <x v="0"/>
    <s v="2 - Poder Ejecutivo"/>
    <s v="0209 - MINISTERIO DE TRABAJO"/>
    <x v="110"/>
    <x v="3"/>
    <x v="12"/>
    <x v="46"/>
    <s v="2.2 - CONTRATACIÓN DE SERVICIOS"/>
    <s v="2.2.4 - TRANSPORTE Y ALMACENAJE"/>
    <s v="N"/>
    <s v="00 - N/A"/>
    <s v="10 - FONDO GENERAL"/>
    <s v="(en blanco)"/>
    <s v="01 - DISTRITO NACIONAL"/>
    <n v="84940"/>
    <n v="0"/>
    <n v="84940"/>
    <n v="0"/>
  </r>
  <r>
    <s v="2023"/>
    <x v="0"/>
    <x v="0"/>
    <x v="0"/>
    <x v="0"/>
    <s v="2 - Poder Ejecutivo"/>
    <s v="0209 - MINISTERIO DE TRABAJO"/>
    <x v="110"/>
    <x v="3"/>
    <x v="12"/>
    <x v="46"/>
    <s v="2.2 - CONTRATACIÓN DE SERVICIOS"/>
    <s v="2.2.4 - TRANSPORTE Y ALMACENAJE"/>
    <s v="N"/>
    <s v="00 - N/A"/>
    <s v="10 - FONDO GENERAL"/>
    <s v="(en blanco)"/>
    <s v="99 - MULTIPROVINCIAL"/>
    <n v="80000"/>
    <n v="2228083.98"/>
    <n v="2506867"/>
    <n v="2228083.98"/>
  </r>
  <r>
    <s v="2023"/>
    <x v="0"/>
    <x v="0"/>
    <x v="0"/>
    <x v="0"/>
    <s v="2 - Poder Ejecutivo"/>
    <s v="0209 - MINISTERIO DE TRABAJO"/>
    <x v="110"/>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x v="110"/>
    <x v="3"/>
    <x v="12"/>
    <x v="46"/>
    <s v="2.2 - CONTRATACIÓN DE SERVICIOS"/>
    <s v="2.2.5 - ALQUILERES Y RENTAS"/>
    <s v="N"/>
    <s v="00 - N/A"/>
    <s v="10 - FONDO GENERAL"/>
    <s v="(en blanco)"/>
    <s v="01 - DISTRITO NACIONAL"/>
    <n v="20600000"/>
    <n v="16841416.489999998"/>
    <n v="20595000"/>
    <n v="12481875.080000002"/>
  </r>
  <r>
    <s v="2023"/>
    <x v="0"/>
    <x v="0"/>
    <x v="0"/>
    <x v="0"/>
    <s v="2 - Poder Ejecutivo"/>
    <s v="0209 - MINISTERIO DE TRABAJO"/>
    <x v="110"/>
    <x v="3"/>
    <x v="12"/>
    <x v="46"/>
    <s v="2.2 - CONTRATACIÓN DE SERVICIOS"/>
    <s v="2.2.5 - ALQUILERES Y RENTAS"/>
    <s v="N"/>
    <s v="00 - N/A"/>
    <s v="10 - FONDO GENERAL"/>
    <s v="(en blanco)"/>
    <s v="99 - MULTIPROVINCIAL"/>
    <n v="2380000"/>
    <n v="31152"/>
    <n v="2040000"/>
    <n v="31152"/>
  </r>
  <r>
    <s v="2023"/>
    <x v="0"/>
    <x v="0"/>
    <x v="0"/>
    <x v="0"/>
    <s v="2 - Poder Ejecutivo"/>
    <s v="0209 - MINISTERIO DE TRABAJO"/>
    <x v="110"/>
    <x v="3"/>
    <x v="12"/>
    <x v="46"/>
    <s v="2.2 - CONTRATACIÓN DE SERVICIOS"/>
    <s v="2.2.5 - ALQUILERES Y RENTAS"/>
    <s v="N"/>
    <s v="00 - N/A"/>
    <s v="20 - FONDOS CON DESTINO ESPECÍFICO"/>
    <s v="(en blanco)"/>
    <s v="01 - DISTRITO NACIONAL"/>
    <n v="0"/>
    <n v="0"/>
    <n v="50000"/>
    <n v="0"/>
  </r>
  <r>
    <s v="2023"/>
    <x v="0"/>
    <x v="0"/>
    <x v="0"/>
    <x v="0"/>
    <s v="2 - Poder Ejecutivo"/>
    <s v="0209 - MINISTERIO DE TRABAJO"/>
    <x v="110"/>
    <x v="3"/>
    <x v="12"/>
    <x v="46"/>
    <s v="2.2 - CONTRATACIÓN DE SERVICIOS"/>
    <s v="2.2.6 - SEGUROS"/>
    <s v="N"/>
    <s v="00 - N/A"/>
    <s v="10 - FONDO GENERAL"/>
    <s v="(en blanco)"/>
    <s v="01 - DISTRITO NACIONAL"/>
    <n v="11700000"/>
    <n v="9786072.8300000038"/>
    <n v="11700000"/>
    <n v="9786072.8300000038"/>
  </r>
  <r>
    <s v="2023"/>
    <x v="0"/>
    <x v="0"/>
    <x v="0"/>
    <x v="0"/>
    <s v="2 - Poder Ejecutivo"/>
    <s v="0209 - MINISTERIO DE TRABAJO"/>
    <x v="110"/>
    <x v="3"/>
    <x v="12"/>
    <x v="46"/>
    <s v="2.2 - CONTRATACIÓN DE SERVICIOS"/>
    <s v="2.2.7 - SERVICIOS DE CONSERVACIÓN, REPARACIONES MENORES E INSTALACIONES TEMPORALES"/>
    <s v="N"/>
    <s v="00 - N/A"/>
    <s v="10 - FONDO GENERAL"/>
    <s v="(en blanco)"/>
    <s v="99 - MULTIPROVINCIAL"/>
    <n v="8779838"/>
    <n v="7167166.5800000001"/>
    <n v="18779838"/>
    <n v="667166.57999999996"/>
  </r>
  <r>
    <s v="2023"/>
    <x v="0"/>
    <x v="0"/>
    <x v="0"/>
    <x v="0"/>
    <s v="2 - Poder Ejecutivo"/>
    <s v="0209 - MINISTERIO DE TRABAJO"/>
    <x v="110"/>
    <x v="3"/>
    <x v="12"/>
    <x v="46"/>
    <s v="2.2 - CONTRATACIÓN DE SERVICIOS"/>
    <s v="2.2.7 - SERVICIOS DE CONSERVACIÓN, REPARACIONES MENORES E INSTALACIONES TEMPORALES"/>
    <s v="N"/>
    <s v="00 - N/A"/>
    <s v="20 - FONDOS CON DESTINO ESPECÍFICO"/>
    <s v="(en blanco)"/>
    <s v="01 - DISTRITO NACIONAL"/>
    <n v="5070004"/>
    <n v="3141859.29"/>
    <n v="5120504"/>
    <n v="666464"/>
  </r>
  <r>
    <s v="2023"/>
    <x v="0"/>
    <x v="0"/>
    <x v="0"/>
    <x v="0"/>
    <s v="2 - Poder Ejecutivo"/>
    <s v="0209 - MINISTERIO DE TRABAJO"/>
    <x v="110"/>
    <x v="3"/>
    <x v="12"/>
    <x v="46"/>
    <s v="2.2 - CONTRATACIÓN DE SERVICIOS"/>
    <s v="2.2.8 - OTROS SERVICIOS NO INCLUIDOS EN CONCEPTOS ANTERIORES"/>
    <s v="N"/>
    <s v="00 - N/A"/>
    <s v="10 - FONDO GENERAL"/>
    <s v="(en blanco)"/>
    <s v="01 - DISTRITO NACIONAL"/>
    <n v="813000"/>
    <n v="0"/>
    <n v="818000"/>
    <n v="0"/>
  </r>
  <r>
    <s v="2023"/>
    <x v="0"/>
    <x v="0"/>
    <x v="0"/>
    <x v="0"/>
    <s v="2 - Poder Ejecutivo"/>
    <s v="0209 - MINISTERIO DE TRABAJO"/>
    <x v="110"/>
    <x v="3"/>
    <x v="12"/>
    <x v="46"/>
    <s v="2.2 - CONTRATACIÓN DE SERVICIOS"/>
    <s v="2.2.8 - OTROS SERVICIOS NO INCLUIDOS EN CONCEPTOS ANTERIORES"/>
    <s v="N"/>
    <s v="00 - N/A"/>
    <s v="10 - FONDO GENERAL"/>
    <s v="(en blanco)"/>
    <s v="99 - MULTIPROVINCIAL"/>
    <n v="11748814"/>
    <n v="16580237.99"/>
    <n v="21548814"/>
    <n v="5035128"/>
  </r>
  <r>
    <s v="2023"/>
    <x v="0"/>
    <x v="0"/>
    <x v="0"/>
    <x v="0"/>
    <s v="2 - Poder Ejecutivo"/>
    <s v="0209 - MINISTERIO DE TRABAJO"/>
    <x v="110"/>
    <x v="3"/>
    <x v="12"/>
    <x v="46"/>
    <s v="2.2 - CONTRATACIÓN DE SERVICIOS"/>
    <s v="2.2.8 - OTROS SERVICIOS NO INCLUIDOS EN CONCEPTOS ANTERIORES"/>
    <s v="N"/>
    <s v="00 - N/A"/>
    <s v="20 - FONDOS CON DESTINO ESPECÍFICO"/>
    <s v="(en blanco)"/>
    <s v="01 - DISTRITO NACIONAL"/>
    <n v="3522350"/>
    <n v="2231150.31"/>
    <n v="2787962"/>
    <n v="430910.31"/>
  </r>
  <r>
    <s v="2023"/>
    <x v="0"/>
    <x v="0"/>
    <x v="0"/>
    <x v="0"/>
    <s v="2 - Poder Ejecutivo"/>
    <s v="0209 - MINISTERIO DE TRABAJO"/>
    <x v="110"/>
    <x v="3"/>
    <x v="12"/>
    <x v="46"/>
    <s v="2.2 - CONTRATACIÓN DE SERVICIOS"/>
    <s v="2.2.8 - OTROS SERVICIOS NO INCLUIDOS EN CONCEPTOS ANTERIORES"/>
    <s v="N"/>
    <s v="00 - N/A"/>
    <s v="70 - DONACION EXTERNA"/>
    <s v="(en blanco)"/>
    <s v="01 - DISTRITO NACIONAL"/>
    <n v="0"/>
    <n v="0"/>
    <n v="15032000"/>
    <n v="0"/>
  </r>
  <r>
    <s v="2023"/>
    <x v="0"/>
    <x v="0"/>
    <x v="0"/>
    <x v="0"/>
    <s v="2 - Poder Ejecutivo"/>
    <s v="0209 - MINISTERIO DE TRABAJO"/>
    <x v="110"/>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x v="110"/>
    <x v="3"/>
    <x v="12"/>
    <x v="46"/>
    <s v="2.2 - CONTRATACIÓN DE SERVICIOS"/>
    <s v="2.2.9 - OTRAS CONTRATACIONES DE SERVICIOS"/>
    <s v="N"/>
    <s v="00 - N/A"/>
    <s v="10 - FONDO GENERAL"/>
    <s v="(en blanco)"/>
    <s v="99 - MULTIPROVINCIAL"/>
    <n v="6526858"/>
    <n v="1722480.66"/>
    <n v="9026858"/>
    <n v="181680"/>
  </r>
  <r>
    <s v="2023"/>
    <x v="0"/>
    <x v="0"/>
    <x v="0"/>
    <x v="0"/>
    <s v="2 - Poder Ejecutivo"/>
    <s v="0209 - MINISTERIO DE TRABAJO"/>
    <x v="110"/>
    <x v="3"/>
    <x v="12"/>
    <x v="46"/>
    <s v="2.2 - CONTRATACIÓN DE SERVICIOS"/>
    <s v="2.2.9 - OTRAS CONTRATACIONES DE SERVICIOS"/>
    <s v="N"/>
    <s v="00 - N/A"/>
    <s v="20 - FONDOS CON DESTINO ESPECÍFICO"/>
    <s v="(en blanco)"/>
    <s v="01 - DISTRITO NACIONAL"/>
    <n v="2669800"/>
    <n v="2250000"/>
    <n v="2419300"/>
    <n v="2250000"/>
  </r>
  <r>
    <s v="2023"/>
    <x v="0"/>
    <x v="0"/>
    <x v="0"/>
    <x v="0"/>
    <s v="2 - Poder Ejecutivo"/>
    <s v="0209 - MINISTERIO DE TRABAJO"/>
    <x v="110"/>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x v="110"/>
    <x v="3"/>
    <x v="12"/>
    <x v="46"/>
    <s v="2.3 - MATERIALES Y SUMINISTROS"/>
    <s v="2.3.1 - ALIMENTOS Y PRODUCTOS AGROFORESTALES"/>
    <s v="N"/>
    <s v="00 - N/A"/>
    <s v="10 - FONDO GENERAL"/>
    <s v="(en blanco)"/>
    <s v="99 - MULTIPROVINCIAL"/>
    <n v="52735320"/>
    <n v="469671.60000000003"/>
    <n v="1370584.6000000015"/>
    <n v="130848"/>
  </r>
  <r>
    <s v="2023"/>
    <x v="0"/>
    <x v="0"/>
    <x v="0"/>
    <x v="0"/>
    <s v="2 - Poder Ejecutivo"/>
    <s v="0209 - MINISTERIO DE TRABAJO"/>
    <x v="110"/>
    <x v="3"/>
    <x v="12"/>
    <x v="46"/>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x v="110"/>
    <x v="3"/>
    <x v="12"/>
    <x v="46"/>
    <s v="2.3 - MATERIALES Y SUMINISTROS"/>
    <s v="2.3.2 - TEXTILES Y VESTUARIOS"/>
    <s v="N"/>
    <s v="00 - N/A"/>
    <s v="10 - FONDO GENERAL"/>
    <s v="(en blanco)"/>
    <s v="99 - MULTIPROVINCIAL"/>
    <n v="1482385"/>
    <n v="0"/>
    <n v="210385"/>
    <n v="0"/>
  </r>
  <r>
    <s v="2023"/>
    <x v="0"/>
    <x v="0"/>
    <x v="0"/>
    <x v="0"/>
    <s v="2 - Poder Ejecutivo"/>
    <s v="0209 - MINISTERIO DE TRABAJO"/>
    <x v="110"/>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x v="110"/>
    <x v="3"/>
    <x v="12"/>
    <x v="46"/>
    <s v="2.3 - MATERIALES Y SUMINISTROS"/>
    <s v="2.3.3 - PAPEL, CARTÓN E IMPRESOS"/>
    <s v="N"/>
    <s v="00 - N/A"/>
    <s v="10 - FONDO GENERAL"/>
    <s v="(en blanco)"/>
    <s v="01 - DISTRITO NACIONAL"/>
    <n v="468650"/>
    <n v="24800"/>
    <n v="468650"/>
    <n v="0"/>
  </r>
  <r>
    <s v="2023"/>
    <x v="0"/>
    <x v="0"/>
    <x v="0"/>
    <x v="0"/>
    <s v="2 - Poder Ejecutivo"/>
    <s v="0209 - MINISTERIO DE TRABAJO"/>
    <x v="110"/>
    <x v="3"/>
    <x v="12"/>
    <x v="46"/>
    <s v="2.3 - MATERIALES Y SUMINISTROS"/>
    <s v="2.3.3 - PAPEL, CARTÓN E IMPRESOS"/>
    <s v="N"/>
    <s v="00 - N/A"/>
    <s v="10 - FONDO GENERAL"/>
    <s v="(en blanco)"/>
    <s v="99 - MULTIPROVINCIAL"/>
    <n v="7436806"/>
    <n v="40149.479999999996"/>
    <n v="4431462.8900000006"/>
    <n v="24150"/>
  </r>
  <r>
    <s v="2023"/>
    <x v="0"/>
    <x v="0"/>
    <x v="0"/>
    <x v="0"/>
    <s v="2 - Poder Ejecutivo"/>
    <s v="0209 - MINISTERIO DE TRABAJO"/>
    <x v="110"/>
    <x v="3"/>
    <x v="12"/>
    <x v="46"/>
    <s v="2.3 - MATERIALES Y SUMINISTROS"/>
    <s v="2.3.3 - PAPEL, CARTÓN E IMPRESOS"/>
    <s v="N"/>
    <s v="00 - N/A"/>
    <s v="20 - FONDOS CON DESTINO ESPECÍFICO"/>
    <s v="(en blanco)"/>
    <s v="01 - DISTRITO NACIONAL"/>
    <n v="97266690"/>
    <n v="361445.8"/>
    <n v="792600"/>
    <n v="202842"/>
  </r>
  <r>
    <s v="2023"/>
    <x v="0"/>
    <x v="0"/>
    <x v="0"/>
    <x v="0"/>
    <s v="2 - Poder Ejecutivo"/>
    <s v="0209 - MINISTERIO DE TRABAJO"/>
    <x v="110"/>
    <x v="3"/>
    <x v="12"/>
    <x v="46"/>
    <s v="2.3 - MATERIALES Y SUMINISTROS"/>
    <s v="2.3.5 - CUERO, CAUCHO Y PLÁSTICO"/>
    <s v="N"/>
    <s v="00 - N/A"/>
    <s v="10 - FONDO GENERAL"/>
    <s v="(en blanco)"/>
    <s v="99 - MULTIPROVINCIAL"/>
    <n v="3997039"/>
    <n v="429189.6"/>
    <n v="3497039"/>
    <n v="429189.6"/>
  </r>
  <r>
    <s v="2023"/>
    <x v="0"/>
    <x v="0"/>
    <x v="0"/>
    <x v="0"/>
    <s v="2 - Poder Ejecutivo"/>
    <s v="0209 - MINISTERIO DE TRABAJO"/>
    <x v="110"/>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x v="110"/>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x v="110"/>
    <x v="3"/>
    <x v="12"/>
    <x v="46"/>
    <s v="2.3 - MATERIALES Y SUMINISTROS"/>
    <s v="2.3.6 - PRODUCTOS DE MINERALES, METÁLICOS Y NO METÁLICOS"/>
    <s v="N"/>
    <s v="00 - N/A"/>
    <s v="10 - FONDO GENERAL"/>
    <s v="(en blanco)"/>
    <s v="99 - MULTIPROVINCIAL"/>
    <n v="1959462"/>
    <n v="531000"/>
    <n v="2834644.6799999997"/>
    <n v="531000"/>
  </r>
  <r>
    <s v="2023"/>
    <x v="0"/>
    <x v="0"/>
    <x v="0"/>
    <x v="0"/>
    <s v="2 - Poder Ejecutivo"/>
    <s v="0209 - MINISTERIO DE TRABAJO"/>
    <x v="110"/>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x v="110"/>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x v="110"/>
    <x v="3"/>
    <x v="12"/>
    <x v="46"/>
    <s v="2.3 - MATERIALES Y SUMINISTROS"/>
    <s v="2.3.7 - COMBUSTIBLES, LUBRICANTES, PRODUCTOS QUÍMICOS Y CONEXOS"/>
    <s v="N"/>
    <s v="00 - N/A"/>
    <s v="10 - FONDO GENERAL"/>
    <s v="(en blanco)"/>
    <s v="99 - MULTIPROVINCIAL"/>
    <n v="46236379"/>
    <n v="44863880"/>
    <n v="45563374"/>
    <n v="0"/>
  </r>
  <r>
    <s v="2023"/>
    <x v="0"/>
    <x v="0"/>
    <x v="0"/>
    <x v="0"/>
    <s v="2 - Poder Ejecutivo"/>
    <s v="0209 - MINISTERIO DE TRABAJO"/>
    <x v="110"/>
    <x v="3"/>
    <x v="12"/>
    <x v="46"/>
    <s v="2.3 - MATERIALES Y SUMINISTROS"/>
    <s v="2.3.9 - PRODUCTOS Y ÚTILES VARIOS"/>
    <s v="N"/>
    <s v="00 - N/A"/>
    <s v="10 - FONDO GENERAL"/>
    <s v="(en blanco)"/>
    <s v="01 - DISTRITO NACIONAL"/>
    <n v="58596589"/>
    <n v="318451.79000000004"/>
    <n v="1396589"/>
    <n v="127905.39000000001"/>
  </r>
  <r>
    <s v="2023"/>
    <x v="0"/>
    <x v="0"/>
    <x v="0"/>
    <x v="0"/>
    <s v="2 - Poder Ejecutivo"/>
    <s v="0209 - MINISTERIO DE TRABAJO"/>
    <x v="110"/>
    <x v="3"/>
    <x v="12"/>
    <x v="46"/>
    <s v="2.3 - MATERIALES Y SUMINISTROS"/>
    <s v="2.3.9 - PRODUCTOS Y ÚTILES VARIOS"/>
    <s v="N"/>
    <s v="00 - N/A"/>
    <s v="10 - FONDO GENERAL"/>
    <s v="(en blanco)"/>
    <s v="99 - MULTIPROVINCIAL"/>
    <n v="12600505"/>
    <n v="2687223.9500000007"/>
    <n v="14561467.83"/>
    <n v="1035411.3400000001"/>
  </r>
  <r>
    <s v="2023"/>
    <x v="0"/>
    <x v="0"/>
    <x v="0"/>
    <x v="0"/>
    <s v="2 - Poder Ejecutivo"/>
    <s v="0209 - MINISTERIO DE TRABAJO"/>
    <x v="110"/>
    <x v="3"/>
    <x v="12"/>
    <x v="46"/>
    <s v="2.3 - MATERIALES Y SUMINISTROS"/>
    <s v="2.3.9 - PRODUCTOS Y ÚTILES VARIOS"/>
    <s v="N"/>
    <s v="00 - N/A"/>
    <s v="20 - FONDOS CON DESTINO ESPECÍFICO"/>
    <s v="(en blanco)"/>
    <s v="01 - DISTRITO NACIONAL"/>
    <n v="0"/>
    <n v="646480.40999999992"/>
    <n v="1017147"/>
    <n v="498269.4"/>
  </r>
  <r>
    <s v="2023"/>
    <x v="0"/>
    <x v="0"/>
    <x v="0"/>
    <x v="0"/>
    <s v="2 - Poder Ejecutivo"/>
    <s v="0209 - MINISTERIO DE TRABAJO"/>
    <x v="110"/>
    <x v="3"/>
    <x v="12"/>
    <x v="32"/>
    <s v="2.1 - REMUNERACIONES Y CONTRIBUCIONES"/>
    <s v="2.1.1 - REMUNERACIONES"/>
    <s v="N"/>
    <s v="00 - N/A"/>
    <s v="10 - FONDO GENERAL"/>
    <s v="(en blanco)"/>
    <s v="01 - DISTRITO NACIONAL"/>
    <n v="4932000"/>
    <n v="0"/>
    <n v="2532000"/>
    <n v="0"/>
  </r>
  <r>
    <s v="2023"/>
    <x v="0"/>
    <x v="0"/>
    <x v="0"/>
    <x v="0"/>
    <s v="2 - Poder Ejecutivo"/>
    <s v="0209 - MINISTERIO DE TRABAJO"/>
    <x v="110"/>
    <x v="3"/>
    <x v="12"/>
    <x v="32"/>
    <s v="2.1 - REMUNERACIONES Y CONTRIBUCIONES"/>
    <s v="2.1.5 - CONTRIBUCIONES A LA SEGURIDAD SOCIAL"/>
    <s v="N"/>
    <s v="00 - N/A"/>
    <s v="10 - FONDO GENERAL"/>
    <s v="(en blanco)"/>
    <s v="01 - DISTRITO NACIONAL"/>
    <n v="749488"/>
    <n v="-9.0949470177292824E-13"/>
    <n v="472836.64"/>
    <n v="0"/>
  </r>
  <r>
    <s v="2023"/>
    <x v="0"/>
    <x v="0"/>
    <x v="0"/>
    <x v="0"/>
    <s v="2 - Poder Ejecutivo"/>
    <s v="0209 - MINISTERIO DE TRABAJO"/>
    <x v="110"/>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x v="110"/>
    <x v="3"/>
    <x v="12"/>
    <x v="32"/>
    <s v="2.2 - CONTRATACIÓN DE SERVICIOS"/>
    <s v="2.2.3 - VIÁTICOS"/>
    <s v="N"/>
    <s v="00 - N/A"/>
    <s v="20 - FONDOS CON DESTINO ESPECÍFICO"/>
    <s v="(en blanco)"/>
    <s v="01 - DISTRITO NACIONAL"/>
    <n v="1450000"/>
    <n v="0"/>
    <n v="125000"/>
    <n v="0"/>
  </r>
  <r>
    <s v="2023"/>
    <x v="0"/>
    <x v="0"/>
    <x v="0"/>
    <x v="0"/>
    <s v="2 - Poder Ejecutivo"/>
    <s v="0209 - MINISTERIO DE TRABAJO"/>
    <x v="110"/>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x v="110"/>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x v="110"/>
    <x v="3"/>
    <x v="12"/>
    <x v="32"/>
    <s v="2.3 - MATERIALES Y SUMINISTROS"/>
    <s v="2.3.9 - PRODUCTOS Y ÚTILES VARIOS"/>
    <s v="N"/>
    <s v="00 - N/A"/>
    <s v="10 - FONDO GENERAL"/>
    <s v="(en blanco)"/>
    <s v="01 - DISTRITO NACIONAL"/>
    <n v="250000"/>
    <n v="103571.8"/>
    <n v="250000"/>
    <n v="0"/>
  </r>
  <r>
    <s v="2023"/>
    <x v="0"/>
    <x v="0"/>
    <x v="0"/>
    <x v="0"/>
    <s v="2 - Poder Ejecutivo"/>
    <s v="0210 - MINISTERIO DE AGRICULTURA"/>
    <x v="111"/>
    <x v="3"/>
    <x v="10"/>
    <x v="25"/>
    <s v="2.1 - REMUNERACIONES Y CONTRIBUCIONES"/>
    <s v="2.1.1 - REMUNERACIONES"/>
    <s v="N"/>
    <s v="00 - N/A"/>
    <s v="10 - FONDO GENERAL"/>
    <s v="(en blanco)"/>
    <s v="99 - MULTIPROVINCIAL"/>
    <n v="258000000"/>
    <n v="151100000"/>
    <n v="266930184.84"/>
    <n v="129085000"/>
  </r>
  <r>
    <s v="2023"/>
    <x v="0"/>
    <x v="0"/>
    <x v="0"/>
    <x v="0"/>
    <s v="2 - Poder Ejecutivo"/>
    <s v="0210 - MINISTERIO DE AGRICULTURA"/>
    <x v="111"/>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x v="111"/>
    <x v="3"/>
    <x v="10"/>
    <x v="25"/>
    <s v="2.2 - CONTRATACIÓN DE SERVICIOS"/>
    <s v="2.2.1 - SERVICIOS BÁSICOS"/>
    <s v="N"/>
    <s v="00 - N/A"/>
    <s v="10 - FONDO GENERAL"/>
    <s v="(en blanco)"/>
    <s v="99 - MULTIPROVINCIAL"/>
    <n v="200737849"/>
    <n v="165852238.25999996"/>
    <n v="200737849"/>
    <n v="165852238.25999996"/>
  </r>
  <r>
    <s v="2023"/>
    <x v="0"/>
    <x v="0"/>
    <x v="0"/>
    <x v="0"/>
    <s v="2 - Poder Ejecutivo"/>
    <s v="0210 - MINISTERIO DE AGRICULTURA"/>
    <x v="111"/>
    <x v="3"/>
    <x v="10"/>
    <x v="25"/>
    <s v="2.2 - CONTRATACIÓN DE SERVICIOS"/>
    <s v="2.2.2 - PUBLICIDAD, IMPRESIÓN Y ENCUADERNACIÓN"/>
    <s v="N"/>
    <s v="00 - N/A"/>
    <s v="10 - FONDO GENERAL"/>
    <s v="(en blanco)"/>
    <s v="99 - MULTIPROVINCIAL"/>
    <n v="15910000"/>
    <n v="13326214.610000001"/>
    <n v="14910000"/>
    <n v="919014.57000000007"/>
  </r>
  <r>
    <s v="2023"/>
    <x v="0"/>
    <x v="0"/>
    <x v="0"/>
    <x v="0"/>
    <s v="2 - Poder Ejecutivo"/>
    <s v="0210 - MINISTERIO DE AGRICULTURA"/>
    <x v="111"/>
    <x v="3"/>
    <x v="10"/>
    <x v="25"/>
    <s v="2.2 - CONTRATACIÓN DE SERVICIOS"/>
    <s v="2.2.3 - VIÁTICOS"/>
    <s v="N"/>
    <s v="00 - N/A"/>
    <s v="10 - FONDO GENERAL"/>
    <s v="(en blanco)"/>
    <s v="99 - MULTIPROVINCIAL"/>
    <n v="7210000"/>
    <n v="6777600"/>
    <n v="7210000"/>
    <n v="6777600"/>
  </r>
  <r>
    <s v="2023"/>
    <x v="0"/>
    <x v="0"/>
    <x v="0"/>
    <x v="0"/>
    <s v="2 - Poder Ejecutivo"/>
    <s v="0210 - MINISTERIO DE AGRICULTURA"/>
    <x v="111"/>
    <x v="3"/>
    <x v="10"/>
    <x v="25"/>
    <s v="2.2 - CONTRATACIÓN DE SERVICIOS"/>
    <s v="2.2.5 - ALQUILERES Y RENTAS"/>
    <s v="N"/>
    <s v="00 - N/A"/>
    <s v="10 - FONDO GENERAL"/>
    <s v="(en blanco)"/>
    <s v="99 - MULTIPROVINCIAL"/>
    <n v="53810504"/>
    <n v="54133222.290000007"/>
    <n v="69810504"/>
    <n v="18959075.689999998"/>
  </r>
  <r>
    <s v="2023"/>
    <x v="0"/>
    <x v="0"/>
    <x v="0"/>
    <x v="0"/>
    <s v="2 - Poder Ejecutivo"/>
    <s v="0210 - MINISTERIO DE AGRICULTURA"/>
    <x v="111"/>
    <x v="3"/>
    <x v="10"/>
    <x v="25"/>
    <s v="2.2 - CONTRATACIÓN DE SERVICIOS"/>
    <s v="2.2.6 - SEGUROS"/>
    <s v="N"/>
    <s v="00 - N/A"/>
    <s v="10 - FONDO GENERAL"/>
    <s v="(en blanco)"/>
    <s v="99 - MULTIPROVINCIAL"/>
    <n v="179278991"/>
    <n v="117702092.25999999"/>
    <n v="182278991"/>
    <n v="117702092.26000002"/>
  </r>
  <r>
    <s v="2023"/>
    <x v="0"/>
    <x v="0"/>
    <x v="0"/>
    <x v="0"/>
    <s v="2 - Poder Ejecutivo"/>
    <s v="0210 - MINISTERIO DE AGRICULTURA"/>
    <x v="111"/>
    <x v="3"/>
    <x v="10"/>
    <x v="25"/>
    <s v="2.2 - CONTRATACIÓN DE SERVICIOS"/>
    <s v="2.2.7 - SERVICIOS DE CONSERVACIÓN, REPARACIONES MENORES E INSTALACIONES TEMPORALES"/>
    <s v="N"/>
    <s v="00 - N/A"/>
    <s v="10 - FONDO GENERAL"/>
    <s v="(en blanco)"/>
    <s v="99 - MULTIPROVINCIAL"/>
    <n v="28590000"/>
    <n v="33973804.259999998"/>
    <n v="41290000"/>
    <n v="29674758.93"/>
  </r>
  <r>
    <s v="2023"/>
    <x v="0"/>
    <x v="0"/>
    <x v="0"/>
    <x v="0"/>
    <s v="2 - Poder Ejecutivo"/>
    <s v="0210 - MINISTERIO DE AGRICULTURA"/>
    <x v="111"/>
    <x v="3"/>
    <x v="10"/>
    <x v="25"/>
    <s v="2.2 - CONTRATACIÓN DE SERVICIOS"/>
    <s v="2.2.8 - OTROS SERVICIOS NO INCLUIDOS EN CONCEPTOS ANTERIORES"/>
    <s v="N"/>
    <s v="00 - N/A"/>
    <s v="10 - FONDO GENERAL"/>
    <s v="(en blanco)"/>
    <s v="99 - MULTIPROVINCIAL"/>
    <n v="14084600"/>
    <n v="2400106"/>
    <n v="14303600"/>
    <n v="1810930"/>
  </r>
  <r>
    <s v="2023"/>
    <x v="0"/>
    <x v="0"/>
    <x v="0"/>
    <x v="0"/>
    <s v="2 - Poder Ejecutivo"/>
    <s v="0210 - MINISTERIO DE AGRICULTURA"/>
    <x v="111"/>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x v="111"/>
    <x v="3"/>
    <x v="10"/>
    <x v="25"/>
    <s v="2.2 - CONTRATACIÓN DE SERVICIOS"/>
    <s v="2.2.9 - OTRAS CONTRATACIONES DE SERVICIOS"/>
    <s v="N"/>
    <s v="00 - N/A"/>
    <s v="10 - FONDO GENERAL"/>
    <s v="(en blanco)"/>
    <s v="99 - MULTIPROVINCIAL"/>
    <n v="30000000"/>
    <n v="5782132.5100000007"/>
    <n v="30000000"/>
    <n v="3756582.53"/>
  </r>
  <r>
    <s v="2023"/>
    <x v="0"/>
    <x v="0"/>
    <x v="0"/>
    <x v="0"/>
    <s v="2 - Poder Ejecutivo"/>
    <s v="0210 - MINISTERIO DE AGRICULTURA"/>
    <x v="111"/>
    <x v="3"/>
    <x v="10"/>
    <x v="25"/>
    <s v="2.3 - MATERIALES Y SUMINISTROS"/>
    <s v="2.3.1 - ALIMENTOS Y PRODUCTOS AGROFORESTALES"/>
    <s v="N"/>
    <s v="00 - N/A"/>
    <s v="10 - FONDO GENERAL"/>
    <s v="(en blanco)"/>
    <s v="99 - MULTIPROVINCIAL"/>
    <n v="6785500"/>
    <n v="4491919.6899999995"/>
    <n v="9085500"/>
    <n v="1993289.93"/>
  </r>
  <r>
    <s v="2023"/>
    <x v="0"/>
    <x v="0"/>
    <x v="0"/>
    <x v="0"/>
    <s v="2 - Poder Ejecutivo"/>
    <s v="0210 - MINISTERIO DE AGRICULTURA"/>
    <x v="111"/>
    <x v="3"/>
    <x v="10"/>
    <x v="25"/>
    <s v="2.3 - MATERIALES Y SUMINISTROS"/>
    <s v="2.3.2 - TEXTILES Y VESTUARIOS"/>
    <s v="N"/>
    <s v="00 - N/A"/>
    <s v="10 - FONDO GENERAL"/>
    <s v="(en blanco)"/>
    <s v="99 - MULTIPROVINCIAL"/>
    <n v="1637500"/>
    <n v="3835230.84"/>
    <n v="8737500"/>
    <n v="1573123.64"/>
  </r>
  <r>
    <s v="2023"/>
    <x v="0"/>
    <x v="0"/>
    <x v="0"/>
    <x v="0"/>
    <s v="2 - Poder Ejecutivo"/>
    <s v="0210 - MINISTERIO DE AGRICULTURA"/>
    <x v="111"/>
    <x v="3"/>
    <x v="10"/>
    <x v="25"/>
    <s v="2.3 - MATERIALES Y SUMINISTROS"/>
    <s v="2.3.3 - PAPEL, CARTÓN E IMPRESOS"/>
    <s v="N"/>
    <s v="00 - N/A"/>
    <s v="10 - FONDO GENERAL"/>
    <s v="(en blanco)"/>
    <s v="99 - MULTIPROVINCIAL"/>
    <n v="150000"/>
    <n v="0"/>
    <n v="450000"/>
    <n v="0"/>
  </r>
  <r>
    <s v="2023"/>
    <x v="0"/>
    <x v="0"/>
    <x v="0"/>
    <x v="0"/>
    <s v="2 - Poder Ejecutivo"/>
    <s v="0210 - MINISTERIO DE AGRICULTURA"/>
    <x v="111"/>
    <x v="3"/>
    <x v="10"/>
    <x v="25"/>
    <s v="2.3 - MATERIALES Y SUMINISTROS"/>
    <s v="2.3.4 - PRODUCTOS FARMACÉUTICOS"/>
    <s v="N"/>
    <s v="00 - N/A"/>
    <s v="10 - FONDO GENERAL"/>
    <s v="(en blanco)"/>
    <s v="99 - MULTIPROVINCIAL"/>
    <n v="200000"/>
    <n v="0"/>
    <n v="200000"/>
    <n v="0"/>
  </r>
  <r>
    <s v="2023"/>
    <x v="0"/>
    <x v="0"/>
    <x v="0"/>
    <x v="0"/>
    <s v="2 - Poder Ejecutivo"/>
    <s v="0210 - MINISTERIO DE AGRICULTURA"/>
    <x v="111"/>
    <x v="3"/>
    <x v="10"/>
    <x v="25"/>
    <s v="2.3 - MATERIALES Y SUMINISTROS"/>
    <s v="2.3.5 - CUERO, CAUCHO Y PLÁSTICO"/>
    <s v="N"/>
    <s v="00 - N/A"/>
    <s v="10 - FONDO GENERAL"/>
    <s v="(en blanco)"/>
    <s v="99 - MULTIPROVINCIAL"/>
    <n v="1975600"/>
    <n v="2586793.96"/>
    <n v="4350600"/>
    <n v="1820647.4200000002"/>
  </r>
  <r>
    <s v="2023"/>
    <x v="0"/>
    <x v="0"/>
    <x v="0"/>
    <x v="0"/>
    <s v="2 - Poder Ejecutivo"/>
    <s v="0210 - MINISTERIO DE AGRICULTURA"/>
    <x v="111"/>
    <x v="3"/>
    <x v="10"/>
    <x v="25"/>
    <s v="2.3 - MATERIALES Y SUMINISTROS"/>
    <s v="2.3.6 - PRODUCTOS DE MINERALES, METÁLICOS Y NO METÁLICOS"/>
    <s v="N"/>
    <s v="00 - N/A"/>
    <s v="10 - FONDO GENERAL"/>
    <s v="(en blanco)"/>
    <s v="99 - MULTIPROVINCIAL"/>
    <n v="10511650"/>
    <n v="13185542.01"/>
    <n v="19151650"/>
    <n v="12577383.43"/>
  </r>
  <r>
    <s v="2023"/>
    <x v="0"/>
    <x v="0"/>
    <x v="0"/>
    <x v="0"/>
    <s v="2 - Poder Ejecutivo"/>
    <s v="0210 - MINISTERIO DE AGRICULTURA"/>
    <x v="111"/>
    <x v="3"/>
    <x v="10"/>
    <x v="25"/>
    <s v="2.3 - MATERIALES Y SUMINISTROS"/>
    <s v="2.3.7 - COMBUSTIBLES, LUBRICANTES, PRODUCTOS QUÍMICOS Y CONEXOS"/>
    <s v="N"/>
    <s v="00 - N/A"/>
    <s v="10 - FONDO GENERAL"/>
    <s v="(en blanco)"/>
    <s v="99 - MULTIPROVINCIAL"/>
    <n v="251789500"/>
    <n v="146847931.19999999"/>
    <n v="165155932"/>
    <n v="74018150.530000016"/>
  </r>
  <r>
    <s v="2023"/>
    <x v="0"/>
    <x v="0"/>
    <x v="0"/>
    <x v="0"/>
    <s v="2 - Poder Ejecutivo"/>
    <s v="0210 - MINISTERIO DE AGRICULTURA"/>
    <x v="111"/>
    <x v="3"/>
    <x v="10"/>
    <x v="25"/>
    <s v="2.3 - MATERIALES Y SUMINISTROS"/>
    <s v="2.3.9 - PRODUCTOS Y ÚTILES VARIOS"/>
    <s v="N"/>
    <s v="00 - N/A"/>
    <s v="10 - FONDO GENERAL"/>
    <s v="(en blanco)"/>
    <s v="99 - MULTIPROVINCIAL"/>
    <n v="10364880"/>
    <n v="4146133.3400000003"/>
    <n v="12589880"/>
    <n v="3094259.6699999995"/>
  </r>
  <r>
    <s v="2023"/>
    <x v="0"/>
    <x v="0"/>
    <x v="0"/>
    <x v="0"/>
    <s v="2 - Poder Ejecutivo"/>
    <s v="0210 - MINISTERIO DE AGRICULTURA"/>
    <x v="111"/>
    <x v="3"/>
    <x v="10"/>
    <x v="47"/>
    <s v="2.1 - REMUNERACIONES Y CONTRIBUCIONES"/>
    <s v="2.1.1 - REMUNERACIONES"/>
    <s v="N"/>
    <s v="00 - N/A"/>
    <s v="10 - FONDO GENERAL"/>
    <s v="(en blanco)"/>
    <s v="99 - MULTIPROVINCIAL"/>
    <n v="3130921154"/>
    <n v="1651770503.7799997"/>
    <n v="2240417898.6800003"/>
    <n v="1651451703.78"/>
  </r>
  <r>
    <s v="2023"/>
    <x v="0"/>
    <x v="0"/>
    <x v="0"/>
    <x v="0"/>
    <s v="2 - Poder Ejecutivo"/>
    <s v="0210 - MINISTERIO DE AGRICULTURA"/>
    <x v="111"/>
    <x v="3"/>
    <x v="10"/>
    <x v="47"/>
    <s v="2.1 - REMUNERACIONES Y CONTRIBUCIONES"/>
    <s v="2.1.2 - SOBRESUELDOS"/>
    <s v="N"/>
    <s v="00 - N/A"/>
    <s v="10 - FONDO GENERAL"/>
    <s v="(en blanco)"/>
    <s v="99 - MULTIPROVINCIAL"/>
    <n v="276290306"/>
    <n v="76318958.5"/>
    <n v="251290306"/>
    <n v="76173958.5"/>
  </r>
  <r>
    <s v="2023"/>
    <x v="0"/>
    <x v="0"/>
    <x v="0"/>
    <x v="0"/>
    <s v="2 - Poder Ejecutivo"/>
    <s v="0210 - MINISTERIO DE AGRICULTURA"/>
    <x v="111"/>
    <x v="3"/>
    <x v="10"/>
    <x v="47"/>
    <s v="2.1 - REMUNERACIONES Y CONTRIBUCIONES"/>
    <s v="2.1.5 - CONTRIBUCIONES A LA SEGURIDAD SOCIAL"/>
    <s v="N"/>
    <s v="00 - N/A"/>
    <s v="10 - FONDO GENERAL"/>
    <s v="(en blanco)"/>
    <s v="99 - MULTIPROVINCIAL"/>
    <n v="442387350"/>
    <n v="252990368.25000003"/>
    <n v="415055346.60000002"/>
    <n v="252941304.92999998"/>
  </r>
  <r>
    <s v="2023"/>
    <x v="0"/>
    <x v="0"/>
    <x v="0"/>
    <x v="0"/>
    <s v="2 - Poder Ejecutivo"/>
    <s v="0210 - MINISTERIO DE AGRICULTURA"/>
    <x v="111"/>
    <x v="3"/>
    <x v="10"/>
    <x v="47"/>
    <s v="2.2 - CONTRATACIÓN DE SERVICIOS"/>
    <s v="2.2.3 - VIÁTICOS"/>
    <s v="N"/>
    <s v="00 - N/A"/>
    <s v="10 - FONDO GENERAL"/>
    <s v="(en blanco)"/>
    <s v="99 - MULTIPROVINCIAL"/>
    <n v="2490000"/>
    <n v="98900"/>
    <n v="2490000"/>
    <n v="98900"/>
  </r>
  <r>
    <s v="2023"/>
    <x v="0"/>
    <x v="0"/>
    <x v="0"/>
    <x v="0"/>
    <s v="2 - Poder Ejecutivo"/>
    <s v="0210 - MINISTERIO DE AGRICULTURA"/>
    <x v="111"/>
    <x v="3"/>
    <x v="10"/>
    <x v="47"/>
    <s v="2.2 - CONTRATACIÓN DE SERVICIOS"/>
    <s v="2.2.4 - TRANSPORTE Y ALMACENAJE"/>
    <s v="N"/>
    <s v="00 - N/A"/>
    <s v="10 - FONDO GENERAL"/>
    <s v="(en blanco)"/>
    <s v="99 - MULTIPROVINCIAL"/>
    <n v="20000000"/>
    <n v="1034511.9"/>
    <n v="2550000"/>
    <n v="1034511.9"/>
  </r>
  <r>
    <s v="2023"/>
    <x v="0"/>
    <x v="0"/>
    <x v="0"/>
    <x v="0"/>
    <s v="2 - Poder Ejecutivo"/>
    <s v="0210 - MINISTERIO DE AGRICULTURA"/>
    <x v="111"/>
    <x v="3"/>
    <x v="10"/>
    <x v="47"/>
    <s v="2.2 - CONTRATACIÓN DE SERVICIOS"/>
    <s v="2.2.5 - ALQUILERES Y RENTAS"/>
    <s v="N"/>
    <s v="00 - N/A"/>
    <s v="10 - FONDO GENERAL"/>
    <s v="(en blanco)"/>
    <s v="99 - MULTIPROVINCIAL"/>
    <n v="9000000"/>
    <n v="996541.6100000001"/>
    <n v="1950000"/>
    <n v="128923.04"/>
  </r>
  <r>
    <s v="2023"/>
    <x v="0"/>
    <x v="0"/>
    <x v="0"/>
    <x v="0"/>
    <s v="2 - Poder Ejecutivo"/>
    <s v="0210 - MINISTERIO DE AGRICULTURA"/>
    <x v="111"/>
    <x v="3"/>
    <x v="10"/>
    <x v="47"/>
    <s v="2.2 - CONTRATACIÓN DE SERVICIOS"/>
    <s v="2.2.6 - SEGUROS"/>
    <s v="N"/>
    <s v="00 - N/A"/>
    <s v="10 - FONDO GENERAL"/>
    <s v="(en blanco)"/>
    <s v="99 - MULTIPROVINCIAL"/>
    <n v="0"/>
    <n v="4914487.5699999994"/>
    <n v="5500000"/>
    <n v="4914487.5699999994"/>
  </r>
  <r>
    <s v="2023"/>
    <x v="0"/>
    <x v="0"/>
    <x v="0"/>
    <x v="0"/>
    <s v="2 - Poder Ejecutivo"/>
    <s v="0210 - MINISTERIO DE AGRICULTURA"/>
    <x v="111"/>
    <x v="3"/>
    <x v="10"/>
    <x v="47"/>
    <s v="2.2 - CONTRATACIÓN DE SERVICIOS"/>
    <s v="2.2.7 - SERVICIOS DE CONSERVACIÓN, REPARACIONES MENORES E INSTALACIONES TEMPORALES"/>
    <s v="N"/>
    <s v="00 - N/A"/>
    <s v="10 - FONDO GENERAL"/>
    <s v="(en blanco)"/>
    <s v="99 - MULTIPROVINCIAL"/>
    <n v="600000"/>
    <n v="2714172.1500000004"/>
    <n v="4900000"/>
    <n v="475892.66"/>
  </r>
  <r>
    <s v="2023"/>
    <x v="0"/>
    <x v="0"/>
    <x v="0"/>
    <x v="0"/>
    <s v="2 - Poder Ejecutivo"/>
    <s v="0210 - MINISTERIO DE AGRICULTURA"/>
    <x v="111"/>
    <x v="3"/>
    <x v="10"/>
    <x v="47"/>
    <s v="2.2 - CONTRATACIÓN DE SERVICIOS"/>
    <s v="2.2.8 - OTROS SERVICIOS NO INCLUIDOS EN CONCEPTOS ANTERIORES"/>
    <s v="N"/>
    <s v="00 - N/A"/>
    <s v="10 - FONDO GENERAL"/>
    <s v="(en blanco)"/>
    <s v="99 - MULTIPROVINCIAL"/>
    <n v="10709990"/>
    <n v="8012344.6399999997"/>
    <n v="15509990"/>
    <n v="473740"/>
  </r>
  <r>
    <s v="2023"/>
    <x v="0"/>
    <x v="0"/>
    <x v="0"/>
    <x v="0"/>
    <s v="2 - Poder Ejecutivo"/>
    <s v="0210 - MINISTERIO DE AGRICULTURA"/>
    <x v="111"/>
    <x v="3"/>
    <x v="10"/>
    <x v="47"/>
    <s v="2.2 - CONTRATACIÓN DE SERVICIOS"/>
    <s v="2.2.8 - OTROS SERVICIOS NO INCLUIDOS EN CONCEPTOS ANTERIORES"/>
    <s v="N"/>
    <s v="00 - N/A"/>
    <s v="60 - CREDITO EXTERNO"/>
    <s v="(en blanco)"/>
    <s v="99 - MULTIPROVINCIAL"/>
    <n v="91120000"/>
    <n v="0"/>
    <n v="91120000"/>
    <n v="0"/>
  </r>
  <r>
    <s v="2023"/>
    <x v="0"/>
    <x v="0"/>
    <x v="0"/>
    <x v="0"/>
    <s v="2 - Poder Ejecutivo"/>
    <s v="0210 - MINISTERIO DE AGRICULTURA"/>
    <x v="111"/>
    <x v="3"/>
    <x v="10"/>
    <x v="47"/>
    <s v="2.3 - MATERIALES Y SUMINISTROS"/>
    <s v="2.3.1 - ALIMENTOS Y PRODUCTOS AGROFORESTALES"/>
    <s v="N"/>
    <s v="00 - N/A"/>
    <s v="10 - FONDO GENERAL"/>
    <s v="(en blanco)"/>
    <s v="99 - MULTIPROVINCIAL"/>
    <n v="500000"/>
    <n v="2979378.6"/>
    <n v="3350000"/>
    <n v="1361341.1"/>
  </r>
  <r>
    <s v="2023"/>
    <x v="0"/>
    <x v="0"/>
    <x v="0"/>
    <x v="0"/>
    <s v="2 - Poder Ejecutivo"/>
    <s v="0210 - MINISTERIO DE AGRICULTURA"/>
    <x v="111"/>
    <x v="3"/>
    <x v="10"/>
    <x v="47"/>
    <s v="2.3 - MATERIALES Y SUMINISTROS"/>
    <s v="2.3.4 - PRODUCTOS FARMACÉUTICOS"/>
    <s v="N"/>
    <s v="00 - N/A"/>
    <s v="10 - FONDO GENERAL"/>
    <s v="(en blanco)"/>
    <s v="99 - MULTIPROVINCIAL"/>
    <n v="4000000"/>
    <n v="394319"/>
    <n v="3400000"/>
    <n v="0"/>
  </r>
  <r>
    <s v="2023"/>
    <x v="0"/>
    <x v="0"/>
    <x v="0"/>
    <x v="0"/>
    <s v="2 - Poder Ejecutivo"/>
    <s v="0210 - MINISTERIO DE AGRICULTURA"/>
    <x v="111"/>
    <x v="3"/>
    <x v="10"/>
    <x v="47"/>
    <s v="2.3 - MATERIALES Y SUMINISTROS"/>
    <s v="2.3.5 - CUERO, CAUCHO Y PLÁSTICO"/>
    <s v="N"/>
    <s v="00 - N/A"/>
    <s v="10 - FONDO GENERAL"/>
    <s v="(en blanco)"/>
    <s v="99 - MULTIPROVINCIAL"/>
    <n v="3000000"/>
    <n v="2987305.15"/>
    <n v="3000000"/>
    <n v="1801525.43"/>
  </r>
  <r>
    <s v="2023"/>
    <x v="0"/>
    <x v="0"/>
    <x v="0"/>
    <x v="0"/>
    <s v="2 - Poder Ejecutivo"/>
    <s v="0210 - MINISTERIO DE AGRICULTURA"/>
    <x v="111"/>
    <x v="3"/>
    <x v="10"/>
    <x v="47"/>
    <s v="2.3 - MATERIALES Y SUMINISTROS"/>
    <s v="2.3.6 - PRODUCTOS DE MINERALES, METÁLICOS Y NO METÁLICOS"/>
    <s v="N"/>
    <s v="00 - N/A"/>
    <s v="10 - FONDO GENERAL"/>
    <s v="(en blanco)"/>
    <s v="99 - MULTIPROVINCIAL"/>
    <n v="280000"/>
    <n v="0"/>
    <n v="280000"/>
    <n v="0"/>
  </r>
  <r>
    <s v="2023"/>
    <x v="0"/>
    <x v="0"/>
    <x v="0"/>
    <x v="0"/>
    <s v="2 - Poder Ejecutivo"/>
    <s v="0210 - MINISTERIO DE AGRICULTURA"/>
    <x v="111"/>
    <x v="3"/>
    <x v="10"/>
    <x v="47"/>
    <s v="2.3 - MATERIALES Y SUMINISTROS"/>
    <s v="2.3.7 - COMBUSTIBLES, LUBRICANTES, PRODUCTOS QUÍMICOS Y CONEXOS"/>
    <s v="N"/>
    <s v="00 - N/A"/>
    <s v="10 - FONDO GENERAL"/>
    <s v="(en blanco)"/>
    <s v="99 - MULTIPROVINCIAL"/>
    <n v="71210000"/>
    <n v="69619112.620000005"/>
    <n v="71810000"/>
    <n v="47699287.739999995"/>
  </r>
  <r>
    <s v="2023"/>
    <x v="0"/>
    <x v="0"/>
    <x v="0"/>
    <x v="0"/>
    <s v="2 - Poder Ejecutivo"/>
    <s v="0210 - MINISTERIO DE AGRICULTURA"/>
    <x v="111"/>
    <x v="3"/>
    <x v="10"/>
    <x v="47"/>
    <s v="2.3 - MATERIALES Y SUMINISTROS"/>
    <s v="2.3.9 - PRODUCTOS Y ÚTILES VARIOS"/>
    <s v="N"/>
    <s v="00 - N/A"/>
    <s v="10 - FONDO GENERAL"/>
    <s v="(en blanco)"/>
    <s v="99 - MULTIPROVINCIAL"/>
    <n v="2412000"/>
    <n v="1028801.05"/>
    <n v="4312000"/>
    <n v="987870.39"/>
  </r>
  <r>
    <s v="2023"/>
    <x v="0"/>
    <x v="0"/>
    <x v="0"/>
    <x v="0"/>
    <s v="2 - Poder Ejecutivo"/>
    <s v="0210 - MINISTERIO DE AGRICULTURA"/>
    <x v="111"/>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x v="111"/>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x v="111"/>
    <x v="1"/>
    <x v="14"/>
    <x v="48"/>
    <s v="2.3 - MATERIALES Y SUMINISTROS"/>
    <s v="2.3.5 - CUERO, CAUCHO Y PLÁSTICO"/>
    <s v="N"/>
    <s v="00 - N/A"/>
    <s v="10 - FONDO GENERAL"/>
    <s v="(en blanco)"/>
    <s v="99 - MULTIPROVINCIAL"/>
    <n v="0"/>
    <n v="0"/>
    <n v="1000000"/>
    <n v="0"/>
  </r>
  <r>
    <s v="2023"/>
    <x v="0"/>
    <x v="0"/>
    <x v="0"/>
    <x v="0"/>
    <s v="2 - Poder Ejecutivo"/>
    <s v="0210 - MINISTERIO DE AGRICULTURA"/>
    <x v="111"/>
    <x v="1"/>
    <x v="14"/>
    <x v="48"/>
    <s v="2.3 - MATERIALES Y SUMINISTROS"/>
    <s v="2.3.9 - PRODUCTOS Y ÚTILES VARIOS"/>
    <s v="N"/>
    <s v="00 - N/A"/>
    <s v="10 - FONDO GENERAL"/>
    <s v="(en blanco)"/>
    <s v="99 - MULTIPROVINCIAL"/>
    <n v="0"/>
    <n v="0"/>
    <n v="1500000"/>
    <n v="0"/>
  </r>
  <r>
    <s v="2023"/>
    <x v="0"/>
    <x v="0"/>
    <x v="0"/>
    <x v="0"/>
    <s v="2 - Poder Ejecutivo"/>
    <s v="0210 - MINISTERIO DE AGRICULTURA"/>
    <x v="111"/>
    <x v="1"/>
    <x v="8"/>
    <x v="37"/>
    <s v="2.2 - CONTRATACIÓN DE SERVICIOS"/>
    <s v="2.2.2 - PUBLICIDAD, IMPRESIÓN Y ENCUADERNACIÓN"/>
    <s v="N"/>
    <s v="00 - N/A"/>
    <s v="10 - FONDO GENERAL"/>
    <s v="(en blanco)"/>
    <s v="99 - MULTIPROVINCIAL"/>
    <n v="11060900"/>
    <n v="7480327.6699999999"/>
    <n v="11060900"/>
    <n v="249111.53"/>
  </r>
  <r>
    <s v="2023"/>
    <x v="0"/>
    <x v="0"/>
    <x v="0"/>
    <x v="0"/>
    <s v="2 - Poder Ejecutivo"/>
    <s v="0210 - MINISTERIO DE AGRICULTURA"/>
    <x v="111"/>
    <x v="1"/>
    <x v="8"/>
    <x v="37"/>
    <s v="2.2 - CONTRATACIÓN DE SERVICIOS"/>
    <s v="2.2.3 - VIÁTICOS"/>
    <s v="N"/>
    <s v="00 - N/A"/>
    <s v="10 - FONDO GENERAL"/>
    <s v="(en blanco)"/>
    <s v="99 - MULTIPROVINCIAL"/>
    <n v="5300000"/>
    <n v="4999800"/>
    <n v="5300000"/>
    <n v="4999800"/>
  </r>
  <r>
    <s v="2023"/>
    <x v="0"/>
    <x v="0"/>
    <x v="0"/>
    <x v="0"/>
    <s v="2 - Poder Ejecutivo"/>
    <s v="0210 - MINISTERIO DE AGRICULTURA"/>
    <x v="111"/>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x v="111"/>
    <x v="1"/>
    <x v="8"/>
    <x v="37"/>
    <s v="2.2 - CONTRATACIÓN DE SERVICIOS"/>
    <s v="2.2.8 - OTROS SERVICIOS NO INCLUIDOS EN CONCEPTOS ANTERIORES"/>
    <s v="N"/>
    <s v="00 - N/A"/>
    <s v="10 - FONDO GENERAL"/>
    <s v="(en blanco)"/>
    <s v="99 - MULTIPROVINCIAL"/>
    <n v="11030400"/>
    <n v="1764646.7"/>
    <n v="11030400"/>
    <n v="315200"/>
  </r>
  <r>
    <s v="2023"/>
    <x v="0"/>
    <x v="0"/>
    <x v="0"/>
    <x v="0"/>
    <s v="2 - Poder Ejecutivo"/>
    <s v="0210 - MINISTERIO DE AGRICULTURA"/>
    <x v="111"/>
    <x v="1"/>
    <x v="8"/>
    <x v="37"/>
    <s v="2.2 - CONTRATACIÓN DE SERVICIOS"/>
    <s v="2.2.9 - OTRAS CONTRATACIONES DE SERVICIOS"/>
    <s v="N"/>
    <s v="00 - N/A"/>
    <s v="10 - FONDO GENERAL"/>
    <s v="(en blanco)"/>
    <s v="99 - MULTIPROVINCIAL"/>
    <n v="5424000"/>
    <n v="1003590"/>
    <n v="5424000"/>
    <n v="430110"/>
  </r>
  <r>
    <s v="2023"/>
    <x v="0"/>
    <x v="0"/>
    <x v="0"/>
    <x v="0"/>
    <s v="2 - Poder Ejecutivo"/>
    <s v="0210 - MINISTERIO DE AGRICULTURA"/>
    <x v="111"/>
    <x v="1"/>
    <x v="8"/>
    <x v="37"/>
    <s v="2.3 - MATERIALES Y SUMINISTROS"/>
    <s v="2.3.2 - TEXTILES Y VESTUARIOS"/>
    <s v="N"/>
    <s v="00 - N/A"/>
    <s v="10 - FONDO GENERAL"/>
    <s v="(en blanco)"/>
    <s v="99 - MULTIPROVINCIAL"/>
    <n v="2200000"/>
    <n v="2644803.31"/>
    <n v="3200000"/>
    <n v="2281953.31"/>
  </r>
  <r>
    <s v="2023"/>
    <x v="0"/>
    <x v="0"/>
    <x v="0"/>
    <x v="0"/>
    <s v="2 - Poder Ejecutivo"/>
    <s v="0210 - MINISTERIO DE AGRICULTURA"/>
    <x v="111"/>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x v="111"/>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x v="111"/>
    <x v="1"/>
    <x v="8"/>
    <x v="37"/>
    <s v="2.3 - MATERIALES Y SUMINISTROS"/>
    <s v="2.3.9 - PRODUCTOS Y ÚTILES VARIOS"/>
    <s v="N"/>
    <s v="00 - N/A"/>
    <s v="10 - FONDO GENERAL"/>
    <s v="(en blanco)"/>
    <s v="99 - MULTIPROVINCIAL"/>
    <n v="2279000"/>
    <n v="508026.55"/>
    <n v="2279000"/>
    <n v="507468.22"/>
  </r>
  <r>
    <s v="2023"/>
    <x v="0"/>
    <x v="0"/>
    <x v="0"/>
    <x v="0"/>
    <s v="2 - Poder Ejecutivo"/>
    <s v="0210 - MINISTERIO DE AGRICULTURA"/>
    <x v="111"/>
    <x v="1"/>
    <x v="13"/>
    <x v="49"/>
    <s v="2.2 - CONTRATACIÓN DE SERVICIOS"/>
    <s v="2.2.2 - PUBLICIDAD, IMPRESIÓN Y ENCUADERNACIÓN"/>
    <s v="N"/>
    <s v="00 - N/A"/>
    <s v="10 - FONDO GENERAL"/>
    <s v="(en blanco)"/>
    <s v="99 - MULTIPROVINCIAL"/>
    <n v="2690000"/>
    <n v="0"/>
    <n v="2190000"/>
    <n v="0"/>
  </r>
  <r>
    <s v="2023"/>
    <x v="0"/>
    <x v="0"/>
    <x v="0"/>
    <x v="0"/>
    <s v="2 - Poder Ejecutivo"/>
    <s v="0210 - MINISTERIO DE AGRICULTURA"/>
    <x v="111"/>
    <x v="1"/>
    <x v="13"/>
    <x v="49"/>
    <s v="2.2 - CONTRATACIÓN DE SERVICIOS"/>
    <s v="2.2.3 - VIÁTICOS"/>
    <s v="N"/>
    <s v="00 - N/A"/>
    <s v="10 - FONDO GENERAL"/>
    <s v="(en blanco)"/>
    <s v="99 - MULTIPROVINCIAL"/>
    <n v="2000000"/>
    <n v="1503400"/>
    <n v="2000000"/>
    <n v="1503400"/>
  </r>
  <r>
    <s v="2023"/>
    <x v="0"/>
    <x v="0"/>
    <x v="0"/>
    <x v="0"/>
    <s v="2 - Poder Ejecutivo"/>
    <s v="0210 - MINISTERIO DE AGRICULTURA"/>
    <x v="111"/>
    <x v="1"/>
    <x v="13"/>
    <x v="49"/>
    <s v="2.2 - CONTRATACIÓN DE SERVICIOS"/>
    <s v="2.2.4 - TRANSPORTE Y ALMACENAJE"/>
    <s v="N"/>
    <s v="00 - N/A"/>
    <s v="10 - FONDO GENERAL"/>
    <s v="(en blanco)"/>
    <s v="99 - MULTIPROVINCIAL"/>
    <n v="112480"/>
    <n v="0"/>
    <n v="112480"/>
    <n v="0"/>
  </r>
  <r>
    <s v="2023"/>
    <x v="0"/>
    <x v="0"/>
    <x v="0"/>
    <x v="0"/>
    <s v="2 - Poder Ejecutivo"/>
    <s v="0210 - MINISTERIO DE AGRICULTURA"/>
    <x v="111"/>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x v="111"/>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x v="111"/>
    <x v="1"/>
    <x v="13"/>
    <x v="49"/>
    <s v="2.3 - MATERIALES Y SUMINISTROS"/>
    <s v="2.3.3 - PAPEL, CARTÓN E IMPRESOS"/>
    <s v="N"/>
    <s v="00 - N/A"/>
    <s v="10 - FONDO GENERAL"/>
    <s v="(en blanco)"/>
    <s v="99 - MULTIPROVINCIAL"/>
    <n v="1350000"/>
    <n v="780585"/>
    <n v="1050000"/>
    <n v="17300"/>
  </r>
  <r>
    <s v="2023"/>
    <x v="0"/>
    <x v="0"/>
    <x v="0"/>
    <x v="0"/>
    <s v="2 - Poder Ejecutivo"/>
    <s v="0210 - MINISTERIO DE AGRICULTURA"/>
    <x v="111"/>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x v="111"/>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x v="111"/>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x v="112"/>
    <x v="3"/>
    <x v="10"/>
    <x v="25"/>
    <s v="2.1 - REMUNERACIONES Y CONTRIBUCIONES"/>
    <s v="2.1.1 - REMUNERACIONES"/>
    <s v="N"/>
    <s v="00 - N/A"/>
    <s v="10 - FONDO GENERAL"/>
    <s v="(en blanco)"/>
    <s v="99 - MULTIPROVINCIAL"/>
    <n v="401918808"/>
    <n v="356590687.68000001"/>
    <n v="402232436"/>
    <n v="208067479.97999999"/>
  </r>
  <r>
    <s v="2023"/>
    <x v="0"/>
    <x v="0"/>
    <x v="0"/>
    <x v="0"/>
    <s v="2 - Poder Ejecutivo"/>
    <s v="0210 - MINISTERIO DE AGRICULTURA"/>
    <x v="112"/>
    <x v="3"/>
    <x v="10"/>
    <x v="25"/>
    <s v="2.1 - REMUNERACIONES Y CONTRIBUCIONES"/>
    <s v="2.1.2 - SOBRESUELDOS"/>
    <s v="N"/>
    <s v="00 - N/A"/>
    <s v="10 - FONDO GENERAL"/>
    <s v="(en blanco)"/>
    <s v="99 - MULTIPROVINCIAL"/>
    <n v="55869008"/>
    <n v="746442.28999999992"/>
    <n v="55869008"/>
    <n v="746442.29"/>
  </r>
  <r>
    <s v="2023"/>
    <x v="0"/>
    <x v="0"/>
    <x v="0"/>
    <x v="0"/>
    <s v="2 - Poder Ejecutivo"/>
    <s v="0210 - MINISTERIO DE AGRICULTURA"/>
    <x v="112"/>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x v="112"/>
    <x v="3"/>
    <x v="10"/>
    <x v="25"/>
    <s v="2.1 - REMUNERACIONES Y CONTRIBUCIONES"/>
    <s v="2.1.5 - CONTRIBUCIONES A LA SEGURIDAD SOCIAL"/>
    <s v="N"/>
    <s v="00 - N/A"/>
    <s v="10 - FONDO GENERAL"/>
    <s v="(en blanco)"/>
    <s v="99 - MULTIPROVINCIAL"/>
    <n v="56218863"/>
    <n v="54871266.490000002"/>
    <n v="56792279"/>
    <n v="31674161.599999998"/>
  </r>
  <r>
    <s v="2023"/>
    <x v="0"/>
    <x v="0"/>
    <x v="0"/>
    <x v="0"/>
    <s v="2 - Poder Ejecutivo"/>
    <s v="0210 - MINISTERIO DE AGRICULTURA"/>
    <x v="112"/>
    <x v="3"/>
    <x v="10"/>
    <x v="25"/>
    <s v="2.2 - CONTRATACIÓN DE SERVICIOS"/>
    <s v="2.2.1 - SERVICIOS BÁSICOS"/>
    <s v="N"/>
    <s v="00 - N/A"/>
    <s v="10 - FONDO GENERAL"/>
    <s v="(en blanco)"/>
    <s v="99 - MULTIPROVINCIAL"/>
    <n v="15025000"/>
    <n v="14429200"/>
    <n v="15025000"/>
    <n v="6682499.4999999991"/>
  </r>
  <r>
    <s v="2023"/>
    <x v="0"/>
    <x v="0"/>
    <x v="0"/>
    <x v="0"/>
    <s v="2 - Poder Ejecutivo"/>
    <s v="0210 - MINISTERIO DE AGRICULTURA"/>
    <x v="112"/>
    <x v="3"/>
    <x v="10"/>
    <x v="25"/>
    <s v="2.2 - CONTRATACIÓN DE SERVICIOS"/>
    <s v="2.2.2 - PUBLICIDAD, IMPRESIÓN Y ENCUADERNACIÓN"/>
    <s v="N"/>
    <s v="00 - N/A"/>
    <s v="10 - FONDO GENERAL"/>
    <s v="(en blanco)"/>
    <s v="99 - MULTIPROVINCIAL"/>
    <n v="250000"/>
    <n v="163317.19"/>
    <n v="250000"/>
    <n v="163317.19"/>
  </r>
  <r>
    <s v="2023"/>
    <x v="0"/>
    <x v="0"/>
    <x v="0"/>
    <x v="0"/>
    <s v="2 - Poder Ejecutivo"/>
    <s v="0210 - MINISTERIO DE AGRICULTURA"/>
    <x v="112"/>
    <x v="3"/>
    <x v="10"/>
    <x v="25"/>
    <s v="2.2 - CONTRATACIÓN DE SERVICIOS"/>
    <s v="2.2.3 - VIÁTICOS"/>
    <s v="N"/>
    <s v="00 - N/A"/>
    <s v="10 - FONDO GENERAL"/>
    <s v="(en blanco)"/>
    <s v="99 - MULTIPROVINCIAL"/>
    <n v="4812500"/>
    <n v="1003892.5"/>
    <n v="3925456"/>
    <n v="599477.5"/>
  </r>
  <r>
    <s v="2023"/>
    <x v="0"/>
    <x v="0"/>
    <x v="0"/>
    <x v="0"/>
    <s v="2 - Poder Ejecutivo"/>
    <s v="0210 - MINISTERIO DE AGRICULTURA"/>
    <x v="112"/>
    <x v="3"/>
    <x v="10"/>
    <x v="25"/>
    <s v="2.2 - CONTRATACIÓN DE SERVICIOS"/>
    <s v="2.2.4 - TRANSPORTE Y ALMACENAJE"/>
    <s v="N"/>
    <s v="00 - N/A"/>
    <s v="10 - FONDO GENERAL"/>
    <s v="(en blanco)"/>
    <s v="99 - MULTIPROVINCIAL"/>
    <n v="0"/>
    <n v="0"/>
    <n v="9440"/>
    <n v="0"/>
  </r>
  <r>
    <s v="2023"/>
    <x v="0"/>
    <x v="0"/>
    <x v="0"/>
    <x v="0"/>
    <s v="2 - Poder Ejecutivo"/>
    <s v="0210 - MINISTERIO DE AGRICULTURA"/>
    <x v="112"/>
    <x v="3"/>
    <x v="10"/>
    <x v="25"/>
    <s v="2.2 - CONTRATACIÓN DE SERVICIOS"/>
    <s v="2.2.5 - ALQUILERES Y RENTAS"/>
    <s v="N"/>
    <s v="00 - N/A"/>
    <s v="10 - FONDO GENERAL"/>
    <s v="(en blanco)"/>
    <s v="99 - MULTIPROVINCIAL"/>
    <n v="897092"/>
    <n v="645192"/>
    <n v="1907092"/>
    <n v="387280"/>
  </r>
  <r>
    <s v="2023"/>
    <x v="0"/>
    <x v="0"/>
    <x v="0"/>
    <x v="0"/>
    <s v="2 - Poder Ejecutivo"/>
    <s v="0210 - MINISTERIO DE AGRICULTURA"/>
    <x v="112"/>
    <x v="3"/>
    <x v="10"/>
    <x v="25"/>
    <s v="2.2 - CONTRATACIÓN DE SERVICIOS"/>
    <s v="2.2.6 - SEGUROS"/>
    <s v="N"/>
    <s v="00 - N/A"/>
    <s v="10 - FONDO GENERAL"/>
    <s v="(en blanco)"/>
    <s v="99 - MULTIPROVINCIAL"/>
    <n v="7772644"/>
    <n v="920085.53"/>
    <n v="7282204"/>
    <n v="8325.91"/>
  </r>
  <r>
    <s v="2023"/>
    <x v="0"/>
    <x v="0"/>
    <x v="0"/>
    <x v="0"/>
    <s v="2 - Poder Ejecutivo"/>
    <s v="0210 - MINISTERIO DE AGRICULTURA"/>
    <x v="112"/>
    <x v="3"/>
    <x v="10"/>
    <x v="25"/>
    <s v="2.2 - CONTRATACIÓN DE SERVICIOS"/>
    <s v="2.2.7 - SERVICIOS DE CONSERVACIÓN, REPARACIONES MENORES E INSTALACIONES TEMPORALES"/>
    <s v="N"/>
    <s v="00 - N/A"/>
    <s v="10 - FONDO GENERAL"/>
    <s v="(en blanco)"/>
    <s v="99 - MULTIPROVINCIAL"/>
    <n v="4210900"/>
    <n v="1979101.19"/>
    <n v="3933900"/>
    <n v="757472.48"/>
  </r>
  <r>
    <s v="2023"/>
    <x v="0"/>
    <x v="0"/>
    <x v="0"/>
    <x v="0"/>
    <s v="2 - Poder Ejecutivo"/>
    <s v="0210 - MINISTERIO DE AGRICULTURA"/>
    <x v="112"/>
    <x v="3"/>
    <x v="10"/>
    <x v="25"/>
    <s v="2.2 - CONTRATACIÓN DE SERVICIOS"/>
    <s v="2.2.8 - OTROS SERVICIOS NO INCLUIDOS EN CONCEPTOS ANTERIORES"/>
    <s v="N"/>
    <s v="00 - N/A"/>
    <s v="10 - FONDO GENERAL"/>
    <s v="(en blanco)"/>
    <s v="99 - MULTIPROVINCIAL"/>
    <n v="8108448"/>
    <n v="1012146"/>
    <n v="8229448"/>
    <n v="514956"/>
  </r>
  <r>
    <s v="2023"/>
    <x v="0"/>
    <x v="0"/>
    <x v="0"/>
    <x v="0"/>
    <s v="2 - Poder Ejecutivo"/>
    <s v="0210 - MINISTERIO DE AGRICULTURA"/>
    <x v="112"/>
    <x v="3"/>
    <x v="10"/>
    <x v="25"/>
    <s v="2.2 - CONTRATACIÓN DE SERVICIOS"/>
    <s v="2.2.9 - OTRAS CONTRATACIONES DE SERVICIOS"/>
    <s v="N"/>
    <s v="00 - N/A"/>
    <s v="10 - FONDO GENERAL"/>
    <s v="(en blanco)"/>
    <s v="99 - MULTIPROVINCIAL"/>
    <n v="1200000"/>
    <n v="608442"/>
    <n v="1100000"/>
    <n v="289631"/>
  </r>
  <r>
    <s v="2023"/>
    <x v="0"/>
    <x v="0"/>
    <x v="0"/>
    <x v="0"/>
    <s v="2 - Poder Ejecutivo"/>
    <s v="0210 - MINISTERIO DE AGRICULTURA"/>
    <x v="112"/>
    <x v="3"/>
    <x v="10"/>
    <x v="25"/>
    <s v="2.3 - MATERIALES Y SUMINISTROS"/>
    <s v="2.3.1 - ALIMENTOS Y PRODUCTOS AGROFORESTALES"/>
    <s v="N"/>
    <s v="00 - N/A"/>
    <s v="10 - FONDO GENERAL"/>
    <s v="(en blanco)"/>
    <s v="99 - MULTIPROVINCIAL"/>
    <n v="1999000"/>
    <n v="825510"/>
    <n v="2191000"/>
    <n v="574615"/>
  </r>
  <r>
    <s v="2023"/>
    <x v="0"/>
    <x v="0"/>
    <x v="0"/>
    <x v="0"/>
    <s v="2 - Poder Ejecutivo"/>
    <s v="0210 - MINISTERIO DE AGRICULTURA"/>
    <x v="112"/>
    <x v="3"/>
    <x v="10"/>
    <x v="25"/>
    <s v="2.3 - MATERIALES Y SUMINISTROS"/>
    <s v="2.3.2 - TEXTILES Y VESTUARIOS"/>
    <s v="N"/>
    <s v="00 - N/A"/>
    <s v="10 - FONDO GENERAL"/>
    <s v="(en blanco)"/>
    <s v="99 - MULTIPROVINCIAL"/>
    <n v="1776045"/>
    <n v="274332.09000000003"/>
    <n v="1776045"/>
    <n v="209500.52000000002"/>
  </r>
  <r>
    <s v="2023"/>
    <x v="0"/>
    <x v="0"/>
    <x v="0"/>
    <x v="0"/>
    <s v="2 - Poder Ejecutivo"/>
    <s v="0210 - MINISTERIO DE AGRICULTURA"/>
    <x v="112"/>
    <x v="3"/>
    <x v="10"/>
    <x v="25"/>
    <s v="2.3 - MATERIALES Y SUMINISTROS"/>
    <s v="2.3.3 - PAPEL, CARTÓN E IMPRESOS"/>
    <s v="N"/>
    <s v="00 - N/A"/>
    <s v="10 - FONDO GENERAL"/>
    <s v="(en blanco)"/>
    <s v="99 - MULTIPROVINCIAL"/>
    <n v="1763411"/>
    <n v="211651.63999999998"/>
    <n v="3763411"/>
    <n v="123057.23999999999"/>
  </r>
  <r>
    <s v="2023"/>
    <x v="0"/>
    <x v="0"/>
    <x v="0"/>
    <x v="0"/>
    <s v="2 - Poder Ejecutivo"/>
    <s v="0210 - MINISTERIO DE AGRICULTURA"/>
    <x v="112"/>
    <x v="3"/>
    <x v="10"/>
    <x v="25"/>
    <s v="2.3 - MATERIALES Y SUMINISTROS"/>
    <s v="2.3.4 - PRODUCTOS FARMACÉUTICOS"/>
    <s v="N"/>
    <s v="00 - N/A"/>
    <s v="10 - FONDO GENERAL"/>
    <s v="(en blanco)"/>
    <s v="99 - MULTIPROVINCIAL"/>
    <n v="12650466"/>
    <n v="10021475"/>
    <n v="13591666"/>
    <n v="10021475"/>
  </r>
  <r>
    <s v="2023"/>
    <x v="0"/>
    <x v="0"/>
    <x v="0"/>
    <x v="0"/>
    <s v="2 - Poder Ejecutivo"/>
    <s v="0210 - MINISTERIO DE AGRICULTURA"/>
    <x v="112"/>
    <x v="3"/>
    <x v="10"/>
    <x v="25"/>
    <s v="2.3 - MATERIALES Y SUMINISTROS"/>
    <s v="2.3.5 - CUERO, CAUCHO Y PLÁSTICO"/>
    <s v="N"/>
    <s v="00 - N/A"/>
    <s v="10 - FONDO GENERAL"/>
    <s v="(en blanco)"/>
    <s v="99 - MULTIPROVINCIAL"/>
    <n v="1305000"/>
    <n v="530038.47"/>
    <n v="1055000"/>
    <n v="530038.47"/>
  </r>
  <r>
    <s v="2023"/>
    <x v="0"/>
    <x v="0"/>
    <x v="0"/>
    <x v="0"/>
    <s v="2 - Poder Ejecutivo"/>
    <s v="0210 - MINISTERIO DE AGRICULTURA"/>
    <x v="112"/>
    <x v="3"/>
    <x v="10"/>
    <x v="25"/>
    <s v="2.3 - MATERIALES Y SUMINISTROS"/>
    <s v="2.3.6 - PRODUCTOS DE MINERALES, METÁLICOS Y NO METÁLICOS"/>
    <s v="N"/>
    <s v="00 - N/A"/>
    <s v="10 - FONDO GENERAL"/>
    <s v="(en blanco)"/>
    <s v="99 - MULTIPROVINCIAL"/>
    <n v="2860000"/>
    <n v="0"/>
    <n v="350000"/>
    <n v="0"/>
  </r>
  <r>
    <s v="2023"/>
    <x v="0"/>
    <x v="0"/>
    <x v="0"/>
    <x v="0"/>
    <s v="2 - Poder Ejecutivo"/>
    <s v="0210 - MINISTERIO DE AGRICULTURA"/>
    <x v="112"/>
    <x v="3"/>
    <x v="10"/>
    <x v="25"/>
    <s v="2.3 - MATERIALES Y SUMINISTROS"/>
    <s v="2.3.7 - COMBUSTIBLES, LUBRICANTES, PRODUCTOS QUÍMICOS Y CONEXOS"/>
    <s v="N"/>
    <s v="00 - N/A"/>
    <s v="10 - FONDO GENERAL"/>
    <s v="(en blanco)"/>
    <s v="99 - MULTIPROVINCIAL"/>
    <n v="34118084"/>
    <n v="7000706.7800000003"/>
    <n v="34635784"/>
    <n v="6788993.0999999996"/>
  </r>
  <r>
    <s v="2023"/>
    <x v="0"/>
    <x v="0"/>
    <x v="0"/>
    <x v="0"/>
    <s v="2 - Poder Ejecutivo"/>
    <s v="0210 - MINISTERIO DE AGRICULTURA"/>
    <x v="112"/>
    <x v="3"/>
    <x v="10"/>
    <x v="25"/>
    <s v="2.3 - MATERIALES Y SUMINISTROS"/>
    <s v="2.3.9 - PRODUCTOS Y ÚTILES VARIOS"/>
    <s v="N"/>
    <s v="00 - N/A"/>
    <s v="10 - FONDO GENERAL"/>
    <s v="(en blanco)"/>
    <s v="99 - MULTIPROVINCIAL"/>
    <n v="12172844"/>
    <n v="2396736.6000000006"/>
    <n v="10891444"/>
    <n v="1577857.82"/>
  </r>
  <r>
    <s v="2023"/>
    <x v="0"/>
    <x v="0"/>
    <x v="0"/>
    <x v="0"/>
    <s v="2 - Poder Ejecutivo"/>
    <s v="0210 - MINISTERIO DE AGRICULTURA"/>
    <x v="113"/>
    <x v="3"/>
    <x v="12"/>
    <x v="50"/>
    <s v="2.1 - REMUNERACIONES Y CONTRIBUCIONES"/>
    <s v="2.1.1 - REMUNERACIONES"/>
    <s v="N"/>
    <s v="00 - N/A"/>
    <s v="10 - FONDO GENERAL"/>
    <s v="(en blanco)"/>
    <s v="99 - MULTIPROVINCIAL"/>
    <n v="13080000"/>
    <n v="5009000"/>
    <n v="12930000"/>
    <n v="5009000"/>
  </r>
  <r>
    <s v="2023"/>
    <x v="0"/>
    <x v="0"/>
    <x v="0"/>
    <x v="0"/>
    <s v="2 - Poder Ejecutivo"/>
    <s v="0210 - MINISTERIO DE AGRICULTURA"/>
    <x v="113"/>
    <x v="3"/>
    <x v="12"/>
    <x v="50"/>
    <s v="2.1 - REMUNERACIONES Y CONTRIBUCIONES"/>
    <s v="2.1.2 - SOBRESUELDOS"/>
    <s v="N"/>
    <s v="00 - N/A"/>
    <s v="10 - FONDO GENERAL"/>
    <s v="(en blanco)"/>
    <s v="99 - MULTIPROVINCIAL"/>
    <n v="1215000"/>
    <n v="791500"/>
    <n v="1894982"/>
    <n v="791500"/>
  </r>
  <r>
    <s v="2023"/>
    <x v="0"/>
    <x v="0"/>
    <x v="0"/>
    <x v="0"/>
    <s v="2 - Poder Ejecutivo"/>
    <s v="0210 - MINISTERIO DE AGRICULTURA"/>
    <x v="113"/>
    <x v="3"/>
    <x v="12"/>
    <x v="50"/>
    <s v="2.1 - REMUNERACIONES Y CONTRIBUCIONES"/>
    <s v="2.1.5 - CONTRIBUCIONES A LA SEGURIDAD SOCIAL"/>
    <s v="N"/>
    <s v="00 - N/A"/>
    <s v="10 - FONDO GENERAL"/>
    <s v="(en blanco)"/>
    <s v="99 - MULTIPROVINCIAL"/>
    <n v="1537229"/>
    <n v="750965.0199999999"/>
    <n v="1537229"/>
    <n v="750965.0199999999"/>
  </r>
  <r>
    <s v="2023"/>
    <x v="0"/>
    <x v="0"/>
    <x v="0"/>
    <x v="0"/>
    <s v="2 - Poder Ejecutivo"/>
    <s v="0210 - MINISTERIO DE AGRICULTURA"/>
    <x v="113"/>
    <x v="3"/>
    <x v="12"/>
    <x v="50"/>
    <s v="2.2 - CONTRATACIÓN DE SERVICIOS"/>
    <s v="2.2.1 - SERVICIOS BÁSICOS"/>
    <s v="N"/>
    <s v="00 - N/A"/>
    <s v="10 - FONDO GENERAL"/>
    <s v="(en blanco)"/>
    <s v="99 - MULTIPROVINCIAL"/>
    <n v="630430"/>
    <n v="164080.32000000001"/>
    <n v="630430"/>
    <n v="164080.32000000001"/>
  </r>
  <r>
    <s v="2023"/>
    <x v="0"/>
    <x v="0"/>
    <x v="0"/>
    <x v="0"/>
    <s v="2 - Poder Ejecutivo"/>
    <s v="0210 - MINISTERIO DE AGRICULTURA"/>
    <x v="113"/>
    <x v="3"/>
    <x v="12"/>
    <x v="50"/>
    <s v="2.2 - CONTRATACIÓN DE SERVICIOS"/>
    <s v="2.2.2 - PUBLICIDAD, IMPRESIÓN Y ENCUADERNACIÓN"/>
    <s v="N"/>
    <s v="00 - N/A"/>
    <s v="10 - FONDO GENERAL"/>
    <s v="(en blanco)"/>
    <s v="99 - MULTIPROVINCIAL"/>
    <n v="1268800"/>
    <n v="218300"/>
    <n v="1268800"/>
    <n v="218300"/>
  </r>
  <r>
    <s v="2023"/>
    <x v="0"/>
    <x v="0"/>
    <x v="0"/>
    <x v="0"/>
    <s v="2 - Poder Ejecutivo"/>
    <s v="0210 - MINISTERIO DE AGRICULTURA"/>
    <x v="113"/>
    <x v="3"/>
    <x v="12"/>
    <x v="50"/>
    <s v="2.2 - CONTRATACIÓN DE SERVICIOS"/>
    <s v="2.2.3 - VIÁTICOS"/>
    <s v="N"/>
    <s v="00 - N/A"/>
    <s v="10 - FONDO GENERAL"/>
    <s v="(en blanco)"/>
    <s v="99 - MULTIPROVINCIAL"/>
    <n v="1100000"/>
    <n v="0"/>
    <n v="1100000"/>
    <n v="0"/>
  </r>
  <r>
    <s v="2023"/>
    <x v="0"/>
    <x v="0"/>
    <x v="0"/>
    <x v="0"/>
    <s v="2 - Poder Ejecutivo"/>
    <s v="0210 - MINISTERIO DE AGRICULTURA"/>
    <x v="113"/>
    <x v="3"/>
    <x v="12"/>
    <x v="50"/>
    <s v="2.2 - CONTRATACIÓN DE SERVICIOS"/>
    <s v="2.2.4 - TRANSPORTE Y ALMACENAJE"/>
    <s v="N"/>
    <s v="00 - N/A"/>
    <s v="10 - FONDO GENERAL"/>
    <s v="(en blanco)"/>
    <s v="99 - MULTIPROVINCIAL"/>
    <n v="1305000"/>
    <n v="0"/>
    <n v="1305000"/>
    <n v="0"/>
  </r>
  <r>
    <s v="2023"/>
    <x v="0"/>
    <x v="0"/>
    <x v="0"/>
    <x v="0"/>
    <s v="2 - Poder Ejecutivo"/>
    <s v="0210 - MINISTERIO DE AGRICULTURA"/>
    <x v="113"/>
    <x v="3"/>
    <x v="12"/>
    <x v="50"/>
    <s v="2.2 - CONTRATACIÓN DE SERVICIOS"/>
    <s v="2.2.5 - ALQUILERES Y RENTAS"/>
    <s v="N"/>
    <s v="00 - N/A"/>
    <s v="10 - FONDO GENERAL"/>
    <s v="(en blanco)"/>
    <s v="99 - MULTIPROVINCIAL"/>
    <n v="600000"/>
    <n v="239737"/>
    <n v="500000"/>
    <n v="239737"/>
  </r>
  <r>
    <s v="2023"/>
    <x v="0"/>
    <x v="0"/>
    <x v="0"/>
    <x v="0"/>
    <s v="2 - Poder Ejecutivo"/>
    <s v="0210 - MINISTERIO DE AGRICULTURA"/>
    <x v="113"/>
    <x v="3"/>
    <x v="12"/>
    <x v="50"/>
    <s v="2.2 - CONTRATACIÓN DE SERVICIOS"/>
    <s v="2.2.7 - SERVICIOS DE CONSERVACIÓN, REPARACIONES MENORES E INSTALACIONES TEMPORALES"/>
    <s v="N"/>
    <s v="00 - N/A"/>
    <s v="10 - FONDO GENERAL"/>
    <s v="(en blanco)"/>
    <s v="99 - MULTIPROVINCIAL"/>
    <n v="105000"/>
    <n v="166630.81"/>
    <n v="227867.8"/>
    <n v="166630.81"/>
  </r>
  <r>
    <s v="2023"/>
    <x v="0"/>
    <x v="0"/>
    <x v="0"/>
    <x v="0"/>
    <s v="2 - Poder Ejecutivo"/>
    <s v="0210 - MINISTERIO DE AGRICULTURA"/>
    <x v="113"/>
    <x v="3"/>
    <x v="12"/>
    <x v="50"/>
    <s v="2.2 - CONTRATACIÓN DE SERVICIOS"/>
    <s v="2.2.8 - OTROS SERVICIOS NO INCLUIDOS EN CONCEPTOS ANTERIORES"/>
    <s v="N"/>
    <s v="00 - N/A"/>
    <s v="10 - FONDO GENERAL"/>
    <s v="(en blanco)"/>
    <s v="99 - MULTIPROVINCIAL"/>
    <n v="1110000"/>
    <n v="46940"/>
    <n v="1098320"/>
    <n v="46940"/>
  </r>
  <r>
    <s v="2023"/>
    <x v="0"/>
    <x v="0"/>
    <x v="0"/>
    <x v="0"/>
    <s v="2 - Poder Ejecutivo"/>
    <s v="0210 - MINISTERIO DE AGRICULTURA"/>
    <x v="113"/>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x v="113"/>
    <x v="3"/>
    <x v="12"/>
    <x v="50"/>
    <s v="2.3 - MATERIALES Y SUMINISTROS"/>
    <s v="2.3.1 - ALIMENTOS Y PRODUCTOS AGROFORESTALES"/>
    <s v="N"/>
    <s v="00 - N/A"/>
    <s v="10 - FONDO GENERAL"/>
    <s v="(en blanco)"/>
    <s v="99 - MULTIPROVINCIAL"/>
    <n v="153000"/>
    <n v="32726.14"/>
    <n v="153000"/>
    <n v="0"/>
  </r>
  <r>
    <s v="2023"/>
    <x v="0"/>
    <x v="0"/>
    <x v="0"/>
    <x v="0"/>
    <s v="2 - Poder Ejecutivo"/>
    <s v="0210 - MINISTERIO DE AGRICULTURA"/>
    <x v="113"/>
    <x v="3"/>
    <x v="12"/>
    <x v="50"/>
    <s v="2.3 - MATERIALES Y SUMINISTROS"/>
    <s v="2.3.2 - TEXTILES Y VESTUARIOS"/>
    <s v="N"/>
    <s v="00 - N/A"/>
    <s v="10 - FONDO GENERAL"/>
    <s v="(en blanco)"/>
    <s v="99 - MULTIPROVINCIAL"/>
    <n v="450000"/>
    <n v="0"/>
    <n v="10000"/>
    <n v="0"/>
  </r>
  <r>
    <s v="2023"/>
    <x v="0"/>
    <x v="0"/>
    <x v="0"/>
    <x v="0"/>
    <s v="2 - Poder Ejecutivo"/>
    <s v="0210 - MINISTERIO DE AGRICULTURA"/>
    <x v="113"/>
    <x v="3"/>
    <x v="12"/>
    <x v="50"/>
    <s v="2.3 - MATERIALES Y SUMINISTROS"/>
    <s v="2.3.3 - PAPEL, CARTÓN E IMPRESOS"/>
    <s v="N"/>
    <s v="00 - N/A"/>
    <s v="10 - FONDO GENERAL"/>
    <s v="(en blanco)"/>
    <s v="99 - MULTIPROVINCIAL"/>
    <n v="386072"/>
    <n v="34444.199999999997"/>
    <n v="309242.2"/>
    <n v="0"/>
  </r>
  <r>
    <s v="2023"/>
    <x v="0"/>
    <x v="0"/>
    <x v="0"/>
    <x v="0"/>
    <s v="2 - Poder Ejecutivo"/>
    <s v="0210 - MINISTERIO DE AGRICULTURA"/>
    <x v="113"/>
    <x v="3"/>
    <x v="12"/>
    <x v="50"/>
    <s v="2.3 - MATERIALES Y SUMINISTROS"/>
    <s v="2.3.5 - CUERO, CAUCHO Y PLÁSTICO"/>
    <s v="N"/>
    <s v="00 - N/A"/>
    <s v="10 - FONDO GENERAL"/>
    <s v="(en blanco)"/>
    <s v="99 - MULTIPROVINCIAL"/>
    <n v="105000"/>
    <n v="50000"/>
    <n v="105000"/>
    <n v="0"/>
  </r>
  <r>
    <s v="2023"/>
    <x v="0"/>
    <x v="0"/>
    <x v="0"/>
    <x v="0"/>
    <s v="2 - Poder Ejecutivo"/>
    <s v="0210 - MINISTERIO DE AGRICULTURA"/>
    <x v="113"/>
    <x v="3"/>
    <x v="12"/>
    <x v="50"/>
    <s v="2.3 - MATERIALES Y SUMINISTROS"/>
    <s v="2.3.6 - PRODUCTOS DE MINERALES, METÁLICOS Y NO METÁLICOS"/>
    <s v="N"/>
    <s v="00 - N/A"/>
    <s v="10 - FONDO GENERAL"/>
    <s v="(en blanco)"/>
    <s v="99 - MULTIPROVINCIAL"/>
    <n v="0"/>
    <n v="22227.47"/>
    <n v="23430"/>
    <n v="22227.47"/>
  </r>
  <r>
    <s v="2023"/>
    <x v="0"/>
    <x v="0"/>
    <x v="0"/>
    <x v="0"/>
    <s v="2 - Poder Ejecutivo"/>
    <s v="0210 - MINISTERIO DE AGRICULTURA"/>
    <x v="113"/>
    <x v="3"/>
    <x v="12"/>
    <x v="50"/>
    <s v="2.3 - MATERIALES Y SUMINISTROS"/>
    <s v="2.3.7 - COMBUSTIBLES, LUBRICANTES, PRODUCTOS QUÍMICOS Y CONEXOS"/>
    <s v="N"/>
    <s v="00 - N/A"/>
    <s v="10 - FONDO GENERAL"/>
    <s v="(en blanco)"/>
    <s v="99 - MULTIPROVINCIAL"/>
    <n v="1420000"/>
    <n v="1576521"/>
    <n v="1636400"/>
    <n v="596521"/>
  </r>
  <r>
    <s v="2023"/>
    <x v="0"/>
    <x v="0"/>
    <x v="0"/>
    <x v="0"/>
    <s v="2 - Poder Ejecutivo"/>
    <s v="0210 - MINISTERIO DE AGRICULTURA"/>
    <x v="113"/>
    <x v="3"/>
    <x v="12"/>
    <x v="50"/>
    <s v="2.3 - MATERIALES Y SUMINISTROS"/>
    <s v="2.3.9 - PRODUCTOS Y ÚTILES VARIOS"/>
    <s v="N"/>
    <s v="00 - N/A"/>
    <s v="10 - FONDO GENERAL"/>
    <s v="(en blanco)"/>
    <s v="99 - MULTIPROVINCIAL"/>
    <n v="562000"/>
    <n v="116667.18"/>
    <n v="642330"/>
    <n v="51167.56"/>
  </r>
  <r>
    <s v="2023"/>
    <x v="0"/>
    <x v="0"/>
    <x v="0"/>
    <x v="0"/>
    <s v="2 - Poder Ejecutivo"/>
    <s v="0210 - MINISTERIO DE AGRICULTURA"/>
    <x v="114"/>
    <x v="3"/>
    <x v="15"/>
    <x v="51"/>
    <s v="2.1 - REMUNERACIONES Y CONTRIBUCIONES"/>
    <s v="2.1.1 - REMUNERACIONES"/>
    <s v="N"/>
    <s v="00 - N/A"/>
    <s v="10 - FONDO GENERAL"/>
    <s v="(en blanco)"/>
    <s v="99 - MULTIPROVINCIAL"/>
    <n v="80600101"/>
    <n v="85225213.300000012"/>
    <n v="88390993"/>
    <n v="46899148.289999999"/>
  </r>
  <r>
    <s v="2023"/>
    <x v="0"/>
    <x v="0"/>
    <x v="0"/>
    <x v="0"/>
    <s v="2 - Poder Ejecutivo"/>
    <s v="0210 - MINISTERIO DE AGRICULTURA"/>
    <x v="114"/>
    <x v="3"/>
    <x v="15"/>
    <x v="51"/>
    <s v="2.1 - REMUNERACIONES Y CONTRIBUCIONES"/>
    <s v="2.1.2 - SOBRESUELDOS"/>
    <s v="N"/>
    <s v="00 - N/A"/>
    <s v="10 - FONDO GENERAL"/>
    <s v="(en blanco)"/>
    <s v="99 - MULTIPROVINCIAL"/>
    <n v="17580000"/>
    <n v="112000"/>
    <n v="6069000"/>
    <n v="112000"/>
  </r>
  <r>
    <s v="2023"/>
    <x v="0"/>
    <x v="0"/>
    <x v="0"/>
    <x v="0"/>
    <s v="2 - Poder Ejecutivo"/>
    <s v="0210 - MINISTERIO DE AGRICULTURA"/>
    <x v="114"/>
    <x v="3"/>
    <x v="15"/>
    <x v="51"/>
    <s v="2.1 - REMUNERACIONES Y CONTRIBUCIONES"/>
    <s v="2.1.5 - CONTRIBUCIONES A LA SEGURIDAD SOCIAL"/>
    <s v="N"/>
    <s v="00 - N/A"/>
    <s v="10 - FONDO GENERAL"/>
    <s v="(en blanco)"/>
    <s v="99 - MULTIPROVINCIAL"/>
    <n v="10999939"/>
    <n v="11584552.379999999"/>
    <n v="12045047"/>
    <n v="6960358.9299999997"/>
  </r>
  <r>
    <s v="2023"/>
    <x v="0"/>
    <x v="0"/>
    <x v="0"/>
    <x v="0"/>
    <s v="2 - Poder Ejecutivo"/>
    <s v="0210 - MINISTERIO DE AGRICULTURA"/>
    <x v="114"/>
    <x v="3"/>
    <x v="15"/>
    <x v="51"/>
    <s v="2.2 - CONTRATACIÓN DE SERVICIOS"/>
    <s v="2.2.1 - SERVICIOS BÁSICOS"/>
    <s v="N"/>
    <s v="00 - N/A"/>
    <s v="10 - FONDO GENERAL"/>
    <s v="(en blanco)"/>
    <s v="99 - MULTIPROVINCIAL"/>
    <n v="3010000"/>
    <n v="1722000"/>
    <n v="2650000"/>
    <n v="1017094.79"/>
  </r>
  <r>
    <s v="2023"/>
    <x v="0"/>
    <x v="0"/>
    <x v="0"/>
    <x v="0"/>
    <s v="2 - Poder Ejecutivo"/>
    <s v="0210 - MINISTERIO DE AGRICULTURA"/>
    <x v="114"/>
    <x v="3"/>
    <x v="15"/>
    <x v="51"/>
    <s v="2.2 - CONTRATACIÓN DE SERVICIOS"/>
    <s v="2.2.2 - PUBLICIDAD, IMPRESIÓN Y ENCUADERNACIÓN"/>
    <s v="N"/>
    <s v="00 - N/A"/>
    <s v="10 - FONDO GENERAL"/>
    <s v="(en blanco)"/>
    <s v="99 - MULTIPROVINCIAL"/>
    <n v="1260000"/>
    <n v="337695.13"/>
    <n v="2070000"/>
    <n v="153044.13"/>
  </r>
  <r>
    <s v="2023"/>
    <x v="0"/>
    <x v="0"/>
    <x v="0"/>
    <x v="0"/>
    <s v="2 - Poder Ejecutivo"/>
    <s v="0210 - MINISTERIO DE AGRICULTURA"/>
    <x v="114"/>
    <x v="3"/>
    <x v="15"/>
    <x v="51"/>
    <s v="2.2 - CONTRATACIÓN DE SERVICIOS"/>
    <s v="2.2.3 - VIÁTICOS"/>
    <s v="N"/>
    <s v="00 - N/A"/>
    <s v="10 - FONDO GENERAL"/>
    <s v="(en blanco)"/>
    <s v="99 - MULTIPROVINCIAL"/>
    <n v="5000000"/>
    <n v="1484100"/>
    <n v="4000000"/>
    <n v="1484100"/>
  </r>
  <r>
    <s v="2023"/>
    <x v="0"/>
    <x v="0"/>
    <x v="0"/>
    <x v="0"/>
    <s v="2 - Poder Ejecutivo"/>
    <s v="0210 - MINISTERIO DE AGRICULTURA"/>
    <x v="114"/>
    <x v="3"/>
    <x v="15"/>
    <x v="51"/>
    <s v="2.2 - CONTRATACIÓN DE SERVICIOS"/>
    <s v="2.2.4 - TRANSPORTE Y ALMACENAJE"/>
    <s v="N"/>
    <s v="00 - N/A"/>
    <s v="10 - FONDO GENERAL"/>
    <s v="(en blanco)"/>
    <s v="99 - MULTIPROVINCIAL"/>
    <n v="300000"/>
    <n v="5533.51"/>
    <n v="300000"/>
    <n v="5533.51"/>
  </r>
  <r>
    <s v="2023"/>
    <x v="0"/>
    <x v="0"/>
    <x v="0"/>
    <x v="0"/>
    <s v="2 - Poder Ejecutivo"/>
    <s v="0210 - MINISTERIO DE AGRICULTURA"/>
    <x v="114"/>
    <x v="3"/>
    <x v="15"/>
    <x v="51"/>
    <s v="2.2 - CONTRATACIÓN DE SERVICIOS"/>
    <s v="2.2.5 - ALQUILERES Y RENTAS"/>
    <s v="N"/>
    <s v="00 - N/A"/>
    <s v="10 - FONDO GENERAL"/>
    <s v="(en blanco)"/>
    <s v="99 - MULTIPROVINCIAL"/>
    <n v="850000"/>
    <n v="1344200"/>
    <n v="1738000"/>
    <n v="1238000"/>
  </r>
  <r>
    <s v="2023"/>
    <x v="0"/>
    <x v="0"/>
    <x v="0"/>
    <x v="0"/>
    <s v="2 - Poder Ejecutivo"/>
    <s v="0210 - MINISTERIO DE AGRICULTURA"/>
    <x v="114"/>
    <x v="3"/>
    <x v="15"/>
    <x v="51"/>
    <s v="2.2 - CONTRATACIÓN DE SERVICIOS"/>
    <s v="2.2.6 - SEGUROS"/>
    <s v="N"/>
    <s v="00 - N/A"/>
    <s v="10 - FONDO GENERAL"/>
    <s v="(en blanco)"/>
    <s v="99 - MULTIPROVINCIAL"/>
    <n v="2999960"/>
    <n v="1019334.8400000001"/>
    <n v="3619960"/>
    <n v="1019334.8400000001"/>
  </r>
  <r>
    <s v="2023"/>
    <x v="0"/>
    <x v="0"/>
    <x v="0"/>
    <x v="0"/>
    <s v="2 - Poder Ejecutivo"/>
    <s v="0210 - MINISTERIO DE AGRICULTURA"/>
    <x v="114"/>
    <x v="3"/>
    <x v="15"/>
    <x v="51"/>
    <s v="2.2 - CONTRATACIÓN DE SERVICIOS"/>
    <s v="2.2.7 - SERVICIOS DE CONSERVACIÓN, REPARACIONES MENORES E INSTALACIONES TEMPORALES"/>
    <s v="N"/>
    <s v="00 - N/A"/>
    <s v="10 - FONDO GENERAL"/>
    <s v="(en blanco)"/>
    <s v="99 - MULTIPROVINCIAL"/>
    <n v="1400000"/>
    <n v="788991.87"/>
    <n v="976370"/>
    <n v="251298.69"/>
  </r>
  <r>
    <s v="2023"/>
    <x v="0"/>
    <x v="0"/>
    <x v="0"/>
    <x v="0"/>
    <s v="2 - Poder Ejecutivo"/>
    <s v="0210 - MINISTERIO DE AGRICULTURA"/>
    <x v="114"/>
    <x v="3"/>
    <x v="15"/>
    <x v="51"/>
    <s v="2.2 - CONTRATACIÓN DE SERVICIOS"/>
    <s v="2.2.8 - OTROS SERVICIOS NO INCLUIDOS EN CONCEPTOS ANTERIORES"/>
    <s v="N"/>
    <s v="00 - N/A"/>
    <s v="10 - FONDO GENERAL"/>
    <s v="(en blanco)"/>
    <s v="99 - MULTIPROVINCIAL"/>
    <n v="2255000"/>
    <n v="4827295.9800000004"/>
    <n v="5925000"/>
    <n v="674545.73"/>
  </r>
  <r>
    <s v="2023"/>
    <x v="0"/>
    <x v="0"/>
    <x v="0"/>
    <x v="0"/>
    <s v="2 - Poder Ejecutivo"/>
    <s v="0210 - MINISTERIO DE AGRICULTURA"/>
    <x v="114"/>
    <x v="3"/>
    <x v="15"/>
    <x v="51"/>
    <s v="2.2 - CONTRATACIÓN DE SERVICIOS"/>
    <s v="2.2.9 - OTRAS CONTRATACIONES DE SERVICIOS"/>
    <s v="N"/>
    <s v="00 - N/A"/>
    <s v="10 - FONDO GENERAL"/>
    <s v="(en blanco)"/>
    <s v="99 - MULTIPROVINCIAL"/>
    <n v="900000"/>
    <n v="332180.78999999998"/>
    <n v="1080000"/>
    <n v="137767.19999999998"/>
  </r>
  <r>
    <s v="2023"/>
    <x v="0"/>
    <x v="0"/>
    <x v="0"/>
    <x v="0"/>
    <s v="2 - Poder Ejecutivo"/>
    <s v="0210 - MINISTERIO DE AGRICULTURA"/>
    <x v="114"/>
    <x v="3"/>
    <x v="15"/>
    <x v="51"/>
    <s v="2.3 - MATERIALES Y SUMINISTROS"/>
    <s v="2.3.1 - ALIMENTOS Y PRODUCTOS AGROFORESTALES"/>
    <s v="N"/>
    <s v="00 - N/A"/>
    <s v="10 - FONDO GENERAL"/>
    <s v="(en blanco)"/>
    <s v="99 - MULTIPROVINCIAL"/>
    <n v="566879"/>
    <n v="219310.71"/>
    <n v="466879"/>
    <n v="124550.91"/>
  </r>
  <r>
    <s v="2023"/>
    <x v="0"/>
    <x v="0"/>
    <x v="0"/>
    <x v="0"/>
    <s v="2 - Poder Ejecutivo"/>
    <s v="0210 - MINISTERIO DE AGRICULTURA"/>
    <x v="114"/>
    <x v="3"/>
    <x v="15"/>
    <x v="51"/>
    <s v="2.3 - MATERIALES Y SUMINISTROS"/>
    <s v="2.3.2 - TEXTILES Y VESTUARIOS"/>
    <s v="N"/>
    <s v="00 - N/A"/>
    <s v="10 - FONDO GENERAL"/>
    <s v="(en blanco)"/>
    <s v="99 - MULTIPROVINCIAL"/>
    <n v="650000"/>
    <n v="95605.33"/>
    <n v="217500"/>
    <n v="10724.98"/>
  </r>
  <r>
    <s v="2023"/>
    <x v="0"/>
    <x v="0"/>
    <x v="0"/>
    <x v="0"/>
    <s v="2 - Poder Ejecutivo"/>
    <s v="0210 - MINISTERIO DE AGRICULTURA"/>
    <x v="114"/>
    <x v="3"/>
    <x v="15"/>
    <x v="51"/>
    <s v="2.3 - MATERIALES Y SUMINISTROS"/>
    <s v="2.3.3 - PAPEL, CARTÓN E IMPRESOS"/>
    <s v="N"/>
    <s v="00 - N/A"/>
    <s v="10 - FONDO GENERAL"/>
    <s v="(en blanco)"/>
    <s v="99 - MULTIPROVINCIAL"/>
    <n v="745000"/>
    <n v="174747.78999999998"/>
    <n v="545000"/>
    <n v="174747.78999999998"/>
  </r>
  <r>
    <s v="2023"/>
    <x v="0"/>
    <x v="0"/>
    <x v="0"/>
    <x v="0"/>
    <s v="2 - Poder Ejecutivo"/>
    <s v="0210 - MINISTERIO DE AGRICULTURA"/>
    <x v="114"/>
    <x v="3"/>
    <x v="15"/>
    <x v="51"/>
    <s v="2.3 - MATERIALES Y SUMINISTROS"/>
    <s v="2.3.4 - PRODUCTOS FARMACÉUTICOS"/>
    <s v="N"/>
    <s v="00 - N/A"/>
    <s v="10 - FONDO GENERAL"/>
    <s v="(en blanco)"/>
    <s v="99 - MULTIPROVINCIAL"/>
    <n v="30000"/>
    <n v="16663.77"/>
    <n v="30000"/>
    <n v="16663.77"/>
  </r>
  <r>
    <s v="2023"/>
    <x v="0"/>
    <x v="0"/>
    <x v="0"/>
    <x v="0"/>
    <s v="2 - Poder Ejecutivo"/>
    <s v="0210 - MINISTERIO DE AGRICULTURA"/>
    <x v="114"/>
    <x v="3"/>
    <x v="15"/>
    <x v="51"/>
    <s v="2.3 - MATERIALES Y SUMINISTROS"/>
    <s v="2.3.5 - CUERO, CAUCHO Y PLÁSTICO"/>
    <s v="N"/>
    <s v="00 - N/A"/>
    <s v="10 - FONDO GENERAL"/>
    <s v="(en blanco)"/>
    <s v="99 - MULTIPROVINCIAL"/>
    <n v="350000"/>
    <n v="6543.4599999999991"/>
    <n v="250000"/>
    <n v="6543.4599999999991"/>
  </r>
  <r>
    <s v="2023"/>
    <x v="0"/>
    <x v="0"/>
    <x v="0"/>
    <x v="0"/>
    <s v="2 - Poder Ejecutivo"/>
    <s v="0210 - MINISTERIO DE AGRICULTURA"/>
    <x v="114"/>
    <x v="3"/>
    <x v="15"/>
    <x v="51"/>
    <s v="2.3 - MATERIALES Y SUMINISTROS"/>
    <s v="2.3.6 - PRODUCTOS DE MINERALES, METÁLICOS Y NO METÁLICOS"/>
    <s v="N"/>
    <s v="00 - N/A"/>
    <s v="10 - FONDO GENERAL"/>
    <s v="(en blanco)"/>
    <s v="99 - MULTIPROVINCIAL"/>
    <n v="250000"/>
    <n v="95317.489999999991"/>
    <n v="226000"/>
    <n v="92939.409999999989"/>
  </r>
  <r>
    <s v="2023"/>
    <x v="0"/>
    <x v="0"/>
    <x v="0"/>
    <x v="0"/>
    <s v="2 - Poder Ejecutivo"/>
    <s v="0210 - MINISTERIO DE AGRICULTURA"/>
    <x v="114"/>
    <x v="3"/>
    <x v="15"/>
    <x v="51"/>
    <s v="2.3 - MATERIALES Y SUMINISTROS"/>
    <s v="2.3.7 - COMBUSTIBLES, LUBRICANTES, PRODUCTOS QUÍMICOS Y CONEXOS"/>
    <s v="N"/>
    <s v="00 - N/A"/>
    <s v="10 - FONDO GENERAL"/>
    <s v="(en blanco)"/>
    <s v="99 - MULTIPROVINCIAL"/>
    <n v="4755000"/>
    <n v="1091374.6000000001"/>
    <n v="4150000"/>
    <n v="1091374.6000000001"/>
  </r>
  <r>
    <s v="2023"/>
    <x v="0"/>
    <x v="0"/>
    <x v="0"/>
    <x v="0"/>
    <s v="2 - Poder Ejecutivo"/>
    <s v="0210 - MINISTERIO DE AGRICULTURA"/>
    <x v="114"/>
    <x v="3"/>
    <x v="15"/>
    <x v="51"/>
    <s v="2.3 - MATERIALES Y SUMINISTROS"/>
    <s v="2.3.9 - PRODUCTOS Y ÚTILES VARIOS"/>
    <s v="N"/>
    <s v="00 - N/A"/>
    <s v="10 - FONDO GENERAL"/>
    <s v="(en blanco)"/>
    <s v="99 - MULTIPROVINCIAL"/>
    <n v="6040000"/>
    <n v="1662495.0099999998"/>
    <n v="2366500"/>
    <n v="1458339.1300000001"/>
  </r>
  <r>
    <s v="2023"/>
    <x v="0"/>
    <x v="0"/>
    <x v="0"/>
    <x v="0"/>
    <s v="2 - Poder Ejecutivo"/>
    <s v="0211 - MINISTERIO DE OBRAS PÚBLICAS Y COMUNICACIONES"/>
    <x v="115"/>
    <x v="3"/>
    <x v="9"/>
    <x v="19"/>
    <s v="2.1 - REMUNERACIONES Y CONTRIBUCIONES"/>
    <s v="2.1.1 - REMUNERACIONES"/>
    <s v="N"/>
    <s v="00 - N/A"/>
    <s v="10 - FONDO GENERAL"/>
    <s v="(en blanco)"/>
    <s v="99 - MULTIPROVINCIAL"/>
    <n v="2724600000"/>
    <n v="2828300000"/>
    <n v="2833600000"/>
    <n v="1474143683.9700003"/>
  </r>
  <r>
    <s v="2023"/>
    <x v="0"/>
    <x v="0"/>
    <x v="0"/>
    <x v="0"/>
    <s v="2 - Poder Ejecutivo"/>
    <s v="0211 - MINISTERIO DE OBRAS PÚBLICAS Y COMUNICACIONES"/>
    <x v="115"/>
    <x v="3"/>
    <x v="9"/>
    <x v="19"/>
    <s v="2.1 - REMUNERACIONES Y CONTRIBUCIONES"/>
    <s v="2.1.2 - SOBRESUELDOS"/>
    <s v="N"/>
    <s v="00 - N/A"/>
    <s v="10 - FONDO GENERAL"/>
    <s v="(en blanco)"/>
    <s v="99 - MULTIPROVINCIAL"/>
    <n v="750000000"/>
    <n v="726000000"/>
    <n v="736000000"/>
    <n v="423955294.34999985"/>
  </r>
  <r>
    <s v="2023"/>
    <x v="0"/>
    <x v="0"/>
    <x v="0"/>
    <x v="0"/>
    <s v="2 - Poder Ejecutivo"/>
    <s v="0211 - MINISTERIO DE OBRAS PÚBLICAS Y COMUNICACIONES"/>
    <x v="115"/>
    <x v="3"/>
    <x v="9"/>
    <x v="19"/>
    <s v="2.1 - REMUNERACIONES Y CONTRIBUCIONES"/>
    <s v="2.1.5 - CONTRIBUCIONES A LA SEGURIDAD SOCIAL"/>
    <s v="N"/>
    <s v="00 - N/A"/>
    <s v="10 - FONDO GENERAL"/>
    <s v="(en blanco)"/>
    <s v="99 - MULTIPROVINCIAL"/>
    <n v="309600000"/>
    <n v="292137996"/>
    <n v="296131840"/>
    <n v="159591729.46000007"/>
  </r>
  <r>
    <s v="2023"/>
    <x v="0"/>
    <x v="0"/>
    <x v="0"/>
    <x v="0"/>
    <s v="2 - Poder Ejecutivo"/>
    <s v="0211 - MINISTERIO DE OBRAS PÚBLICAS Y COMUNICACIONES"/>
    <x v="115"/>
    <x v="3"/>
    <x v="9"/>
    <x v="19"/>
    <s v="2.3 - MATERIALES Y SUMINISTROS"/>
    <s v="2.3.1 - ALIMENTOS Y PRODUCTOS AGROFORESTALES"/>
    <s v="N"/>
    <s v="00 - N/A"/>
    <s v="10 - FONDO GENERAL"/>
    <s v="(en blanco)"/>
    <s v="99 - MULTIPROVINCIAL"/>
    <n v="10500000"/>
    <n v="4913838.7299999986"/>
    <n v="5500000"/>
    <n v="4913838.7299999986"/>
  </r>
  <r>
    <s v="2023"/>
    <x v="0"/>
    <x v="0"/>
    <x v="0"/>
    <x v="0"/>
    <s v="2 - Poder Ejecutivo"/>
    <s v="0211 - MINISTERIO DE OBRAS PÚBLICAS Y COMUNICACIONES"/>
    <x v="115"/>
    <x v="3"/>
    <x v="9"/>
    <x v="19"/>
    <s v="2.3 - MATERIALES Y SUMINISTROS"/>
    <s v="2.3.1 - ALIMENTOS Y PRODUCTOS AGROFORESTALES"/>
    <s v="N"/>
    <s v="00 - N/A"/>
    <s v="20 - FONDOS CON DESTINO ESPECÍFICO"/>
    <s v="(en blanco)"/>
    <s v="99 - MULTIPROVINCIAL"/>
    <n v="3000000"/>
    <n v="1071263.71"/>
    <n v="6286746"/>
    <n v="1071263.71"/>
  </r>
  <r>
    <s v="2023"/>
    <x v="0"/>
    <x v="0"/>
    <x v="0"/>
    <x v="0"/>
    <s v="2 - Poder Ejecutivo"/>
    <s v="0211 - MINISTERIO DE OBRAS PÚBLICAS Y COMUNICACIONES"/>
    <x v="115"/>
    <x v="3"/>
    <x v="9"/>
    <x v="19"/>
    <s v="2.3 - MATERIALES Y SUMINISTROS"/>
    <s v="2.3.2 - TEXTILES Y VESTUARIOS"/>
    <s v="N"/>
    <s v="00 - N/A"/>
    <s v="10 - FONDO GENERAL"/>
    <s v="(en blanco)"/>
    <s v="99 - MULTIPROVINCIAL"/>
    <n v="18500000"/>
    <n v="19727013.910000004"/>
    <n v="22200000"/>
    <n v="19727013.91"/>
  </r>
  <r>
    <s v="2023"/>
    <x v="0"/>
    <x v="0"/>
    <x v="0"/>
    <x v="0"/>
    <s v="2 - Poder Ejecutivo"/>
    <s v="0211 - MINISTERIO DE OBRAS PÚBLICAS Y COMUNICACIONES"/>
    <x v="115"/>
    <x v="3"/>
    <x v="9"/>
    <x v="19"/>
    <s v="2.3 - MATERIALES Y SUMINISTROS"/>
    <s v="2.3.2 - TEXTILES Y VESTUARIOS"/>
    <s v="N"/>
    <s v="00 - N/A"/>
    <s v="20 - FONDOS CON DESTINO ESPECÍFICO"/>
    <s v="(en blanco)"/>
    <s v="99 - MULTIPROVINCIAL"/>
    <n v="21898605"/>
    <n v="20106174.350000001"/>
    <n v="21998605"/>
    <n v="19435120.149999999"/>
  </r>
  <r>
    <s v="2023"/>
    <x v="0"/>
    <x v="0"/>
    <x v="0"/>
    <x v="0"/>
    <s v="2 - Poder Ejecutivo"/>
    <s v="0211 - MINISTERIO DE OBRAS PÚBLICAS Y COMUNICACIONES"/>
    <x v="115"/>
    <x v="3"/>
    <x v="9"/>
    <x v="19"/>
    <s v="2.3 - MATERIALES Y SUMINISTROS"/>
    <s v="2.3.3 - PAPEL, CARTÓN E IMPRESOS"/>
    <s v="N"/>
    <s v="00 - N/A"/>
    <s v="10 - FONDO GENERAL"/>
    <s v="(en blanco)"/>
    <s v="99 - MULTIPROVINCIAL"/>
    <n v="5000000"/>
    <n v="2567311.5299999998"/>
    <n v="13200000"/>
    <n v="920321.67"/>
  </r>
  <r>
    <s v="2023"/>
    <x v="0"/>
    <x v="0"/>
    <x v="0"/>
    <x v="0"/>
    <s v="2 - Poder Ejecutivo"/>
    <s v="0211 - MINISTERIO DE OBRAS PÚBLICAS Y COMUNICACIONES"/>
    <x v="115"/>
    <x v="3"/>
    <x v="9"/>
    <x v="19"/>
    <s v="2.3 - MATERIALES Y SUMINISTROS"/>
    <s v="2.3.3 - PAPEL, CARTÓN E IMPRESOS"/>
    <s v="N"/>
    <s v="00 - N/A"/>
    <s v="20 - FONDOS CON DESTINO ESPECÍFICO"/>
    <s v="(en blanco)"/>
    <s v="99 - MULTIPROVINCIAL"/>
    <n v="12000000"/>
    <n v="2188498.88"/>
    <n v="6400000"/>
    <n v="1686161"/>
  </r>
  <r>
    <s v="2023"/>
    <x v="0"/>
    <x v="0"/>
    <x v="0"/>
    <x v="0"/>
    <s v="2 - Poder Ejecutivo"/>
    <s v="0211 - MINISTERIO DE OBRAS PÚBLICAS Y COMUNICACIONES"/>
    <x v="115"/>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x v="115"/>
    <x v="3"/>
    <x v="9"/>
    <x v="19"/>
    <s v="2.3 - MATERIALES Y SUMINISTROS"/>
    <s v="2.3.4 - PRODUCTOS FARMACÉUTICOS"/>
    <s v="N"/>
    <s v="00 - N/A"/>
    <s v="20 - FONDOS CON DESTINO ESPECÍFICO"/>
    <s v="(en blanco)"/>
    <s v="99 - MULTIPROVINCIAL"/>
    <n v="500000"/>
    <n v="7440.4"/>
    <n v="200000"/>
    <n v="7440.4"/>
  </r>
  <r>
    <s v="2023"/>
    <x v="0"/>
    <x v="0"/>
    <x v="0"/>
    <x v="0"/>
    <s v="2 - Poder Ejecutivo"/>
    <s v="0211 - MINISTERIO DE OBRAS PÚBLICAS Y COMUNICACIONES"/>
    <x v="115"/>
    <x v="3"/>
    <x v="9"/>
    <x v="19"/>
    <s v="2.3 - MATERIALES Y SUMINISTROS"/>
    <s v="2.3.5 - CUERO, CAUCHO Y PLÁSTICO"/>
    <s v="N"/>
    <s v="00 - N/A"/>
    <s v="10 - FONDO GENERAL"/>
    <s v="(en blanco)"/>
    <s v="99 - MULTIPROVINCIAL"/>
    <n v="21000000"/>
    <n v="18904743.280000001"/>
    <n v="20500000"/>
    <n v="18904743.280000001"/>
  </r>
  <r>
    <s v="2023"/>
    <x v="0"/>
    <x v="0"/>
    <x v="0"/>
    <x v="0"/>
    <s v="2 - Poder Ejecutivo"/>
    <s v="0211 - MINISTERIO DE OBRAS PÚBLICAS Y COMUNICACIONES"/>
    <x v="115"/>
    <x v="3"/>
    <x v="9"/>
    <x v="19"/>
    <s v="2.3 - MATERIALES Y SUMINISTROS"/>
    <s v="2.3.5 - CUERO, CAUCHO Y PLÁSTICO"/>
    <s v="N"/>
    <s v="00 - N/A"/>
    <s v="20 - FONDOS CON DESTINO ESPECÍFICO"/>
    <s v="(en blanco)"/>
    <s v="99 - MULTIPROVINCIAL"/>
    <n v="7000000"/>
    <n v="0"/>
    <n v="3060000"/>
    <n v="0"/>
  </r>
  <r>
    <s v="2023"/>
    <x v="0"/>
    <x v="0"/>
    <x v="0"/>
    <x v="0"/>
    <s v="2 - Poder Ejecutivo"/>
    <s v="0211 - MINISTERIO DE OBRAS PÚBLICAS Y COMUNICACIONES"/>
    <x v="115"/>
    <x v="3"/>
    <x v="9"/>
    <x v="19"/>
    <s v="2.3 - MATERIALES Y SUMINISTROS"/>
    <s v="2.3.6 - PRODUCTOS DE MINERALES, METÁLICOS Y NO METÁLICOS"/>
    <s v="N"/>
    <s v="00 - N/A"/>
    <s v="10 - FONDO GENERAL"/>
    <s v="(en blanco)"/>
    <s v="99 - MULTIPROVINCIAL"/>
    <n v="29200000"/>
    <n v="15529461.600000001"/>
    <n v="24200000"/>
    <n v="10702465.1"/>
  </r>
  <r>
    <s v="2023"/>
    <x v="0"/>
    <x v="0"/>
    <x v="0"/>
    <x v="0"/>
    <s v="2 - Poder Ejecutivo"/>
    <s v="0211 - MINISTERIO DE OBRAS PÚBLICAS Y COMUNICACIONES"/>
    <x v="115"/>
    <x v="3"/>
    <x v="9"/>
    <x v="19"/>
    <s v="2.3 - MATERIALES Y SUMINISTROS"/>
    <s v="2.3.6 - PRODUCTOS DE MINERALES, METÁLICOS Y NO METÁLICOS"/>
    <s v="N"/>
    <s v="00 - N/A"/>
    <s v="20 - FONDOS CON DESTINO ESPECÍFICO"/>
    <s v="(en blanco)"/>
    <s v="99 - MULTIPROVINCIAL"/>
    <n v="12000000"/>
    <n v="10594037.41"/>
    <n v="16362330"/>
    <n v="10116137.41"/>
  </r>
  <r>
    <s v="2023"/>
    <x v="0"/>
    <x v="0"/>
    <x v="0"/>
    <x v="0"/>
    <s v="2 - Poder Ejecutivo"/>
    <s v="0211 - MINISTERIO DE OBRAS PÚBLICAS Y COMUNICACIONES"/>
    <x v="115"/>
    <x v="3"/>
    <x v="9"/>
    <x v="19"/>
    <s v="2.3 - MATERIALES Y SUMINISTROS"/>
    <s v="2.3.7 - COMBUSTIBLES, LUBRICANTES, PRODUCTOS QUÍMICOS Y CONEXOS"/>
    <s v="N"/>
    <s v="00 - N/A"/>
    <s v="10 - FONDO GENERAL"/>
    <s v="(en blanco)"/>
    <s v="99 - MULTIPROVINCIAL"/>
    <n v="345100000"/>
    <n v="197981358.75999999"/>
    <n v="338300000"/>
    <n v="197981358.75999999"/>
  </r>
  <r>
    <s v="2023"/>
    <x v="0"/>
    <x v="0"/>
    <x v="0"/>
    <x v="0"/>
    <s v="2 - Poder Ejecutivo"/>
    <s v="0211 - MINISTERIO DE OBRAS PÚBLICAS Y COMUNICACIONES"/>
    <x v="115"/>
    <x v="3"/>
    <x v="9"/>
    <x v="19"/>
    <s v="2.3 - MATERIALES Y SUMINISTROS"/>
    <s v="2.3.7 - COMBUSTIBLES, LUBRICANTES, PRODUCTOS QUÍMICOS Y CONEXOS"/>
    <s v="N"/>
    <s v="00 - N/A"/>
    <s v="20 - FONDOS CON DESTINO ESPECÍFICO"/>
    <s v="(en blanco)"/>
    <s v="99 - MULTIPROVINCIAL"/>
    <n v="43000000"/>
    <n v="65329815.010000005"/>
    <n v="87400000"/>
    <n v="64123689.510000005"/>
  </r>
  <r>
    <s v="2023"/>
    <x v="0"/>
    <x v="0"/>
    <x v="0"/>
    <x v="0"/>
    <s v="2 - Poder Ejecutivo"/>
    <s v="0211 - MINISTERIO DE OBRAS PÚBLICAS Y COMUNICACIONES"/>
    <x v="115"/>
    <x v="3"/>
    <x v="9"/>
    <x v="19"/>
    <s v="2.3 - MATERIALES Y SUMINISTROS"/>
    <s v="2.3.9 - PRODUCTOS Y ÚTILES VARIOS"/>
    <s v="N"/>
    <s v="00 - N/A"/>
    <s v="10 - FONDO GENERAL"/>
    <s v="(en blanco)"/>
    <s v="99 - MULTIPROVINCIAL"/>
    <n v="38854518"/>
    <n v="43650202.149999999"/>
    <n v="55454518"/>
    <n v="41132364.100000001"/>
  </r>
  <r>
    <s v="2023"/>
    <x v="0"/>
    <x v="0"/>
    <x v="0"/>
    <x v="0"/>
    <s v="2 - Poder Ejecutivo"/>
    <s v="0211 - MINISTERIO DE OBRAS PÚBLICAS Y COMUNICACIONES"/>
    <x v="115"/>
    <x v="3"/>
    <x v="9"/>
    <x v="19"/>
    <s v="2.3 - MATERIALES Y SUMINISTROS"/>
    <s v="2.3.9 - PRODUCTOS Y ÚTILES VARIOS"/>
    <s v="N"/>
    <s v="00 - N/A"/>
    <s v="20 - FONDOS CON DESTINO ESPECÍFICO"/>
    <s v="(en blanco)"/>
    <s v="99 - MULTIPROVINCIAL"/>
    <n v="8000000"/>
    <n v="62120271.909999996"/>
    <n v="78300000"/>
    <n v="59796323.539999999"/>
  </r>
  <r>
    <s v="2023"/>
    <x v="0"/>
    <x v="0"/>
    <x v="0"/>
    <x v="0"/>
    <s v="2 - Poder Ejecutivo"/>
    <s v="0211 - MINISTERIO DE OBRAS PÚBLICAS Y COMUNICACIONES"/>
    <x v="115"/>
    <x v="3"/>
    <x v="9"/>
    <x v="52"/>
    <s v="2.1 - REMUNERACIONES Y CONTRIBUCIONES"/>
    <s v="2.1.1 - REMUNERACIONES"/>
    <s v="N"/>
    <s v="00 - N/A"/>
    <s v="10 - FONDO GENERAL"/>
    <s v="(en blanco)"/>
    <s v="99 - MULTIPROVINCIAL"/>
    <n v="712400000"/>
    <n v="636862300"/>
    <n v="649415760"/>
    <n v="408599135.54000002"/>
  </r>
  <r>
    <s v="2023"/>
    <x v="0"/>
    <x v="0"/>
    <x v="0"/>
    <x v="0"/>
    <s v="2 - Poder Ejecutivo"/>
    <s v="0211 - MINISTERIO DE OBRAS PÚBLICAS Y COMUNICACIONES"/>
    <x v="115"/>
    <x v="3"/>
    <x v="9"/>
    <x v="52"/>
    <s v="2.1 - REMUNERACIONES Y CONTRIBUCIONES"/>
    <s v="2.1.1 - REMUNERACIONES"/>
    <s v="N"/>
    <s v="00 - N/A"/>
    <s v="20 - FONDOS CON DESTINO ESPECÍFICO"/>
    <s v="(en blanco)"/>
    <s v="99 - MULTIPROVINCIAL"/>
    <n v="230000000"/>
    <n v="25942648"/>
    <n v="60000000"/>
    <n v="25790685.620000001"/>
  </r>
  <r>
    <s v="2023"/>
    <x v="0"/>
    <x v="0"/>
    <x v="0"/>
    <x v="0"/>
    <s v="2 - Poder Ejecutivo"/>
    <s v="0211 - MINISTERIO DE OBRAS PÚBLICAS Y COMUNICACIONES"/>
    <x v="115"/>
    <x v="3"/>
    <x v="9"/>
    <x v="52"/>
    <s v="2.1 - REMUNERACIONES Y CONTRIBUCIONES"/>
    <s v="2.1.2 - SOBRESUELDOS"/>
    <s v="N"/>
    <s v="00 - N/A"/>
    <s v="10 - FONDO GENERAL"/>
    <s v="(en blanco)"/>
    <s v="99 - MULTIPROVINCIAL"/>
    <n v="210307522"/>
    <n v="210759922"/>
    <n v="210759922"/>
    <n v="140589743.20999998"/>
  </r>
  <r>
    <s v="2023"/>
    <x v="0"/>
    <x v="0"/>
    <x v="0"/>
    <x v="0"/>
    <s v="2 - Poder Ejecutivo"/>
    <s v="0211 - MINISTERIO DE OBRAS PÚBLICAS Y COMUNICACIONES"/>
    <x v="115"/>
    <x v="3"/>
    <x v="9"/>
    <x v="52"/>
    <s v="2.1 - REMUNERACIONES Y CONTRIBUCIONES"/>
    <s v="2.1.2 - SOBRESUELDOS"/>
    <s v="N"/>
    <s v="00 - N/A"/>
    <s v="20 - FONDOS CON DESTINO ESPECÍFICO"/>
    <s v="(en blanco)"/>
    <s v="99 - MULTIPROVINCIAL"/>
    <n v="205000000"/>
    <n v="105484468"/>
    <n v="121000000"/>
    <n v="60278937.719999999"/>
  </r>
  <r>
    <s v="2023"/>
    <x v="0"/>
    <x v="0"/>
    <x v="0"/>
    <x v="0"/>
    <s v="2 - Poder Ejecutivo"/>
    <s v="0211 - MINISTERIO DE OBRAS PÚBLICAS Y COMUNICACIONES"/>
    <x v="115"/>
    <x v="3"/>
    <x v="9"/>
    <x v="52"/>
    <s v="2.1 - REMUNERACIONES Y CONTRIBUCIONES"/>
    <s v="2.1.5 - CONTRIBUCIONES A LA SEGURIDAD SOCIAL"/>
    <s v="N"/>
    <s v="00 - N/A"/>
    <s v="10 - FONDO GENERAL"/>
    <s v="(en blanco)"/>
    <s v="99 - MULTIPROVINCIAL"/>
    <n v="100000000"/>
    <n v="87926193.270000011"/>
    <n v="94000000"/>
    <n v="59913112.219999991"/>
  </r>
  <r>
    <s v="2023"/>
    <x v="0"/>
    <x v="0"/>
    <x v="0"/>
    <x v="0"/>
    <s v="2 - Poder Ejecutivo"/>
    <s v="0211 - MINISTERIO DE OBRAS PÚBLICAS Y COMUNICACIONES"/>
    <x v="115"/>
    <x v="3"/>
    <x v="9"/>
    <x v="52"/>
    <s v="2.1 - REMUNERACIONES Y CONTRIBUCIONES"/>
    <s v="2.1.5 - CONTRIBUCIONES A LA SEGURIDAD SOCIAL"/>
    <s v="N"/>
    <s v="00 - N/A"/>
    <s v="20 - FONDOS CON DESTINO ESPECÍFICO"/>
    <s v="(en blanco)"/>
    <s v="99 - MULTIPROVINCIAL"/>
    <n v="0"/>
    <n v="21137125.470000003"/>
    <n v="42000000"/>
    <n v="21137125.470000003"/>
  </r>
  <r>
    <s v="2023"/>
    <x v="0"/>
    <x v="0"/>
    <x v="0"/>
    <x v="0"/>
    <s v="2 - Poder Ejecutivo"/>
    <s v="0211 - MINISTERIO DE OBRAS PÚBLICAS Y COMUNICACIONES"/>
    <x v="115"/>
    <x v="3"/>
    <x v="9"/>
    <x v="52"/>
    <s v="2.2 - CONTRATACIÓN DE SERVICIOS"/>
    <s v="2.2.1 - SERVICIOS BÁSICOS"/>
    <s v="N"/>
    <s v="00 - N/A"/>
    <s v="10 - FONDO GENERAL"/>
    <s v="(en blanco)"/>
    <s v="99 - MULTIPROVINCIAL"/>
    <n v="157100000"/>
    <n v="99995532.5"/>
    <n v="157100000"/>
    <n v="97361513.070000008"/>
  </r>
  <r>
    <s v="2023"/>
    <x v="0"/>
    <x v="0"/>
    <x v="0"/>
    <x v="0"/>
    <s v="2 - Poder Ejecutivo"/>
    <s v="0211 - MINISTERIO DE OBRAS PÚBLICAS Y COMUNICACIONES"/>
    <x v="115"/>
    <x v="3"/>
    <x v="9"/>
    <x v="52"/>
    <s v="2.2 - CONTRATACIÓN DE SERVICIOS"/>
    <s v="2.2.2 - PUBLICIDAD, IMPRESIÓN Y ENCUADERNACIÓN"/>
    <s v="N"/>
    <s v="00 - N/A"/>
    <s v="10 - FONDO GENERAL"/>
    <s v="(en blanco)"/>
    <s v="99 - MULTIPROVINCIAL"/>
    <n v="35800000"/>
    <n v="31986704.039999999"/>
    <n v="35800000"/>
    <n v="22545569.039999999"/>
  </r>
  <r>
    <s v="2023"/>
    <x v="0"/>
    <x v="0"/>
    <x v="0"/>
    <x v="0"/>
    <s v="2 - Poder Ejecutivo"/>
    <s v="0211 - MINISTERIO DE OBRAS PÚBLICAS Y COMUNICACIONES"/>
    <x v="115"/>
    <x v="3"/>
    <x v="9"/>
    <x v="52"/>
    <s v="2.2 - CONTRATACIÓN DE SERVICIOS"/>
    <s v="2.2.2 - PUBLICIDAD, IMPRESIÓN Y ENCUADERNACIÓN"/>
    <s v="N"/>
    <s v="00 - N/A"/>
    <s v="20 - FONDOS CON DESTINO ESPECÍFICO"/>
    <s v="(en blanco)"/>
    <s v="99 - MULTIPROVINCIAL"/>
    <n v="15000000"/>
    <n v="54884191.829999998"/>
    <n v="74100000"/>
    <n v="24751827.830000002"/>
  </r>
  <r>
    <s v="2023"/>
    <x v="0"/>
    <x v="0"/>
    <x v="0"/>
    <x v="0"/>
    <s v="2 - Poder Ejecutivo"/>
    <s v="0211 - MINISTERIO DE OBRAS PÚBLICAS Y COMUNICACIONES"/>
    <x v="115"/>
    <x v="3"/>
    <x v="9"/>
    <x v="52"/>
    <s v="2.2 - CONTRATACIÓN DE SERVICIOS"/>
    <s v="2.2.3 - VIÁTICOS"/>
    <s v="N"/>
    <s v="00 - N/A"/>
    <s v="10 - FONDO GENERAL"/>
    <s v="(en blanco)"/>
    <s v="99 - MULTIPROVINCIAL"/>
    <n v="103687288"/>
    <n v="103687288"/>
    <n v="103687288"/>
    <n v="103553660.5"/>
  </r>
  <r>
    <s v="2023"/>
    <x v="0"/>
    <x v="0"/>
    <x v="0"/>
    <x v="0"/>
    <s v="2 - Poder Ejecutivo"/>
    <s v="0211 - MINISTERIO DE OBRAS PÚBLICAS Y COMUNICACIONES"/>
    <x v="115"/>
    <x v="3"/>
    <x v="9"/>
    <x v="52"/>
    <s v="2.2 - CONTRATACIÓN DE SERVICIOS"/>
    <s v="2.2.3 - VIÁTICOS"/>
    <s v="N"/>
    <s v="00 - N/A"/>
    <s v="20 - FONDOS CON DESTINO ESPECÍFICO"/>
    <s v="(en blanco)"/>
    <s v="99 - MULTIPROVINCIAL"/>
    <n v="15000000"/>
    <n v="35000000"/>
    <n v="37000000"/>
    <n v="34991297.629999995"/>
  </r>
  <r>
    <s v="2023"/>
    <x v="0"/>
    <x v="0"/>
    <x v="0"/>
    <x v="0"/>
    <s v="2 - Poder Ejecutivo"/>
    <s v="0211 - MINISTERIO DE OBRAS PÚBLICAS Y COMUNICACIONES"/>
    <x v="115"/>
    <x v="3"/>
    <x v="9"/>
    <x v="52"/>
    <s v="2.2 - CONTRATACIÓN DE SERVICIOS"/>
    <s v="2.2.4 - TRANSPORTE Y ALMACENAJE"/>
    <s v="N"/>
    <s v="00 - N/A"/>
    <s v="10 - FONDO GENERAL"/>
    <s v="(en blanco)"/>
    <s v="99 - MULTIPROVINCIAL"/>
    <n v="500000"/>
    <n v="0"/>
    <n v="565000"/>
    <n v="0"/>
  </r>
  <r>
    <s v="2023"/>
    <x v="0"/>
    <x v="0"/>
    <x v="0"/>
    <x v="0"/>
    <s v="2 - Poder Ejecutivo"/>
    <s v="0211 - MINISTERIO DE OBRAS PÚBLICAS Y COMUNICACIONES"/>
    <x v="115"/>
    <x v="3"/>
    <x v="9"/>
    <x v="52"/>
    <s v="2.2 - CONTRATACIÓN DE SERVICIOS"/>
    <s v="2.2.4 - TRANSPORTE Y ALMACENAJE"/>
    <s v="N"/>
    <s v="00 - N/A"/>
    <s v="20 - FONDOS CON DESTINO ESPECÍFICO"/>
    <s v="(en blanco)"/>
    <s v="99 - MULTIPROVINCIAL"/>
    <n v="5000000"/>
    <n v="0"/>
    <n v="100000"/>
    <n v="0"/>
  </r>
  <r>
    <s v="2023"/>
    <x v="0"/>
    <x v="0"/>
    <x v="0"/>
    <x v="0"/>
    <s v="2 - Poder Ejecutivo"/>
    <s v="0211 - MINISTERIO DE OBRAS PÚBLICAS Y COMUNICACIONES"/>
    <x v="115"/>
    <x v="3"/>
    <x v="9"/>
    <x v="52"/>
    <s v="2.2 - CONTRATACIÓN DE SERVICIOS"/>
    <s v="2.2.5 - ALQUILERES Y RENTAS"/>
    <s v="N"/>
    <s v="00 - N/A"/>
    <s v="10 - FONDO GENERAL"/>
    <s v="(en blanco)"/>
    <s v="99 - MULTIPROVINCIAL"/>
    <n v="38000000"/>
    <n v="36731400"/>
    <n v="37300000"/>
    <n v="1740000"/>
  </r>
  <r>
    <s v="2023"/>
    <x v="0"/>
    <x v="0"/>
    <x v="0"/>
    <x v="0"/>
    <s v="2 - Poder Ejecutivo"/>
    <s v="0211 - MINISTERIO DE OBRAS PÚBLICAS Y COMUNICACIONES"/>
    <x v="115"/>
    <x v="3"/>
    <x v="9"/>
    <x v="52"/>
    <s v="2.2 - CONTRATACIÓN DE SERVICIOS"/>
    <s v="2.2.5 - ALQUILERES Y RENTAS"/>
    <s v="N"/>
    <s v="00 - N/A"/>
    <s v="20 - FONDOS CON DESTINO ESPECÍFICO"/>
    <s v="(en blanco)"/>
    <s v="99 - MULTIPROVINCIAL"/>
    <n v="11000000"/>
    <n v="2789442.2199999997"/>
    <n v="4600000"/>
    <n v="2789442.2199999997"/>
  </r>
  <r>
    <s v="2023"/>
    <x v="0"/>
    <x v="0"/>
    <x v="0"/>
    <x v="0"/>
    <s v="2 - Poder Ejecutivo"/>
    <s v="0211 - MINISTERIO DE OBRAS PÚBLICAS Y COMUNICACIONES"/>
    <x v="115"/>
    <x v="3"/>
    <x v="9"/>
    <x v="52"/>
    <s v="2.2 - CONTRATACIÓN DE SERVICIOS"/>
    <s v="2.2.6 - SEGUROS"/>
    <s v="N"/>
    <s v="00 - N/A"/>
    <s v="10 - FONDO GENERAL"/>
    <s v="(en blanco)"/>
    <s v="99 - MULTIPROVINCIAL"/>
    <n v="50000000"/>
    <n v="34603664.409999996"/>
    <n v="50700000"/>
    <n v="34603664.409999996"/>
  </r>
  <r>
    <s v="2023"/>
    <x v="0"/>
    <x v="0"/>
    <x v="0"/>
    <x v="0"/>
    <s v="2 - Poder Ejecutivo"/>
    <s v="0211 - MINISTERIO DE OBRAS PÚBLICAS Y COMUNICACIONES"/>
    <x v="115"/>
    <x v="3"/>
    <x v="9"/>
    <x v="52"/>
    <s v="2.2 - CONTRATACIÓN DE SERVICIOS"/>
    <s v="2.2.6 - SEGUROS"/>
    <s v="N"/>
    <s v="00 - N/A"/>
    <s v="20 - FONDOS CON DESTINO ESPECÍFICO"/>
    <s v="(en blanco)"/>
    <s v="99 - MULTIPROVINCIAL"/>
    <n v="10000000"/>
    <n v="26656747.899999999"/>
    <n v="27000000"/>
    <n v="26656747.899999999"/>
  </r>
  <r>
    <s v="2023"/>
    <x v="0"/>
    <x v="0"/>
    <x v="0"/>
    <x v="0"/>
    <s v="2 - Poder Ejecutivo"/>
    <s v="0211 - MINISTERIO DE OBRAS PÚBLICAS Y COMUNICACIONES"/>
    <x v="115"/>
    <x v="3"/>
    <x v="9"/>
    <x v="52"/>
    <s v="2.2 - CONTRATACIÓN DE SERVICIOS"/>
    <s v="2.2.7 - SERVICIOS DE CONSERVACIÓN, REPARACIONES MENORES E INSTALACIONES TEMPORALES"/>
    <s v="N"/>
    <s v="00 - N/A"/>
    <s v="10 - FONDO GENERAL"/>
    <s v="(en blanco)"/>
    <s v="99 - MULTIPROVINCIAL"/>
    <n v="32000000"/>
    <n v="11419845.609999998"/>
    <n v="16843036"/>
    <n v="11045373.829999998"/>
  </r>
  <r>
    <s v="2023"/>
    <x v="0"/>
    <x v="0"/>
    <x v="0"/>
    <x v="0"/>
    <s v="2 - Poder Ejecutivo"/>
    <s v="0211 - MINISTERIO DE OBRAS PÚBLICAS Y COMUNICACIONES"/>
    <x v="115"/>
    <x v="3"/>
    <x v="9"/>
    <x v="52"/>
    <s v="2.2 - CONTRATACIÓN DE SERVICIOS"/>
    <s v="2.2.7 - SERVICIOS DE CONSERVACIÓN, REPARACIONES MENORES E INSTALACIONES TEMPORALES"/>
    <s v="N"/>
    <s v="00 - N/A"/>
    <s v="20 - FONDOS CON DESTINO ESPECÍFICO"/>
    <s v="(en blanco)"/>
    <s v="99 - MULTIPROVINCIAL"/>
    <n v="22000000"/>
    <n v="42369081.95000001"/>
    <n v="43270924"/>
    <n v="16541879.009999998"/>
  </r>
  <r>
    <s v="2023"/>
    <x v="0"/>
    <x v="0"/>
    <x v="0"/>
    <x v="0"/>
    <s v="2 - Poder Ejecutivo"/>
    <s v="0211 - MINISTERIO DE OBRAS PÚBLICAS Y COMUNICACIONES"/>
    <x v="115"/>
    <x v="3"/>
    <x v="9"/>
    <x v="52"/>
    <s v="2.2 - CONTRATACIÓN DE SERVICIOS"/>
    <s v="2.2.8 - OTROS SERVICIOS NO INCLUIDOS EN CONCEPTOS ANTERIORES"/>
    <s v="N"/>
    <s v="00 - N/A"/>
    <s v="10 - FONDO GENERAL"/>
    <s v="(en blanco)"/>
    <s v="99 - MULTIPROVINCIAL"/>
    <n v="29692478"/>
    <n v="16585000.98"/>
    <n v="25492478"/>
    <n v="15500200.979999999"/>
  </r>
  <r>
    <s v="2023"/>
    <x v="0"/>
    <x v="0"/>
    <x v="0"/>
    <x v="0"/>
    <s v="2 - Poder Ejecutivo"/>
    <s v="0211 - MINISTERIO DE OBRAS PÚBLICAS Y COMUNICACIONES"/>
    <x v="115"/>
    <x v="3"/>
    <x v="9"/>
    <x v="52"/>
    <s v="2.2 - CONTRATACIÓN DE SERVICIOS"/>
    <s v="2.2.8 - OTROS SERVICIOS NO INCLUIDOS EN CONCEPTOS ANTERIORES"/>
    <s v="N"/>
    <s v="00 - N/A"/>
    <s v="20 - FONDOS CON DESTINO ESPECÍFICO"/>
    <s v="(en blanco)"/>
    <s v="99 - MULTIPROVINCIAL"/>
    <n v="31300000"/>
    <n v="10741755.359999999"/>
    <n v="20520000"/>
    <n v="7186786.7599999998"/>
  </r>
  <r>
    <s v="2023"/>
    <x v="0"/>
    <x v="0"/>
    <x v="0"/>
    <x v="0"/>
    <s v="2 - Poder Ejecutivo"/>
    <s v="0211 - MINISTERIO DE OBRAS PÚBLICAS Y COMUNICACIONES"/>
    <x v="115"/>
    <x v="3"/>
    <x v="9"/>
    <x v="52"/>
    <s v="2.2 - CONTRATACIÓN DE SERVICIOS"/>
    <s v="2.2.9 - OTRAS CONTRATACIONES DE SERVICIOS"/>
    <s v="N"/>
    <s v="00 - N/A"/>
    <s v="10 - FONDO GENERAL"/>
    <s v="(en blanco)"/>
    <s v="99 - MULTIPROVINCIAL"/>
    <n v="18200000"/>
    <n v="2342750.5699999998"/>
    <n v="18200000"/>
    <n v="1312750"/>
  </r>
  <r>
    <s v="2023"/>
    <x v="0"/>
    <x v="0"/>
    <x v="0"/>
    <x v="0"/>
    <s v="2 - Poder Ejecutivo"/>
    <s v="0211 - MINISTERIO DE OBRAS PÚBLICAS Y COMUNICACIONES"/>
    <x v="115"/>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x v="115"/>
    <x v="1"/>
    <x v="14"/>
    <x v="53"/>
    <s v="2.1 - REMUNERACIONES Y CONTRIBUCIONES"/>
    <s v="2.1.1 - REMUNERACIONES"/>
    <s v="N"/>
    <s v="00 - N/A"/>
    <s v="10 - FONDO GENERAL"/>
    <s v="(en blanco)"/>
    <s v="99 - MULTIPROVINCIAL"/>
    <n v="260000000"/>
    <n v="244400000"/>
    <n v="250000000"/>
    <n v="79399946.360000014"/>
  </r>
  <r>
    <s v="2023"/>
    <x v="0"/>
    <x v="0"/>
    <x v="0"/>
    <x v="0"/>
    <s v="2 - Poder Ejecutivo"/>
    <s v="0211 - MINISTERIO DE OBRAS PÚBLICAS Y COMUNICACIONES"/>
    <x v="115"/>
    <x v="1"/>
    <x v="14"/>
    <x v="53"/>
    <s v="2.1 - REMUNERACIONES Y CONTRIBUCIONES"/>
    <s v="2.1.5 - CONTRIBUCIONES A LA SEGURIDAD SOCIAL"/>
    <s v="N"/>
    <s v="00 - N/A"/>
    <s v="10 - FONDO GENERAL"/>
    <s v="(en blanco)"/>
    <s v="99 - MULTIPROVINCIAL"/>
    <n v="40200000"/>
    <n v="34779560"/>
    <n v="37200000"/>
    <n v="12041763.810000001"/>
  </r>
  <r>
    <s v="2023"/>
    <x v="0"/>
    <x v="0"/>
    <x v="0"/>
    <x v="0"/>
    <s v="2 - Poder Ejecutivo"/>
    <s v="0211 - MINISTERIO DE OBRAS PÚBLICAS Y COMUNICACIONES"/>
    <x v="116"/>
    <x v="3"/>
    <x v="9"/>
    <x v="19"/>
    <s v="2.1 - REMUNERACIONES Y CONTRIBUCIONES"/>
    <s v="2.1.1 - REMUNERACIONES"/>
    <s v="N"/>
    <s v="00 - N/A"/>
    <s v="10 - FONDO GENERAL"/>
    <s v="(en blanco)"/>
    <s v="99 - MULTIPROVINCIAL"/>
    <n v="218724648"/>
    <n v="219204457.57999998"/>
    <n v="220166420"/>
    <n v="109618992.83000001"/>
  </r>
  <r>
    <s v="2023"/>
    <x v="0"/>
    <x v="0"/>
    <x v="0"/>
    <x v="0"/>
    <s v="2 - Poder Ejecutivo"/>
    <s v="0211 - MINISTERIO DE OBRAS PÚBLICAS Y COMUNICACIONES"/>
    <x v="116"/>
    <x v="3"/>
    <x v="9"/>
    <x v="19"/>
    <s v="2.1 - REMUNERACIONES Y CONTRIBUCIONES"/>
    <s v="2.1.2 - SOBRESUELDOS"/>
    <s v="N"/>
    <s v="00 - N/A"/>
    <s v="10 - FONDO GENERAL"/>
    <s v="(en blanco)"/>
    <s v="99 - MULTIPROVINCIAL"/>
    <n v="23251985"/>
    <n v="23042307.539999999"/>
    <n v="23042318"/>
    <n v="13886540.539999999"/>
  </r>
  <r>
    <s v="2023"/>
    <x v="0"/>
    <x v="0"/>
    <x v="0"/>
    <x v="0"/>
    <s v="2 - Poder Ejecutivo"/>
    <s v="0211 - MINISTERIO DE OBRAS PÚBLICAS Y COMUNICACIONES"/>
    <x v="116"/>
    <x v="3"/>
    <x v="9"/>
    <x v="19"/>
    <s v="2.1 - REMUNERACIONES Y CONTRIBUCIONES"/>
    <s v="2.1.5 - CONTRIBUCIONES A LA SEGURIDAD SOCIAL"/>
    <s v="N"/>
    <s v="00 - N/A"/>
    <s v="10 - FONDO GENERAL"/>
    <s v="(en blanco)"/>
    <s v="99 - MULTIPROVINCIAL"/>
    <n v="26922360"/>
    <n v="29310255"/>
    <n v="29310255"/>
    <n v="15877449.84"/>
  </r>
  <r>
    <s v="2023"/>
    <x v="0"/>
    <x v="0"/>
    <x v="0"/>
    <x v="0"/>
    <s v="2 - Poder Ejecutivo"/>
    <s v="0211 - MINISTERIO DE OBRAS PÚBLICAS Y COMUNICACIONES"/>
    <x v="116"/>
    <x v="3"/>
    <x v="9"/>
    <x v="19"/>
    <s v="2.2 - CONTRATACIÓN DE SERVICIOS"/>
    <s v="2.2.1 - SERVICIOS BÁSICOS"/>
    <s v="N"/>
    <s v="00 - N/A"/>
    <s v="10 - FONDO GENERAL"/>
    <s v="(en blanco)"/>
    <s v="99 - MULTIPROVINCIAL"/>
    <n v="7454640"/>
    <n v="7454640"/>
    <n v="7454640"/>
    <n v="2555481.6799999997"/>
  </r>
  <r>
    <s v="2023"/>
    <x v="0"/>
    <x v="0"/>
    <x v="0"/>
    <x v="0"/>
    <s v="2 - Poder Ejecutivo"/>
    <s v="0211 - MINISTERIO DE OBRAS PÚBLICAS Y COMUNICACIONES"/>
    <x v="116"/>
    <x v="3"/>
    <x v="9"/>
    <x v="19"/>
    <s v="2.2 - CONTRATACIÓN DE SERVICIOS"/>
    <s v="2.2.2 - PUBLICIDAD, IMPRESIÓN Y ENCUADERNACIÓN"/>
    <s v="N"/>
    <s v="00 - N/A"/>
    <s v="10 - FONDO GENERAL"/>
    <s v="(en blanco)"/>
    <s v="99 - MULTIPROVINCIAL"/>
    <n v="2100000"/>
    <n v="1812500.05"/>
    <n v="2115000"/>
    <n v="12500"/>
  </r>
  <r>
    <s v="2023"/>
    <x v="0"/>
    <x v="0"/>
    <x v="0"/>
    <x v="0"/>
    <s v="2 - Poder Ejecutivo"/>
    <s v="0211 - MINISTERIO DE OBRAS PÚBLICAS Y COMUNICACIONES"/>
    <x v="116"/>
    <x v="3"/>
    <x v="9"/>
    <x v="19"/>
    <s v="2.2 - CONTRATACIÓN DE SERVICIOS"/>
    <s v="2.2.3 - VIÁTICOS"/>
    <s v="N"/>
    <s v="00 - N/A"/>
    <s v="10 - FONDO GENERAL"/>
    <s v="(en blanco)"/>
    <s v="99 - MULTIPROVINCIAL"/>
    <n v="1800000"/>
    <n v="518665"/>
    <n v="1800000"/>
    <n v="518665"/>
  </r>
  <r>
    <s v="2023"/>
    <x v="0"/>
    <x v="0"/>
    <x v="0"/>
    <x v="0"/>
    <s v="2 - Poder Ejecutivo"/>
    <s v="0211 - MINISTERIO DE OBRAS PÚBLICAS Y COMUNICACIONES"/>
    <x v="116"/>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x v="116"/>
    <x v="3"/>
    <x v="9"/>
    <x v="19"/>
    <s v="2.2 - CONTRATACIÓN DE SERVICIOS"/>
    <s v="2.2.5 - ALQUILERES Y RENTAS"/>
    <s v="N"/>
    <s v="00 - N/A"/>
    <s v="10 - FONDO GENERAL"/>
    <s v="(en blanco)"/>
    <s v="99 - MULTIPROVINCIAL"/>
    <n v="14958132"/>
    <n v="11712291.23"/>
    <n v="13258132"/>
    <n v="3989686.6399999997"/>
  </r>
  <r>
    <s v="2023"/>
    <x v="0"/>
    <x v="0"/>
    <x v="0"/>
    <x v="0"/>
    <s v="2 - Poder Ejecutivo"/>
    <s v="0211 - MINISTERIO DE OBRAS PÚBLICAS Y COMUNICACIONES"/>
    <x v="116"/>
    <x v="3"/>
    <x v="9"/>
    <x v="19"/>
    <s v="2.2 - CONTRATACIÓN DE SERVICIOS"/>
    <s v="2.2.6 - SEGUROS"/>
    <s v="N"/>
    <s v="00 - N/A"/>
    <s v="10 - FONDO GENERAL"/>
    <s v="(en blanco)"/>
    <s v="99 - MULTIPROVINCIAL"/>
    <n v="3691992"/>
    <n v="3744068.02"/>
    <n v="4291992"/>
    <n v="2237939.02"/>
  </r>
  <r>
    <s v="2023"/>
    <x v="0"/>
    <x v="0"/>
    <x v="0"/>
    <x v="0"/>
    <s v="2 - Poder Ejecutivo"/>
    <s v="0211 - MINISTERIO DE OBRAS PÚBLICAS Y COMUNICACIONES"/>
    <x v="116"/>
    <x v="3"/>
    <x v="9"/>
    <x v="19"/>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x v="116"/>
    <x v="3"/>
    <x v="9"/>
    <x v="19"/>
    <s v="2.2 - CONTRATACIÓN DE SERVICIOS"/>
    <s v="2.2.8 - OTROS SERVICIOS NO INCLUIDOS EN CONCEPTOS ANTERIORES"/>
    <s v="N"/>
    <s v="00 - N/A"/>
    <s v="10 - FONDO GENERAL"/>
    <s v="(en blanco)"/>
    <s v="99 - MULTIPROVINCIAL"/>
    <n v="7870000"/>
    <n v="3943422"/>
    <n v="5521638"/>
    <n v="1669799.96"/>
  </r>
  <r>
    <s v="2023"/>
    <x v="0"/>
    <x v="0"/>
    <x v="0"/>
    <x v="0"/>
    <s v="2 - Poder Ejecutivo"/>
    <s v="0211 - MINISTERIO DE OBRAS PÚBLICAS Y COMUNICACIONES"/>
    <x v="116"/>
    <x v="3"/>
    <x v="9"/>
    <x v="19"/>
    <s v="2.2 - CONTRATACIÓN DE SERVICIOS"/>
    <s v="2.2.9 - OTRAS CONTRATACIONES DE SERVICIOS"/>
    <s v="N"/>
    <s v="00 - N/A"/>
    <s v="10 - FONDO GENERAL"/>
    <s v="(en blanco)"/>
    <s v="99 - MULTIPROVINCIAL"/>
    <n v="5205624"/>
    <n v="6781732.0600000005"/>
    <n v="7500000"/>
    <n v="4404232.6599999992"/>
  </r>
  <r>
    <s v="2023"/>
    <x v="0"/>
    <x v="0"/>
    <x v="0"/>
    <x v="0"/>
    <s v="2 - Poder Ejecutivo"/>
    <s v="0211 - MINISTERIO DE OBRAS PÚBLICAS Y COMUNICACIONES"/>
    <x v="116"/>
    <x v="3"/>
    <x v="9"/>
    <x v="19"/>
    <s v="2.3 - MATERIALES Y SUMINISTROS"/>
    <s v="2.3.1 - ALIMENTOS Y PRODUCTOS AGROFORESTALES"/>
    <s v="N"/>
    <s v="00 - N/A"/>
    <s v="10 - FONDO GENERAL"/>
    <s v="(en blanco)"/>
    <s v="99 - MULTIPROVINCIAL"/>
    <n v="10535500"/>
    <n v="1093740.3"/>
    <n v="8885500"/>
    <n v="733360.3"/>
  </r>
  <r>
    <s v="2023"/>
    <x v="0"/>
    <x v="0"/>
    <x v="0"/>
    <x v="0"/>
    <s v="2 - Poder Ejecutivo"/>
    <s v="0211 - MINISTERIO DE OBRAS PÚBLICAS Y COMUNICACIONES"/>
    <x v="116"/>
    <x v="3"/>
    <x v="9"/>
    <x v="19"/>
    <s v="2.3 - MATERIALES Y SUMINISTROS"/>
    <s v="2.3.2 - TEXTILES Y VESTUARIOS"/>
    <s v="N"/>
    <s v="00 - N/A"/>
    <s v="10 - FONDO GENERAL"/>
    <s v="(en blanco)"/>
    <s v="99 - MULTIPROVINCIAL"/>
    <n v="1425000"/>
    <n v="950903"/>
    <n v="1748750"/>
    <n v="10620"/>
  </r>
  <r>
    <s v="2023"/>
    <x v="0"/>
    <x v="0"/>
    <x v="0"/>
    <x v="0"/>
    <s v="2 - Poder Ejecutivo"/>
    <s v="0211 - MINISTERIO DE OBRAS PÚBLICAS Y COMUNICACIONES"/>
    <x v="116"/>
    <x v="3"/>
    <x v="9"/>
    <x v="19"/>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x v="116"/>
    <x v="3"/>
    <x v="9"/>
    <x v="19"/>
    <s v="2.3 - MATERIALES Y SUMINISTROS"/>
    <s v="2.3.4 - PRODUCTOS FARMACÉUTICOS"/>
    <s v="N"/>
    <s v="00 - N/A"/>
    <s v="10 - FONDO GENERAL"/>
    <s v="(en blanco)"/>
    <s v="99 - MULTIPROVINCIAL"/>
    <n v="50000"/>
    <n v="0"/>
    <n v="50000"/>
    <n v="0"/>
  </r>
  <r>
    <s v="2023"/>
    <x v="0"/>
    <x v="0"/>
    <x v="0"/>
    <x v="0"/>
    <s v="2 - Poder Ejecutivo"/>
    <s v="0211 - MINISTERIO DE OBRAS PÚBLICAS Y COMUNICACIONES"/>
    <x v="116"/>
    <x v="3"/>
    <x v="9"/>
    <x v="19"/>
    <s v="2.3 - MATERIALES Y SUMINISTROS"/>
    <s v="2.3.5 - CUERO, CAUCHO Y PLÁSTICO"/>
    <s v="N"/>
    <s v="00 - N/A"/>
    <s v="10 - FONDO GENERAL"/>
    <s v="(en blanco)"/>
    <s v="99 - MULTIPROVINCIAL"/>
    <n v="7440000"/>
    <n v="1197456.3599999999"/>
    <n v="3140000"/>
    <n v="1197456.3599999999"/>
  </r>
  <r>
    <s v="2023"/>
    <x v="0"/>
    <x v="0"/>
    <x v="0"/>
    <x v="0"/>
    <s v="2 - Poder Ejecutivo"/>
    <s v="0211 - MINISTERIO DE OBRAS PÚBLICAS Y COMUNICACIONES"/>
    <x v="116"/>
    <x v="3"/>
    <x v="9"/>
    <x v="19"/>
    <s v="2.3 - MATERIALES Y SUMINISTROS"/>
    <s v="2.3.6 - PRODUCTOS DE MINERALES, METÁLICOS Y NO METÁLICOS"/>
    <s v="N"/>
    <s v="00 - N/A"/>
    <s v="10 - FONDO GENERAL"/>
    <s v="(en blanco)"/>
    <s v="99 - MULTIPROVINCIAL"/>
    <n v="7005000"/>
    <n v="203940.58"/>
    <n v="6696250"/>
    <n v="203940.58"/>
  </r>
  <r>
    <s v="2023"/>
    <x v="0"/>
    <x v="0"/>
    <x v="0"/>
    <x v="0"/>
    <s v="2 - Poder Ejecutivo"/>
    <s v="0211 - MINISTERIO DE OBRAS PÚBLICAS Y COMUNICACIONES"/>
    <x v="116"/>
    <x v="3"/>
    <x v="9"/>
    <x v="19"/>
    <s v="2.3 - MATERIALES Y SUMINISTROS"/>
    <s v="2.3.7 - COMBUSTIBLES, LUBRICANTES, PRODUCTOS QUÍMICOS Y CONEXOS"/>
    <s v="N"/>
    <s v="00 - N/A"/>
    <s v="10 - FONDO GENERAL"/>
    <s v="(en blanco)"/>
    <s v="99 - MULTIPROVINCIAL"/>
    <n v="31061666"/>
    <n v="20661646.800000001"/>
    <n v="28823534"/>
    <n v="15804206.799999999"/>
  </r>
  <r>
    <s v="2023"/>
    <x v="0"/>
    <x v="0"/>
    <x v="0"/>
    <x v="0"/>
    <s v="2 - Poder Ejecutivo"/>
    <s v="0211 - MINISTERIO DE OBRAS PÚBLICAS Y COMUNICACIONES"/>
    <x v="116"/>
    <x v="3"/>
    <x v="9"/>
    <x v="19"/>
    <s v="2.3 - MATERIALES Y SUMINISTROS"/>
    <s v="2.3.9 - PRODUCTOS Y ÚTILES VARIOS"/>
    <s v="N"/>
    <s v="00 - N/A"/>
    <s v="10 - FONDO GENERAL"/>
    <s v="(en blanco)"/>
    <s v="99 - MULTIPROVINCIAL"/>
    <n v="4980000"/>
    <n v="1985294.5200000003"/>
    <n v="5688756"/>
    <n v="1985294.52"/>
  </r>
  <r>
    <s v="2023"/>
    <x v="0"/>
    <x v="0"/>
    <x v="0"/>
    <x v="0"/>
    <s v="2 - Poder Ejecutivo"/>
    <s v="0211 - MINISTERIO DE OBRAS PÚBLICAS Y COMUNICACIONES"/>
    <x v="117"/>
    <x v="3"/>
    <x v="9"/>
    <x v="54"/>
    <s v="2.1 - REMUNERACIONES Y CONTRIBUCIONES"/>
    <s v="2.1.1 - REMUNERACIONES"/>
    <s v="N"/>
    <s v="00 - N/A"/>
    <s v="10 - FONDO GENERAL"/>
    <s v="(en blanco)"/>
    <s v="99 - MULTIPROVINCIAL"/>
    <n v="889604041"/>
    <n v="956181662.96000004"/>
    <n v="980308440"/>
    <n v="514805317.39999998"/>
  </r>
  <r>
    <s v="2023"/>
    <x v="0"/>
    <x v="0"/>
    <x v="0"/>
    <x v="0"/>
    <s v="2 - Poder Ejecutivo"/>
    <s v="0211 - MINISTERIO DE OBRAS PÚBLICAS Y COMUNICACIONES"/>
    <x v="117"/>
    <x v="3"/>
    <x v="9"/>
    <x v="54"/>
    <s v="2.1 - REMUNERACIONES Y CONTRIBUCIONES"/>
    <s v="2.1.2 - SOBRESUELDOS"/>
    <s v="N"/>
    <s v="00 - N/A"/>
    <s v="10 - FONDO GENERAL"/>
    <s v="(en blanco)"/>
    <s v="99 - MULTIPROVINCIAL"/>
    <n v="139406148"/>
    <n v="149716148"/>
    <n v="154670833"/>
    <n v="77450770.840000004"/>
  </r>
  <r>
    <s v="2023"/>
    <x v="0"/>
    <x v="0"/>
    <x v="0"/>
    <x v="0"/>
    <s v="2 - Poder Ejecutivo"/>
    <s v="0211 - MINISTERIO DE OBRAS PÚBLICAS Y COMUNICACIONES"/>
    <x v="117"/>
    <x v="3"/>
    <x v="9"/>
    <x v="54"/>
    <s v="2.1 - REMUNERACIONES Y CONTRIBUCIONES"/>
    <s v="2.1.2 - SOBRESUELDOS"/>
    <s v="N"/>
    <s v="00 - N/A"/>
    <s v="20 - FONDOS CON DESTINO ESPECÍFICO"/>
    <s v="(en blanco)"/>
    <s v="99 - MULTIPROVINCIAL"/>
    <n v="0"/>
    <n v="9300000"/>
    <n v="9300000"/>
    <n v="1020879.28"/>
  </r>
  <r>
    <s v="2023"/>
    <x v="0"/>
    <x v="0"/>
    <x v="0"/>
    <x v="0"/>
    <s v="2 - Poder Ejecutivo"/>
    <s v="0211 - MINISTERIO DE OBRAS PÚBLICAS Y COMUNICACIONES"/>
    <x v="117"/>
    <x v="3"/>
    <x v="9"/>
    <x v="54"/>
    <s v="2.1 - REMUNERACIONES Y CONTRIBUCIONES"/>
    <s v="2.1.5 - CONTRIBUCIONES A LA SEGURIDAD SOCIAL"/>
    <s v="N"/>
    <s v="00 - N/A"/>
    <s v="10 - FONDO GENERAL"/>
    <s v="(en blanco)"/>
    <s v="99 - MULTIPROVINCIAL"/>
    <n v="123759643"/>
    <n v="130786393"/>
    <n v="132790559"/>
    <n v="75795352.790000021"/>
  </r>
  <r>
    <s v="2023"/>
    <x v="0"/>
    <x v="0"/>
    <x v="0"/>
    <x v="0"/>
    <s v="2 - Poder Ejecutivo"/>
    <s v="0211 - MINISTERIO DE OBRAS PÚBLICAS Y COMUNICACIONES"/>
    <x v="117"/>
    <x v="3"/>
    <x v="9"/>
    <x v="54"/>
    <s v="2.2 - CONTRATACIÓN DE SERVICIOS"/>
    <s v="2.2.1 - SERVICIOS BÁSICOS"/>
    <s v="N"/>
    <s v="00 - N/A"/>
    <s v="10 - FONDO GENERAL"/>
    <s v="(en blanco)"/>
    <s v="99 - MULTIPROVINCIAL"/>
    <n v="317191203"/>
    <n v="317191203"/>
    <n v="317191203"/>
    <n v="309803234.76999998"/>
  </r>
  <r>
    <s v="2023"/>
    <x v="0"/>
    <x v="0"/>
    <x v="0"/>
    <x v="0"/>
    <s v="2 - Poder Ejecutivo"/>
    <s v="0211 - MINISTERIO DE OBRAS PÚBLICAS Y COMUNICACIONES"/>
    <x v="117"/>
    <x v="3"/>
    <x v="9"/>
    <x v="54"/>
    <s v="2.2 - CONTRATACIÓN DE SERVICIOS"/>
    <s v="2.2.1 - SERVICIOS BÁSICOS"/>
    <s v="N"/>
    <s v="00 - N/A"/>
    <s v="20 - FONDOS CON DESTINO ESPECÍFICO"/>
    <s v="(en blanco)"/>
    <s v="99 - MULTIPROVINCIAL"/>
    <n v="0"/>
    <n v="21183390.100000001"/>
    <n v="400000000"/>
    <n v="21183390.100000001"/>
  </r>
  <r>
    <s v="2023"/>
    <x v="0"/>
    <x v="0"/>
    <x v="0"/>
    <x v="0"/>
    <s v="2 - Poder Ejecutivo"/>
    <s v="0211 - MINISTERIO DE OBRAS PÚBLICAS Y COMUNICACIONES"/>
    <x v="117"/>
    <x v="3"/>
    <x v="9"/>
    <x v="54"/>
    <s v="2.2 - CONTRATACIÓN DE SERVICIOS"/>
    <s v="2.2.2 - PUBLICIDAD, IMPRESIÓN Y ENCUADERNACIÓN"/>
    <s v="N"/>
    <s v="00 - N/A"/>
    <s v="10 - FONDO GENERAL"/>
    <s v="(en blanco)"/>
    <s v="99 - MULTIPROVINCIAL"/>
    <n v="2100000"/>
    <n v="601516.79999999993"/>
    <n v="2100000"/>
    <n v="300758.40000000002"/>
  </r>
  <r>
    <s v="2023"/>
    <x v="0"/>
    <x v="0"/>
    <x v="0"/>
    <x v="0"/>
    <s v="2 - Poder Ejecutivo"/>
    <s v="0211 - MINISTERIO DE OBRAS PÚBLICAS Y COMUNICACIONES"/>
    <x v="117"/>
    <x v="3"/>
    <x v="9"/>
    <x v="54"/>
    <s v="2.2 - CONTRATACIÓN DE SERVICIOS"/>
    <s v="2.2.3 - VIÁTICOS"/>
    <s v="N"/>
    <s v="00 - N/A"/>
    <s v="10 - FONDO GENERAL"/>
    <s v="(en blanco)"/>
    <s v="99 - MULTIPROVINCIAL"/>
    <n v="200000"/>
    <n v="0"/>
    <n v="200000"/>
    <n v="0"/>
  </r>
  <r>
    <s v="2023"/>
    <x v="0"/>
    <x v="0"/>
    <x v="0"/>
    <x v="0"/>
    <s v="2 - Poder Ejecutivo"/>
    <s v="0211 - MINISTERIO DE OBRAS PÚBLICAS Y COMUNICACIONES"/>
    <x v="117"/>
    <x v="3"/>
    <x v="9"/>
    <x v="54"/>
    <s v="2.2 - CONTRATACIÓN DE SERVICIOS"/>
    <s v="2.2.4 - TRANSPORTE Y ALMACENAJE"/>
    <s v="N"/>
    <s v="00 - N/A"/>
    <s v="10 - FONDO GENERAL"/>
    <s v="(en blanco)"/>
    <s v="99 - MULTIPROVINCIAL"/>
    <n v="37200000"/>
    <n v="2838787.6399999997"/>
    <n v="7200000"/>
    <n v="2838787.6399999997"/>
  </r>
  <r>
    <s v="2023"/>
    <x v="0"/>
    <x v="0"/>
    <x v="0"/>
    <x v="0"/>
    <s v="2 - Poder Ejecutivo"/>
    <s v="0211 - MINISTERIO DE OBRAS PÚBLICAS Y COMUNICACIONES"/>
    <x v="117"/>
    <x v="3"/>
    <x v="9"/>
    <x v="54"/>
    <s v="2.2 - CONTRATACIÓN DE SERVICIOS"/>
    <s v="2.2.4 - TRANSPORTE Y ALMACENAJE"/>
    <s v="N"/>
    <s v="00 - N/A"/>
    <s v="20 - FONDOS CON DESTINO ESPECÍFICO"/>
    <s v="(en blanco)"/>
    <s v="99 - MULTIPROVINCIAL"/>
    <n v="0"/>
    <n v="0"/>
    <n v="500000"/>
    <n v="0"/>
  </r>
  <r>
    <s v="2023"/>
    <x v="0"/>
    <x v="0"/>
    <x v="0"/>
    <x v="0"/>
    <s v="2 - Poder Ejecutivo"/>
    <s v="0211 - MINISTERIO DE OBRAS PÚBLICAS Y COMUNICACIONES"/>
    <x v="117"/>
    <x v="3"/>
    <x v="9"/>
    <x v="54"/>
    <s v="2.2 - CONTRATACIÓN DE SERVICIOS"/>
    <s v="2.2.5 - ALQUILERES Y RENTAS"/>
    <s v="N"/>
    <s v="00 - N/A"/>
    <s v="10 - FONDO GENERAL"/>
    <s v="(en blanco)"/>
    <s v="99 - MULTIPROVINCIAL"/>
    <n v="10300000"/>
    <n v="526162"/>
    <n v="3300000"/>
    <n v="493830"/>
  </r>
  <r>
    <s v="2023"/>
    <x v="0"/>
    <x v="0"/>
    <x v="0"/>
    <x v="0"/>
    <s v="2 - Poder Ejecutivo"/>
    <s v="0211 - MINISTERIO DE OBRAS PÚBLICAS Y COMUNICACIONES"/>
    <x v="117"/>
    <x v="3"/>
    <x v="9"/>
    <x v="54"/>
    <s v="2.2 - CONTRATACIÓN DE SERVICIOS"/>
    <s v="2.2.5 - ALQUILERES Y RENTAS"/>
    <s v="N"/>
    <s v="00 - N/A"/>
    <s v="20 - FONDOS CON DESTINO ESPECÍFICO"/>
    <s v="(en blanco)"/>
    <s v="99 - MULTIPROVINCIAL"/>
    <n v="0"/>
    <n v="426000.01"/>
    <n v="500000"/>
    <n v="0"/>
  </r>
  <r>
    <s v="2023"/>
    <x v="0"/>
    <x v="0"/>
    <x v="0"/>
    <x v="0"/>
    <s v="2 - Poder Ejecutivo"/>
    <s v="0211 - MINISTERIO DE OBRAS PÚBLICAS Y COMUNICACIONES"/>
    <x v="117"/>
    <x v="3"/>
    <x v="9"/>
    <x v="54"/>
    <s v="2.2 - CONTRATACIÓN DE SERVICIOS"/>
    <s v="2.2.6 - SEGUROS"/>
    <s v="N"/>
    <s v="00 - N/A"/>
    <s v="10 - FONDO GENERAL"/>
    <s v="(en blanco)"/>
    <s v="99 - MULTIPROVINCIAL"/>
    <n v="200000000"/>
    <n v="189277215.44"/>
    <n v="197150350"/>
    <n v="189277215.44"/>
  </r>
  <r>
    <s v="2023"/>
    <x v="0"/>
    <x v="0"/>
    <x v="0"/>
    <x v="0"/>
    <s v="2 - Poder Ejecutivo"/>
    <s v="0211 - MINISTERIO DE OBRAS PÚBLICAS Y COMUNICACIONES"/>
    <x v="117"/>
    <x v="3"/>
    <x v="9"/>
    <x v="54"/>
    <s v="2.2 - CONTRATACIÓN DE SERVICIOS"/>
    <s v="2.2.6 - SEGUROS"/>
    <s v="N"/>
    <s v="00 - N/A"/>
    <s v="20 - FONDOS CON DESTINO ESPECÍFICO"/>
    <s v="(en blanco)"/>
    <s v="99 - MULTIPROVINCIAL"/>
    <n v="0"/>
    <n v="0"/>
    <n v="31200000"/>
    <n v="0"/>
  </r>
  <r>
    <s v="2023"/>
    <x v="0"/>
    <x v="0"/>
    <x v="0"/>
    <x v="0"/>
    <s v="2 - Poder Ejecutivo"/>
    <s v="0211 - MINISTERIO DE OBRAS PÚBLICAS Y COMUNICACIONES"/>
    <x v="117"/>
    <x v="3"/>
    <x v="9"/>
    <x v="54"/>
    <s v="2.2 - CONTRATACIÓN DE SERVICIOS"/>
    <s v="2.2.7 - SERVICIOS DE CONSERVACIÓN, REPARACIONES MENORES E INSTALACIONES TEMPORALES"/>
    <s v="N"/>
    <s v="00 - N/A"/>
    <s v="10 - FONDO GENERAL"/>
    <s v="(en blanco)"/>
    <s v="99 - MULTIPROVINCIAL"/>
    <n v="6400000"/>
    <n v="4356320.2799999993"/>
    <n v="6400000"/>
    <n v="1169577.25"/>
  </r>
  <r>
    <s v="2023"/>
    <x v="0"/>
    <x v="0"/>
    <x v="0"/>
    <x v="0"/>
    <s v="2 - Poder Ejecutivo"/>
    <s v="0211 - MINISTERIO DE OBRAS PÚBLICAS Y COMUNICACIONES"/>
    <x v="117"/>
    <x v="3"/>
    <x v="9"/>
    <x v="54"/>
    <s v="2.2 - CONTRATACIÓN DE SERVICIOS"/>
    <s v="2.2.7 - SERVICIOS DE CONSERVACIÓN, REPARACIONES MENORES E INSTALACIONES TEMPORALES"/>
    <s v="N"/>
    <s v="00 - N/A"/>
    <s v="20 - FONDOS CON DESTINO ESPECÍFICO"/>
    <s v="(en blanco)"/>
    <s v="99 - MULTIPROVINCIAL"/>
    <n v="870000000"/>
    <n v="613833813.50999975"/>
    <n v="920000000"/>
    <n v="571696914.88999999"/>
  </r>
  <r>
    <s v="2023"/>
    <x v="0"/>
    <x v="0"/>
    <x v="0"/>
    <x v="0"/>
    <s v="2 - Poder Ejecutivo"/>
    <s v="0211 - MINISTERIO DE OBRAS PÚBLICAS Y COMUNICACIONES"/>
    <x v="117"/>
    <x v="3"/>
    <x v="9"/>
    <x v="54"/>
    <s v="2.2 - CONTRATACIÓN DE SERVICIOS"/>
    <s v="2.2.8 - OTROS SERVICIOS NO INCLUIDOS EN CONCEPTOS ANTERIORES"/>
    <s v="N"/>
    <s v="00 - N/A"/>
    <s v="10 - FONDO GENERAL"/>
    <s v="(en blanco)"/>
    <s v="99 - MULTIPROVINCIAL"/>
    <n v="79100000"/>
    <n v="50771604.040000014"/>
    <n v="64100000"/>
    <n v="46203539.820000008"/>
  </r>
  <r>
    <s v="2023"/>
    <x v="0"/>
    <x v="0"/>
    <x v="0"/>
    <x v="0"/>
    <s v="2 - Poder Ejecutivo"/>
    <s v="0211 - MINISTERIO DE OBRAS PÚBLICAS Y COMUNICACIONES"/>
    <x v="117"/>
    <x v="3"/>
    <x v="9"/>
    <x v="54"/>
    <s v="2.2 - CONTRATACIÓN DE SERVICIOS"/>
    <s v="2.2.8 - OTROS SERVICIOS NO INCLUIDOS EN CONCEPTOS ANTERIORES"/>
    <s v="N"/>
    <s v="00 - N/A"/>
    <s v="20 - FONDOS CON DESTINO ESPECÍFICO"/>
    <s v="(en blanco)"/>
    <s v="99 - MULTIPROVINCIAL"/>
    <n v="177233596"/>
    <n v="139815696.93999997"/>
    <n v="258733596"/>
    <n v="138181428.76999998"/>
  </r>
  <r>
    <s v="2023"/>
    <x v="0"/>
    <x v="0"/>
    <x v="0"/>
    <x v="0"/>
    <s v="2 - Poder Ejecutivo"/>
    <s v="0211 - MINISTERIO DE OBRAS PÚBLICAS Y COMUNICACIONES"/>
    <x v="117"/>
    <x v="3"/>
    <x v="9"/>
    <x v="54"/>
    <s v="2.2 - CONTRATACIÓN DE SERVICIOS"/>
    <s v="2.2.9 - OTRAS CONTRATACIONES DE SERVICIOS"/>
    <s v="N"/>
    <s v="00 - N/A"/>
    <s v="10 - FONDO GENERAL"/>
    <s v="(en blanco)"/>
    <s v="99 - MULTIPROVINCIAL"/>
    <n v="400000"/>
    <n v="211869"/>
    <n v="900000"/>
    <n v="211869"/>
  </r>
  <r>
    <s v="2023"/>
    <x v="0"/>
    <x v="0"/>
    <x v="0"/>
    <x v="0"/>
    <s v="2 - Poder Ejecutivo"/>
    <s v="0211 - MINISTERIO DE OBRAS PÚBLICAS Y COMUNICACIONES"/>
    <x v="117"/>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x v="117"/>
    <x v="3"/>
    <x v="9"/>
    <x v="54"/>
    <s v="2.3 - MATERIALES Y SUMINISTROS"/>
    <s v="2.3.1 - ALIMENTOS Y PRODUCTOS AGROFORESTALES"/>
    <s v="N"/>
    <s v="00 - N/A"/>
    <s v="10 - FONDO GENERAL"/>
    <s v="(en blanco)"/>
    <s v="99 - MULTIPROVINCIAL"/>
    <n v="3200000"/>
    <n v="2528732.4"/>
    <n v="3200000"/>
    <n v="1512878.4"/>
  </r>
  <r>
    <s v="2023"/>
    <x v="0"/>
    <x v="0"/>
    <x v="0"/>
    <x v="0"/>
    <s v="2 - Poder Ejecutivo"/>
    <s v="0211 - MINISTERIO DE OBRAS PÚBLICAS Y COMUNICACIONES"/>
    <x v="117"/>
    <x v="3"/>
    <x v="9"/>
    <x v="54"/>
    <s v="2.3 - MATERIALES Y SUMINISTROS"/>
    <s v="2.3.2 - TEXTILES Y VESTUARIOS"/>
    <s v="N"/>
    <s v="00 - N/A"/>
    <s v="10 - FONDO GENERAL"/>
    <s v="(en blanco)"/>
    <s v="99 - MULTIPROVINCIAL"/>
    <n v="2500000"/>
    <n v="2154648.8200000003"/>
    <n v="8500000"/>
    <n v="580292.81999999995"/>
  </r>
  <r>
    <s v="2023"/>
    <x v="0"/>
    <x v="0"/>
    <x v="0"/>
    <x v="0"/>
    <s v="2 - Poder Ejecutivo"/>
    <s v="0211 - MINISTERIO DE OBRAS PÚBLICAS Y COMUNICACIONES"/>
    <x v="117"/>
    <x v="3"/>
    <x v="9"/>
    <x v="54"/>
    <s v="2.3 - MATERIALES Y SUMINISTROS"/>
    <s v="2.3.3 - PAPEL, CARTÓN E IMPRESOS"/>
    <s v="N"/>
    <s v="00 - N/A"/>
    <s v="10 - FONDO GENERAL"/>
    <s v="(en blanco)"/>
    <s v="99 - MULTIPROVINCIAL"/>
    <n v="36100000"/>
    <n v="4298114.5999999996"/>
    <n v="5349650"/>
    <n v="3029366.8"/>
  </r>
  <r>
    <s v="2023"/>
    <x v="0"/>
    <x v="0"/>
    <x v="0"/>
    <x v="0"/>
    <s v="2 - Poder Ejecutivo"/>
    <s v="0211 - MINISTERIO DE OBRAS PÚBLICAS Y COMUNICACIONES"/>
    <x v="117"/>
    <x v="3"/>
    <x v="9"/>
    <x v="54"/>
    <s v="2.3 - MATERIALES Y SUMINISTROS"/>
    <s v="2.3.3 - PAPEL, CARTÓN E IMPRESOS"/>
    <s v="N"/>
    <s v="00 - N/A"/>
    <s v="20 - FONDOS CON DESTINO ESPECÍFICO"/>
    <s v="(en blanco)"/>
    <s v="99 - MULTIPROVINCIAL"/>
    <n v="0"/>
    <n v="21000000"/>
    <n v="60000000"/>
    <n v="21000000"/>
  </r>
  <r>
    <s v="2023"/>
    <x v="0"/>
    <x v="0"/>
    <x v="0"/>
    <x v="0"/>
    <s v="2 - Poder Ejecutivo"/>
    <s v="0211 - MINISTERIO DE OBRAS PÚBLICAS Y COMUNICACIONES"/>
    <x v="117"/>
    <x v="3"/>
    <x v="9"/>
    <x v="54"/>
    <s v="2.3 - MATERIALES Y SUMINISTROS"/>
    <s v="2.3.5 - CUERO, CAUCHO Y PLÁSTICO"/>
    <s v="N"/>
    <s v="00 - N/A"/>
    <s v="10 - FONDO GENERAL"/>
    <s v="(en blanco)"/>
    <s v="99 - MULTIPROVINCIAL"/>
    <n v="39000000"/>
    <n v="2235440.44"/>
    <n v="6300000"/>
    <n v="1438540.3599999999"/>
  </r>
  <r>
    <s v="2023"/>
    <x v="0"/>
    <x v="0"/>
    <x v="0"/>
    <x v="0"/>
    <s v="2 - Poder Ejecutivo"/>
    <s v="0211 - MINISTERIO DE OBRAS PÚBLICAS Y COMUNICACIONES"/>
    <x v="117"/>
    <x v="3"/>
    <x v="9"/>
    <x v="54"/>
    <s v="2.3 - MATERIALES Y SUMINISTROS"/>
    <s v="2.3.5 - CUERO, CAUCHO Y PLÁSTICO"/>
    <s v="N"/>
    <s v="00 - N/A"/>
    <s v="20 - FONDOS CON DESTINO ESPECÍFICO"/>
    <s v="(en blanco)"/>
    <s v="99 - MULTIPROVINCIAL"/>
    <n v="0"/>
    <n v="11487600"/>
    <n v="15000000"/>
    <n v="11487600"/>
  </r>
  <r>
    <s v="2023"/>
    <x v="0"/>
    <x v="0"/>
    <x v="0"/>
    <x v="0"/>
    <s v="2 - Poder Ejecutivo"/>
    <s v="0211 - MINISTERIO DE OBRAS PÚBLICAS Y COMUNICACIONES"/>
    <x v="117"/>
    <x v="3"/>
    <x v="9"/>
    <x v="54"/>
    <s v="2.3 - MATERIALES Y SUMINISTROS"/>
    <s v="2.3.6 - PRODUCTOS DE MINERALES, METÁLICOS Y NO METÁLICOS"/>
    <s v="N"/>
    <s v="00 - N/A"/>
    <s v="10 - FONDO GENERAL"/>
    <s v="(en blanco)"/>
    <s v="99 - MULTIPROVINCIAL"/>
    <n v="6100000"/>
    <n v="5549968.25"/>
    <n v="7100000"/>
    <n v="1814029.77"/>
  </r>
  <r>
    <s v="2023"/>
    <x v="0"/>
    <x v="0"/>
    <x v="0"/>
    <x v="0"/>
    <s v="2 - Poder Ejecutivo"/>
    <s v="0211 - MINISTERIO DE OBRAS PÚBLICAS Y COMUNICACIONES"/>
    <x v="117"/>
    <x v="3"/>
    <x v="9"/>
    <x v="54"/>
    <s v="2.3 - MATERIALES Y SUMINISTROS"/>
    <s v="2.3.7 - COMBUSTIBLES, LUBRICANTES, PRODUCTOS QUÍMICOS Y CONEXOS"/>
    <s v="N"/>
    <s v="00 - N/A"/>
    <s v="10 - FONDO GENERAL"/>
    <s v="(en blanco)"/>
    <s v="99 - MULTIPROVINCIAL"/>
    <n v="23200000"/>
    <n v="15566248.559999999"/>
    <n v="23200000"/>
    <n v="4981899.82"/>
  </r>
  <r>
    <s v="2023"/>
    <x v="0"/>
    <x v="0"/>
    <x v="0"/>
    <x v="0"/>
    <s v="2 - Poder Ejecutivo"/>
    <s v="0211 - MINISTERIO DE OBRAS PÚBLICAS Y COMUNICACIONES"/>
    <x v="117"/>
    <x v="3"/>
    <x v="9"/>
    <x v="54"/>
    <s v="2.3 - MATERIALES Y SUMINISTROS"/>
    <s v="2.3.9 - PRODUCTOS Y ÚTILES VARIOS"/>
    <s v="N"/>
    <s v="00 - N/A"/>
    <s v="10 - FONDO GENERAL"/>
    <s v="(en blanco)"/>
    <s v="99 - MULTIPROVINCIAL"/>
    <n v="40300000"/>
    <n v="24694136.730000004"/>
    <n v="35950000"/>
    <n v="19527871.770000007"/>
  </r>
  <r>
    <s v="2023"/>
    <x v="0"/>
    <x v="0"/>
    <x v="0"/>
    <x v="0"/>
    <s v="2 - Poder Ejecutivo"/>
    <s v="0211 - MINISTERIO DE OBRAS PÚBLICAS Y COMUNICACIONES"/>
    <x v="117"/>
    <x v="3"/>
    <x v="9"/>
    <x v="54"/>
    <s v="2.3 - MATERIALES Y SUMINISTROS"/>
    <s v="2.3.9 - PRODUCTOS Y ÚTILES VARIOS"/>
    <s v="N"/>
    <s v="00 - N/A"/>
    <s v="20 - FONDOS CON DESTINO ESPECÍFICO"/>
    <s v="(en blanco)"/>
    <s v="99 - MULTIPROVINCIAL"/>
    <n v="455263753"/>
    <n v="6539327.3300000001"/>
    <n v="105263753"/>
    <n v="1250811"/>
  </r>
  <r>
    <s v="2023"/>
    <x v="0"/>
    <x v="0"/>
    <x v="0"/>
    <x v="0"/>
    <s v="2 - Poder Ejecutivo"/>
    <s v="0211 - MINISTERIO DE OBRAS PÚBLICAS Y COMUNICACIONES"/>
    <x v="117"/>
    <x v="3"/>
    <x v="9"/>
    <x v="55"/>
    <s v="2.2 - CONTRATACIÓN DE SERVICIOS"/>
    <s v="2.2.1 - SERVICIOS BÁSICOS"/>
    <s v="N"/>
    <s v="00 - N/A"/>
    <s v="10 - FONDO GENERAL"/>
    <s v="(en blanco)"/>
    <s v="99 - MULTIPROVINCIAL"/>
    <n v="1000000"/>
    <n v="1000000"/>
    <n v="1000000"/>
    <n v="0"/>
  </r>
  <r>
    <s v="2023"/>
    <x v="0"/>
    <x v="0"/>
    <x v="0"/>
    <x v="0"/>
    <s v="2 - Poder Ejecutivo"/>
    <s v="0211 - MINISTERIO DE OBRAS PÚBLICAS Y COMUNICACIONES"/>
    <x v="117"/>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x v="117"/>
    <x v="3"/>
    <x v="9"/>
    <x v="55"/>
    <s v="2.2 - CONTRATACIÓN DE SERVICIOS"/>
    <s v="2.2.7 - SERVICIOS DE CONSERVACIÓN, REPARACIONES MENORES E INSTALACIONES TEMPORALES"/>
    <s v="N"/>
    <s v="00 - N/A"/>
    <s v="20 - FONDOS CON DESTINO ESPECÍFICO"/>
    <s v="(en blanco)"/>
    <s v="99 - MULTIPROVINCIAL"/>
    <n v="350000000"/>
    <n v="211143318.19"/>
    <n v="350000000"/>
    <n v="211143318.19"/>
  </r>
  <r>
    <s v="2023"/>
    <x v="0"/>
    <x v="0"/>
    <x v="0"/>
    <x v="0"/>
    <s v="2 - Poder Ejecutivo"/>
    <s v="0211 - MINISTERIO DE OBRAS PÚBLICAS Y COMUNICACIONES"/>
    <x v="118"/>
    <x v="3"/>
    <x v="9"/>
    <x v="19"/>
    <s v="2.1 - REMUNERACIONES Y CONTRIBUCIONES"/>
    <s v="2.1.1 - REMUNERACIONES"/>
    <s v="N"/>
    <s v="00 - N/A"/>
    <s v="10 - FONDO GENERAL"/>
    <s v="(en blanco)"/>
    <s v="99 - MULTIPROVINCIAL"/>
    <n v="840297000"/>
    <n v="457656701.54999995"/>
    <n v="692652000"/>
    <n v="457556701.54999995"/>
  </r>
  <r>
    <s v="2023"/>
    <x v="0"/>
    <x v="0"/>
    <x v="0"/>
    <x v="0"/>
    <s v="2 - Poder Ejecutivo"/>
    <s v="0211 - MINISTERIO DE OBRAS PÚBLICAS Y COMUNICACIONES"/>
    <x v="118"/>
    <x v="3"/>
    <x v="9"/>
    <x v="19"/>
    <s v="2.1 - REMUNERACIONES Y CONTRIBUCIONES"/>
    <s v="2.1.1 - REMUNERACIONES"/>
    <s v="N"/>
    <s v="00 - N/A"/>
    <s v="20 - FONDOS CON DESTINO ESPECÍFICO"/>
    <s v="(en blanco)"/>
    <s v="99 - MULTIPROVINCIAL"/>
    <n v="53799912"/>
    <n v="26110418.279999997"/>
    <n v="53799912"/>
    <n v="15288977.77"/>
  </r>
  <r>
    <s v="2023"/>
    <x v="0"/>
    <x v="0"/>
    <x v="0"/>
    <x v="0"/>
    <s v="2 - Poder Ejecutivo"/>
    <s v="0211 - MINISTERIO DE OBRAS PÚBLICAS Y COMUNICACIONES"/>
    <x v="118"/>
    <x v="3"/>
    <x v="9"/>
    <x v="19"/>
    <s v="2.1 - REMUNERACIONES Y CONTRIBUCIONES"/>
    <s v="2.1.2 - SOBRESUELDOS"/>
    <s v="N"/>
    <s v="00 - N/A"/>
    <s v="10 - FONDO GENERAL"/>
    <s v="(en blanco)"/>
    <s v="99 - MULTIPROVINCIAL"/>
    <n v="140004000"/>
    <n v="73659854.089999989"/>
    <n v="140004000"/>
    <n v="73007965.069999993"/>
  </r>
  <r>
    <s v="2023"/>
    <x v="0"/>
    <x v="0"/>
    <x v="0"/>
    <x v="0"/>
    <s v="2 - Poder Ejecutivo"/>
    <s v="0211 - MINISTERIO DE OBRAS PÚBLICAS Y COMUNICACIONES"/>
    <x v="118"/>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x v="118"/>
    <x v="3"/>
    <x v="9"/>
    <x v="19"/>
    <s v="2.1 - REMUNERACIONES Y CONTRIBUCIONES"/>
    <s v="2.1.3 - DIETAS Y GASTOS DE REPRESENTACIÓN"/>
    <s v="N"/>
    <s v="00 - N/A"/>
    <s v="10 - FONDO GENERAL"/>
    <s v="(en blanco)"/>
    <s v="99 - MULTIPROVINCIAL"/>
    <n v="438000"/>
    <n v="212941.25"/>
    <n v="433000"/>
    <n v="212940.25"/>
  </r>
  <r>
    <s v="2023"/>
    <x v="0"/>
    <x v="0"/>
    <x v="0"/>
    <x v="0"/>
    <s v="2 - Poder Ejecutivo"/>
    <s v="0211 - MINISTERIO DE OBRAS PÚBLICAS Y COMUNICACIONES"/>
    <x v="118"/>
    <x v="3"/>
    <x v="9"/>
    <x v="19"/>
    <s v="2.1 - REMUNERACIONES Y CONTRIBUCIONES"/>
    <s v="2.1.5 - CONTRIBUCIONES A LA SEGURIDAD SOCIAL"/>
    <s v="N"/>
    <s v="00 - N/A"/>
    <s v="10 - FONDO GENERAL"/>
    <s v="(en blanco)"/>
    <s v="99 - MULTIPROVINCIAL"/>
    <n v="119137068"/>
    <n v="70240255.390000001"/>
    <n v="120133068"/>
    <n v="70224865.389999986"/>
  </r>
  <r>
    <s v="2023"/>
    <x v="0"/>
    <x v="0"/>
    <x v="0"/>
    <x v="0"/>
    <s v="2 - Poder Ejecutivo"/>
    <s v="0211 - MINISTERIO DE OBRAS PÚBLICAS Y COMUNICACIONES"/>
    <x v="118"/>
    <x v="3"/>
    <x v="9"/>
    <x v="19"/>
    <s v="2.2 - CONTRATACIÓN DE SERVICIOS"/>
    <s v="2.2.1 - SERVICIOS BÁSICOS"/>
    <s v="N"/>
    <s v="00 - N/A"/>
    <s v="10 - FONDO GENERAL"/>
    <s v="(en blanco)"/>
    <s v="99 - MULTIPROVINCIAL"/>
    <n v="45500000"/>
    <n v="23317334.5"/>
    <n v="58132000"/>
    <n v="23317334.5"/>
  </r>
  <r>
    <s v="2023"/>
    <x v="0"/>
    <x v="0"/>
    <x v="0"/>
    <x v="0"/>
    <s v="2 - Poder Ejecutivo"/>
    <s v="0211 - MINISTERIO DE OBRAS PÚBLICAS Y COMUNICACIONES"/>
    <x v="118"/>
    <x v="3"/>
    <x v="9"/>
    <x v="19"/>
    <s v="2.2 - CONTRATACIÓN DE SERVICIOS"/>
    <s v="2.2.2 - PUBLICIDAD, IMPRESIÓN Y ENCUADERNACIÓN"/>
    <s v="N"/>
    <s v="00 - N/A"/>
    <s v="10 - FONDO GENERAL"/>
    <s v="(en blanco)"/>
    <s v="99 - MULTIPROVINCIAL"/>
    <n v="6500000"/>
    <n v="2190267.7399999998"/>
    <n v="6500000"/>
    <n v="1918318.5699999998"/>
  </r>
  <r>
    <s v="2023"/>
    <x v="0"/>
    <x v="0"/>
    <x v="0"/>
    <x v="0"/>
    <s v="2 - Poder Ejecutivo"/>
    <s v="0211 - MINISTERIO DE OBRAS PÚBLICAS Y COMUNICACIONES"/>
    <x v="118"/>
    <x v="3"/>
    <x v="9"/>
    <x v="19"/>
    <s v="2.2 - CONTRATACIÓN DE SERVICIOS"/>
    <s v="2.2.2 - PUBLICIDAD, IMPRESIÓN Y ENCUADERNACIÓN"/>
    <s v="N"/>
    <s v="00 - N/A"/>
    <s v="20 - FONDOS CON DESTINO ESPECÍFICO"/>
    <s v="(en blanco)"/>
    <s v="99 - MULTIPROVINCIAL"/>
    <n v="5000000"/>
    <n v="2235066.63"/>
    <n v="5000000"/>
    <n v="2235066.63"/>
  </r>
  <r>
    <s v="2023"/>
    <x v="0"/>
    <x v="0"/>
    <x v="0"/>
    <x v="0"/>
    <s v="2 - Poder Ejecutivo"/>
    <s v="0211 - MINISTERIO DE OBRAS PÚBLICAS Y COMUNICACIONES"/>
    <x v="118"/>
    <x v="3"/>
    <x v="9"/>
    <x v="19"/>
    <s v="2.2 - CONTRATACIÓN DE SERVICIOS"/>
    <s v="2.2.3 - VIÁTICOS"/>
    <s v="N"/>
    <s v="00 - N/A"/>
    <s v="10 - FONDO GENERAL"/>
    <s v="(en blanco)"/>
    <s v="99 - MULTIPROVINCIAL"/>
    <n v="12000000"/>
    <n v="6414300"/>
    <n v="12000000"/>
    <n v="6363450"/>
  </r>
  <r>
    <s v="2023"/>
    <x v="0"/>
    <x v="0"/>
    <x v="0"/>
    <x v="0"/>
    <s v="2 - Poder Ejecutivo"/>
    <s v="0211 - MINISTERIO DE OBRAS PÚBLICAS Y COMUNICACIONES"/>
    <x v="118"/>
    <x v="3"/>
    <x v="9"/>
    <x v="19"/>
    <s v="2.2 - CONTRATACIÓN DE SERVICIOS"/>
    <s v="2.2.4 - TRANSPORTE Y ALMACENAJE"/>
    <s v="N"/>
    <s v="00 - N/A"/>
    <s v="10 - FONDO GENERAL"/>
    <s v="(en blanco)"/>
    <s v="99 - MULTIPROVINCIAL"/>
    <n v="1500000"/>
    <n v="0"/>
    <n v="1500000"/>
    <n v="0"/>
  </r>
  <r>
    <s v="2023"/>
    <x v="0"/>
    <x v="0"/>
    <x v="0"/>
    <x v="0"/>
    <s v="2 - Poder Ejecutivo"/>
    <s v="0211 - MINISTERIO DE OBRAS PÚBLICAS Y COMUNICACIONES"/>
    <x v="118"/>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x v="118"/>
    <x v="3"/>
    <x v="9"/>
    <x v="19"/>
    <s v="2.2 - CONTRATACIÓN DE SERVICIOS"/>
    <s v="2.2.5 - ALQUILERES Y RENTAS"/>
    <s v="N"/>
    <s v="00 - N/A"/>
    <s v="20 - FONDOS CON DESTINO ESPECÍFICO"/>
    <s v="(en blanco)"/>
    <s v="99 - MULTIPROVINCIAL"/>
    <n v="16300000"/>
    <n v="8502352.6300000008"/>
    <n v="16300000"/>
    <n v="4427352.63"/>
  </r>
  <r>
    <s v="2023"/>
    <x v="0"/>
    <x v="0"/>
    <x v="0"/>
    <x v="0"/>
    <s v="2 - Poder Ejecutivo"/>
    <s v="0211 - MINISTERIO DE OBRAS PÚBLICAS Y COMUNICACIONES"/>
    <x v="118"/>
    <x v="3"/>
    <x v="9"/>
    <x v="19"/>
    <s v="2.2 - CONTRATACIÓN DE SERVICIOS"/>
    <s v="2.2.6 - SEGUROS"/>
    <s v="N"/>
    <s v="00 - N/A"/>
    <s v="10 - FONDO GENERAL"/>
    <s v="(en blanco)"/>
    <s v="99 - MULTIPROVINCIAL"/>
    <n v="0"/>
    <n v="0"/>
    <n v="17650000"/>
    <n v="0"/>
  </r>
  <r>
    <s v="2023"/>
    <x v="0"/>
    <x v="0"/>
    <x v="0"/>
    <x v="0"/>
    <s v="2 - Poder Ejecutivo"/>
    <s v="0211 - MINISTERIO DE OBRAS PÚBLICAS Y COMUNICACIONES"/>
    <x v="118"/>
    <x v="3"/>
    <x v="9"/>
    <x v="19"/>
    <s v="2.2 - CONTRATACIÓN DE SERVICIOS"/>
    <s v="2.2.6 - SEGUROS"/>
    <s v="N"/>
    <s v="00 - N/A"/>
    <s v="20 - FONDOS CON DESTINO ESPECÍFICO"/>
    <s v="(en blanco)"/>
    <s v="99 - MULTIPROVINCIAL"/>
    <n v="46000000"/>
    <n v="18817028.929999996"/>
    <n v="46000000"/>
    <n v="18817028.929999996"/>
  </r>
  <r>
    <s v="2023"/>
    <x v="0"/>
    <x v="0"/>
    <x v="0"/>
    <x v="0"/>
    <s v="2 - Poder Ejecutivo"/>
    <s v="0211 - MINISTERIO DE OBRAS PÚBLICAS Y COMUNICACIONES"/>
    <x v="118"/>
    <x v="3"/>
    <x v="9"/>
    <x v="19"/>
    <s v="2.2 - CONTRATACIÓN DE SERVICIOS"/>
    <s v="2.2.7 - SERVICIOS DE CONSERVACIÓN, REPARACIONES MENORES E INSTALACIONES TEMPORALES"/>
    <s v="N"/>
    <s v="00 - N/A"/>
    <s v="10 - FONDO GENERAL"/>
    <s v="(en blanco)"/>
    <s v="99 - MULTIPROVINCIAL"/>
    <n v="168247020"/>
    <n v="115440577.46000001"/>
    <n v="168247020"/>
    <n v="8924554.4699999988"/>
  </r>
  <r>
    <s v="2023"/>
    <x v="0"/>
    <x v="0"/>
    <x v="0"/>
    <x v="0"/>
    <s v="2 - Poder Ejecutivo"/>
    <s v="0211 - MINISTERIO DE OBRAS PÚBLICAS Y COMUNICACIONES"/>
    <x v="118"/>
    <x v="3"/>
    <x v="9"/>
    <x v="19"/>
    <s v="2.2 - CONTRATACIÓN DE SERVICIOS"/>
    <s v="2.2.8 - OTROS SERVICIOS NO INCLUIDOS EN CONCEPTOS ANTERIORES"/>
    <s v="N"/>
    <s v="00 - N/A"/>
    <s v="10 - FONDO GENERAL"/>
    <s v="(en blanco)"/>
    <s v="99 - MULTIPROVINCIAL"/>
    <n v="1100000"/>
    <n v="0"/>
    <n v="1100000"/>
    <n v="0"/>
  </r>
  <r>
    <s v="2023"/>
    <x v="0"/>
    <x v="0"/>
    <x v="0"/>
    <x v="0"/>
    <s v="2 - Poder Ejecutivo"/>
    <s v="0211 - MINISTERIO DE OBRAS PÚBLICAS Y COMUNICACIONES"/>
    <x v="118"/>
    <x v="3"/>
    <x v="9"/>
    <x v="19"/>
    <s v="2.2 - CONTRATACIÓN DE SERVICIOS"/>
    <s v="2.2.8 - OTROS SERVICIOS NO INCLUIDOS EN CONCEPTOS ANTERIORES"/>
    <s v="N"/>
    <s v="00 - N/A"/>
    <s v="20 - FONDOS CON DESTINO ESPECÍFICO"/>
    <s v="(en blanco)"/>
    <s v="99 - MULTIPROVINCIAL"/>
    <n v="33200000"/>
    <n v="24196379.800000001"/>
    <n v="33200000"/>
    <n v="17907728"/>
  </r>
  <r>
    <s v="2023"/>
    <x v="0"/>
    <x v="0"/>
    <x v="0"/>
    <x v="0"/>
    <s v="2 - Poder Ejecutivo"/>
    <s v="0211 - MINISTERIO DE OBRAS PÚBLICAS Y COMUNICACIONES"/>
    <x v="118"/>
    <x v="3"/>
    <x v="9"/>
    <x v="19"/>
    <s v="2.2 - CONTRATACIÓN DE SERVICIOS"/>
    <s v="2.2.9 - OTRAS CONTRATACIONES DE SERVICIOS"/>
    <s v="N"/>
    <s v="00 - N/A"/>
    <s v="10 - FONDO GENERAL"/>
    <s v="(en blanco)"/>
    <s v="99 - MULTIPROVINCIAL"/>
    <n v="18000000"/>
    <n v="12658563.470000001"/>
    <n v="18000000"/>
    <n v="4516310.1899999995"/>
  </r>
  <r>
    <s v="2023"/>
    <x v="0"/>
    <x v="0"/>
    <x v="0"/>
    <x v="0"/>
    <s v="2 - Poder Ejecutivo"/>
    <s v="0211 - MINISTERIO DE OBRAS PÚBLICAS Y COMUNICACIONES"/>
    <x v="118"/>
    <x v="3"/>
    <x v="9"/>
    <x v="19"/>
    <s v="2.2 - CONTRATACIÓN DE SERVICIOS"/>
    <s v="2.2.9 - OTRAS CONTRATACIONES DE SERVICIOS"/>
    <s v="N"/>
    <s v="00 - N/A"/>
    <s v="20 - FONDOS CON DESTINO ESPECÍFICO"/>
    <s v="(en blanco)"/>
    <s v="99 - MULTIPROVINCIAL"/>
    <n v="100000000"/>
    <n v="0"/>
    <n v="100000000"/>
    <n v="0"/>
  </r>
  <r>
    <s v="2023"/>
    <x v="0"/>
    <x v="0"/>
    <x v="0"/>
    <x v="0"/>
    <s v="2 - Poder Ejecutivo"/>
    <s v="0211 - MINISTERIO DE OBRAS PÚBLICAS Y COMUNICACIONES"/>
    <x v="118"/>
    <x v="3"/>
    <x v="9"/>
    <x v="19"/>
    <s v="2.3 - MATERIALES Y SUMINISTROS"/>
    <s v="2.3.1 - ALIMENTOS Y PRODUCTOS AGROFORESTALES"/>
    <s v="N"/>
    <s v="00 - N/A"/>
    <s v="10 - FONDO GENERAL"/>
    <s v="(en blanco)"/>
    <s v="99 - MULTIPROVINCIAL"/>
    <n v="3300000"/>
    <n v="1957739.6700000002"/>
    <n v="3300000"/>
    <n v="1703739.6700000002"/>
  </r>
  <r>
    <s v="2023"/>
    <x v="0"/>
    <x v="0"/>
    <x v="0"/>
    <x v="0"/>
    <s v="2 - Poder Ejecutivo"/>
    <s v="0211 - MINISTERIO DE OBRAS PÚBLICAS Y COMUNICACIONES"/>
    <x v="118"/>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x v="118"/>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x v="118"/>
    <x v="3"/>
    <x v="9"/>
    <x v="19"/>
    <s v="2.3 - MATERIALES Y SUMINISTROS"/>
    <s v="2.3.3 - PAPEL, CARTÓN E IMPRESOS"/>
    <s v="N"/>
    <s v="00 - N/A"/>
    <s v="10 - FONDO GENERAL"/>
    <s v="(en blanco)"/>
    <s v="99 - MULTIPROVINCIAL"/>
    <n v="8000000"/>
    <n v="1601172.09"/>
    <n v="8000000"/>
    <n v="772472.25"/>
  </r>
  <r>
    <s v="2023"/>
    <x v="0"/>
    <x v="0"/>
    <x v="0"/>
    <x v="0"/>
    <s v="2 - Poder Ejecutivo"/>
    <s v="0211 - MINISTERIO DE OBRAS PÚBLICAS Y COMUNICACIONES"/>
    <x v="118"/>
    <x v="3"/>
    <x v="9"/>
    <x v="19"/>
    <s v="2.3 - MATERIALES Y SUMINISTROS"/>
    <s v="2.3.4 - PRODUCTOS FARMACÉUTICOS"/>
    <s v="N"/>
    <s v="00 - N/A"/>
    <s v="10 - FONDO GENERAL"/>
    <s v="(en blanco)"/>
    <s v="99 - MULTIPROVINCIAL"/>
    <n v="1000000"/>
    <n v="852045.75"/>
    <n v="1000000"/>
    <n v="823702.5"/>
  </r>
  <r>
    <s v="2023"/>
    <x v="0"/>
    <x v="0"/>
    <x v="0"/>
    <x v="0"/>
    <s v="2 - Poder Ejecutivo"/>
    <s v="0211 - MINISTERIO DE OBRAS PÚBLICAS Y COMUNICACIONES"/>
    <x v="118"/>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x v="118"/>
    <x v="3"/>
    <x v="9"/>
    <x v="19"/>
    <s v="2.3 - MATERIALES Y SUMINISTROS"/>
    <s v="2.3.5 - CUERO, CAUCHO Y PLÁSTICO"/>
    <s v="N"/>
    <s v="00 - N/A"/>
    <s v="20 - FONDOS CON DESTINO ESPECÍFICO"/>
    <s v="(en blanco)"/>
    <s v="99 - MULTIPROVINCIAL"/>
    <n v="37200000"/>
    <n v="31581201.640000001"/>
    <n v="37200000"/>
    <n v="22179862.329999998"/>
  </r>
  <r>
    <s v="2023"/>
    <x v="0"/>
    <x v="0"/>
    <x v="0"/>
    <x v="0"/>
    <s v="2 - Poder Ejecutivo"/>
    <s v="0211 - MINISTERIO DE OBRAS PÚBLICAS Y COMUNICACIONES"/>
    <x v="118"/>
    <x v="3"/>
    <x v="9"/>
    <x v="19"/>
    <s v="2.3 - MATERIALES Y SUMINISTROS"/>
    <s v="2.3.6 - PRODUCTOS DE MINERALES, METÁLICOS Y NO METÁLICOS"/>
    <s v="N"/>
    <s v="00 - N/A"/>
    <s v="10 - FONDO GENERAL"/>
    <s v="(en blanco)"/>
    <s v="99 - MULTIPROVINCIAL"/>
    <n v="8700000"/>
    <n v="217223.49"/>
    <n v="8700000"/>
    <n v="213322.41"/>
  </r>
  <r>
    <s v="2023"/>
    <x v="0"/>
    <x v="0"/>
    <x v="0"/>
    <x v="0"/>
    <s v="2 - Poder Ejecutivo"/>
    <s v="0211 - MINISTERIO DE OBRAS PÚBLICAS Y COMUNICACIONES"/>
    <x v="118"/>
    <x v="3"/>
    <x v="9"/>
    <x v="19"/>
    <s v="2.3 - MATERIALES Y SUMINISTROS"/>
    <s v="2.3.7 - COMBUSTIBLES, LUBRICANTES, PRODUCTOS QUÍMICOS Y CONEXOS"/>
    <s v="N"/>
    <s v="00 - N/A"/>
    <s v="10 - FONDO GENERAL"/>
    <s v="(en blanco)"/>
    <s v="99 - MULTIPROVINCIAL"/>
    <n v="431960000"/>
    <n v="425491138.72000003"/>
    <n v="571960000"/>
    <n v="251669138.72"/>
  </r>
  <r>
    <s v="2023"/>
    <x v="0"/>
    <x v="0"/>
    <x v="0"/>
    <x v="0"/>
    <s v="2 - Poder Ejecutivo"/>
    <s v="0211 - MINISTERIO DE OBRAS PÚBLICAS Y COMUNICACIONES"/>
    <x v="118"/>
    <x v="3"/>
    <x v="9"/>
    <x v="19"/>
    <s v="2.3 - MATERIALES Y SUMINISTROS"/>
    <s v="2.3.9 - PRODUCTOS Y ÚTILES VARIOS"/>
    <s v="N"/>
    <s v="00 - N/A"/>
    <s v="10 - FONDO GENERAL"/>
    <s v="(en blanco)"/>
    <s v="99 - MULTIPROVINCIAL"/>
    <n v="61872000"/>
    <n v="17279955.189999998"/>
    <n v="32744000"/>
    <n v="13546020.84"/>
  </r>
  <r>
    <s v="2023"/>
    <x v="0"/>
    <x v="0"/>
    <x v="0"/>
    <x v="0"/>
    <s v="2 - Poder Ejecutivo"/>
    <s v="0211 - MINISTERIO DE OBRAS PÚBLICAS Y COMUNICACIONES"/>
    <x v="118"/>
    <x v="3"/>
    <x v="9"/>
    <x v="19"/>
    <s v="2.3 - MATERIALES Y SUMINISTROS"/>
    <s v="2.3.9 - PRODUCTOS Y ÚTILES VARIOS"/>
    <s v="N"/>
    <s v="00 - N/A"/>
    <s v="20 - FONDOS CON DESTINO ESPECÍFICO"/>
    <s v="(en blanco)"/>
    <s v="99 - MULTIPROVINCIAL"/>
    <n v="167884603"/>
    <n v="0"/>
    <n v="167884603"/>
    <n v="0"/>
  </r>
  <r>
    <s v="2023"/>
    <x v="0"/>
    <x v="0"/>
    <x v="0"/>
    <x v="0"/>
    <s v="2 - Poder Ejecutivo"/>
    <s v="0211 - MINISTERIO DE OBRAS PÚBLICAS Y COMUNICACIONES"/>
    <x v="119"/>
    <x v="1"/>
    <x v="2"/>
    <x v="56"/>
    <s v="2.1 - REMUNERACIONES Y CONTRIBUCIONES"/>
    <s v="2.1.1 - REMUNERACIONES"/>
    <s v="N"/>
    <s v="00 - N/A"/>
    <s v="10 - FONDO GENERAL"/>
    <s v="(en blanco)"/>
    <s v="99 - MULTIPROVINCIAL"/>
    <n v="103413094"/>
    <n v="96721933.890000001"/>
    <n v="99887668"/>
    <n v="52168183.890000001"/>
  </r>
  <r>
    <s v="2023"/>
    <x v="0"/>
    <x v="0"/>
    <x v="0"/>
    <x v="0"/>
    <s v="2 - Poder Ejecutivo"/>
    <s v="0211 - MINISTERIO DE OBRAS PÚBLICAS Y COMUNICACIONES"/>
    <x v="119"/>
    <x v="1"/>
    <x v="2"/>
    <x v="56"/>
    <s v="2.1 - REMUNERACIONES Y CONTRIBUCIONES"/>
    <s v="2.1.2 - SOBRESUELDOS"/>
    <s v="N"/>
    <s v="00 - N/A"/>
    <s v="10 - FONDO GENERAL"/>
    <s v="(en blanco)"/>
    <s v="99 - MULTIPROVINCIAL"/>
    <n v="16765476"/>
    <n v="10074643.66"/>
    <n v="19251500"/>
    <n v="7576173.9199999999"/>
  </r>
  <r>
    <s v="2023"/>
    <x v="0"/>
    <x v="0"/>
    <x v="0"/>
    <x v="0"/>
    <s v="2 - Poder Ejecutivo"/>
    <s v="0211 - MINISTERIO DE OBRAS PÚBLICAS Y COMUNICACIONES"/>
    <x v="119"/>
    <x v="1"/>
    <x v="2"/>
    <x v="56"/>
    <s v="2.1 - REMUNERACIONES Y CONTRIBUCIONES"/>
    <s v="2.1.5 - CONTRIBUCIONES A LA SEGURIDAD SOCIAL"/>
    <s v="N"/>
    <s v="00 - N/A"/>
    <s v="10 - FONDO GENERAL"/>
    <s v="(en blanco)"/>
    <s v="99 - MULTIPROVINCIAL"/>
    <n v="12240000"/>
    <n v="13279401"/>
    <n v="13279402"/>
    <n v="7757326.1099999994"/>
  </r>
  <r>
    <s v="2023"/>
    <x v="0"/>
    <x v="0"/>
    <x v="0"/>
    <x v="0"/>
    <s v="2 - Poder Ejecutivo"/>
    <s v="0211 - MINISTERIO DE OBRAS PÚBLICAS Y COMUNICACIONES"/>
    <x v="119"/>
    <x v="1"/>
    <x v="2"/>
    <x v="56"/>
    <s v="2.2 - CONTRATACIÓN DE SERVICIOS"/>
    <s v="2.2.1 - SERVICIOS BÁSICOS"/>
    <s v="N"/>
    <s v="00 - N/A"/>
    <s v="10 - FONDO GENERAL"/>
    <s v="(en blanco)"/>
    <s v="99 - MULTIPROVINCIAL"/>
    <n v="3647944"/>
    <n v="2244441.0999999996"/>
    <n v="5546468.1200000001"/>
    <n v="2244441.0999999996"/>
  </r>
  <r>
    <s v="2023"/>
    <x v="0"/>
    <x v="0"/>
    <x v="0"/>
    <x v="0"/>
    <s v="2 - Poder Ejecutivo"/>
    <s v="0211 - MINISTERIO DE OBRAS PÚBLICAS Y COMUNICACIONES"/>
    <x v="119"/>
    <x v="1"/>
    <x v="2"/>
    <x v="56"/>
    <s v="2.2 - CONTRATACIÓN DE SERVICIOS"/>
    <s v="2.2.2 - PUBLICIDAD, IMPRESIÓN Y ENCUADERNACIÓN"/>
    <s v="N"/>
    <s v="00 - N/A"/>
    <s v="10 - FONDO GENERAL"/>
    <s v="(en blanco)"/>
    <s v="99 - MULTIPROVINCIAL"/>
    <n v="80000"/>
    <n v="73512.400000000009"/>
    <n v="230000"/>
    <n v="46738.200000000004"/>
  </r>
  <r>
    <s v="2023"/>
    <x v="0"/>
    <x v="0"/>
    <x v="0"/>
    <x v="0"/>
    <s v="2 - Poder Ejecutivo"/>
    <s v="0211 - MINISTERIO DE OBRAS PÚBLICAS Y COMUNICACIONES"/>
    <x v="119"/>
    <x v="1"/>
    <x v="2"/>
    <x v="56"/>
    <s v="2.2 - CONTRATACIÓN DE SERVICIOS"/>
    <s v="2.2.3 - VIÁTICOS"/>
    <s v="N"/>
    <s v="00 - N/A"/>
    <s v="10 - FONDO GENERAL"/>
    <s v="(en blanco)"/>
    <s v="99 - MULTIPROVINCIAL"/>
    <n v="950000"/>
    <n v="337400"/>
    <n v="950000"/>
    <n v="337400"/>
  </r>
  <r>
    <s v="2023"/>
    <x v="0"/>
    <x v="0"/>
    <x v="0"/>
    <x v="0"/>
    <s v="2 - Poder Ejecutivo"/>
    <s v="0211 - MINISTERIO DE OBRAS PÚBLICAS Y COMUNICACIONES"/>
    <x v="119"/>
    <x v="1"/>
    <x v="2"/>
    <x v="56"/>
    <s v="2.2 - CONTRATACIÓN DE SERVICIOS"/>
    <s v="2.2.4 - TRANSPORTE Y ALMACENAJE"/>
    <s v="N"/>
    <s v="00 - N/A"/>
    <s v="10 - FONDO GENERAL"/>
    <s v="(en blanco)"/>
    <s v="99 - MULTIPROVINCIAL"/>
    <n v="130000"/>
    <n v="2770"/>
    <n v="130000"/>
    <n v="2770"/>
  </r>
  <r>
    <s v="2023"/>
    <x v="0"/>
    <x v="0"/>
    <x v="0"/>
    <x v="0"/>
    <s v="2 - Poder Ejecutivo"/>
    <s v="0211 - MINISTERIO DE OBRAS PÚBLICAS Y COMUNICACIONES"/>
    <x v="119"/>
    <x v="1"/>
    <x v="2"/>
    <x v="56"/>
    <s v="2.2 - CONTRATACIÓN DE SERVICIOS"/>
    <s v="2.2.5 - ALQUILERES Y RENTAS"/>
    <s v="N"/>
    <s v="00 - N/A"/>
    <s v="10 - FONDO GENERAL"/>
    <s v="(en blanco)"/>
    <s v="99 - MULTIPROVINCIAL"/>
    <n v="7240000"/>
    <n v="8398709.5999999996"/>
    <n v="10150720"/>
    <n v="5706977.04"/>
  </r>
  <r>
    <s v="2023"/>
    <x v="0"/>
    <x v="0"/>
    <x v="0"/>
    <x v="0"/>
    <s v="2 - Poder Ejecutivo"/>
    <s v="0211 - MINISTERIO DE OBRAS PÚBLICAS Y COMUNICACIONES"/>
    <x v="119"/>
    <x v="1"/>
    <x v="2"/>
    <x v="56"/>
    <s v="2.2 - CONTRATACIÓN DE SERVICIOS"/>
    <s v="2.2.6 - SEGUROS"/>
    <s v="N"/>
    <s v="00 - N/A"/>
    <s v="10 - FONDO GENERAL"/>
    <s v="(en blanco)"/>
    <s v="99 - MULTIPROVINCIAL"/>
    <n v="1544000"/>
    <n v="786794.23"/>
    <n v="997000"/>
    <n v="786794.23"/>
  </r>
  <r>
    <s v="2023"/>
    <x v="0"/>
    <x v="0"/>
    <x v="0"/>
    <x v="0"/>
    <s v="2 - Poder Ejecutivo"/>
    <s v="0211 - MINISTERIO DE OBRAS PÚBLICAS Y COMUNICACIONES"/>
    <x v="119"/>
    <x v="1"/>
    <x v="2"/>
    <x v="56"/>
    <s v="2.2 - CONTRATACIÓN DE SERVICIOS"/>
    <s v="2.2.7 - SERVICIOS DE CONSERVACIÓN, REPARACIONES MENORES E INSTALACIONES TEMPORALES"/>
    <s v="N"/>
    <s v="00 - N/A"/>
    <s v="10 - FONDO GENERAL"/>
    <s v="(en blanco)"/>
    <s v="99 - MULTIPROVINCIAL"/>
    <n v="2246500"/>
    <n v="3132981.2800000007"/>
    <n v="4266800"/>
    <n v="779947.45"/>
  </r>
  <r>
    <s v="2023"/>
    <x v="0"/>
    <x v="0"/>
    <x v="0"/>
    <x v="0"/>
    <s v="2 - Poder Ejecutivo"/>
    <s v="0211 - MINISTERIO DE OBRAS PÚBLICAS Y COMUNICACIONES"/>
    <x v="119"/>
    <x v="1"/>
    <x v="2"/>
    <x v="56"/>
    <s v="2.2 - CONTRATACIÓN DE SERVICIOS"/>
    <s v="2.2.8 - OTROS SERVICIOS NO INCLUIDOS EN CONCEPTOS ANTERIORES"/>
    <s v="N"/>
    <s v="00 - N/A"/>
    <s v="10 - FONDO GENERAL"/>
    <s v="(en blanco)"/>
    <s v="99 - MULTIPROVINCIAL"/>
    <n v="7949431"/>
    <n v="4186208.7800000003"/>
    <n v="4941650.88"/>
    <n v="2715482.4699999997"/>
  </r>
  <r>
    <s v="2023"/>
    <x v="0"/>
    <x v="0"/>
    <x v="0"/>
    <x v="0"/>
    <s v="2 - Poder Ejecutivo"/>
    <s v="0211 - MINISTERIO DE OBRAS PÚBLICAS Y COMUNICACIONES"/>
    <x v="119"/>
    <x v="1"/>
    <x v="2"/>
    <x v="56"/>
    <s v="2.2 - CONTRATACIÓN DE SERVICIOS"/>
    <s v="2.2.9 - OTRAS CONTRATACIONES DE SERVICIOS"/>
    <s v="N"/>
    <s v="00 - N/A"/>
    <s v="10 - FONDO GENERAL"/>
    <s v="(en blanco)"/>
    <s v="99 - MULTIPROVINCIAL"/>
    <n v="1200000"/>
    <n v="1456320.3399999999"/>
    <n v="1937200"/>
    <n v="562402.5"/>
  </r>
  <r>
    <s v="2023"/>
    <x v="0"/>
    <x v="0"/>
    <x v="0"/>
    <x v="0"/>
    <s v="2 - Poder Ejecutivo"/>
    <s v="0211 - MINISTERIO DE OBRAS PÚBLICAS Y COMUNICACIONES"/>
    <x v="119"/>
    <x v="1"/>
    <x v="2"/>
    <x v="56"/>
    <s v="2.3 - MATERIALES Y SUMINISTROS"/>
    <s v="2.3.1 - ALIMENTOS Y PRODUCTOS AGROFORESTALES"/>
    <s v="N"/>
    <s v="00 - N/A"/>
    <s v="10 - FONDO GENERAL"/>
    <s v="(en blanco)"/>
    <s v="99 - MULTIPROVINCIAL"/>
    <n v="210000"/>
    <n v="386268.91"/>
    <n v="475000"/>
    <n v="189466.8"/>
  </r>
  <r>
    <s v="2023"/>
    <x v="0"/>
    <x v="0"/>
    <x v="0"/>
    <x v="0"/>
    <s v="2 - Poder Ejecutivo"/>
    <s v="0211 - MINISTERIO DE OBRAS PÚBLICAS Y COMUNICACIONES"/>
    <x v="119"/>
    <x v="1"/>
    <x v="2"/>
    <x v="56"/>
    <s v="2.3 - MATERIALES Y SUMINISTROS"/>
    <s v="2.3.2 - TEXTILES Y VESTUARIOS"/>
    <s v="N"/>
    <s v="00 - N/A"/>
    <s v="10 - FONDO GENERAL"/>
    <s v="(en blanco)"/>
    <s v="99 - MULTIPROVINCIAL"/>
    <n v="525000"/>
    <n v="0"/>
    <n v="21000"/>
    <n v="0"/>
  </r>
  <r>
    <s v="2023"/>
    <x v="0"/>
    <x v="0"/>
    <x v="0"/>
    <x v="0"/>
    <s v="2 - Poder Ejecutivo"/>
    <s v="0211 - MINISTERIO DE OBRAS PÚBLICAS Y COMUNICACIONES"/>
    <x v="119"/>
    <x v="1"/>
    <x v="2"/>
    <x v="56"/>
    <s v="2.3 - MATERIALES Y SUMINISTROS"/>
    <s v="2.3.3 - PAPEL, CARTÓN E IMPRESOS"/>
    <s v="N"/>
    <s v="00 - N/A"/>
    <s v="10 - FONDO GENERAL"/>
    <s v="(en blanco)"/>
    <s v="99 - MULTIPROVINCIAL"/>
    <n v="200000"/>
    <n v="240611.20000000001"/>
    <n v="456000"/>
    <n v="193175.2"/>
  </r>
  <r>
    <s v="2023"/>
    <x v="0"/>
    <x v="0"/>
    <x v="0"/>
    <x v="0"/>
    <s v="2 - Poder Ejecutivo"/>
    <s v="0211 - MINISTERIO DE OBRAS PÚBLICAS Y COMUNICACIONES"/>
    <x v="119"/>
    <x v="1"/>
    <x v="2"/>
    <x v="56"/>
    <s v="2.3 - MATERIALES Y SUMINISTROS"/>
    <s v="2.3.5 - CUERO, CAUCHO Y PLÁSTICO"/>
    <s v="N"/>
    <s v="00 - N/A"/>
    <s v="10 - FONDO GENERAL"/>
    <s v="(en blanco)"/>
    <s v="99 - MULTIPROVINCIAL"/>
    <n v="580000"/>
    <n v="708"/>
    <n v="129776"/>
    <n v="708"/>
  </r>
  <r>
    <s v="2023"/>
    <x v="0"/>
    <x v="0"/>
    <x v="0"/>
    <x v="0"/>
    <s v="2 - Poder Ejecutivo"/>
    <s v="0211 - MINISTERIO DE OBRAS PÚBLICAS Y COMUNICACIONES"/>
    <x v="119"/>
    <x v="1"/>
    <x v="2"/>
    <x v="56"/>
    <s v="2.3 - MATERIALES Y SUMINISTROS"/>
    <s v="2.3.6 - PRODUCTOS DE MINERALES, METÁLICOS Y NO METÁLICOS"/>
    <s v="N"/>
    <s v="00 - N/A"/>
    <s v="10 - FONDO GENERAL"/>
    <s v="(en blanco)"/>
    <s v="99 - MULTIPROVINCIAL"/>
    <n v="0"/>
    <n v="183345.86"/>
    <n v="267224"/>
    <n v="152553.75999999998"/>
  </r>
  <r>
    <s v="2023"/>
    <x v="0"/>
    <x v="0"/>
    <x v="0"/>
    <x v="0"/>
    <s v="2 - Poder Ejecutivo"/>
    <s v="0211 - MINISTERIO DE OBRAS PÚBLICAS Y COMUNICACIONES"/>
    <x v="119"/>
    <x v="1"/>
    <x v="2"/>
    <x v="56"/>
    <s v="2.3 - MATERIALES Y SUMINISTROS"/>
    <s v="2.3.7 - COMBUSTIBLES, LUBRICANTES, PRODUCTOS QUÍMICOS Y CONEXOS"/>
    <s v="N"/>
    <s v="00 - N/A"/>
    <s v="10 - FONDO GENERAL"/>
    <s v="(en blanco)"/>
    <s v="99 - MULTIPROVINCIAL"/>
    <n v="3770000"/>
    <n v="2585652.23"/>
    <n v="3700000"/>
    <n v="2585652.23"/>
  </r>
  <r>
    <s v="2023"/>
    <x v="0"/>
    <x v="0"/>
    <x v="0"/>
    <x v="0"/>
    <s v="2 - Poder Ejecutivo"/>
    <s v="0211 - MINISTERIO DE OBRAS PÚBLICAS Y COMUNICACIONES"/>
    <x v="119"/>
    <x v="1"/>
    <x v="2"/>
    <x v="56"/>
    <s v="2.3 - MATERIALES Y SUMINISTROS"/>
    <s v="2.3.9 - PRODUCTOS Y ÚTILES VARIOS"/>
    <s v="N"/>
    <s v="00 - N/A"/>
    <s v="10 - FONDO GENERAL"/>
    <s v="(en blanco)"/>
    <s v="99 - MULTIPROVINCIAL"/>
    <n v="1105000"/>
    <n v="1460956.09"/>
    <n v="1686000"/>
    <n v="1330802.0900000001"/>
  </r>
  <r>
    <s v="2023"/>
    <x v="0"/>
    <x v="0"/>
    <x v="0"/>
    <x v="0"/>
    <s v="2 - Poder Ejecutivo"/>
    <s v="0211 - MINISTERIO DE OBRAS PÚBLICAS Y COMUNICACIONES"/>
    <x v="120"/>
    <x v="3"/>
    <x v="16"/>
    <x v="57"/>
    <s v="2.1 - REMUNERACIONES Y CONTRIBUCIONES"/>
    <s v="2.1.1 - REMUNERACIONES"/>
    <s v="N"/>
    <s v="00 - N/A"/>
    <s v="10 - FONDO GENERAL"/>
    <s v="(en blanco)"/>
    <s v="99 - MULTIPROVINCIAL"/>
    <n v="122704000"/>
    <n v="64061043.00999999"/>
    <n v="124427620"/>
    <n v="64061043.00999999"/>
  </r>
  <r>
    <s v="2023"/>
    <x v="0"/>
    <x v="0"/>
    <x v="0"/>
    <x v="0"/>
    <s v="2 - Poder Ejecutivo"/>
    <s v="0211 - MINISTERIO DE OBRAS PÚBLICAS Y COMUNICACIONES"/>
    <x v="120"/>
    <x v="3"/>
    <x v="16"/>
    <x v="57"/>
    <s v="2.1 - REMUNERACIONES Y CONTRIBUCIONES"/>
    <s v="2.1.2 - SOBRESUELDOS"/>
    <s v="N"/>
    <s v="00 - N/A"/>
    <s v="10 - FONDO GENERAL"/>
    <s v="(en blanco)"/>
    <s v="99 - MULTIPROVINCIAL"/>
    <n v="14156000"/>
    <n v="4911500"/>
    <n v="9399000"/>
    <n v="4911500"/>
  </r>
  <r>
    <s v="2023"/>
    <x v="0"/>
    <x v="0"/>
    <x v="0"/>
    <x v="0"/>
    <s v="2 - Poder Ejecutivo"/>
    <s v="0211 - MINISTERIO DE OBRAS PÚBLICAS Y COMUNICACIONES"/>
    <x v="120"/>
    <x v="3"/>
    <x v="16"/>
    <x v="57"/>
    <s v="2.1 - REMUNERACIONES Y CONTRIBUCIONES"/>
    <s v="2.1.5 - CONTRIBUCIONES A LA SEGURIDAD SOCIAL"/>
    <s v="N"/>
    <s v="00 - N/A"/>
    <s v="10 - FONDO GENERAL"/>
    <s v="(en blanco)"/>
    <s v="99 - MULTIPROVINCIAL"/>
    <n v="16896074"/>
    <n v="9767905.2900000028"/>
    <n v="17096475.120000001"/>
    <n v="9767905.2899999991"/>
  </r>
  <r>
    <s v="2023"/>
    <x v="0"/>
    <x v="0"/>
    <x v="0"/>
    <x v="0"/>
    <s v="2 - Poder Ejecutivo"/>
    <s v="0211 - MINISTERIO DE OBRAS PÚBLICAS Y COMUNICACIONES"/>
    <x v="120"/>
    <x v="3"/>
    <x v="16"/>
    <x v="57"/>
    <s v="2.2 - CONTRATACIÓN DE SERVICIOS"/>
    <s v="2.2.1 - SERVICIOS BÁSICOS"/>
    <s v="N"/>
    <s v="00 - N/A"/>
    <s v="10 - FONDO GENERAL"/>
    <s v="(en blanco)"/>
    <s v="99 - MULTIPROVINCIAL"/>
    <n v="7205134"/>
    <n v="3366564.0000000005"/>
    <n v="7205212.8799999999"/>
    <n v="3366563.6900000004"/>
  </r>
  <r>
    <s v="2023"/>
    <x v="0"/>
    <x v="0"/>
    <x v="0"/>
    <x v="0"/>
    <s v="2 - Poder Ejecutivo"/>
    <s v="0211 - MINISTERIO DE OBRAS PÚBLICAS Y COMUNICACIONES"/>
    <x v="120"/>
    <x v="3"/>
    <x v="16"/>
    <x v="57"/>
    <s v="2.2 - CONTRATACIÓN DE SERVICIOS"/>
    <s v="2.2.2 - PUBLICIDAD, IMPRESIÓN Y ENCUADERNACIÓN"/>
    <s v="N"/>
    <s v="00 - N/A"/>
    <s v="10 - FONDO GENERAL"/>
    <s v="(en blanco)"/>
    <s v="99 - MULTIPROVINCIAL"/>
    <n v="300000"/>
    <n v="130990.62"/>
    <n v="410000"/>
    <n v="0"/>
  </r>
  <r>
    <s v="2023"/>
    <x v="0"/>
    <x v="0"/>
    <x v="0"/>
    <x v="0"/>
    <s v="2 - Poder Ejecutivo"/>
    <s v="0211 - MINISTERIO DE OBRAS PÚBLICAS Y COMUNICACIONES"/>
    <x v="120"/>
    <x v="3"/>
    <x v="16"/>
    <x v="57"/>
    <s v="2.2 - CONTRATACIÓN DE SERVICIOS"/>
    <s v="2.2.3 - VIÁTICOS"/>
    <s v="N"/>
    <s v="00 - N/A"/>
    <s v="10 - FONDO GENERAL"/>
    <s v="(en blanco)"/>
    <s v="99 - MULTIPROVINCIAL"/>
    <n v="3200000"/>
    <n v="1325780.6200000001"/>
    <n v="2210000"/>
    <n v="1325780.6200000001"/>
  </r>
  <r>
    <s v="2023"/>
    <x v="0"/>
    <x v="0"/>
    <x v="0"/>
    <x v="0"/>
    <s v="2 - Poder Ejecutivo"/>
    <s v="0211 - MINISTERIO DE OBRAS PÚBLICAS Y COMUNICACIONES"/>
    <x v="120"/>
    <x v="3"/>
    <x v="16"/>
    <x v="57"/>
    <s v="2.2 - CONTRATACIÓN DE SERVICIOS"/>
    <s v="2.2.4 - TRANSPORTE Y ALMACENAJE"/>
    <s v="N"/>
    <s v="00 - N/A"/>
    <s v="10 - FONDO GENERAL"/>
    <s v="(en blanco)"/>
    <s v="99 - MULTIPROVINCIAL"/>
    <n v="300000"/>
    <n v="9800"/>
    <n v="300000"/>
    <n v="9800"/>
  </r>
  <r>
    <s v="2023"/>
    <x v="0"/>
    <x v="0"/>
    <x v="0"/>
    <x v="0"/>
    <s v="2 - Poder Ejecutivo"/>
    <s v="0211 - MINISTERIO DE OBRAS PÚBLICAS Y COMUNICACIONES"/>
    <x v="120"/>
    <x v="3"/>
    <x v="16"/>
    <x v="57"/>
    <s v="2.2 - CONTRATACIÓN DE SERVICIOS"/>
    <s v="2.2.5 - ALQUILERES Y RENTAS"/>
    <s v="N"/>
    <s v="00 - N/A"/>
    <s v="10 - FONDO GENERAL"/>
    <s v="(en blanco)"/>
    <s v="99 - MULTIPROVINCIAL"/>
    <n v="300000"/>
    <n v="0"/>
    <n v="200000"/>
    <n v="0"/>
  </r>
  <r>
    <s v="2023"/>
    <x v="0"/>
    <x v="0"/>
    <x v="0"/>
    <x v="0"/>
    <s v="2 - Poder Ejecutivo"/>
    <s v="0211 - MINISTERIO DE OBRAS PÚBLICAS Y COMUNICACIONES"/>
    <x v="120"/>
    <x v="3"/>
    <x v="16"/>
    <x v="57"/>
    <s v="2.2 - CONTRATACIÓN DE SERVICIOS"/>
    <s v="2.2.6 - SEGUROS"/>
    <s v="N"/>
    <s v="00 - N/A"/>
    <s v="10 - FONDO GENERAL"/>
    <s v="(en blanco)"/>
    <s v="99 - MULTIPROVINCIAL"/>
    <n v="650000"/>
    <n v="657617.64"/>
    <n v="658200"/>
    <n v="657617.64"/>
  </r>
  <r>
    <s v="2023"/>
    <x v="0"/>
    <x v="0"/>
    <x v="0"/>
    <x v="0"/>
    <s v="2 - Poder Ejecutivo"/>
    <s v="0211 - MINISTERIO DE OBRAS PÚBLICAS Y COMUNICACIONES"/>
    <x v="120"/>
    <x v="3"/>
    <x v="16"/>
    <x v="57"/>
    <s v="2.2 - CONTRATACIÓN DE SERVICIOS"/>
    <s v="2.2.7 - SERVICIOS DE CONSERVACIÓN, REPARACIONES MENORES E INSTALACIONES TEMPORALES"/>
    <s v="N"/>
    <s v="00 - N/A"/>
    <s v="10 - FONDO GENERAL"/>
    <s v="(en blanco)"/>
    <s v="99 - MULTIPROVINCIAL"/>
    <n v="1500000"/>
    <n v="765124.65999999992"/>
    <n v="2250900"/>
    <n v="316040.26"/>
  </r>
  <r>
    <s v="2023"/>
    <x v="0"/>
    <x v="0"/>
    <x v="0"/>
    <x v="0"/>
    <s v="2 - Poder Ejecutivo"/>
    <s v="0211 - MINISTERIO DE OBRAS PÚBLICAS Y COMUNICACIONES"/>
    <x v="120"/>
    <x v="3"/>
    <x v="16"/>
    <x v="57"/>
    <s v="2.2 - CONTRATACIÓN DE SERVICIOS"/>
    <s v="2.2.8 - OTROS SERVICIOS NO INCLUIDOS EN CONCEPTOS ANTERIORES"/>
    <s v="N"/>
    <s v="00 - N/A"/>
    <s v="10 - FONDO GENERAL"/>
    <s v="(en blanco)"/>
    <s v="99 - MULTIPROVINCIAL"/>
    <n v="1955000"/>
    <n v="1576888.76"/>
    <n v="1795800"/>
    <n v="558805.14"/>
  </r>
  <r>
    <s v="2023"/>
    <x v="0"/>
    <x v="0"/>
    <x v="0"/>
    <x v="0"/>
    <s v="2 - Poder Ejecutivo"/>
    <s v="0211 - MINISTERIO DE OBRAS PÚBLICAS Y COMUNICACIONES"/>
    <x v="120"/>
    <x v="3"/>
    <x v="16"/>
    <x v="57"/>
    <s v="2.2 - CONTRATACIÓN DE SERVICIOS"/>
    <s v="2.2.9 - OTRAS CONTRATACIONES DE SERVICIOS"/>
    <s v="N"/>
    <s v="00 - N/A"/>
    <s v="10 - FONDO GENERAL"/>
    <s v="(en blanco)"/>
    <s v="99 - MULTIPROVINCIAL"/>
    <n v="1000000"/>
    <n v="860102"/>
    <n v="1195800"/>
    <n v="0"/>
  </r>
  <r>
    <s v="2023"/>
    <x v="0"/>
    <x v="0"/>
    <x v="0"/>
    <x v="0"/>
    <s v="2 - Poder Ejecutivo"/>
    <s v="0211 - MINISTERIO DE OBRAS PÚBLICAS Y COMUNICACIONES"/>
    <x v="120"/>
    <x v="3"/>
    <x v="16"/>
    <x v="57"/>
    <s v="2.3 - MATERIALES Y SUMINISTROS"/>
    <s v="2.3.1 - ALIMENTOS Y PRODUCTOS AGROFORESTALES"/>
    <s v="N"/>
    <s v="00 - N/A"/>
    <s v="10 - FONDO GENERAL"/>
    <s v="(en blanco)"/>
    <s v="99 - MULTIPROVINCIAL"/>
    <n v="425000"/>
    <n v="544467"/>
    <n v="732200"/>
    <n v="201813.59999999998"/>
  </r>
  <r>
    <s v="2023"/>
    <x v="0"/>
    <x v="0"/>
    <x v="0"/>
    <x v="0"/>
    <s v="2 - Poder Ejecutivo"/>
    <s v="0211 - MINISTERIO DE OBRAS PÚBLICAS Y COMUNICACIONES"/>
    <x v="120"/>
    <x v="3"/>
    <x v="16"/>
    <x v="57"/>
    <s v="2.3 - MATERIALES Y SUMINISTROS"/>
    <s v="2.3.2 - TEXTILES Y VESTUARIOS"/>
    <s v="N"/>
    <s v="00 - N/A"/>
    <s v="10 - FONDO GENERAL"/>
    <s v="(en blanco)"/>
    <s v="99 - MULTIPROVINCIAL"/>
    <n v="750000"/>
    <n v="203107.5"/>
    <n v="450000"/>
    <n v="5310"/>
  </r>
  <r>
    <s v="2023"/>
    <x v="0"/>
    <x v="0"/>
    <x v="0"/>
    <x v="0"/>
    <s v="2 - Poder Ejecutivo"/>
    <s v="0211 - MINISTERIO DE OBRAS PÚBLICAS Y COMUNICACIONES"/>
    <x v="120"/>
    <x v="3"/>
    <x v="16"/>
    <x v="57"/>
    <s v="2.3 - MATERIALES Y SUMINISTROS"/>
    <s v="2.3.3 - PAPEL, CARTÓN E IMPRESOS"/>
    <s v="N"/>
    <s v="00 - N/A"/>
    <s v="10 - FONDO GENERAL"/>
    <s v="(en blanco)"/>
    <s v="99 - MULTIPROVINCIAL"/>
    <n v="750000"/>
    <n v="252123.65"/>
    <n v="1170000"/>
    <n v="252123.65"/>
  </r>
  <r>
    <s v="2023"/>
    <x v="0"/>
    <x v="0"/>
    <x v="0"/>
    <x v="0"/>
    <s v="2 - Poder Ejecutivo"/>
    <s v="0211 - MINISTERIO DE OBRAS PÚBLICAS Y COMUNICACIONES"/>
    <x v="120"/>
    <x v="3"/>
    <x v="16"/>
    <x v="57"/>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x v="120"/>
    <x v="3"/>
    <x v="16"/>
    <x v="57"/>
    <s v="2.3 - MATERIALES Y SUMINISTROS"/>
    <s v="2.3.5 - CUERO, CAUCHO Y PLÁSTICO"/>
    <s v="N"/>
    <s v="00 - N/A"/>
    <s v="10 - FONDO GENERAL"/>
    <s v="(en blanco)"/>
    <s v="99 - MULTIPROVINCIAL"/>
    <n v="630000"/>
    <n v="238030.54"/>
    <n v="855000"/>
    <n v="0"/>
  </r>
  <r>
    <s v="2023"/>
    <x v="0"/>
    <x v="0"/>
    <x v="0"/>
    <x v="0"/>
    <s v="2 - Poder Ejecutivo"/>
    <s v="0211 - MINISTERIO DE OBRAS PÚBLICAS Y COMUNICACIONES"/>
    <x v="120"/>
    <x v="3"/>
    <x v="16"/>
    <x v="57"/>
    <s v="2.3 - MATERIALES Y SUMINISTROS"/>
    <s v="2.3.6 - PRODUCTOS DE MINERALES, METÁLICOS Y NO METÁLICOS"/>
    <s v="N"/>
    <s v="00 - N/A"/>
    <s v="10 - FONDO GENERAL"/>
    <s v="(en blanco)"/>
    <s v="99 - MULTIPROVINCIAL"/>
    <n v="1125000"/>
    <n v="852867.79999999993"/>
    <n v="1192750"/>
    <n v="638776.75"/>
  </r>
  <r>
    <s v="2023"/>
    <x v="0"/>
    <x v="0"/>
    <x v="0"/>
    <x v="0"/>
    <s v="2 - Poder Ejecutivo"/>
    <s v="0211 - MINISTERIO DE OBRAS PÚBLICAS Y COMUNICACIONES"/>
    <x v="120"/>
    <x v="3"/>
    <x v="16"/>
    <x v="57"/>
    <s v="2.3 - MATERIALES Y SUMINISTROS"/>
    <s v="2.3.7 - COMBUSTIBLES, LUBRICANTES, PRODUCTOS QUÍMICOS Y CONEXOS"/>
    <s v="N"/>
    <s v="00 - N/A"/>
    <s v="10 - FONDO GENERAL"/>
    <s v="(en blanco)"/>
    <s v="99 - MULTIPROVINCIAL"/>
    <n v="6320000"/>
    <n v="2896510.3499999996"/>
    <n v="6220000"/>
    <n v="2136251.12"/>
  </r>
  <r>
    <s v="2023"/>
    <x v="0"/>
    <x v="0"/>
    <x v="0"/>
    <x v="0"/>
    <s v="2 - Poder Ejecutivo"/>
    <s v="0211 - MINISTERIO DE OBRAS PÚBLICAS Y COMUNICACIONES"/>
    <x v="120"/>
    <x v="3"/>
    <x v="16"/>
    <x v="57"/>
    <s v="2.3 - MATERIALES Y SUMINISTROS"/>
    <s v="2.3.9 - PRODUCTOS Y ÚTILES VARIOS"/>
    <s v="N"/>
    <s v="00 - N/A"/>
    <s v="10 - FONDO GENERAL"/>
    <s v="(en blanco)"/>
    <s v="99 - MULTIPROVINCIAL"/>
    <n v="4160000"/>
    <n v="3749048.1999999997"/>
    <n v="5607250"/>
    <n v="1106714.6500000001"/>
  </r>
  <r>
    <s v="2023"/>
    <x v="0"/>
    <x v="0"/>
    <x v="0"/>
    <x v="0"/>
    <s v="2 - Poder Ejecutivo"/>
    <s v="0211 - MINISTERIO DE OBRAS PÚBLICAS Y COMUNICACIONES"/>
    <x v="121"/>
    <x v="3"/>
    <x v="9"/>
    <x v="58"/>
    <s v="2.1 - REMUNERACIONES Y CONTRIBUCIONES"/>
    <s v="2.1.1 - REMUNERACIONES"/>
    <s v="N"/>
    <s v="00 - N/A"/>
    <s v="10 - FONDO GENERAL"/>
    <s v="(en blanco)"/>
    <s v="99 - MULTIPROVINCIAL"/>
    <n v="40176500"/>
    <n v="35700000"/>
    <n v="40176500"/>
    <n v="19775000"/>
  </r>
  <r>
    <s v="2023"/>
    <x v="0"/>
    <x v="0"/>
    <x v="0"/>
    <x v="0"/>
    <s v="2 - Poder Ejecutivo"/>
    <s v="0211 - MINISTERIO DE OBRAS PÚBLICAS Y COMUNICACIONES"/>
    <x v="121"/>
    <x v="3"/>
    <x v="9"/>
    <x v="58"/>
    <s v="2.1 - REMUNERACIONES Y CONTRIBUCIONES"/>
    <s v="2.1.2 - SOBRESUELDOS"/>
    <s v="N"/>
    <s v="00 - N/A"/>
    <s v="10 - FONDO GENERAL"/>
    <s v="(en blanco)"/>
    <s v="99 - MULTIPROVINCIAL"/>
    <n v="11145000"/>
    <n v="4399000"/>
    <n v="7065000"/>
    <n v="2524000"/>
  </r>
  <r>
    <s v="2023"/>
    <x v="0"/>
    <x v="0"/>
    <x v="0"/>
    <x v="0"/>
    <s v="2 - Poder Ejecutivo"/>
    <s v="0211 - MINISTERIO DE OBRAS PÚBLICAS Y COMUNICACIONES"/>
    <x v="121"/>
    <x v="3"/>
    <x v="9"/>
    <x v="58"/>
    <s v="2.1 - REMUNERACIONES Y CONTRIBUCIONES"/>
    <s v="2.1.5 - CONTRIBUCIONES A LA SEGURIDAD SOCIAL"/>
    <s v="N"/>
    <s v="00 - N/A"/>
    <s v="10 - FONDO GENERAL"/>
    <s v="(en blanco)"/>
    <s v="99 - MULTIPROVINCIAL"/>
    <n v="6400000"/>
    <n v="5419383.0500000007"/>
    <n v="6400000"/>
    <n v="2998929.9"/>
  </r>
  <r>
    <s v="2023"/>
    <x v="0"/>
    <x v="0"/>
    <x v="0"/>
    <x v="0"/>
    <s v="2 - Poder Ejecutivo"/>
    <s v="0211 - MINISTERIO DE OBRAS PÚBLICAS Y COMUNICACIONES"/>
    <x v="121"/>
    <x v="3"/>
    <x v="9"/>
    <x v="58"/>
    <s v="2.2 - CONTRATACIÓN DE SERVICIOS"/>
    <s v="2.2.1 - SERVICIOS BÁSICOS"/>
    <s v="N"/>
    <s v="00 - N/A"/>
    <s v="10 - FONDO GENERAL"/>
    <s v="(en blanco)"/>
    <s v="99 - MULTIPROVINCIAL"/>
    <n v="1604000"/>
    <n v="942296.06"/>
    <n v="1604000"/>
    <n v="942296.05999999994"/>
  </r>
  <r>
    <s v="2023"/>
    <x v="0"/>
    <x v="0"/>
    <x v="0"/>
    <x v="0"/>
    <s v="2 - Poder Ejecutivo"/>
    <s v="0211 - MINISTERIO DE OBRAS PÚBLICAS Y COMUNICACIONES"/>
    <x v="121"/>
    <x v="3"/>
    <x v="9"/>
    <x v="58"/>
    <s v="2.2 - CONTRATACIÓN DE SERVICIOS"/>
    <s v="2.2.3 - VIÁTICOS"/>
    <s v="N"/>
    <s v="00 - N/A"/>
    <s v="10 - FONDO GENERAL"/>
    <s v="(en blanco)"/>
    <s v="99 - MULTIPROVINCIAL"/>
    <n v="2200000"/>
    <n v="1063373.5"/>
    <n v="2200000"/>
    <n v="1063373.5"/>
  </r>
  <r>
    <s v="2023"/>
    <x v="0"/>
    <x v="0"/>
    <x v="0"/>
    <x v="0"/>
    <s v="2 - Poder Ejecutivo"/>
    <s v="0211 - MINISTERIO DE OBRAS PÚBLICAS Y COMUNICACIONES"/>
    <x v="121"/>
    <x v="3"/>
    <x v="9"/>
    <x v="58"/>
    <s v="2.2 - CONTRATACIÓN DE SERVICIOS"/>
    <s v="2.2.6 - SEGUROS"/>
    <s v="N"/>
    <s v="00 - N/A"/>
    <s v="10 - FONDO GENERAL"/>
    <s v="(en blanco)"/>
    <s v="99 - MULTIPROVINCIAL"/>
    <n v="1184000"/>
    <n v="234995.09"/>
    <n v="1184000"/>
    <n v="234995.09"/>
  </r>
  <r>
    <s v="2023"/>
    <x v="0"/>
    <x v="0"/>
    <x v="0"/>
    <x v="0"/>
    <s v="2 - Poder Ejecutivo"/>
    <s v="0211 - MINISTERIO DE OBRAS PÚBLICAS Y COMUNICACIONES"/>
    <x v="121"/>
    <x v="3"/>
    <x v="9"/>
    <x v="58"/>
    <s v="2.2 - CONTRATACIÓN DE SERVICIOS"/>
    <s v="2.2.7 - SERVICIOS DE CONSERVACIÓN, REPARACIONES MENORES E INSTALACIONES TEMPORALES"/>
    <s v="N"/>
    <s v="00 - N/A"/>
    <s v="10 - FONDO GENERAL"/>
    <s v="(en blanco)"/>
    <s v="99 - MULTIPROVINCIAL"/>
    <n v="500000"/>
    <n v="324732.24"/>
    <n v="500000"/>
    <n v="169387.71000000002"/>
  </r>
  <r>
    <s v="2023"/>
    <x v="0"/>
    <x v="0"/>
    <x v="0"/>
    <x v="0"/>
    <s v="2 - Poder Ejecutivo"/>
    <s v="0211 - MINISTERIO DE OBRAS PÚBLICAS Y COMUNICACIONES"/>
    <x v="121"/>
    <x v="3"/>
    <x v="9"/>
    <x v="58"/>
    <s v="2.2 - CONTRATACIÓN DE SERVICIOS"/>
    <s v="2.2.8 - OTROS SERVICIOS NO INCLUIDOS EN CONCEPTOS ANTERIORES"/>
    <s v="N"/>
    <s v="00 - N/A"/>
    <s v="10 - FONDO GENERAL"/>
    <s v="(en blanco)"/>
    <s v="99 - MULTIPROVINCIAL"/>
    <n v="5540000"/>
    <n v="1741316"/>
    <n v="5540000"/>
    <n v="1723316"/>
  </r>
  <r>
    <s v="2023"/>
    <x v="0"/>
    <x v="0"/>
    <x v="0"/>
    <x v="0"/>
    <s v="2 - Poder Ejecutivo"/>
    <s v="0211 - MINISTERIO DE OBRAS PÚBLICAS Y COMUNICACIONES"/>
    <x v="121"/>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x v="121"/>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x v="121"/>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x v="121"/>
    <x v="3"/>
    <x v="9"/>
    <x v="58"/>
    <s v="2.3 - MATERIALES Y SUMINISTROS"/>
    <s v="2.3.3 - PAPEL, CARTÓN E IMPRESOS"/>
    <s v="N"/>
    <s v="00 - N/A"/>
    <s v="10 - FONDO GENERAL"/>
    <s v="(en blanco)"/>
    <s v="99 - MULTIPROVINCIAL"/>
    <n v="235000"/>
    <n v="64113.279999999999"/>
    <n v="315000"/>
    <n v="64113.279999999999"/>
  </r>
  <r>
    <s v="2023"/>
    <x v="0"/>
    <x v="0"/>
    <x v="0"/>
    <x v="0"/>
    <s v="2 - Poder Ejecutivo"/>
    <s v="0211 - MINISTERIO DE OBRAS PÚBLICAS Y COMUNICACIONES"/>
    <x v="121"/>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x v="121"/>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x v="121"/>
    <x v="3"/>
    <x v="9"/>
    <x v="58"/>
    <s v="2.3 - MATERIALES Y SUMINISTROS"/>
    <s v="2.3.7 - COMBUSTIBLES, LUBRICANTES, PRODUCTOS QUÍMICOS Y CONEXOS"/>
    <s v="N"/>
    <s v="00 - N/A"/>
    <s v="10 - FONDO GENERAL"/>
    <s v="(en blanco)"/>
    <s v="99 - MULTIPROVINCIAL"/>
    <n v="2300000"/>
    <n v="1300000"/>
    <n v="2300000"/>
    <n v="1300000"/>
  </r>
  <r>
    <s v="2023"/>
    <x v="0"/>
    <x v="0"/>
    <x v="0"/>
    <x v="0"/>
    <s v="2 - Poder Ejecutivo"/>
    <s v="0211 - MINISTERIO DE OBRAS PÚBLICAS Y COMUNICACIONES"/>
    <x v="121"/>
    <x v="3"/>
    <x v="9"/>
    <x v="58"/>
    <s v="2.3 - MATERIALES Y SUMINISTROS"/>
    <s v="2.3.9 - PRODUCTOS Y ÚTILES VARIOS"/>
    <s v="N"/>
    <s v="00 - N/A"/>
    <s v="10 - FONDO GENERAL"/>
    <s v="(en blanco)"/>
    <s v="99 - MULTIPROVINCIAL"/>
    <n v="809504"/>
    <n v="211221.25"/>
    <n v="789504"/>
    <n v="211221.24999999997"/>
  </r>
  <r>
    <s v="2023"/>
    <x v="0"/>
    <x v="0"/>
    <x v="0"/>
    <x v="0"/>
    <s v="2 - Poder Ejecutivo"/>
    <s v="0212 - MINISTERIO DE INDUSTRIA, COMERCIO Y MIPYMES (MICM)"/>
    <x v="122"/>
    <x v="0"/>
    <x v="0"/>
    <x v="31"/>
    <s v="2.1 - REMUNERACIONES Y CONTRIBUCIONES"/>
    <s v="2.1.1 - REMUNERACIONES"/>
    <s v="N"/>
    <s v="00 - N/A"/>
    <s v="10 - FONDO GENERAL"/>
    <s v="(en blanco)"/>
    <s v="99 - MULTIPROVINCIAL"/>
    <n v="3410000"/>
    <n v="3315000"/>
    <n v="3410000"/>
    <n v="1665000"/>
  </r>
  <r>
    <s v="2023"/>
    <x v="0"/>
    <x v="0"/>
    <x v="0"/>
    <x v="0"/>
    <s v="2 - Poder Ejecutivo"/>
    <s v="0212 - MINISTERIO DE INDUSTRIA, COMERCIO Y MIPYMES (MICM)"/>
    <x v="122"/>
    <x v="0"/>
    <x v="0"/>
    <x v="31"/>
    <s v="2.1 - REMUNERACIONES Y CONTRIBUCIONES"/>
    <s v="2.1.1 - REMUNERACIONES"/>
    <s v="N"/>
    <s v="00 - N/A"/>
    <s v="20 - FONDOS CON DESTINO ESPECÍFICO"/>
    <s v="(en blanco)"/>
    <s v="99 - MULTIPROVINCIAL"/>
    <n v="1571238"/>
    <n v="1571238"/>
    <n v="1571238"/>
    <n v="840000"/>
  </r>
  <r>
    <s v="2023"/>
    <x v="0"/>
    <x v="0"/>
    <x v="0"/>
    <x v="0"/>
    <s v="2 - Poder Ejecutivo"/>
    <s v="0212 - MINISTERIO DE INDUSTRIA, COMERCIO Y MIPYMES (MICM)"/>
    <x v="122"/>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x v="122"/>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x v="122"/>
    <x v="0"/>
    <x v="0"/>
    <x v="31"/>
    <s v="2.1 - REMUNERACIONES Y CONTRIBUCIONES"/>
    <s v="2.1.5 - CONTRIBUCIONES A LA SEGURIDAD SOCIAL"/>
    <s v="N"/>
    <s v="00 - N/A"/>
    <s v="10 - FONDO GENERAL"/>
    <s v="(en blanco)"/>
    <s v="99 - MULTIPROVINCIAL"/>
    <n v="538940"/>
    <n v="467420.55"/>
    <n v="538940"/>
    <n v="252316.71000000002"/>
  </r>
  <r>
    <s v="2023"/>
    <x v="0"/>
    <x v="0"/>
    <x v="0"/>
    <x v="0"/>
    <s v="2 - Poder Ejecutivo"/>
    <s v="0212 - MINISTERIO DE INDUSTRIA, COMERCIO Y MIPYMES (MICM)"/>
    <x v="122"/>
    <x v="0"/>
    <x v="0"/>
    <x v="31"/>
    <s v="2.1 - REMUNERACIONES Y CONTRIBUCIONES"/>
    <s v="2.1.5 - CONTRIBUCIONES A LA SEGURIDAD SOCIAL"/>
    <s v="N"/>
    <s v="00 - N/A"/>
    <s v="20 - FONDOS CON DESTINO ESPECÍFICO"/>
    <s v="(en blanco)"/>
    <s v="99 - MULTIPROVINCIAL"/>
    <n v="222725"/>
    <n v="222725"/>
    <n v="222725"/>
    <n v="128436"/>
  </r>
  <r>
    <s v="2023"/>
    <x v="0"/>
    <x v="0"/>
    <x v="0"/>
    <x v="0"/>
    <s v="2 - Poder Ejecutivo"/>
    <s v="0212 - MINISTERIO DE INDUSTRIA, COMERCIO Y MIPYMES (MICM)"/>
    <x v="122"/>
    <x v="3"/>
    <x v="12"/>
    <x v="50"/>
    <s v="2.1 - REMUNERACIONES Y CONTRIBUCIONES"/>
    <s v="2.1.1 - REMUNERACIONES"/>
    <s v="N"/>
    <s v="00 - N/A"/>
    <s v="10 - FONDO GENERAL"/>
    <s v="(en blanco)"/>
    <s v="99 - MULTIPROVINCIAL"/>
    <n v="995532971"/>
    <n v="864713344.27000022"/>
    <n v="994573333.44000006"/>
    <n v="487461210.11000007"/>
  </r>
  <r>
    <s v="2023"/>
    <x v="0"/>
    <x v="0"/>
    <x v="0"/>
    <x v="0"/>
    <s v="2 - Poder Ejecutivo"/>
    <s v="0212 - MINISTERIO DE INDUSTRIA, COMERCIO Y MIPYMES (MICM)"/>
    <x v="122"/>
    <x v="3"/>
    <x v="12"/>
    <x v="50"/>
    <s v="2.1 - REMUNERACIONES Y CONTRIBUCIONES"/>
    <s v="2.1.1 - REMUNERACIONES"/>
    <s v="N"/>
    <s v="00 - N/A"/>
    <s v="20 - FONDOS CON DESTINO ESPECÍFICO"/>
    <s v="(en blanco)"/>
    <s v="99 - MULTIPROVINCIAL"/>
    <n v="748291394"/>
    <n v="672409695.39999998"/>
    <n v="768280111"/>
    <n v="369146949.58000004"/>
  </r>
  <r>
    <s v="2023"/>
    <x v="0"/>
    <x v="0"/>
    <x v="0"/>
    <x v="0"/>
    <s v="2 - Poder Ejecutivo"/>
    <s v="0212 - MINISTERIO DE INDUSTRIA, COMERCIO Y MIPYMES (MICM)"/>
    <x v="122"/>
    <x v="3"/>
    <x v="12"/>
    <x v="50"/>
    <s v="2.1 - REMUNERACIONES Y CONTRIBUCIONES"/>
    <s v="2.1.2 - SOBRESUELDOS"/>
    <s v="N"/>
    <s v="00 - N/A"/>
    <s v="10 - FONDO GENERAL"/>
    <s v="(en blanco)"/>
    <s v="99 - MULTIPROVINCIAL"/>
    <n v="216374101"/>
    <n v="88787865.980000034"/>
    <n v="189189100.92000002"/>
    <n v="73396357.150000006"/>
  </r>
  <r>
    <s v="2023"/>
    <x v="0"/>
    <x v="0"/>
    <x v="0"/>
    <x v="0"/>
    <s v="2 - Poder Ejecutivo"/>
    <s v="0212 - MINISTERIO DE INDUSTRIA, COMERCIO Y MIPYMES (MICM)"/>
    <x v="122"/>
    <x v="3"/>
    <x v="12"/>
    <x v="50"/>
    <s v="2.1 - REMUNERACIONES Y CONTRIBUCIONES"/>
    <s v="2.1.2 - SOBRESUELDOS"/>
    <s v="N"/>
    <s v="00 - N/A"/>
    <s v="20 - FONDOS CON DESTINO ESPECÍFICO"/>
    <s v="(en blanco)"/>
    <s v="99 - MULTIPROVINCIAL"/>
    <n v="235672793"/>
    <n v="99090841.529999986"/>
    <n v="327684076"/>
    <n v="81309055.730000004"/>
  </r>
  <r>
    <s v="2023"/>
    <x v="0"/>
    <x v="0"/>
    <x v="0"/>
    <x v="0"/>
    <s v="2 - Poder Ejecutivo"/>
    <s v="0212 - MINISTERIO DE INDUSTRIA, COMERCIO Y MIPYMES (MICM)"/>
    <x v="122"/>
    <x v="3"/>
    <x v="12"/>
    <x v="50"/>
    <s v="2.1 - REMUNERACIONES Y CONTRIBUCIONES"/>
    <s v="2.1.3 - DIETAS Y GASTOS DE REPRESENTACIÓN"/>
    <s v="N"/>
    <s v="00 - N/A"/>
    <s v="10 - FONDO GENERAL"/>
    <s v="(en blanco)"/>
    <s v="99 - MULTIPROVINCIAL"/>
    <n v="2000000"/>
    <n v="720058.21000000008"/>
    <n v="2000000"/>
    <n v="714858.01"/>
  </r>
  <r>
    <s v="2023"/>
    <x v="0"/>
    <x v="0"/>
    <x v="0"/>
    <x v="0"/>
    <s v="2 - Poder Ejecutivo"/>
    <s v="0212 - MINISTERIO DE INDUSTRIA, COMERCIO Y MIPYMES (MICM)"/>
    <x v="122"/>
    <x v="3"/>
    <x v="12"/>
    <x v="50"/>
    <s v="2.1 - REMUNERACIONES Y CONTRIBUCIONES"/>
    <s v="2.1.4 - GRATIFICACIONES Y BONIFICACIONES"/>
    <s v="N"/>
    <s v="00 - N/A"/>
    <s v="20 - FONDOS CON DESTINO ESPECÍFICO"/>
    <s v="(en blanco)"/>
    <s v="99 - MULTIPROVINCIAL"/>
    <n v="400000"/>
    <n v="280000"/>
    <n v="400000"/>
    <n v="80000"/>
  </r>
  <r>
    <s v="2023"/>
    <x v="0"/>
    <x v="0"/>
    <x v="0"/>
    <x v="0"/>
    <s v="2 - Poder Ejecutivo"/>
    <s v="0212 - MINISTERIO DE INDUSTRIA, COMERCIO Y MIPYMES (MICM)"/>
    <x v="122"/>
    <x v="3"/>
    <x v="12"/>
    <x v="50"/>
    <s v="2.1 - REMUNERACIONES Y CONTRIBUCIONES"/>
    <s v="2.1.5 - CONTRIBUCIONES A LA SEGURIDAD SOCIAL"/>
    <s v="N"/>
    <s v="00 - N/A"/>
    <s v="10 - FONDO GENERAL"/>
    <s v="(en blanco)"/>
    <s v="99 - MULTIPROVINCIAL"/>
    <n v="125677154"/>
    <n v="106863978.12999998"/>
    <n v="125821791.64"/>
    <n v="62249126.729999967"/>
  </r>
  <r>
    <s v="2023"/>
    <x v="0"/>
    <x v="0"/>
    <x v="0"/>
    <x v="0"/>
    <s v="2 - Poder Ejecutivo"/>
    <s v="0212 - MINISTERIO DE INDUSTRIA, COMERCIO Y MIPYMES (MICM)"/>
    <x v="122"/>
    <x v="3"/>
    <x v="12"/>
    <x v="50"/>
    <s v="2.1 - REMUNERACIONES Y CONTRIBUCIONES"/>
    <s v="2.1.5 - CONTRIBUCIONES A LA SEGURIDAD SOCIAL"/>
    <s v="N"/>
    <s v="00 - N/A"/>
    <s v="20 - FONDOS CON DESTINO ESPECÍFICO"/>
    <s v="(en blanco)"/>
    <s v="99 - MULTIPROVINCIAL"/>
    <n v="114579849"/>
    <n v="108736381.16000001"/>
    <n v="114579849"/>
    <n v="52872948"/>
  </r>
  <r>
    <s v="2023"/>
    <x v="0"/>
    <x v="0"/>
    <x v="0"/>
    <x v="0"/>
    <s v="2 - Poder Ejecutivo"/>
    <s v="0212 - MINISTERIO DE INDUSTRIA, COMERCIO Y MIPYMES (MICM)"/>
    <x v="122"/>
    <x v="3"/>
    <x v="12"/>
    <x v="50"/>
    <s v="2.2 - CONTRATACIÓN DE SERVICIOS"/>
    <s v="2.2.1 - SERVICIOS BÁSICOS"/>
    <s v="N"/>
    <s v="00 - N/A"/>
    <s v="10 - FONDO GENERAL"/>
    <s v="(en blanco)"/>
    <s v="99 - MULTIPROVINCIAL"/>
    <n v="43705497"/>
    <n v="46203820.880000003"/>
    <n v="46305497"/>
    <n v="22834136.580000006"/>
  </r>
  <r>
    <s v="2023"/>
    <x v="0"/>
    <x v="0"/>
    <x v="0"/>
    <x v="0"/>
    <s v="2 - Poder Ejecutivo"/>
    <s v="0212 - MINISTERIO DE INDUSTRIA, COMERCIO Y MIPYMES (MICM)"/>
    <x v="122"/>
    <x v="3"/>
    <x v="12"/>
    <x v="50"/>
    <s v="2.2 - CONTRATACIÓN DE SERVICIOS"/>
    <s v="2.2.1 - SERVICIOS BÁSICOS"/>
    <s v="N"/>
    <s v="00 - N/A"/>
    <s v="20 - FONDOS CON DESTINO ESPECÍFICO"/>
    <s v="(en blanco)"/>
    <s v="99 - MULTIPROVINCIAL"/>
    <n v="0"/>
    <n v="36100000"/>
    <n v="36100000"/>
    <n v="17729603.66"/>
  </r>
  <r>
    <s v="2023"/>
    <x v="0"/>
    <x v="0"/>
    <x v="0"/>
    <x v="0"/>
    <s v="2 - Poder Ejecutivo"/>
    <s v="0212 - MINISTERIO DE INDUSTRIA, COMERCIO Y MIPYMES (MICM)"/>
    <x v="122"/>
    <x v="3"/>
    <x v="12"/>
    <x v="50"/>
    <s v="2.2 - CONTRATACIÓN DE SERVICIOS"/>
    <s v="2.2.2 - PUBLICIDAD, IMPRESIÓN Y ENCUADERNACIÓN"/>
    <s v="N"/>
    <s v="00 - N/A"/>
    <s v="10 - FONDO GENERAL"/>
    <s v="(en blanco)"/>
    <s v="99 - MULTIPROVINCIAL"/>
    <n v="78550000"/>
    <n v="56567872.24000001"/>
    <n v="78797264"/>
    <n v="29547116.98"/>
  </r>
  <r>
    <s v="2023"/>
    <x v="0"/>
    <x v="0"/>
    <x v="0"/>
    <x v="0"/>
    <s v="2 - Poder Ejecutivo"/>
    <s v="0212 - MINISTERIO DE INDUSTRIA, COMERCIO Y MIPYMES (MICM)"/>
    <x v="122"/>
    <x v="3"/>
    <x v="12"/>
    <x v="50"/>
    <s v="2.2 - CONTRATACIÓN DE SERVICIOS"/>
    <s v="2.2.2 - PUBLICIDAD, IMPRESIÓN Y ENCUADERNACIÓN"/>
    <s v="N"/>
    <s v="00 - N/A"/>
    <s v="20 - FONDOS CON DESTINO ESPECÍFICO"/>
    <s v="(en blanco)"/>
    <s v="99 - MULTIPROVINCIAL"/>
    <n v="738420129"/>
    <n v="70223416.909999996"/>
    <n v="352438546"/>
    <n v="28138025.539999999"/>
  </r>
  <r>
    <s v="2023"/>
    <x v="0"/>
    <x v="0"/>
    <x v="0"/>
    <x v="0"/>
    <s v="2 - Poder Ejecutivo"/>
    <s v="0212 - MINISTERIO DE INDUSTRIA, COMERCIO Y MIPYMES (MICM)"/>
    <x v="122"/>
    <x v="3"/>
    <x v="12"/>
    <x v="50"/>
    <s v="2.2 - CONTRATACIÓN DE SERVICIOS"/>
    <s v="2.2.3 - VIÁTICOS"/>
    <s v="N"/>
    <s v="00 - N/A"/>
    <s v="10 - FONDO GENERAL"/>
    <s v="(en blanco)"/>
    <s v="99 - MULTIPROVINCIAL"/>
    <n v="18800000"/>
    <n v="14451327.5"/>
    <n v="18800000"/>
    <n v="13023327.5"/>
  </r>
  <r>
    <s v="2023"/>
    <x v="0"/>
    <x v="0"/>
    <x v="0"/>
    <x v="0"/>
    <s v="2 - Poder Ejecutivo"/>
    <s v="0212 - MINISTERIO DE INDUSTRIA, COMERCIO Y MIPYMES (MICM)"/>
    <x v="122"/>
    <x v="3"/>
    <x v="12"/>
    <x v="50"/>
    <s v="2.2 - CONTRATACIÓN DE SERVICIOS"/>
    <s v="2.2.3 - VIÁTICOS"/>
    <s v="N"/>
    <s v="00 - N/A"/>
    <s v="20 - FONDOS CON DESTINO ESPECÍFICO"/>
    <s v="(en blanco)"/>
    <s v="99 - MULTIPROVINCIAL"/>
    <n v="25933162"/>
    <n v="16503384.5"/>
    <n v="25933162"/>
    <n v="15720421.999999998"/>
  </r>
  <r>
    <s v="2023"/>
    <x v="0"/>
    <x v="0"/>
    <x v="0"/>
    <x v="0"/>
    <s v="2 - Poder Ejecutivo"/>
    <s v="0212 - MINISTERIO DE INDUSTRIA, COMERCIO Y MIPYMES (MICM)"/>
    <x v="122"/>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x v="122"/>
    <x v="3"/>
    <x v="12"/>
    <x v="50"/>
    <s v="2.2 - CONTRATACIÓN DE SERVICIOS"/>
    <s v="2.2.4 - TRANSPORTE Y ALMACENAJE"/>
    <s v="N"/>
    <s v="00 - N/A"/>
    <s v="20 - FONDOS CON DESTINO ESPECÍFICO"/>
    <s v="(en blanco)"/>
    <s v="99 - MULTIPROVINCIAL"/>
    <n v="3580000"/>
    <n v="1732934.23"/>
    <n v="16180000"/>
    <n v="1132934.23"/>
  </r>
  <r>
    <s v="2023"/>
    <x v="0"/>
    <x v="0"/>
    <x v="0"/>
    <x v="0"/>
    <s v="2 - Poder Ejecutivo"/>
    <s v="0212 - MINISTERIO DE INDUSTRIA, COMERCIO Y MIPYMES (MICM)"/>
    <x v="122"/>
    <x v="3"/>
    <x v="12"/>
    <x v="50"/>
    <s v="2.2 - CONTRATACIÓN DE SERVICIOS"/>
    <s v="2.2.5 - ALQUILERES Y RENTAS"/>
    <s v="N"/>
    <s v="00 - N/A"/>
    <s v="10 - FONDO GENERAL"/>
    <s v="(en blanco)"/>
    <s v="99 - MULTIPROVINCIAL"/>
    <n v="6310000"/>
    <n v="1819484.02"/>
    <n v="6062736"/>
    <n v="385272.95"/>
  </r>
  <r>
    <s v="2023"/>
    <x v="0"/>
    <x v="0"/>
    <x v="0"/>
    <x v="0"/>
    <s v="2 - Poder Ejecutivo"/>
    <s v="0212 - MINISTERIO DE INDUSTRIA, COMERCIO Y MIPYMES (MICM)"/>
    <x v="122"/>
    <x v="3"/>
    <x v="12"/>
    <x v="50"/>
    <s v="2.2 - CONTRATACIÓN DE SERVICIOS"/>
    <s v="2.2.5 - ALQUILERES Y RENTAS"/>
    <s v="N"/>
    <s v="00 - N/A"/>
    <s v="20 - FONDOS CON DESTINO ESPECÍFICO"/>
    <s v="(en blanco)"/>
    <s v="99 - MULTIPROVINCIAL"/>
    <n v="391978186"/>
    <n v="157918840.03999996"/>
    <n v="280478186"/>
    <n v="135094951.99999997"/>
  </r>
  <r>
    <s v="2023"/>
    <x v="0"/>
    <x v="0"/>
    <x v="0"/>
    <x v="0"/>
    <s v="2 - Poder Ejecutivo"/>
    <s v="0212 - MINISTERIO DE INDUSTRIA, COMERCIO Y MIPYMES (MICM)"/>
    <x v="122"/>
    <x v="3"/>
    <x v="12"/>
    <x v="50"/>
    <s v="2.2 - CONTRATACIÓN DE SERVICIOS"/>
    <s v="2.2.6 - SEGUROS"/>
    <s v="N"/>
    <s v="00 - N/A"/>
    <s v="10 - FONDO GENERAL"/>
    <s v="(en blanco)"/>
    <s v="99 - MULTIPROVINCIAL"/>
    <n v="5300001"/>
    <n v="3804308.6"/>
    <n v="7500001"/>
    <n v="3804308.6"/>
  </r>
  <r>
    <s v="2023"/>
    <x v="0"/>
    <x v="0"/>
    <x v="0"/>
    <x v="0"/>
    <s v="2 - Poder Ejecutivo"/>
    <s v="0212 - MINISTERIO DE INDUSTRIA, COMERCIO Y MIPYMES (MICM)"/>
    <x v="122"/>
    <x v="3"/>
    <x v="12"/>
    <x v="50"/>
    <s v="2.2 - CONTRATACIÓN DE SERVICIOS"/>
    <s v="2.2.6 - SEGUROS"/>
    <s v="N"/>
    <s v="00 - N/A"/>
    <s v="20 - FONDOS CON DESTINO ESPECÍFICO"/>
    <s v="(en blanco)"/>
    <s v="99 - MULTIPROVINCIAL"/>
    <n v="44438946"/>
    <n v="16723054.560000001"/>
    <n v="44438946"/>
    <n v="16723054.560000001"/>
  </r>
  <r>
    <s v="2023"/>
    <x v="0"/>
    <x v="0"/>
    <x v="0"/>
    <x v="0"/>
    <s v="2 - Poder Ejecutivo"/>
    <s v="0212 - MINISTERIO DE INDUSTRIA, COMERCIO Y MIPYMES (MICM)"/>
    <x v="122"/>
    <x v="3"/>
    <x v="12"/>
    <x v="50"/>
    <s v="2.2 - CONTRATACIÓN DE SERVICIOS"/>
    <s v="2.2.7 - SERVICIOS DE CONSERVACIÓN, REPARACIONES MENORES E INSTALACIONES TEMPORALES"/>
    <s v="N"/>
    <s v="00 - N/A"/>
    <s v="10 - FONDO GENERAL"/>
    <s v="(en blanco)"/>
    <s v="99 - MULTIPROVINCIAL"/>
    <n v="4427230"/>
    <n v="1981214.5899999999"/>
    <n v="5927230"/>
    <n v="1367229.73"/>
  </r>
  <r>
    <s v="2023"/>
    <x v="0"/>
    <x v="0"/>
    <x v="0"/>
    <x v="0"/>
    <s v="2 - Poder Ejecutivo"/>
    <s v="0212 - MINISTERIO DE INDUSTRIA, COMERCIO Y MIPYMES (MICM)"/>
    <x v="122"/>
    <x v="3"/>
    <x v="12"/>
    <x v="50"/>
    <s v="2.2 - CONTRATACIÓN DE SERVICIOS"/>
    <s v="2.2.7 - SERVICIOS DE CONSERVACIÓN, REPARACIONES MENORES E INSTALACIONES TEMPORALES"/>
    <s v="N"/>
    <s v="00 - N/A"/>
    <s v="20 - FONDOS CON DESTINO ESPECÍFICO"/>
    <s v="(en blanco)"/>
    <s v="99 - MULTIPROVINCIAL"/>
    <n v="48750000"/>
    <n v="16404164.789999999"/>
    <n v="54950000"/>
    <n v="6786538.8099999987"/>
  </r>
  <r>
    <s v="2023"/>
    <x v="0"/>
    <x v="0"/>
    <x v="0"/>
    <x v="0"/>
    <s v="2 - Poder Ejecutivo"/>
    <s v="0212 - MINISTERIO DE INDUSTRIA, COMERCIO Y MIPYMES (MICM)"/>
    <x v="122"/>
    <x v="3"/>
    <x v="12"/>
    <x v="50"/>
    <s v="2.2 - CONTRATACIÓN DE SERVICIOS"/>
    <s v="2.2.8 - OTROS SERVICIOS NO INCLUIDOS EN CONCEPTOS ANTERIORES"/>
    <s v="N"/>
    <s v="00 - N/A"/>
    <s v="10 - FONDO GENERAL"/>
    <s v="(en blanco)"/>
    <s v="99 - MULTIPROVINCIAL"/>
    <n v="50941054"/>
    <n v="15106520.229999999"/>
    <n v="50041054"/>
    <n v="4424392.919999999"/>
  </r>
  <r>
    <s v="2023"/>
    <x v="0"/>
    <x v="0"/>
    <x v="0"/>
    <x v="0"/>
    <s v="2 - Poder Ejecutivo"/>
    <s v="0212 - MINISTERIO DE INDUSTRIA, COMERCIO Y MIPYMES (MICM)"/>
    <x v="122"/>
    <x v="3"/>
    <x v="12"/>
    <x v="50"/>
    <s v="2.2 - CONTRATACIÓN DE SERVICIOS"/>
    <s v="2.2.8 - OTROS SERVICIOS NO INCLUIDOS EN CONCEPTOS ANTERIORES"/>
    <s v="N"/>
    <s v="00 - N/A"/>
    <s v="20 - FONDOS CON DESTINO ESPECÍFICO"/>
    <s v="(en blanco)"/>
    <s v="99 - MULTIPROVINCIAL"/>
    <n v="148855922"/>
    <n v="100508240.44"/>
    <n v="231338545"/>
    <n v="77242177.629999995"/>
  </r>
  <r>
    <s v="2023"/>
    <x v="0"/>
    <x v="0"/>
    <x v="0"/>
    <x v="0"/>
    <s v="2 - Poder Ejecutivo"/>
    <s v="0212 - MINISTERIO DE INDUSTRIA, COMERCIO Y MIPYMES (MICM)"/>
    <x v="122"/>
    <x v="3"/>
    <x v="12"/>
    <x v="50"/>
    <s v="2.2 - CONTRATACIÓN DE SERVICIOS"/>
    <s v="2.2.9 - OTRAS CONTRATACIONES DE SERVICIOS"/>
    <s v="N"/>
    <s v="00 - N/A"/>
    <s v="10 - FONDO GENERAL"/>
    <s v="(en blanco)"/>
    <s v="99 - MULTIPROVINCIAL"/>
    <n v="18300000"/>
    <n v="3660921.7899999996"/>
    <n v="14700000"/>
    <n v="3467460.79"/>
  </r>
  <r>
    <s v="2023"/>
    <x v="0"/>
    <x v="0"/>
    <x v="0"/>
    <x v="0"/>
    <s v="2 - Poder Ejecutivo"/>
    <s v="0212 - MINISTERIO DE INDUSTRIA, COMERCIO Y MIPYMES (MICM)"/>
    <x v="122"/>
    <x v="3"/>
    <x v="12"/>
    <x v="50"/>
    <s v="2.2 - CONTRATACIÓN DE SERVICIOS"/>
    <s v="2.2.9 - OTRAS CONTRATACIONES DE SERVICIOS"/>
    <s v="N"/>
    <s v="00 - N/A"/>
    <s v="20 - FONDOS CON DESTINO ESPECÍFICO"/>
    <s v="(en blanco)"/>
    <s v="99 - MULTIPROVINCIAL"/>
    <n v="57800000"/>
    <n v="21056751.490000002"/>
    <n v="112200000"/>
    <n v="20363166.340000004"/>
  </r>
  <r>
    <s v="2023"/>
    <x v="0"/>
    <x v="0"/>
    <x v="0"/>
    <x v="0"/>
    <s v="2 - Poder Ejecutivo"/>
    <s v="0212 - MINISTERIO DE INDUSTRIA, COMERCIO Y MIPYMES (MICM)"/>
    <x v="122"/>
    <x v="3"/>
    <x v="12"/>
    <x v="50"/>
    <s v="2.3 - MATERIALES Y SUMINISTROS"/>
    <s v="2.3.1 - ALIMENTOS Y PRODUCTOS AGROFORESTALES"/>
    <s v="N"/>
    <s v="00 - N/A"/>
    <s v="10 - FONDO GENERAL"/>
    <s v="(en blanco)"/>
    <s v="99 - MULTIPROVINCIAL"/>
    <n v="38900000"/>
    <n v="21321337.099999998"/>
    <n v="38901900"/>
    <n v="20641768.299999997"/>
  </r>
  <r>
    <s v="2023"/>
    <x v="0"/>
    <x v="0"/>
    <x v="0"/>
    <x v="0"/>
    <s v="2 - Poder Ejecutivo"/>
    <s v="0212 - MINISTERIO DE INDUSTRIA, COMERCIO Y MIPYMES (MICM)"/>
    <x v="122"/>
    <x v="3"/>
    <x v="12"/>
    <x v="50"/>
    <s v="2.3 - MATERIALES Y SUMINISTROS"/>
    <s v="2.3.1 - ALIMENTOS Y PRODUCTOS AGROFORESTALES"/>
    <s v="N"/>
    <s v="00 - N/A"/>
    <s v="20 - FONDOS CON DESTINO ESPECÍFICO"/>
    <s v="(en blanco)"/>
    <s v="99 - MULTIPROVINCIAL"/>
    <n v="12100000"/>
    <n v="1690038.8599999999"/>
    <n v="12100000"/>
    <n v="1518416.8499999999"/>
  </r>
  <r>
    <s v="2023"/>
    <x v="0"/>
    <x v="0"/>
    <x v="0"/>
    <x v="0"/>
    <s v="2 - Poder Ejecutivo"/>
    <s v="0212 - MINISTERIO DE INDUSTRIA, COMERCIO Y MIPYMES (MICM)"/>
    <x v="122"/>
    <x v="3"/>
    <x v="12"/>
    <x v="50"/>
    <s v="2.3 - MATERIALES Y SUMINISTROS"/>
    <s v="2.3.2 - TEXTILES Y VESTUARIOS"/>
    <s v="N"/>
    <s v="00 - N/A"/>
    <s v="10 - FONDO GENERAL"/>
    <s v="(en blanco)"/>
    <s v="99 - MULTIPROVINCIAL"/>
    <n v="3400000"/>
    <n v="1819158.8"/>
    <n v="3400000"/>
    <n v="1618558.8"/>
  </r>
  <r>
    <s v="2023"/>
    <x v="0"/>
    <x v="0"/>
    <x v="0"/>
    <x v="0"/>
    <s v="2 - Poder Ejecutivo"/>
    <s v="0212 - MINISTERIO DE INDUSTRIA, COMERCIO Y MIPYMES (MICM)"/>
    <x v="122"/>
    <x v="3"/>
    <x v="12"/>
    <x v="50"/>
    <s v="2.3 - MATERIALES Y SUMINISTROS"/>
    <s v="2.3.2 - TEXTILES Y VESTUARIOS"/>
    <s v="N"/>
    <s v="00 - N/A"/>
    <s v="20 - FONDOS CON DESTINO ESPECÍFICO"/>
    <s v="(en blanco)"/>
    <s v="99 - MULTIPROVINCIAL"/>
    <n v="19352600"/>
    <n v="3646654.75"/>
    <n v="19352600"/>
    <n v="1660599.47"/>
  </r>
  <r>
    <s v="2023"/>
    <x v="0"/>
    <x v="0"/>
    <x v="0"/>
    <x v="0"/>
    <s v="2 - Poder Ejecutivo"/>
    <s v="0212 - MINISTERIO DE INDUSTRIA, COMERCIO Y MIPYMES (MICM)"/>
    <x v="122"/>
    <x v="3"/>
    <x v="12"/>
    <x v="50"/>
    <s v="2.3 - MATERIALES Y SUMINISTROS"/>
    <s v="2.3.3 - PAPEL, CARTÓN E IMPRESOS"/>
    <s v="N"/>
    <s v="00 - N/A"/>
    <s v="10 - FONDO GENERAL"/>
    <s v="(en blanco)"/>
    <s v="99 - MULTIPROVINCIAL"/>
    <n v="12664000"/>
    <n v="3448193.65"/>
    <n v="12584000"/>
    <n v="3396443.65"/>
  </r>
  <r>
    <s v="2023"/>
    <x v="0"/>
    <x v="0"/>
    <x v="0"/>
    <x v="0"/>
    <s v="2 - Poder Ejecutivo"/>
    <s v="0212 - MINISTERIO DE INDUSTRIA, COMERCIO Y MIPYMES (MICM)"/>
    <x v="122"/>
    <x v="3"/>
    <x v="12"/>
    <x v="50"/>
    <s v="2.3 - MATERIALES Y SUMINISTROS"/>
    <s v="2.3.3 - PAPEL, CARTÓN E IMPRESOS"/>
    <s v="N"/>
    <s v="00 - N/A"/>
    <s v="20 - FONDOS CON DESTINO ESPECÍFICO"/>
    <s v="(en blanco)"/>
    <s v="99 - MULTIPROVINCIAL"/>
    <n v="33964000"/>
    <n v="5429445.9399999995"/>
    <n v="20964000"/>
    <n v="5429445.9399999995"/>
  </r>
  <r>
    <s v="2023"/>
    <x v="0"/>
    <x v="0"/>
    <x v="0"/>
    <x v="0"/>
    <s v="2 - Poder Ejecutivo"/>
    <s v="0212 - MINISTERIO DE INDUSTRIA, COMERCIO Y MIPYMES (MICM)"/>
    <x v="122"/>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x v="122"/>
    <x v="3"/>
    <x v="12"/>
    <x v="50"/>
    <s v="2.3 - MATERIALES Y SUMINISTROS"/>
    <s v="2.3.4 - PRODUCTOS FARMACÉUTICOS"/>
    <s v="N"/>
    <s v="00 - N/A"/>
    <s v="20 - FONDOS CON DESTINO ESPECÍFICO"/>
    <s v="(en blanco)"/>
    <s v="99 - MULTIPROVINCIAL"/>
    <n v="650000"/>
    <n v="257961.88"/>
    <n v="650000"/>
    <n v="184435.1"/>
  </r>
  <r>
    <s v="2023"/>
    <x v="0"/>
    <x v="0"/>
    <x v="0"/>
    <x v="0"/>
    <s v="2 - Poder Ejecutivo"/>
    <s v="0212 - MINISTERIO DE INDUSTRIA, COMERCIO Y MIPYMES (MICM)"/>
    <x v="122"/>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x v="122"/>
    <x v="3"/>
    <x v="12"/>
    <x v="50"/>
    <s v="2.3 - MATERIALES Y SUMINISTROS"/>
    <s v="2.3.5 - CUERO, CAUCHO Y PLÁSTICO"/>
    <s v="N"/>
    <s v="00 - N/A"/>
    <s v="20 - FONDOS CON DESTINO ESPECÍFICO"/>
    <s v="(en blanco)"/>
    <s v="99 - MULTIPROVINCIAL"/>
    <n v="1830000"/>
    <n v="1324769.5"/>
    <n v="3230000"/>
    <n v="809674.59999999986"/>
  </r>
  <r>
    <s v="2023"/>
    <x v="0"/>
    <x v="0"/>
    <x v="0"/>
    <x v="0"/>
    <s v="2 - Poder Ejecutivo"/>
    <s v="0212 - MINISTERIO DE INDUSTRIA, COMERCIO Y MIPYMES (MICM)"/>
    <x v="122"/>
    <x v="3"/>
    <x v="12"/>
    <x v="50"/>
    <s v="2.3 - MATERIALES Y SUMINISTROS"/>
    <s v="2.3.6 - PRODUCTOS DE MINERALES, METÁLICOS Y NO METÁLICOS"/>
    <s v="N"/>
    <s v="00 - N/A"/>
    <s v="10 - FONDO GENERAL"/>
    <s v="(en blanco)"/>
    <s v="99 - MULTIPROVINCIAL"/>
    <n v="2720000"/>
    <n v="91373.300000000017"/>
    <n v="2696636"/>
    <n v="91373.300000000017"/>
  </r>
  <r>
    <s v="2023"/>
    <x v="0"/>
    <x v="0"/>
    <x v="0"/>
    <x v="0"/>
    <s v="2 - Poder Ejecutivo"/>
    <s v="0212 - MINISTERIO DE INDUSTRIA, COMERCIO Y MIPYMES (MICM)"/>
    <x v="122"/>
    <x v="3"/>
    <x v="12"/>
    <x v="50"/>
    <s v="2.3 - MATERIALES Y SUMINISTROS"/>
    <s v="2.3.6 - PRODUCTOS DE MINERALES, METÁLICOS Y NO METÁLICOS"/>
    <s v="N"/>
    <s v="00 - N/A"/>
    <s v="20 - FONDOS CON DESTINO ESPECÍFICO"/>
    <s v="(en blanco)"/>
    <s v="99 - MULTIPROVINCIAL"/>
    <n v="6225000"/>
    <n v="203412.88"/>
    <n v="6421000"/>
    <n v="117036.88"/>
  </r>
  <r>
    <s v="2023"/>
    <x v="0"/>
    <x v="0"/>
    <x v="0"/>
    <x v="0"/>
    <s v="2 - Poder Ejecutivo"/>
    <s v="0212 - MINISTERIO DE INDUSTRIA, COMERCIO Y MIPYMES (MICM)"/>
    <x v="122"/>
    <x v="3"/>
    <x v="12"/>
    <x v="50"/>
    <s v="2.3 - MATERIALES Y SUMINISTROS"/>
    <s v="2.3.7 - COMBUSTIBLES, LUBRICANTES, PRODUCTOS QUÍMICOS Y CONEXOS"/>
    <s v="N"/>
    <s v="00 - N/A"/>
    <s v="10 - FONDO GENERAL"/>
    <s v="(en blanco)"/>
    <s v="99 - MULTIPROVINCIAL"/>
    <n v="42793400"/>
    <n v="15650192.560000001"/>
    <n v="40343100"/>
    <n v="11674192.560000001"/>
  </r>
  <r>
    <s v="2023"/>
    <x v="0"/>
    <x v="0"/>
    <x v="0"/>
    <x v="0"/>
    <s v="2 - Poder Ejecutivo"/>
    <s v="0212 - MINISTERIO DE INDUSTRIA, COMERCIO Y MIPYMES (MICM)"/>
    <x v="122"/>
    <x v="3"/>
    <x v="12"/>
    <x v="50"/>
    <s v="2.3 - MATERIALES Y SUMINISTROS"/>
    <s v="2.3.7 - COMBUSTIBLES, LUBRICANTES, PRODUCTOS QUÍMICOS Y CONEXOS"/>
    <s v="N"/>
    <s v="00 - N/A"/>
    <s v="20 - FONDOS CON DESTINO ESPECÍFICO"/>
    <s v="(en blanco)"/>
    <s v="99 - MULTIPROVINCIAL"/>
    <n v="41823200"/>
    <n v="43109140.25"/>
    <n v="53823200"/>
    <n v="12316046.35"/>
  </r>
  <r>
    <s v="2023"/>
    <x v="0"/>
    <x v="0"/>
    <x v="0"/>
    <x v="0"/>
    <s v="2 - Poder Ejecutivo"/>
    <s v="0212 - MINISTERIO DE INDUSTRIA, COMERCIO Y MIPYMES (MICM)"/>
    <x v="122"/>
    <x v="3"/>
    <x v="12"/>
    <x v="50"/>
    <s v="2.3 - MATERIALES Y SUMINISTROS"/>
    <s v="2.3.9 - PRODUCTOS Y ÚTILES VARIOS"/>
    <s v="N"/>
    <s v="00 - N/A"/>
    <s v="10 - FONDO GENERAL"/>
    <s v="(en blanco)"/>
    <s v="99 - MULTIPROVINCIAL"/>
    <n v="11610719"/>
    <n v="2624155.0400000005"/>
    <n v="12703719"/>
    <n v="2067614.64"/>
  </r>
  <r>
    <s v="2023"/>
    <x v="0"/>
    <x v="0"/>
    <x v="0"/>
    <x v="0"/>
    <s v="2 - Poder Ejecutivo"/>
    <s v="0212 - MINISTERIO DE INDUSTRIA, COMERCIO Y MIPYMES (MICM)"/>
    <x v="122"/>
    <x v="3"/>
    <x v="12"/>
    <x v="50"/>
    <s v="2.3 - MATERIALES Y SUMINISTROS"/>
    <s v="2.3.9 - PRODUCTOS Y ÚTILES VARIOS"/>
    <s v="N"/>
    <s v="00 - N/A"/>
    <s v="20 - FONDOS CON DESTINO ESPECÍFICO"/>
    <s v="(en blanco)"/>
    <s v="99 - MULTIPROVINCIAL"/>
    <n v="39589865"/>
    <n v="11240624.880000001"/>
    <n v="60042985"/>
    <n v="8758214.0999999996"/>
  </r>
  <r>
    <s v="2023"/>
    <x v="0"/>
    <x v="0"/>
    <x v="0"/>
    <x v="0"/>
    <s v="2 - Poder Ejecutivo"/>
    <s v="0212 - MINISTERIO DE INDUSTRIA, COMERCIO Y MIPYMES (MICM)"/>
    <x v="122"/>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x v="122"/>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x v="123"/>
    <x v="3"/>
    <x v="12"/>
    <x v="32"/>
    <s v="2.1 - REMUNERACIONES Y CONTRIBUCIONES"/>
    <s v="2.1.1 - REMUNERACIONES"/>
    <s v="N"/>
    <s v="00 - N/A"/>
    <s v="10 - FONDO GENERAL"/>
    <s v="(en blanco)"/>
    <s v="99 - MULTIPROVINCIAL"/>
    <n v="89730204"/>
    <n v="89177111.370000005"/>
    <n v="89730204"/>
    <n v="48219142.030000001"/>
  </r>
  <r>
    <s v="2023"/>
    <x v="0"/>
    <x v="0"/>
    <x v="0"/>
    <x v="0"/>
    <s v="2 - Poder Ejecutivo"/>
    <s v="0212 - MINISTERIO DE INDUSTRIA, COMERCIO Y MIPYMES (MICM)"/>
    <x v="123"/>
    <x v="3"/>
    <x v="12"/>
    <x v="32"/>
    <s v="2.1 - REMUNERACIONES Y CONTRIBUCIONES"/>
    <s v="2.1.1 - REMUNERACIONES"/>
    <s v="N"/>
    <s v="00 - N/A"/>
    <s v="20 - FONDOS CON DESTINO ESPECÍFICO"/>
    <s v="(en blanco)"/>
    <s v="99 - MULTIPROVINCIAL"/>
    <n v="25000000"/>
    <n v="7792501"/>
    <n v="25000000"/>
    <n v="7792500"/>
  </r>
  <r>
    <s v="2023"/>
    <x v="0"/>
    <x v="0"/>
    <x v="0"/>
    <x v="0"/>
    <s v="2 - Poder Ejecutivo"/>
    <s v="0212 - MINISTERIO DE INDUSTRIA, COMERCIO Y MIPYMES (MICM)"/>
    <x v="123"/>
    <x v="3"/>
    <x v="12"/>
    <x v="32"/>
    <s v="2.1 - REMUNERACIONES Y CONTRIBUCIONES"/>
    <s v="2.1.2 - SOBRESUELDOS"/>
    <s v="N"/>
    <s v="00 - N/A"/>
    <s v="10 - FONDO GENERAL"/>
    <s v="(en blanco)"/>
    <s v="99 - MULTIPROVINCIAL"/>
    <n v="5832596"/>
    <n v="8791009"/>
    <n v="9807596"/>
    <n v="7673505.8100000005"/>
  </r>
  <r>
    <s v="2023"/>
    <x v="0"/>
    <x v="0"/>
    <x v="0"/>
    <x v="0"/>
    <s v="2 - Poder Ejecutivo"/>
    <s v="0212 - MINISTERIO DE INDUSTRIA, COMERCIO Y MIPYMES (MICM)"/>
    <x v="123"/>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x v="123"/>
    <x v="3"/>
    <x v="12"/>
    <x v="32"/>
    <s v="2.1 - REMUNERACIONES Y CONTRIBUCIONES"/>
    <s v="2.1.5 - CONTRIBUCIONES A LA SEGURIDAD SOCIAL"/>
    <s v="N"/>
    <s v="00 - N/A"/>
    <s v="10 - FONDO GENERAL"/>
    <s v="(en blanco)"/>
    <s v="99 - MULTIPROVINCIAL"/>
    <n v="12533409"/>
    <n v="12503565"/>
    <n v="12533409"/>
    <n v="7197509.2000000002"/>
  </r>
  <r>
    <s v="2023"/>
    <x v="0"/>
    <x v="0"/>
    <x v="0"/>
    <x v="0"/>
    <s v="2 - Poder Ejecutivo"/>
    <s v="0212 - MINISTERIO DE INDUSTRIA, COMERCIO Y MIPYMES (MICM)"/>
    <x v="123"/>
    <x v="3"/>
    <x v="12"/>
    <x v="32"/>
    <s v="2.2 - CONTRATACIÓN DE SERVICIOS"/>
    <s v="2.2.1 - SERVICIOS BÁSICOS"/>
    <s v="N"/>
    <s v="00 - N/A"/>
    <s v="10 - FONDO GENERAL"/>
    <s v="(en blanco)"/>
    <s v="99 - MULTIPROVINCIAL"/>
    <n v="6440000"/>
    <n v="6440000"/>
    <n v="6440000"/>
    <n v="2926172.9099999997"/>
  </r>
  <r>
    <s v="2023"/>
    <x v="0"/>
    <x v="0"/>
    <x v="0"/>
    <x v="0"/>
    <s v="2 - Poder Ejecutivo"/>
    <s v="0212 - MINISTERIO DE INDUSTRIA, COMERCIO Y MIPYMES (MICM)"/>
    <x v="123"/>
    <x v="3"/>
    <x v="12"/>
    <x v="32"/>
    <s v="2.2 - CONTRATACIÓN DE SERVICIOS"/>
    <s v="2.2.2 - PUBLICIDAD, IMPRESIÓN Y ENCUADERNACIÓN"/>
    <s v="N"/>
    <s v="00 - N/A"/>
    <s v="10 - FONDO GENERAL"/>
    <s v="(en blanco)"/>
    <s v="99 - MULTIPROVINCIAL"/>
    <n v="1750000"/>
    <n v="631500"/>
    <n v="950000"/>
    <n v="631500"/>
  </r>
  <r>
    <s v="2023"/>
    <x v="0"/>
    <x v="0"/>
    <x v="0"/>
    <x v="0"/>
    <s v="2 - Poder Ejecutivo"/>
    <s v="0212 - MINISTERIO DE INDUSTRIA, COMERCIO Y MIPYMES (MICM)"/>
    <x v="123"/>
    <x v="3"/>
    <x v="12"/>
    <x v="32"/>
    <s v="2.2 - CONTRATACIÓN DE SERVICIOS"/>
    <s v="2.2.2 - PUBLICIDAD, IMPRESIÓN Y ENCUADERNACIÓN"/>
    <s v="N"/>
    <s v="00 - N/A"/>
    <s v="20 - FONDOS CON DESTINO ESPECÍFICO"/>
    <s v="(en blanco)"/>
    <s v="99 - MULTIPROVINCIAL"/>
    <n v="761410"/>
    <n v="0"/>
    <n v="761410"/>
    <n v="0"/>
  </r>
  <r>
    <s v="2023"/>
    <x v="0"/>
    <x v="0"/>
    <x v="0"/>
    <x v="0"/>
    <s v="2 - Poder Ejecutivo"/>
    <s v="0212 - MINISTERIO DE INDUSTRIA, COMERCIO Y MIPYMES (MICM)"/>
    <x v="123"/>
    <x v="3"/>
    <x v="12"/>
    <x v="32"/>
    <s v="2.2 - CONTRATACIÓN DE SERVICIOS"/>
    <s v="2.2.3 - VIÁTICOS"/>
    <s v="N"/>
    <s v="00 - N/A"/>
    <s v="10 - FONDO GENERAL"/>
    <s v="(en blanco)"/>
    <s v="99 - MULTIPROVINCIAL"/>
    <n v="2400000"/>
    <n v="2899992"/>
    <n v="2900000"/>
    <n v="1691550"/>
  </r>
  <r>
    <s v="2023"/>
    <x v="0"/>
    <x v="0"/>
    <x v="0"/>
    <x v="0"/>
    <s v="2 - Poder Ejecutivo"/>
    <s v="0212 - MINISTERIO DE INDUSTRIA, COMERCIO Y MIPYMES (MICM)"/>
    <x v="123"/>
    <x v="3"/>
    <x v="12"/>
    <x v="32"/>
    <s v="2.2 - CONTRATACIÓN DE SERVICIOS"/>
    <s v="2.2.5 - ALQUILERES Y RENTAS"/>
    <s v="N"/>
    <s v="00 - N/A"/>
    <s v="10 - FONDO GENERAL"/>
    <s v="(en blanco)"/>
    <s v="99 - MULTIPROVINCIAL"/>
    <n v="5734000"/>
    <n v="4671610.9800000004"/>
    <n v="5324500"/>
    <n v="2634234.8600000003"/>
  </r>
  <r>
    <s v="2023"/>
    <x v="0"/>
    <x v="0"/>
    <x v="0"/>
    <x v="0"/>
    <s v="2 - Poder Ejecutivo"/>
    <s v="0212 - MINISTERIO DE INDUSTRIA, COMERCIO Y MIPYMES (MICM)"/>
    <x v="123"/>
    <x v="3"/>
    <x v="12"/>
    <x v="32"/>
    <s v="2.2 - CONTRATACIÓN DE SERVICIOS"/>
    <s v="2.2.6 - SEGUROS"/>
    <s v="N"/>
    <s v="00 - N/A"/>
    <s v="10 - FONDO GENERAL"/>
    <s v="(en blanco)"/>
    <s v="99 - MULTIPROVINCIAL"/>
    <n v="976373"/>
    <n v="983548.43"/>
    <n v="1126373"/>
    <n v="979297.99999999988"/>
  </r>
  <r>
    <s v="2023"/>
    <x v="0"/>
    <x v="0"/>
    <x v="0"/>
    <x v="0"/>
    <s v="2 - Poder Ejecutivo"/>
    <s v="0212 - MINISTERIO DE INDUSTRIA, COMERCIO Y MIPYMES (MICM)"/>
    <x v="123"/>
    <x v="3"/>
    <x v="12"/>
    <x v="32"/>
    <s v="2.2 - CONTRATACIÓN DE SERVICIOS"/>
    <s v="2.2.7 - SERVICIOS DE CONSERVACIÓN, REPARACIONES MENORES E INSTALACIONES TEMPORALES"/>
    <s v="N"/>
    <s v="00 - N/A"/>
    <s v="10 - FONDO GENERAL"/>
    <s v="(en blanco)"/>
    <s v="99 - MULTIPROVINCIAL"/>
    <n v="5840000"/>
    <n v="3396584.2"/>
    <n v="5340000"/>
    <n v="1409588.98"/>
  </r>
  <r>
    <s v="2023"/>
    <x v="0"/>
    <x v="0"/>
    <x v="0"/>
    <x v="0"/>
    <s v="2 - Poder Ejecutivo"/>
    <s v="0212 - MINISTERIO DE INDUSTRIA, COMERCIO Y MIPYMES (MICM)"/>
    <x v="123"/>
    <x v="3"/>
    <x v="12"/>
    <x v="32"/>
    <s v="2.2 - CONTRATACIÓN DE SERVICIOS"/>
    <s v="2.2.7 - SERVICIOS DE CONSERVACIÓN, REPARACIONES MENORES E INSTALACIONES TEMPORALES"/>
    <s v="N"/>
    <s v="00 - N/A"/>
    <s v="20 - FONDOS CON DESTINO ESPECÍFICO"/>
    <s v="(en blanco)"/>
    <s v="99 - MULTIPROVINCIAL"/>
    <n v="0"/>
    <n v="4100000"/>
    <n v="4970001"/>
    <n v="4100000"/>
  </r>
  <r>
    <s v="2023"/>
    <x v="0"/>
    <x v="0"/>
    <x v="0"/>
    <x v="0"/>
    <s v="2 - Poder Ejecutivo"/>
    <s v="0212 - MINISTERIO DE INDUSTRIA, COMERCIO Y MIPYMES (MICM)"/>
    <x v="123"/>
    <x v="3"/>
    <x v="12"/>
    <x v="32"/>
    <s v="2.2 - CONTRATACIÓN DE SERVICIOS"/>
    <s v="2.2.8 - OTROS SERVICIOS NO INCLUIDOS EN CONCEPTOS ANTERIORES"/>
    <s v="N"/>
    <s v="00 - N/A"/>
    <s v="10 - FONDO GENERAL"/>
    <s v="(en blanco)"/>
    <s v="99 - MULTIPROVINCIAL"/>
    <n v="12905000"/>
    <n v="7553401.3099999996"/>
    <n v="10105000"/>
    <n v="5418701.29"/>
  </r>
  <r>
    <s v="2023"/>
    <x v="0"/>
    <x v="0"/>
    <x v="0"/>
    <x v="0"/>
    <s v="2 - Poder Ejecutivo"/>
    <s v="0212 - MINISTERIO DE INDUSTRIA, COMERCIO Y MIPYMES (MICM)"/>
    <x v="123"/>
    <x v="3"/>
    <x v="12"/>
    <x v="32"/>
    <s v="2.2 - CONTRATACIÓN DE SERVICIOS"/>
    <s v="2.2.8 - OTROS SERVICIOS NO INCLUIDOS EN CONCEPTOS ANTERIORES"/>
    <s v="N"/>
    <s v="00 - N/A"/>
    <s v="20 - FONDOS CON DESTINO ESPECÍFICO"/>
    <s v="(en blanco)"/>
    <s v="99 - MULTIPROVINCIAL"/>
    <n v="10319051"/>
    <n v="530000.01"/>
    <n v="10319051"/>
    <n v="530000.01"/>
  </r>
  <r>
    <s v="2023"/>
    <x v="0"/>
    <x v="0"/>
    <x v="0"/>
    <x v="0"/>
    <s v="2 - Poder Ejecutivo"/>
    <s v="0212 - MINISTERIO DE INDUSTRIA, COMERCIO Y MIPYMES (MICM)"/>
    <x v="123"/>
    <x v="3"/>
    <x v="12"/>
    <x v="32"/>
    <s v="2.2 - CONTRATACIÓN DE SERVICIOS"/>
    <s v="2.2.9 - OTRAS CONTRATACIONES DE SERVICIOS"/>
    <s v="N"/>
    <s v="00 - N/A"/>
    <s v="10 - FONDO GENERAL"/>
    <s v="(en blanco)"/>
    <s v="99 - MULTIPROVINCIAL"/>
    <n v="3715000"/>
    <n v="1937780"/>
    <n v="3258000"/>
    <n v="1937763.5"/>
  </r>
  <r>
    <s v="2023"/>
    <x v="0"/>
    <x v="0"/>
    <x v="0"/>
    <x v="0"/>
    <s v="2 - Poder Ejecutivo"/>
    <s v="0212 - MINISTERIO DE INDUSTRIA, COMERCIO Y MIPYMES (MICM)"/>
    <x v="123"/>
    <x v="3"/>
    <x v="12"/>
    <x v="32"/>
    <s v="2.3 - MATERIALES Y SUMINISTROS"/>
    <s v="2.3.1 - ALIMENTOS Y PRODUCTOS AGROFORESTALES"/>
    <s v="N"/>
    <s v="00 - N/A"/>
    <s v="10 - FONDO GENERAL"/>
    <s v="(en blanco)"/>
    <s v="99 - MULTIPROVINCIAL"/>
    <n v="350000"/>
    <n v="123729.04000000001"/>
    <n v="250000"/>
    <n v="106239.03999999999"/>
  </r>
  <r>
    <s v="2023"/>
    <x v="0"/>
    <x v="0"/>
    <x v="0"/>
    <x v="0"/>
    <s v="2 - Poder Ejecutivo"/>
    <s v="0212 - MINISTERIO DE INDUSTRIA, COMERCIO Y MIPYMES (MICM)"/>
    <x v="123"/>
    <x v="3"/>
    <x v="12"/>
    <x v="32"/>
    <s v="2.3 - MATERIALES Y SUMINISTROS"/>
    <s v="2.3.2 - TEXTILES Y VESTUARIOS"/>
    <s v="N"/>
    <s v="00 - N/A"/>
    <s v="10 - FONDO GENERAL"/>
    <s v="(en blanco)"/>
    <s v="99 - MULTIPROVINCIAL"/>
    <n v="8202008"/>
    <n v="8994385.8499999996"/>
    <n v="9194008"/>
    <n v="8994385.8499999996"/>
  </r>
  <r>
    <s v="2023"/>
    <x v="0"/>
    <x v="0"/>
    <x v="0"/>
    <x v="0"/>
    <s v="2 - Poder Ejecutivo"/>
    <s v="0212 - MINISTERIO DE INDUSTRIA, COMERCIO Y MIPYMES (MICM)"/>
    <x v="123"/>
    <x v="3"/>
    <x v="12"/>
    <x v="32"/>
    <s v="2.3 - MATERIALES Y SUMINISTROS"/>
    <s v="2.3.2 - TEXTILES Y VESTUARIOS"/>
    <s v="N"/>
    <s v="00 - N/A"/>
    <s v="20 - FONDOS CON DESTINO ESPECÍFICO"/>
    <s v="(en blanco)"/>
    <s v="99 - MULTIPROVINCIAL"/>
    <n v="26897906"/>
    <n v="18671889.300000001"/>
    <n v="21927905"/>
    <n v="18471941.18"/>
  </r>
  <r>
    <s v="2023"/>
    <x v="0"/>
    <x v="0"/>
    <x v="0"/>
    <x v="0"/>
    <s v="2 - Poder Ejecutivo"/>
    <s v="0212 - MINISTERIO DE INDUSTRIA, COMERCIO Y MIPYMES (MICM)"/>
    <x v="123"/>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x v="123"/>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x v="123"/>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x v="123"/>
    <x v="3"/>
    <x v="12"/>
    <x v="32"/>
    <s v="2.3 - MATERIALES Y SUMINISTROS"/>
    <s v="2.3.5 - CUERO, CAUCHO Y PLÁSTICO"/>
    <s v="N"/>
    <s v="00 - N/A"/>
    <s v="20 - FONDOS CON DESTINO ESPECÍFICO"/>
    <s v="(en blanco)"/>
    <s v="99 - MULTIPROVINCIAL"/>
    <n v="150000"/>
    <n v="0"/>
    <n v="150000"/>
    <n v="0"/>
  </r>
  <r>
    <s v="2023"/>
    <x v="0"/>
    <x v="0"/>
    <x v="0"/>
    <x v="0"/>
    <s v="2 - Poder Ejecutivo"/>
    <s v="0212 - MINISTERIO DE INDUSTRIA, COMERCIO Y MIPYMES (MICM)"/>
    <x v="123"/>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x v="123"/>
    <x v="3"/>
    <x v="12"/>
    <x v="32"/>
    <s v="2.3 - MATERIALES Y SUMINISTROS"/>
    <s v="2.3.6 - PRODUCTOS DE MINERALES, METÁLICOS Y NO METÁLICOS"/>
    <s v="N"/>
    <s v="00 - N/A"/>
    <s v="20 - FONDOS CON DESTINO ESPECÍFICO"/>
    <s v="(en blanco)"/>
    <s v="99 - MULTIPROVINCIAL"/>
    <n v="3634066"/>
    <n v="0"/>
    <n v="3634066"/>
    <n v="0"/>
  </r>
  <r>
    <s v="2023"/>
    <x v="0"/>
    <x v="0"/>
    <x v="0"/>
    <x v="0"/>
    <s v="2 - Poder Ejecutivo"/>
    <s v="0212 - MINISTERIO DE INDUSTRIA, COMERCIO Y MIPYMES (MICM)"/>
    <x v="123"/>
    <x v="3"/>
    <x v="12"/>
    <x v="32"/>
    <s v="2.3 - MATERIALES Y SUMINISTROS"/>
    <s v="2.3.7 - COMBUSTIBLES, LUBRICANTES, PRODUCTOS QUÍMICOS Y CONEXOS"/>
    <s v="N"/>
    <s v="00 - N/A"/>
    <s v="10 - FONDO GENERAL"/>
    <s v="(en blanco)"/>
    <s v="99 - MULTIPROVINCIAL"/>
    <n v="5905000"/>
    <n v="5534965.7300000004"/>
    <n v="5815000"/>
    <n v="3334951.5"/>
  </r>
  <r>
    <s v="2023"/>
    <x v="0"/>
    <x v="0"/>
    <x v="0"/>
    <x v="0"/>
    <s v="2 - Poder Ejecutivo"/>
    <s v="0212 - MINISTERIO DE INDUSTRIA, COMERCIO Y MIPYMES (MICM)"/>
    <x v="123"/>
    <x v="3"/>
    <x v="12"/>
    <x v="32"/>
    <s v="2.3 - MATERIALES Y SUMINISTROS"/>
    <s v="2.3.9 - PRODUCTOS Y ÚTILES VARIOS"/>
    <s v="N"/>
    <s v="00 - N/A"/>
    <s v="10 - FONDO GENERAL"/>
    <s v="(en blanco)"/>
    <s v="99 - MULTIPROVINCIAL"/>
    <n v="2245682"/>
    <n v="1529575.68"/>
    <n v="2045682"/>
    <n v="1277195.3599999999"/>
  </r>
  <r>
    <s v="2023"/>
    <x v="0"/>
    <x v="0"/>
    <x v="0"/>
    <x v="0"/>
    <s v="2 - Poder Ejecutivo"/>
    <s v="0212 - MINISTERIO DE INDUSTRIA, COMERCIO Y MIPYMES (MICM)"/>
    <x v="123"/>
    <x v="3"/>
    <x v="12"/>
    <x v="32"/>
    <s v="2.3 - MATERIALES Y SUMINISTROS"/>
    <s v="2.3.9 - PRODUCTOS Y ÚTILES VARIOS"/>
    <s v="N"/>
    <s v="00 - N/A"/>
    <s v="20 - FONDOS CON DESTINO ESPECÍFICO"/>
    <s v="(en blanco)"/>
    <s v="99 - MULTIPROVINCIAL"/>
    <n v="155000"/>
    <n v="0"/>
    <n v="155000"/>
    <n v="0"/>
  </r>
  <r>
    <s v="2023"/>
    <x v="0"/>
    <x v="0"/>
    <x v="0"/>
    <x v="0"/>
    <s v="2 - Poder Ejecutivo"/>
    <s v="0212 - MINISTERIO DE INDUSTRIA, COMERCIO Y MIPYMES (MICM)"/>
    <x v="124"/>
    <x v="3"/>
    <x v="12"/>
    <x v="50"/>
    <s v="2.1 - REMUNERACIONES Y CONTRIBUCIONES"/>
    <s v="2.1.1 - REMUNERACIONES"/>
    <s v="N"/>
    <s v="00 - N/A"/>
    <s v="10 - FONDO GENERAL"/>
    <s v="(en blanco)"/>
    <s v="99 - MULTIPROVINCIAL"/>
    <n v="77274850"/>
    <n v="73766760.409999996"/>
    <n v="77274850"/>
    <n v="39848513.740000002"/>
  </r>
  <r>
    <s v="2023"/>
    <x v="0"/>
    <x v="0"/>
    <x v="0"/>
    <x v="0"/>
    <s v="2 - Poder Ejecutivo"/>
    <s v="0212 - MINISTERIO DE INDUSTRIA, COMERCIO Y MIPYMES (MICM)"/>
    <x v="124"/>
    <x v="3"/>
    <x v="12"/>
    <x v="50"/>
    <s v="2.1 - REMUNERACIONES Y CONTRIBUCIONES"/>
    <s v="2.1.2 - SOBRESUELDOS"/>
    <s v="N"/>
    <s v="00 - N/A"/>
    <s v="10 - FONDO GENERAL"/>
    <s v="(en blanco)"/>
    <s v="99 - MULTIPROVINCIAL"/>
    <n v="16480900"/>
    <n v="9220413.0099999998"/>
    <n v="16480900"/>
    <n v="7463950.0099999998"/>
  </r>
  <r>
    <s v="2023"/>
    <x v="0"/>
    <x v="0"/>
    <x v="0"/>
    <x v="0"/>
    <s v="2 - Poder Ejecutivo"/>
    <s v="0212 - MINISTERIO DE INDUSTRIA, COMERCIO Y MIPYMES (MICM)"/>
    <x v="124"/>
    <x v="3"/>
    <x v="12"/>
    <x v="50"/>
    <s v="2.1 - REMUNERACIONES Y CONTRIBUCIONES"/>
    <s v="2.1.3 - DIETAS Y GASTOS DE REPRESENTACIÓN"/>
    <s v="N"/>
    <s v="00 - N/A"/>
    <s v="10 - FONDO GENERAL"/>
    <s v="(en blanco)"/>
    <s v="99 - MULTIPROVINCIAL"/>
    <n v="390000"/>
    <n v="71154.28"/>
    <n v="390000"/>
    <n v="71154.28"/>
  </r>
  <r>
    <s v="2023"/>
    <x v="0"/>
    <x v="0"/>
    <x v="0"/>
    <x v="0"/>
    <s v="2 - Poder Ejecutivo"/>
    <s v="0212 - MINISTERIO DE INDUSTRIA, COMERCIO Y MIPYMES (MICM)"/>
    <x v="124"/>
    <x v="3"/>
    <x v="12"/>
    <x v="50"/>
    <s v="2.1 - REMUNERACIONES Y CONTRIBUCIONES"/>
    <s v="2.1.5 - CONTRIBUCIONES A LA SEGURIDAD SOCIAL"/>
    <s v="N"/>
    <s v="00 - N/A"/>
    <s v="10 - FONDO GENERAL"/>
    <s v="(en blanco)"/>
    <s v="99 - MULTIPROVINCIAL"/>
    <n v="10667848"/>
    <n v="10667846.030000001"/>
    <n v="10667848"/>
    <n v="5979750.4699999997"/>
  </r>
  <r>
    <s v="2023"/>
    <x v="0"/>
    <x v="0"/>
    <x v="0"/>
    <x v="0"/>
    <s v="2 - Poder Ejecutivo"/>
    <s v="0212 - MINISTERIO DE INDUSTRIA, COMERCIO Y MIPYMES (MICM)"/>
    <x v="124"/>
    <x v="3"/>
    <x v="12"/>
    <x v="50"/>
    <s v="2.2 - CONTRATACIÓN DE SERVICIOS"/>
    <s v="2.2.1 - SERVICIOS BÁSICOS"/>
    <s v="N"/>
    <s v="00 - N/A"/>
    <s v="10 - FONDO GENERAL"/>
    <s v="(en blanco)"/>
    <s v="99 - MULTIPROVINCIAL"/>
    <n v="5422000"/>
    <n v="1942013.8399999996"/>
    <n v="5052000"/>
    <n v="1942013.8399999996"/>
  </r>
  <r>
    <s v="2023"/>
    <x v="0"/>
    <x v="0"/>
    <x v="0"/>
    <x v="0"/>
    <s v="2 - Poder Ejecutivo"/>
    <s v="0212 - MINISTERIO DE INDUSTRIA, COMERCIO Y MIPYMES (MICM)"/>
    <x v="124"/>
    <x v="3"/>
    <x v="12"/>
    <x v="50"/>
    <s v="2.2 - CONTRATACIÓN DE SERVICIOS"/>
    <s v="2.2.2 - PUBLICIDAD, IMPRESIÓN Y ENCUADERNACIÓN"/>
    <s v="N"/>
    <s v="00 - N/A"/>
    <s v="10 - FONDO GENERAL"/>
    <s v="(en blanco)"/>
    <s v="99 - MULTIPROVINCIAL"/>
    <n v="2014480"/>
    <n v="1074823.3299999998"/>
    <n v="2209480"/>
    <n v="655153.61"/>
  </r>
  <r>
    <s v="2023"/>
    <x v="0"/>
    <x v="0"/>
    <x v="0"/>
    <x v="0"/>
    <s v="2 - Poder Ejecutivo"/>
    <s v="0212 - MINISTERIO DE INDUSTRIA, COMERCIO Y MIPYMES (MICM)"/>
    <x v="124"/>
    <x v="3"/>
    <x v="12"/>
    <x v="50"/>
    <s v="2.2 - CONTRATACIÓN DE SERVICIOS"/>
    <s v="2.2.3 - VIÁTICOS"/>
    <s v="N"/>
    <s v="00 - N/A"/>
    <s v="10 - FONDO GENERAL"/>
    <s v="(en blanco)"/>
    <s v="99 - MULTIPROVINCIAL"/>
    <n v="2550000"/>
    <n v="982250.56"/>
    <n v="1750000"/>
    <n v="982250.56"/>
  </r>
  <r>
    <s v="2023"/>
    <x v="0"/>
    <x v="0"/>
    <x v="0"/>
    <x v="0"/>
    <s v="2 - Poder Ejecutivo"/>
    <s v="0212 - MINISTERIO DE INDUSTRIA, COMERCIO Y MIPYMES (MICM)"/>
    <x v="124"/>
    <x v="3"/>
    <x v="12"/>
    <x v="50"/>
    <s v="2.2 - CONTRATACIÓN DE SERVICIOS"/>
    <s v="2.2.4 - TRANSPORTE Y ALMACENAJE"/>
    <s v="N"/>
    <s v="00 - N/A"/>
    <s v="10 - FONDO GENERAL"/>
    <s v="(en blanco)"/>
    <s v="99 - MULTIPROVINCIAL"/>
    <n v="0"/>
    <n v="0"/>
    <n v="505000"/>
    <n v="0"/>
  </r>
  <r>
    <s v="2023"/>
    <x v="0"/>
    <x v="0"/>
    <x v="0"/>
    <x v="0"/>
    <s v="2 - Poder Ejecutivo"/>
    <s v="0212 - MINISTERIO DE INDUSTRIA, COMERCIO Y MIPYMES (MICM)"/>
    <x v="124"/>
    <x v="3"/>
    <x v="12"/>
    <x v="50"/>
    <s v="2.2 - CONTRATACIÓN DE SERVICIOS"/>
    <s v="2.2.5 - ALQUILERES Y RENTAS"/>
    <s v="N"/>
    <s v="00 - N/A"/>
    <s v="10 - FONDO GENERAL"/>
    <s v="(en blanco)"/>
    <s v="99 - MULTIPROVINCIAL"/>
    <n v="17150000"/>
    <n v="5128160"/>
    <n v="10391500"/>
    <n v="5128160"/>
  </r>
  <r>
    <s v="2023"/>
    <x v="0"/>
    <x v="0"/>
    <x v="0"/>
    <x v="0"/>
    <s v="2 - Poder Ejecutivo"/>
    <s v="0212 - MINISTERIO DE INDUSTRIA, COMERCIO Y MIPYMES (MICM)"/>
    <x v="124"/>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x v="124"/>
    <x v="3"/>
    <x v="12"/>
    <x v="50"/>
    <s v="2.2 - CONTRATACIÓN DE SERVICIOS"/>
    <s v="2.2.7 - SERVICIOS DE CONSERVACIÓN, REPARACIONES MENORES E INSTALACIONES TEMPORALES"/>
    <s v="N"/>
    <s v="00 - N/A"/>
    <s v="10 - FONDO GENERAL"/>
    <s v="(en blanco)"/>
    <s v="99 - MULTIPROVINCIAL"/>
    <n v="3890000"/>
    <n v="7630284.8700000001"/>
    <n v="8723967"/>
    <n v="5642402.8700000001"/>
  </r>
  <r>
    <s v="2023"/>
    <x v="0"/>
    <x v="0"/>
    <x v="0"/>
    <x v="0"/>
    <s v="2 - Poder Ejecutivo"/>
    <s v="0212 - MINISTERIO DE INDUSTRIA, COMERCIO Y MIPYMES (MICM)"/>
    <x v="124"/>
    <x v="3"/>
    <x v="12"/>
    <x v="50"/>
    <s v="2.2 - CONTRATACIÓN DE SERVICIOS"/>
    <s v="2.2.8 - OTROS SERVICIOS NO INCLUIDOS EN CONCEPTOS ANTERIORES"/>
    <s v="N"/>
    <s v="00 - N/A"/>
    <s v="10 - FONDO GENERAL"/>
    <s v="(en blanco)"/>
    <s v="99 - MULTIPROVINCIAL"/>
    <n v="3597722"/>
    <n v="551501.9"/>
    <n v="8297722"/>
    <n v="551501.89999999991"/>
  </r>
  <r>
    <s v="2023"/>
    <x v="0"/>
    <x v="0"/>
    <x v="0"/>
    <x v="0"/>
    <s v="2 - Poder Ejecutivo"/>
    <s v="0212 - MINISTERIO DE INDUSTRIA, COMERCIO Y MIPYMES (MICM)"/>
    <x v="124"/>
    <x v="3"/>
    <x v="12"/>
    <x v="50"/>
    <s v="2.2 - CONTRATACIÓN DE SERVICIOS"/>
    <s v="2.2.9 - OTRAS CONTRATACIONES DE SERVICIOS"/>
    <s v="N"/>
    <s v="00 - N/A"/>
    <s v="10 - FONDO GENERAL"/>
    <s v="(en blanco)"/>
    <s v="99 - MULTIPROVINCIAL"/>
    <n v="7487745"/>
    <n v="5914226.209999999"/>
    <n v="7487745"/>
    <n v="2879666.7399999998"/>
  </r>
  <r>
    <s v="2023"/>
    <x v="0"/>
    <x v="0"/>
    <x v="0"/>
    <x v="0"/>
    <s v="2 - Poder Ejecutivo"/>
    <s v="0212 - MINISTERIO DE INDUSTRIA, COMERCIO Y MIPYMES (MICM)"/>
    <x v="124"/>
    <x v="3"/>
    <x v="12"/>
    <x v="50"/>
    <s v="2.3 - MATERIALES Y SUMINISTROS"/>
    <s v="2.3.1 - ALIMENTOS Y PRODUCTOS AGROFORESTALES"/>
    <s v="N"/>
    <s v="00 - N/A"/>
    <s v="10 - FONDO GENERAL"/>
    <s v="(en blanco)"/>
    <s v="99 - MULTIPROVINCIAL"/>
    <n v="250000"/>
    <n v="113317"/>
    <n v="250000"/>
    <n v="113317"/>
  </r>
  <r>
    <s v="2023"/>
    <x v="0"/>
    <x v="0"/>
    <x v="0"/>
    <x v="0"/>
    <s v="2 - Poder Ejecutivo"/>
    <s v="0212 - MINISTERIO DE INDUSTRIA, COMERCIO Y MIPYMES (MICM)"/>
    <x v="124"/>
    <x v="3"/>
    <x v="12"/>
    <x v="50"/>
    <s v="2.3 - MATERIALES Y SUMINISTROS"/>
    <s v="2.3.2 - TEXTILES Y VESTUARIOS"/>
    <s v="N"/>
    <s v="00 - N/A"/>
    <s v="10 - FONDO GENERAL"/>
    <s v="(en blanco)"/>
    <s v="99 - MULTIPROVINCIAL"/>
    <n v="350000"/>
    <n v="0"/>
    <n v="200000"/>
    <n v="0"/>
  </r>
  <r>
    <s v="2023"/>
    <x v="0"/>
    <x v="0"/>
    <x v="0"/>
    <x v="0"/>
    <s v="2 - Poder Ejecutivo"/>
    <s v="0212 - MINISTERIO DE INDUSTRIA, COMERCIO Y MIPYMES (MICM)"/>
    <x v="124"/>
    <x v="3"/>
    <x v="12"/>
    <x v="50"/>
    <s v="2.3 - MATERIALES Y SUMINISTROS"/>
    <s v="2.3.3 - PAPEL, CARTÓN E IMPRESOS"/>
    <s v="N"/>
    <s v="00 - N/A"/>
    <s v="10 - FONDO GENERAL"/>
    <s v="(en blanco)"/>
    <s v="99 - MULTIPROVINCIAL"/>
    <n v="665000"/>
    <n v="846135.27"/>
    <n v="886533"/>
    <n v="846135.2699999999"/>
  </r>
  <r>
    <s v="2023"/>
    <x v="0"/>
    <x v="0"/>
    <x v="0"/>
    <x v="0"/>
    <s v="2 - Poder Ejecutivo"/>
    <s v="0212 - MINISTERIO DE INDUSTRIA, COMERCIO Y MIPYMES (MICM)"/>
    <x v="124"/>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x v="124"/>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x v="124"/>
    <x v="3"/>
    <x v="12"/>
    <x v="50"/>
    <s v="2.3 - MATERIALES Y SUMINISTROS"/>
    <s v="2.3.7 - COMBUSTIBLES, LUBRICANTES, PRODUCTOS QUÍMICOS Y CONEXOS"/>
    <s v="N"/>
    <s v="00 - N/A"/>
    <s v="10 - FONDO GENERAL"/>
    <s v="(en blanco)"/>
    <s v="99 - MULTIPROVINCIAL"/>
    <n v="3385000"/>
    <n v="2510716"/>
    <n v="3725000"/>
    <n v="2497500"/>
  </r>
  <r>
    <s v="2023"/>
    <x v="0"/>
    <x v="0"/>
    <x v="0"/>
    <x v="0"/>
    <s v="2 - Poder Ejecutivo"/>
    <s v="0212 - MINISTERIO DE INDUSTRIA, COMERCIO Y MIPYMES (MICM)"/>
    <x v="124"/>
    <x v="3"/>
    <x v="12"/>
    <x v="50"/>
    <s v="2.3 - MATERIALES Y SUMINISTROS"/>
    <s v="2.3.9 - PRODUCTOS Y ÚTILES VARIOS"/>
    <s v="N"/>
    <s v="00 - N/A"/>
    <s v="10 - FONDO GENERAL"/>
    <s v="(en blanco)"/>
    <s v="99 - MULTIPROVINCIAL"/>
    <n v="4390000"/>
    <n v="597099.30999999994"/>
    <n v="1563000"/>
    <n v="548221.35"/>
  </r>
  <r>
    <s v="2023"/>
    <x v="0"/>
    <x v="0"/>
    <x v="0"/>
    <x v="0"/>
    <s v="2 - Poder Ejecutivo"/>
    <s v="0212 - MINISTERIO DE INDUSTRIA, COMERCIO Y MIPYMES (MICM)"/>
    <x v="125"/>
    <x v="1"/>
    <x v="6"/>
    <x v="13"/>
    <s v="2.1 - REMUNERACIONES Y CONTRIBUCIONES"/>
    <s v="2.1.1 - REMUNERACIONES"/>
    <s v="N"/>
    <s v="00 - N/A"/>
    <s v="10 - FONDO GENERAL"/>
    <s v="(en blanco)"/>
    <s v="99 - MULTIPROVINCIAL"/>
    <n v="31256276"/>
    <n v="15589259.989999998"/>
    <n v="31465676"/>
    <n v="15548876.969999999"/>
  </r>
  <r>
    <s v="2023"/>
    <x v="0"/>
    <x v="0"/>
    <x v="0"/>
    <x v="0"/>
    <s v="2 - Poder Ejecutivo"/>
    <s v="0212 - MINISTERIO DE INDUSTRIA, COMERCIO Y MIPYMES (MICM)"/>
    <x v="125"/>
    <x v="1"/>
    <x v="6"/>
    <x v="13"/>
    <s v="2.1 - REMUNERACIONES Y CONTRIBUCIONES"/>
    <s v="2.1.2 - SOBRESUELDOS"/>
    <s v="N"/>
    <s v="00 - N/A"/>
    <s v="10 - FONDO GENERAL"/>
    <s v="(en blanco)"/>
    <s v="99 - MULTIPROVINCIAL"/>
    <n v="5090200"/>
    <n v="2304147.7799999998"/>
    <n v="5090200"/>
    <n v="2304147.7800000003"/>
  </r>
  <r>
    <s v="2023"/>
    <x v="0"/>
    <x v="0"/>
    <x v="0"/>
    <x v="0"/>
    <s v="2 - Poder Ejecutivo"/>
    <s v="0212 - MINISTERIO DE INDUSTRIA, COMERCIO Y MIPYMES (MICM)"/>
    <x v="125"/>
    <x v="1"/>
    <x v="6"/>
    <x v="13"/>
    <s v="2.1 - REMUNERACIONES Y CONTRIBUCIONES"/>
    <s v="2.1.5 - CONTRIBUCIONES A LA SEGURIDAD SOCIAL"/>
    <s v="N"/>
    <s v="00 - N/A"/>
    <s v="10 - FONDO GENERAL"/>
    <s v="(en blanco)"/>
    <s v="99 - MULTIPROVINCIAL"/>
    <n v="4091787"/>
    <n v="2335263.310000001"/>
    <n v="4091787"/>
    <n v="2335263.3100000005"/>
  </r>
  <r>
    <s v="2023"/>
    <x v="0"/>
    <x v="0"/>
    <x v="0"/>
    <x v="0"/>
    <s v="2 - Poder Ejecutivo"/>
    <s v="0212 - MINISTERIO DE INDUSTRIA, COMERCIO Y MIPYMES (MICM)"/>
    <x v="125"/>
    <x v="1"/>
    <x v="6"/>
    <x v="13"/>
    <s v="2.2 - CONTRATACIÓN DE SERVICIOS"/>
    <s v="2.2.1 - SERVICIOS BÁSICOS"/>
    <s v="N"/>
    <s v="00 - N/A"/>
    <s v="10 - FONDO GENERAL"/>
    <s v="(en blanco)"/>
    <s v="99 - MULTIPROVINCIAL"/>
    <n v="1549600"/>
    <n v="894149.57"/>
    <n v="1549600"/>
    <n v="894149.57"/>
  </r>
  <r>
    <s v="2023"/>
    <x v="0"/>
    <x v="0"/>
    <x v="0"/>
    <x v="0"/>
    <s v="2 - Poder Ejecutivo"/>
    <s v="0212 - MINISTERIO DE INDUSTRIA, COMERCIO Y MIPYMES (MICM)"/>
    <x v="125"/>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x v="125"/>
    <x v="1"/>
    <x v="6"/>
    <x v="13"/>
    <s v="2.2 - CONTRATACIÓN DE SERVICIOS"/>
    <s v="2.2.3 - VIÁTICOS"/>
    <s v="N"/>
    <s v="00 - N/A"/>
    <s v="10 - FONDO GENERAL"/>
    <s v="(en blanco)"/>
    <s v="99 - MULTIPROVINCIAL"/>
    <n v="2300000"/>
    <n v="1319770.1099999999"/>
    <n v="2410692"/>
    <n v="1319770.1099999999"/>
  </r>
  <r>
    <s v="2023"/>
    <x v="0"/>
    <x v="0"/>
    <x v="0"/>
    <x v="0"/>
    <s v="2 - Poder Ejecutivo"/>
    <s v="0212 - MINISTERIO DE INDUSTRIA, COMERCIO Y MIPYMES (MICM)"/>
    <x v="125"/>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x v="125"/>
    <x v="1"/>
    <x v="6"/>
    <x v="13"/>
    <s v="2.2 - CONTRATACIÓN DE SERVICIOS"/>
    <s v="2.2.5 - ALQUILERES Y RENTAS"/>
    <s v="N"/>
    <s v="00 - N/A"/>
    <s v="10 - FONDO GENERAL"/>
    <s v="(en blanco)"/>
    <s v="99 - MULTIPROVINCIAL"/>
    <n v="100000"/>
    <n v="32000"/>
    <n v="100000"/>
    <n v="32000"/>
  </r>
  <r>
    <s v="2023"/>
    <x v="0"/>
    <x v="0"/>
    <x v="0"/>
    <x v="0"/>
    <s v="2 - Poder Ejecutivo"/>
    <s v="0212 - MINISTERIO DE INDUSTRIA, COMERCIO Y MIPYMES (MICM)"/>
    <x v="125"/>
    <x v="1"/>
    <x v="6"/>
    <x v="13"/>
    <s v="2.2 - CONTRATACIÓN DE SERVICIOS"/>
    <s v="2.2.6 - SEGUROS"/>
    <s v="N"/>
    <s v="00 - N/A"/>
    <s v="10 - FONDO GENERAL"/>
    <s v="(en blanco)"/>
    <s v="99 - MULTIPROVINCIAL"/>
    <n v="150000"/>
    <n v="0"/>
    <n v="150000"/>
    <n v="0"/>
  </r>
  <r>
    <s v="2023"/>
    <x v="0"/>
    <x v="0"/>
    <x v="0"/>
    <x v="0"/>
    <s v="2 - Poder Ejecutivo"/>
    <s v="0212 - MINISTERIO DE INDUSTRIA, COMERCIO Y MIPYMES (MICM)"/>
    <x v="125"/>
    <x v="1"/>
    <x v="6"/>
    <x v="13"/>
    <s v="2.2 - CONTRATACIÓN DE SERVICIOS"/>
    <s v="2.2.7 - SERVICIOS DE CONSERVACIÓN, REPARACIONES MENORES E INSTALACIONES TEMPORALES"/>
    <s v="N"/>
    <s v="00 - N/A"/>
    <s v="10 - FONDO GENERAL"/>
    <s v="(en blanco)"/>
    <s v="99 - MULTIPROVINCIAL"/>
    <n v="150000"/>
    <n v="112143.84999999999"/>
    <n v="208000"/>
    <n v="112143.84999999999"/>
  </r>
  <r>
    <s v="2023"/>
    <x v="0"/>
    <x v="0"/>
    <x v="0"/>
    <x v="0"/>
    <s v="2 - Poder Ejecutivo"/>
    <s v="0212 - MINISTERIO DE INDUSTRIA, COMERCIO Y MIPYMES (MICM)"/>
    <x v="125"/>
    <x v="1"/>
    <x v="6"/>
    <x v="13"/>
    <s v="2.2 - CONTRATACIÓN DE SERVICIOS"/>
    <s v="2.2.8 - OTROS SERVICIOS NO INCLUIDOS EN CONCEPTOS ANTERIORES"/>
    <s v="N"/>
    <s v="00 - N/A"/>
    <s v="10 - FONDO GENERAL"/>
    <s v="(en blanco)"/>
    <s v="99 - MULTIPROVINCIAL"/>
    <n v="3231136"/>
    <n v="1819623.51"/>
    <n v="5723806"/>
    <n v="1013622.01"/>
  </r>
  <r>
    <s v="2023"/>
    <x v="0"/>
    <x v="0"/>
    <x v="0"/>
    <x v="0"/>
    <s v="2 - Poder Ejecutivo"/>
    <s v="0212 - MINISTERIO DE INDUSTRIA, COMERCIO Y MIPYMES (MICM)"/>
    <x v="125"/>
    <x v="1"/>
    <x v="6"/>
    <x v="13"/>
    <s v="2.2 - CONTRATACIÓN DE SERVICIOS"/>
    <s v="2.2.9 - OTRAS CONTRATACIONES DE SERVICIOS"/>
    <s v="N"/>
    <s v="00 - N/A"/>
    <s v="10 - FONDO GENERAL"/>
    <s v="(en blanco)"/>
    <s v="99 - MULTIPROVINCIAL"/>
    <n v="250000"/>
    <n v="0"/>
    <n v="250000"/>
    <n v="0"/>
  </r>
  <r>
    <s v="2023"/>
    <x v="0"/>
    <x v="0"/>
    <x v="0"/>
    <x v="0"/>
    <s v="2 - Poder Ejecutivo"/>
    <s v="0212 - MINISTERIO DE INDUSTRIA, COMERCIO Y MIPYMES (MICM)"/>
    <x v="125"/>
    <x v="1"/>
    <x v="6"/>
    <x v="13"/>
    <s v="2.3 - MATERIALES Y SUMINISTROS"/>
    <s v="2.3.1 - ALIMENTOS Y PRODUCTOS AGROFORESTALES"/>
    <s v="N"/>
    <s v="00 - N/A"/>
    <s v="10 - FONDO GENERAL"/>
    <s v="(en blanco)"/>
    <s v="99 - MULTIPROVINCIAL"/>
    <n v="150000"/>
    <n v="27736.48"/>
    <n v="150000"/>
    <n v="27736.48"/>
  </r>
  <r>
    <s v="2023"/>
    <x v="0"/>
    <x v="0"/>
    <x v="0"/>
    <x v="0"/>
    <s v="2 - Poder Ejecutivo"/>
    <s v="0212 - MINISTERIO DE INDUSTRIA, COMERCIO Y MIPYMES (MICM)"/>
    <x v="125"/>
    <x v="1"/>
    <x v="6"/>
    <x v="13"/>
    <s v="2.3 - MATERIALES Y SUMINISTROS"/>
    <s v="2.3.2 - TEXTILES Y VESTUARIOS"/>
    <s v="N"/>
    <s v="00 - N/A"/>
    <s v="10 - FONDO GENERAL"/>
    <s v="(en blanco)"/>
    <s v="99 - MULTIPROVINCIAL"/>
    <n v="350000"/>
    <n v="295722"/>
    <n v="667500"/>
    <n v="83322"/>
  </r>
  <r>
    <s v="2023"/>
    <x v="0"/>
    <x v="0"/>
    <x v="0"/>
    <x v="0"/>
    <s v="2 - Poder Ejecutivo"/>
    <s v="0212 - MINISTERIO DE INDUSTRIA, COMERCIO Y MIPYMES (MICM)"/>
    <x v="125"/>
    <x v="1"/>
    <x v="6"/>
    <x v="13"/>
    <s v="2.3 - MATERIALES Y SUMINISTROS"/>
    <s v="2.3.3 - PAPEL, CARTÓN E IMPRESOS"/>
    <s v="N"/>
    <s v="00 - N/A"/>
    <s v="10 - FONDO GENERAL"/>
    <s v="(en blanco)"/>
    <s v="99 - MULTIPROVINCIAL"/>
    <n v="200000"/>
    <n v="49793.41"/>
    <n v="249388.5"/>
    <n v="49793.41"/>
  </r>
  <r>
    <s v="2023"/>
    <x v="0"/>
    <x v="0"/>
    <x v="0"/>
    <x v="0"/>
    <s v="2 - Poder Ejecutivo"/>
    <s v="0212 - MINISTERIO DE INDUSTRIA, COMERCIO Y MIPYMES (MICM)"/>
    <x v="125"/>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x v="125"/>
    <x v="1"/>
    <x v="6"/>
    <x v="13"/>
    <s v="2.3 - MATERIALES Y SUMINISTROS"/>
    <s v="2.3.5 - CUERO, CAUCHO Y PLÁSTICO"/>
    <s v="N"/>
    <s v="00 - N/A"/>
    <s v="10 - FONDO GENERAL"/>
    <s v="(en blanco)"/>
    <s v="99 - MULTIPROVINCIAL"/>
    <n v="2305001"/>
    <n v="129800"/>
    <n v="465431.28"/>
    <n v="129800"/>
  </r>
  <r>
    <s v="2023"/>
    <x v="0"/>
    <x v="0"/>
    <x v="0"/>
    <x v="0"/>
    <s v="2 - Poder Ejecutivo"/>
    <s v="0212 - MINISTERIO DE INDUSTRIA, COMERCIO Y MIPYMES (MICM)"/>
    <x v="125"/>
    <x v="1"/>
    <x v="6"/>
    <x v="13"/>
    <s v="2.3 - MATERIALES Y SUMINISTROS"/>
    <s v="2.3.6 - PRODUCTOS DE MINERALES, METÁLICOS Y NO METÁLICOS"/>
    <s v="N"/>
    <s v="00 - N/A"/>
    <s v="10 - FONDO GENERAL"/>
    <s v="(en blanco)"/>
    <s v="99 - MULTIPROVINCIAL"/>
    <n v="1285000"/>
    <n v="60935.200000000004"/>
    <n v="134000"/>
    <n v="60935.200000000004"/>
  </r>
  <r>
    <s v="2023"/>
    <x v="0"/>
    <x v="0"/>
    <x v="0"/>
    <x v="0"/>
    <s v="2 - Poder Ejecutivo"/>
    <s v="0212 - MINISTERIO DE INDUSTRIA, COMERCIO Y MIPYMES (MICM)"/>
    <x v="125"/>
    <x v="1"/>
    <x v="6"/>
    <x v="13"/>
    <s v="2.3 - MATERIALES Y SUMINISTROS"/>
    <s v="2.3.7 - COMBUSTIBLES, LUBRICANTES, PRODUCTOS QUÍMICOS Y CONEXOS"/>
    <s v="N"/>
    <s v="00 - N/A"/>
    <s v="10 - FONDO GENERAL"/>
    <s v="(en blanco)"/>
    <s v="99 - MULTIPROVINCIAL"/>
    <n v="3265000"/>
    <n v="2381453.14"/>
    <n v="3375400"/>
    <n v="2381453.14"/>
  </r>
  <r>
    <s v="2023"/>
    <x v="0"/>
    <x v="0"/>
    <x v="0"/>
    <x v="0"/>
    <s v="2 - Poder Ejecutivo"/>
    <s v="0212 - MINISTERIO DE INDUSTRIA, COMERCIO Y MIPYMES (MICM)"/>
    <x v="125"/>
    <x v="1"/>
    <x v="6"/>
    <x v="13"/>
    <s v="2.3 - MATERIALES Y SUMINISTROS"/>
    <s v="2.3.9 - PRODUCTOS Y ÚTILES VARIOS"/>
    <s v="N"/>
    <s v="00 - N/A"/>
    <s v="10 - FONDO GENERAL"/>
    <s v="(en blanco)"/>
    <s v="99 - MULTIPROVINCIAL"/>
    <n v="315000"/>
    <n v="598886.05999999994"/>
    <n v="999411.22000000009"/>
    <n v="598886.06000000006"/>
  </r>
  <r>
    <s v="2023"/>
    <x v="0"/>
    <x v="0"/>
    <x v="0"/>
    <x v="0"/>
    <s v="2 - Poder Ejecutivo"/>
    <s v="0212 - MINISTERIO DE INDUSTRIA, COMERCIO Y MIPYMES (MICM)"/>
    <x v="126"/>
    <x v="3"/>
    <x v="12"/>
    <x v="50"/>
    <s v="2.1 - REMUNERACIONES Y CONTRIBUCIONES"/>
    <s v="2.1.1 - REMUNERACIONES"/>
    <s v="N"/>
    <s v="00 - N/A"/>
    <s v="10 - FONDO GENERAL"/>
    <s v="(en blanco)"/>
    <s v="99 - MULTIPROVINCIAL"/>
    <n v="50250000"/>
    <n v="49710384.670000002"/>
    <n v="50750000"/>
    <n v="26200255.030000001"/>
  </r>
  <r>
    <s v="2023"/>
    <x v="0"/>
    <x v="0"/>
    <x v="0"/>
    <x v="0"/>
    <s v="2 - Poder Ejecutivo"/>
    <s v="0212 - MINISTERIO DE INDUSTRIA, COMERCIO Y MIPYMES (MICM)"/>
    <x v="126"/>
    <x v="3"/>
    <x v="12"/>
    <x v="50"/>
    <s v="2.1 - REMUNERACIONES Y CONTRIBUCIONES"/>
    <s v="2.1.2 - SOBRESUELDOS"/>
    <s v="N"/>
    <s v="00 - N/A"/>
    <s v="10 - FONDO GENERAL"/>
    <s v="(en blanco)"/>
    <s v="99 - MULTIPROVINCIAL"/>
    <n v="5699924"/>
    <n v="4499840"/>
    <n v="5199924"/>
    <n v="3219840"/>
  </r>
  <r>
    <s v="2023"/>
    <x v="0"/>
    <x v="0"/>
    <x v="0"/>
    <x v="0"/>
    <s v="2 - Poder Ejecutivo"/>
    <s v="0212 - MINISTERIO DE INDUSTRIA, COMERCIO Y MIPYMES (MICM)"/>
    <x v="126"/>
    <x v="3"/>
    <x v="12"/>
    <x v="50"/>
    <s v="2.1 - REMUNERACIONES Y CONTRIBUCIONES"/>
    <s v="2.1.3 - DIETAS Y GASTOS DE REPRESENTACIÓN"/>
    <s v="N"/>
    <s v="00 - N/A"/>
    <s v="10 - FONDO GENERAL"/>
    <s v="(en blanco)"/>
    <s v="99 - MULTIPROVINCIAL"/>
    <n v="300000"/>
    <n v="0"/>
    <n v="300000"/>
    <n v="0"/>
  </r>
  <r>
    <s v="2023"/>
    <x v="0"/>
    <x v="0"/>
    <x v="0"/>
    <x v="0"/>
    <s v="2 - Poder Ejecutivo"/>
    <s v="0212 - MINISTERIO DE INDUSTRIA, COMERCIO Y MIPYMES (MICM)"/>
    <x v="126"/>
    <x v="3"/>
    <x v="12"/>
    <x v="50"/>
    <s v="2.1 - REMUNERACIONES Y CONTRIBUCIONES"/>
    <s v="2.1.5 - CONTRIBUCIONES A LA SEGURIDAD SOCIAL"/>
    <s v="N"/>
    <s v="00 - N/A"/>
    <s v="10 - FONDO GENERAL"/>
    <s v="(en blanco)"/>
    <s v="99 - MULTIPROVINCIAL"/>
    <n v="6902400"/>
    <n v="6760920.3599999994"/>
    <n v="6902400"/>
    <n v="3933120.09"/>
  </r>
  <r>
    <s v="2023"/>
    <x v="0"/>
    <x v="0"/>
    <x v="0"/>
    <x v="0"/>
    <s v="2 - Poder Ejecutivo"/>
    <s v="0212 - MINISTERIO DE INDUSTRIA, COMERCIO Y MIPYMES (MICM)"/>
    <x v="126"/>
    <x v="3"/>
    <x v="12"/>
    <x v="50"/>
    <s v="2.2 - CONTRATACIÓN DE SERVICIOS"/>
    <s v="2.2.1 - SERVICIOS BÁSICOS"/>
    <s v="N"/>
    <s v="00 - N/A"/>
    <s v="10 - FONDO GENERAL"/>
    <s v="(en blanco)"/>
    <s v="99 - MULTIPROVINCIAL"/>
    <n v="2003000"/>
    <n v="1429443.25"/>
    <n v="2003000"/>
    <n v="1140229.72"/>
  </r>
  <r>
    <s v="2023"/>
    <x v="0"/>
    <x v="0"/>
    <x v="0"/>
    <x v="0"/>
    <s v="2 - Poder Ejecutivo"/>
    <s v="0212 - MINISTERIO DE INDUSTRIA, COMERCIO Y MIPYMES (MICM)"/>
    <x v="126"/>
    <x v="3"/>
    <x v="12"/>
    <x v="50"/>
    <s v="2.2 - CONTRATACIÓN DE SERVICIOS"/>
    <s v="2.2.2 - PUBLICIDAD, IMPRESIÓN Y ENCUADERNACIÓN"/>
    <s v="N"/>
    <s v="00 - N/A"/>
    <s v="10 - FONDO GENERAL"/>
    <s v="(en blanco)"/>
    <s v="99 - MULTIPROVINCIAL"/>
    <n v="1300000"/>
    <n v="240307"/>
    <n v="1300000"/>
    <n v="195880"/>
  </r>
  <r>
    <s v="2023"/>
    <x v="0"/>
    <x v="0"/>
    <x v="0"/>
    <x v="0"/>
    <s v="2 - Poder Ejecutivo"/>
    <s v="0212 - MINISTERIO DE INDUSTRIA, COMERCIO Y MIPYMES (MICM)"/>
    <x v="126"/>
    <x v="3"/>
    <x v="12"/>
    <x v="50"/>
    <s v="2.2 - CONTRATACIÓN DE SERVICIOS"/>
    <s v="2.2.3 - VIÁTICOS"/>
    <s v="N"/>
    <s v="00 - N/A"/>
    <s v="10 - FONDO GENERAL"/>
    <s v="(en blanco)"/>
    <s v="99 - MULTIPROVINCIAL"/>
    <n v="2000000"/>
    <n v="1186450.6400000001"/>
    <n v="1869327.34"/>
    <n v="1186450.6400000001"/>
  </r>
  <r>
    <s v="2023"/>
    <x v="0"/>
    <x v="0"/>
    <x v="0"/>
    <x v="0"/>
    <s v="2 - Poder Ejecutivo"/>
    <s v="0212 - MINISTERIO DE INDUSTRIA, COMERCIO Y MIPYMES (MICM)"/>
    <x v="126"/>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x v="126"/>
    <x v="3"/>
    <x v="12"/>
    <x v="50"/>
    <s v="2.2 - CONTRATACIÓN DE SERVICIOS"/>
    <s v="2.2.5 - ALQUILERES Y RENTAS"/>
    <s v="N"/>
    <s v="00 - N/A"/>
    <s v="10 - FONDO GENERAL"/>
    <s v="(en blanco)"/>
    <s v="99 - MULTIPROVINCIAL"/>
    <n v="500000"/>
    <n v="149960"/>
    <n v="500000"/>
    <n v="149960"/>
  </r>
  <r>
    <s v="2023"/>
    <x v="0"/>
    <x v="0"/>
    <x v="0"/>
    <x v="0"/>
    <s v="2 - Poder Ejecutivo"/>
    <s v="0212 - MINISTERIO DE INDUSTRIA, COMERCIO Y MIPYMES (MICM)"/>
    <x v="126"/>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x v="126"/>
    <x v="3"/>
    <x v="12"/>
    <x v="50"/>
    <s v="2.2 - CONTRATACIÓN DE SERVICIOS"/>
    <s v="2.2.7 - SERVICIOS DE CONSERVACIÓN, REPARACIONES MENORES E INSTALACIONES TEMPORALES"/>
    <s v="N"/>
    <s v="00 - N/A"/>
    <s v="10 - FONDO GENERAL"/>
    <s v="(en blanco)"/>
    <s v="99 - MULTIPROVINCIAL"/>
    <n v="400000"/>
    <n v="200924.94"/>
    <n v="400000"/>
    <n v="200924.94"/>
  </r>
  <r>
    <s v="2023"/>
    <x v="0"/>
    <x v="0"/>
    <x v="0"/>
    <x v="0"/>
    <s v="2 - Poder Ejecutivo"/>
    <s v="0212 - MINISTERIO DE INDUSTRIA, COMERCIO Y MIPYMES (MICM)"/>
    <x v="126"/>
    <x v="3"/>
    <x v="12"/>
    <x v="50"/>
    <s v="2.2 - CONTRATACIÓN DE SERVICIOS"/>
    <s v="2.2.8 - OTROS SERVICIOS NO INCLUIDOS EN CONCEPTOS ANTERIORES"/>
    <s v="N"/>
    <s v="00 - N/A"/>
    <s v="10 - FONDO GENERAL"/>
    <s v="(en blanco)"/>
    <s v="99 - MULTIPROVINCIAL"/>
    <n v="1680000"/>
    <n v="245656.94"/>
    <n v="1180000"/>
    <n v="193809.22"/>
  </r>
  <r>
    <s v="2023"/>
    <x v="0"/>
    <x v="0"/>
    <x v="0"/>
    <x v="0"/>
    <s v="2 - Poder Ejecutivo"/>
    <s v="0212 - MINISTERIO DE INDUSTRIA, COMERCIO Y MIPYMES (MICM)"/>
    <x v="126"/>
    <x v="3"/>
    <x v="12"/>
    <x v="50"/>
    <s v="2.2 - CONTRATACIÓN DE SERVICIOS"/>
    <s v="2.2.9 - OTRAS CONTRATACIONES DE SERVICIOS"/>
    <s v="N"/>
    <s v="00 - N/A"/>
    <s v="10 - FONDO GENERAL"/>
    <s v="(en blanco)"/>
    <s v="99 - MULTIPROVINCIAL"/>
    <n v="729676"/>
    <n v="812253"/>
    <n v="1000001"/>
    <n v="623453"/>
  </r>
  <r>
    <s v="2023"/>
    <x v="0"/>
    <x v="0"/>
    <x v="0"/>
    <x v="0"/>
    <s v="2 - Poder Ejecutivo"/>
    <s v="0212 - MINISTERIO DE INDUSTRIA, COMERCIO Y MIPYMES (MICM)"/>
    <x v="126"/>
    <x v="3"/>
    <x v="12"/>
    <x v="50"/>
    <s v="2.3 - MATERIALES Y SUMINISTROS"/>
    <s v="2.3.1 - ALIMENTOS Y PRODUCTOS AGROFORESTALES"/>
    <s v="N"/>
    <s v="00 - N/A"/>
    <s v="10 - FONDO GENERAL"/>
    <s v="(en blanco)"/>
    <s v="99 - MULTIPROVINCIAL"/>
    <n v="200000"/>
    <n v="194171.7"/>
    <n v="200000"/>
    <n v="194171.7"/>
  </r>
  <r>
    <s v="2023"/>
    <x v="0"/>
    <x v="0"/>
    <x v="0"/>
    <x v="0"/>
    <s v="2 - Poder Ejecutivo"/>
    <s v="0212 - MINISTERIO DE INDUSTRIA, COMERCIO Y MIPYMES (MICM)"/>
    <x v="126"/>
    <x v="3"/>
    <x v="12"/>
    <x v="50"/>
    <s v="2.3 - MATERIALES Y SUMINISTROS"/>
    <s v="2.3.2 - TEXTILES Y VESTUARIOS"/>
    <s v="N"/>
    <s v="00 - N/A"/>
    <s v="10 - FONDO GENERAL"/>
    <s v="(en blanco)"/>
    <s v="99 - MULTIPROVINCIAL"/>
    <n v="250000"/>
    <n v="24638.400000000001"/>
    <n v="250000"/>
    <n v="24638.400000000001"/>
  </r>
  <r>
    <s v="2023"/>
    <x v="0"/>
    <x v="0"/>
    <x v="0"/>
    <x v="0"/>
    <s v="2 - Poder Ejecutivo"/>
    <s v="0212 - MINISTERIO DE INDUSTRIA, COMERCIO Y MIPYMES (MICM)"/>
    <x v="126"/>
    <x v="3"/>
    <x v="12"/>
    <x v="50"/>
    <s v="2.3 - MATERIALES Y SUMINISTROS"/>
    <s v="2.3.3 - PAPEL, CARTÓN E IMPRESOS"/>
    <s v="N"/>
    <s v="00 - N/A"/>
    <s v="10 - FONDO GENERAL"/>
    <s v="(en blanco)"/>
    <s v="99 - MULTIPROVINCIAL"/>
    <n v="300000"/>
    <n v="100991.48"/>
    <n v="284475"/>
    <n v="100991.48"/>
  </r>
  <r>
    <s v="2023"/>
    <x v="0"/>
    <x v="0"/>
    <x v="0"/>
    <x v="0"/>
    <s v="2 - Poder Ejecutivo"/>
    <s v="0212 - MINISTERIO DE INDUSTRIA, COMERCIO Y MIPYMES (MICM)"/>
    <x v="126"/>
    <x v="3"/>
    <x v="12"/>
    <x v="50"/>
    <s v="2.3 - MATERIALES Y SUMINISTROS"/>
    <s v="2.3.4 - PRODUCTOS FARMACÉUTICOS"/>
    <s v="N"/>
    <s v="00 - N/A"/>
    <s v="10 - FONDO GENERAL"/>
    <s v="(en blanco)"/>
    <s v="99 - MULTIPROVINCIAL"/>
    <n v="100000"/>
    <n v="35498"/>
    <n v="100000"/>
    <n v="35498"/>
  </r>
  <r>
    <s v="2023"/>
    <x v="0"/>
    <x v="0"/>
    <x v="0"/>
    <x v="0"/>
    <s v="2 - Poder Ejecutivo"/>
    <s v="0212 - MINISTERIO DE INDUSTRIA, COMERCIO Y MIPYMES (MICM)"/>
    <x v="126"/>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x v="126"/>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x v="126"/>
    <x v="3"/>
    <x v="12"/>
    <x v="50"/>
    <s v="2.3 - MATERIALES Y SUMINISTROS"/>
    <s v="2.3.7 - COMBUSTIBLES, LUBRICANTES, PRODUCTOS QUÍMICOS Y CONEXOS"/>
    <s v="N"/>
    <s v="00 - N/A"/>
    <s v="10 - FONDO GENERAL"/>
    <s v="(en blanco)"/>
    <s v="99 - MULTIPROVINCIAL"/>
    <n v="4070000"/>
    <n v="2101841.84"/>
    <n v="4070000"/>
    <n v="2101841.84"/>
  </r>
  <r>
    <s v="2023"/>
    <x v="0"/>
    <x v="0"/>
    <x v="0"/>
    <x v="0"/>
    <s v="2 - Poder Ejecutivo"/>
    <s v="0212 - MINISTERIO DE INDUSTRIA, COMERCIO Y MIPYMES (MICM)"/>
    <x v="126"/>
    <x v="3"/>
    <x v="12"/>
    <x v="50"/>
    <s v="2.3 - MATERIALES Y SUMINISTROS"/>
    <s v="2.3.9 - PRODUCTOS Y ÚTILES VARIOS"/>
    <s v="N"/>
    <s v="00 - N/A"/>
    <s v="10 - FONDO GENERAL"/>
    <s v="(en blanco)"/>
    <s v="99 - MULTIPROVINCIAL"/>
    <n v="1170000"/>
    <n v="572851.31999999995"/>
    <n v="1007044"/>
    <n v="567251.30000000005"/>
  </r>
  <r>
    <s v="2023"/>
    <x v="0"/>
    <x v="0"/>
    <x v="0"/>
    <x v="0"/>
    <s v="2 - Poder Ejecutivo"/>
    <s v="0213 - MINISTERIO DE TURISMO"/>
    <x v="127"/>
    <x v="3"/>
    <x v="17"/>
    <x v="60"/>
    <s v="2.1 - REMUNERACIONES Y CONTRIBUCIONES"/>
    <s v="2.1.1 - REMUNERACIONES"/>
    <s v="N"/>
    <s v="00 - N/A"/>
    <s v="10 - FONDO GENERAL"/>
    <s v="(en blanco)"/>
    <s v="99 - MULTIPROVINCIAL"/>
    <n v="925952434"/>
    <n v="743615197.66999996"/>
    <n v="935952434"/>
    <n v="420301195.33999997"/>
  </r>
  <r>
    <s v="2023"/>
    <x v="0"/>
    <x v="0"/>
    <x v="0"/>
    <x v="0"/>
    <s v="2 - Poder Ejecutivo"/>
    <s v="0213 - MINISTERIO DE TURISMO"/>
    <x v="127"/>
    <x v="3"/>
    <x v="17"/>
    <x v="60"/>
    <s v="2.1 - REMUNERACIONES Y CONTRIBUCIONES"/>
    <s v="2.1.2 - SOBRESUELDOS"/>
    <s v="N"/>
    <s v="00 - N/A"/>
    <s v="10 - FONDO GENERAL"/>
    <s v="(en blanco)"/>
    <s v="99 - MULTIPROVINCIAL"/>
    <n v="131836976"/>
    <n v="54476074.140000001"/>
    <n v="265060424"/>
    <n v="54476073.579999998"/>
  </r>
  <r>
    <s v="2023"/>
    <x v="0"/>
    <x v="0"/>
    <x v="0"/>
    <x v="0"/>
    <s v="2 - Poder Ejecutivo"/>
    <s v="0213 - MINISTERIO DE TURISMO"/>
    <x v="127"/>
    <x v="3"/>
    <x v="17"/>
    <x v="60"/>
    <s v="2.1 - REMUNERACIONES Y CONTRIBUCIONES"/>
    <s v="2.1.2 - SOBRESUELDOS"/>
    <s v="N"/>
    <s v="00 - N/A"/>
    <s v="20 - FONDOS CON DESTINO ESPECÍFICO"/>
    <s v="(en blanco)"/>
    <s v="99 - MULTIPROVINCIAL"/>
    <n v="77720100"/>
    <n v="71621000"/>
    <n v="77720100"/>
    <n v="40634166.670000002"/>
  </r>
  <r>
    <s v="2023"/>
    <x v="0"/>
    <x v="0"/>
    <x v="0"/>
    <x v="0"/>
    <s v="2 - Poder Ejecutivo"/>
    <s v="0213 - MINISTERIO DE TURISMO"/>
    <x v="127"/>
    <x v="3"/>
    <x v="17"/>
    <x v="60"/>
    <s v="2.1 - REMUNERACIONES Y CONTRIBUCIONES"/>
    <s v="2.1.5 - CONTRIBUCIONES A LA SEGURIDAD SOCIAL"/>
    <s v="N"/>
    <s v="00 - N/A"/>
    <s v="10 - FONDO GENERAL"/>
    <s v="(en blanco)"/>
    <s v="99 - MULTIPROVINCIAL"/>
    <n v="139769763"/>
    <n v="109572496.58000001"/>
    <n v="129769763"/>
    <n v="59829668.149999999"/>
  </r>
  <r>
    <s v="2023"/>
    <x v="0"/>
    <x v="0"/>
    <x v="0"/>
    <x v="0"/>
    <s v="2 - Poder Ejecutivo"/>
    <s v="0213 - MINISTERIO DE TURISMO"/>
    <x v="127"/>
    <x v="3"/>
    <x v="17"/>
    <x v="60"/>
    <s v="2.2 - CONTRATACIÓN DE SERVICIOS"/>
    <s v="2.2.1 - SERVICIOS BÁSICOS"/>
    <s v="N"/>
    <s v="00 - N/A"/>
    <s v="10 - FONDO GENERAL"/>
    <s v="(en blanco)"/>
    <s v="99 - MULTIPROVINCIAL"/>
    <n v="71274871"/>
    <n v="37100380.749999993"/>
    <n v="74530968.549999982"/>
    <n v="37095652.880000018"/>
  </r>
  <r>
    <s v="2023"/>
    <x v="0"/>
    <x v="0"/>
    <x v="0"/>
    <x v="0"/>
    <s v="2 - Poder Ejecutivo"/>
    <s v="0213 - MINISTERIO DE TURISMO"/>
    <x v="127"/>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x v="127"/>
    <x v="3"/>
    <x v="17"/>
    <x v="60"/>
    <s v="2.2 - CONTRATACIÓN DE SERVICIOS"/>
    <s v="2.2.2 - PUBLICIDAD, IMPRESIÓN Y ENCUADERNACIÓN"/>
    <s v="N"/>
    <s v="00 - N/A"/>
    <s v="10 - FONDO GENERAL"/>
    <s v="(en blanco)"/>
    <s v="99 - MULTIPROVINCIAL"/>
    <n v="1142330889"/>
    <n v="802397085.95000017"/>
    <n v="1028180727"/>
    <n v="333416748.85000002"/>
  </r>
  <r>
    <s v="2023"/>
    <x v="0"/>
    <x v="0"/>
    <x v="0"/>
    <x v="0"/>
    <s v="2 - Poder Ejecutivo"/>
    <s v="0213 - MINISTERIO DE TURISMO"/>
    <x v="127"/>
    <x v="3"/>
    <x v="17"/>
    <x v="60"/>
    <s v="2.2 - CONTRATACIÓN DE SERVICIOS"/>
    <s v="2.2.2 - PUBLICIDAD, IMPRESIÓN Y ENCUADERNACIÓN"/>
    <s v="N"/>
    <s v="00 - N/A"/>
    <s v="20 - FONDOS CON DESTINO ESPECÍFICO"/>
    <s v="(en blanco)"/>
    <s v="99 - MULTIPROVINCIAL"/>
    <n v="1547294540"/>
    <n v="236950429.96000001"/>
    <n v="1545679540"/>
    <n v="24025613.670000002"/>
  </r>
  <r>
    <s v="2023"/>
    <x v="0"/>
    <x v="0"/>
    <x v="0"/>
    <x v="0"/>
    <s v="2 - Poder Ejecutivo"/>
    <s v="0213 - MINISTERIO DE TURISMO"/>
    <x v="127"/>
    <x v="3"/>
    <x v="17"/>
    <x v="60"/>
    <s v="2.2 - CONTRATACIÓN DE SERVICIOS"/>
    <s v="2.2.4 - TRANSPORTE Y ALMACENAJE"/>
    <s v="N"/>
    <s v="00 - N/A"/>
    <s v="10 - FONDO GENERAL"/>
    <s v="(en blanco)"/>
    <s v="99 - MULTIPROVINCIAL"/>
    <n v="13050000"/>
    <n v="4149999.99"/>
    <n v="17595000"/>
    <n v="1930452"/>
  </r>
  <r>
    <s v="2023"/>
    <x v="0"/>
    <x v="0"/>
    <x v="0"/>
    <x v="0"/>
    <s v="2 - Poder Ejecutivo"/>
    <s v="0213 - MINISTERIO DE TURISMO"/>
    <x v="127"/>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x v="127"/>
    <x v="3"/>
    <x v="17"/>
    <x v="60"/>
    <s v="2.2 - CONTRATACIÓN DE SERVICIOS"/>
    <s v="2.2.5 - ALQUILERES Y RENTAS"/>
    <s v="N"/>
    <s v="00 - N/A"/>
    <s v="10 - FONDO GENERAL"/>
    <s v="(en blanco)"/>
    <s v="99 - MULTIPROVINCIAL"/>
    <n v="145224836"/>
    <n v="132252670.84999999"/>
    <n v="147199817"/>
    <n v="45359290.520000018"/>
  </r>
  <r>
    <s v="2023"/>
    <x v="0"/>
    <x v="0"/>
    <x v="0"/>
    <x v="0"/>
    <s v="2 - Poder Ejecutivo"/>
    <s v="0213 - MINISTERIO DE TURISMO"/>
    <x v="127"/>
    <x v="3"/>
    <x v="17"/>
    <x v="60"/>
    <s v="2.2 - CONTRATACIÓN DE SERVICIOS"/>
    <s v="2.2.6 - SEGUROS"/>
    <s v="N"/>
    <s v="00 - N/A"/>
    <s v="10 - FONDO GENERAL"/>
    <s v="(en blanco)"/>
    <s v="99 - MULTIPROVINCIAL"/>
    <n v="42987834"/>
    <n v="22732709.800000008"/>
    <n v="42987834"/>
    <n v="22454867.760000002"/>
  </r>
  <r>
    <s v="2023"/>
    <x v="0"/>
    <x v="0"/>
    <x v="0"/>
    <x v="0"/>
    <s v="2 - Poder Ejecutivo"/>
    <s v="0213 - MINISTERIO DE TURISMO"/>
    <x v="127"/>
    <x v="3"/>
    <x v="17"/>
    <x v="60"/>
    <s v="2.2 - CONTRATACIÓN DE SERVICIOS"/>
    <s v="2.2.6 - SEGUROS"/>
    <s v="N"/>
    <s v="00 - N/A"/>
    <s v="20 - FONDOS CON DESTINO ESPECÍFICO"/>
    <s v="(en blanco)"/>
    <s v="99 - MULTIPROVINCIAL"/>
    <n v="2112500"/>
    <n v="0"/>
    <n v="2112500"/>
    <n v="0"/>
  </r>
  <r>
    <s v="2023"/>
    <x v="0"/>
    <x v="0"/>
    <x v="0"/>
    <x v="0"/>
    <s v="2 - Poder Ejecutivo"/>
    <s v="0213 - MINISTERIO DE TURISMO"/>
    <x v="127"/>
    <x v="3"/>
    <x v="17"/>
    <x v="60"/>
    <s v="2.2 - CONTRATACIÓN DE SERVICIOS"/>
    <s v="2.2.7 - SERVICIOS DE CONSERVACIÓN, REPARACIONES MENORES E INSTALACIONES TEMPORALES"/>
    <s v="N"/>
    <s v="00 - N/A"/>
    <s v="10 - FONDO GENERAL"/>
    <s v="(en blanco)"/>
    <s v="99 - MULTIPROVINCIAL"/>
    <n v="57110000"/>
    <n v="11178628.34"/>
    <n v="58680290"/>
    <n v="4513852.96"/>
  </r>
  <r>
    <s v="2023"/>
    <x v="0"/>
    <x v="0"/>
    <x v="0"/>
    <x v="0"/>
    <s v="2 - Poder Ejecutivo"/>
    <s v="0213 - MINISTERIO DE TURISMO"/>
    <x v="127"/>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x v="127"/>
    <x v="3"/>
    <x v="17"/>
    <x v="60"/>
    <s v="2.2 - CONTRATACIÓN DE SERVICIOS"/>
    <s v="2.2.8 - OTROS SERVICIOS NO INCLUIDOS EN CONCEPTOS ANTERIORES"/>
    <s v="N"/>
    <s v="00 - N/A"/>
    <s v="10 - FONDO GENERAL"/>
    <s v="(en blanco)"/>
    <s v="99 - MULTIPROVINCIAL"/>
    <n v="104695660"/>
    <n v="32012983.93"/>
    <n v="100855502.45"/>
    <n v="17232663.560000002"/>
  </r>
  <r>
    <s v="2023"/>
    <x v="0"/>
    <x v="0"/>
    <x v="0"/>
    <x v="0"/>
    <s v="2 - Poder Ejecutivo"/>
    <s v="0213 - MINISTERIO DE TURISMO"/>
    <x v="127"/>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x v="127"/>
    <x v="3"/>
    <x v="17"/>
    <x v="60"/>
    <s v="2.2 - CONTRATACIÓN DE SERVICIOS"/>
    <s v="2.2.9 - OTRAS CONTRATACIONES DE SERVICIOS"/>
    <s v="N"/>
    <s v="00 - N/A"/>
    <s v="10 - FONDO GENERAL"/>
    <s v="(en blanco)"/>
    <s v="99 - MULTIPROVINCIAL"/>
    <n v="26350000"/>
    <n v="10508263.65"/>
    <n v="27176980"/>
    <n v="10508263.65"/>
  </r>
  <r>
    <s v="2023"/>
    <x v="0"/>
    <x v="0"/>
    <x v="0"/>
    <x v="0"/>
    <s v="2 - Poder Ejecutivo"/>
    <s v="0213 - MINISTERIO DE TURISMO"/>
    <x v="127"/>
    <x v="3"/>
    <x v="17"/>
    <x v="60"/>
    <s v="2.3 - MATERIALES Y SUMINISTROS"/>
    <s v="2.3.1 - ALIMENTOS Y PRODUCTOS AGROFORESTALES"/>
    <s v="N"/>
    <s v="00 - N/A"/>
    <s v="10 - FONDO GENERAL"/>
    <s v="(en blanco)"/>
    <s v="99 - MULTIPROVINCIAL"/>
    <n v="5524498"/>
    <n v="1574752.67"/>
    <n v="6160748"/>
    <n v="522720.25"/>
  </r>
  <r>
    <s v="2023"/>
    <x v="0"/>
    <x v="0"/>
    <x v="0"/>
    <x v="0"/>
    <s v="2 - Poder Ejecutivo"/>
    <s v="0213 - MINISTERIO DE TURISMO"/>
    <x v="127"/>
    <x v="3"/>
    <x v="17"/>
    <x v="60"/>
    <s v="2.3 - MATERIALES Y SUMINISTROS"/>
    <s v="2.3.2 - TEXTILES Y VESTUARIOS"/>
    <s v="N"/>
    <s v="00 - N/A"/>
    <s v="10 - FONDO GENERAL"/>
    <s v="(en blanco)"/>
    <s v="99 - MULTIPROVINCIAL"/>
    <n v="7872816"/>
    <n v="227907.56"/>
    <n v="11814866"/>
    <n v="46423.56"/>
  </r>
  <r>
    <s v="2023"/>
    <x v="0"/>
    <x v="0"/>
    <x v="0"/>
    <x v="0"/>
    <s v="2 - Poder Ejecutivo"/>
    <s v="0213 - MINISTERIO DE TURISMO"/>
    <x v="127"/>
    <x v="3"/>
    <x v="17"/>
    <x v="60"/>
    <s v="2.3 - MATERIALES Y SUMINISTROS"/>
    <s v="2.3.3 - PAPEL, CARTÓN E IMPRESOS"/>
    <s v="N"/>
    <s v="00 - N/A"/>
    <s v="10 - FONDO GENERAL"/>
    <s v="(en blanco)"/>
    <s v="99 - MULTIPROVINCIAL"/>
    <n v="7413291"/>
    <n v="1693096.44"/>
    <n v="5646701"/>
    <n v="1180384"/>
  </r>
  <r>
    <s v="2023"/>
    <x v="0"/>
    <x v="0"/>
    <x v="0"/>
    <x v="0"/>
    <s v="2 - Poder Ejecutivo"/>
    <s v="0213 - MINISTERIO DE TURISMO"/>
    <x v="127"/>
    <x v="3"/>
    <x v="17"/>
    <x v="60"/>
    <s v="2.3 - MATERIALES Y SUMINISTROS"/>
    <s v="2.3.5 - CUERO, CAUCHO Y PLÁSTICO"/>
    <s v="N"/>
    <s v="00 - N/A"/>
    <s v="10 - FONDO GENERAL"/>
    <s v="(en blanco)"/>
    <s v="99 - MULTIPROVINCIAL"/>
    <n v="7640595"/>
    <n v="1043020.2999999998"/>
    <n v="4193960"/>
    <n v="1043020.3"/>
  </r>
  <r>
    <s v="2023"/>
    <x v="0"/>
    <x v="0"/>
    <x v="0"/>
    <x v="0"/>
    <s v="2 - Poder Ejecutivo"/>
    <s v="0213 - MINISTERIO DE TURISMO"/>
    <x v="127"/>
    <x v="3"/>
    <x v="17"/>
    <x v="60"/>
    <s v="2.3 - MATERIALES Y SUMINISTROS"/>
    <s v="2.3.6 - PRODUCTOS DE MINERALES, METÁLICOS Y NO METÁLICOS"/>
    <s v="N"/>
    <s v="00 - N/A"/>
    <s v="10 - FONDO GENERAL"/>
    <s v="(en blanco)"/>
    <s v="99 - MULTIPROVINCIAL"/>
    <n v="2313734"/>
    <n v="14514.45"/>
    <n v="4496873"/>
    <n v="14514.45"/>
  </r>
  <r>
    <s v="2023"/>
    <x v="0"/>
    <x v="0"/>
    <x v="0"/>
    <x v="0"/>
    <s v="2 - Poder Ejecutivo"/>
    <s v="0213 - MINISTERIO DE TURISMO"/>
    <x v="127"/>
    <x v="3"/>
    <x v="17"/>
    <x v="60"/>
    <s v="2.3 - MATERIALES Y SUMINISTROS"/>
    <s v="2.3.7 - COMBUSTIBLES, LUBRICANTES, PRODUCTOS QUÍMICOS Y CONEXOS"/>
    <s v="N"/>
    <s v="00 - N/A"/>
    <s v="10 - FONDO GENERAL"/>
    <s v="(en blanco)"/>
    <s v="99 - MULTIPROVINCIAL"/>
    <n v="43717798"/>
    <n v="10477175.99"/>
    <n v="44193113"/>
    <n v="10471037.559999999"/>
  </r>
  <r>
    <s v="2023"/>
    <x v="0"/>
    <x v="0"/>
    <x v="0"/>
    <x v="0"/>
    <s v="2 - Poder Ejecutivo"/>
    <s v="0213 - MINISTERIO DE TURISMO"/>
    <x v="127"/>
    <x v="3"/>
    <x v="17"/>
    <x v="60"/>
    <s v="2.3 - MATERIALES Y SUMINISTROS"/>
    <s v="2.3.9 - PRODUCTOS Y ÚTILES VARIOS"/>
    <s v="N"/>
    <s v="00 - N/A"/>
    <s v="10 - FONDO GENERAL"/>
    <s v="(en blanco)"/>
    <s v="99 - MULTIPROVINCIAL"/>
    <n v="67232094"/>
    <n v="4345349.37"/>
    <n v="36848701"/>
    <n v="2283756.71"/>
  </r>
  <r>
    <s v="2023"/>
    <x v="0"/>
    <x v="0"/>
    <x v="0"/>
    <x v="0"/>
    <s v="2 - Poder Ejecutivo"/>
    <s v="0213 - MINISTERIO DE TURISMO"/>
    <x v="128"/>
    <x v="3"/>
    <x v="17"/>
    <x v="60"/>
    <s v="2.1 - REMUNERACIONES Y CONTRIBUCIONES"/>
    <s v="2.1.1 - REMUNERACIONES"/>
    <s v="N"/>
    <s v="00 - N/A"/>
    <s v="20 - FONDOS CON DESTINO ESPECÍFICO"/>
    <s v="(en blanco)"/>
    <s v="99 - MULTIPROVINCIAL"/>
    <n v="272800000"/>
    <n v="260068841.52999997"/>
    <n v="279810000"/>
    <n v="132190841.53999999"/>
  </r>
  <r>
    <s v="2023"/>
    <x v="0"/>
    <x v="0"/>
    <x v="0"/>
    <x v="0"/>
    <s v="2 - Poder Ejecutivo"/>
    <s v="0213 - MINISTERIO DE TURISMO"/>
    <x v="128"/>
    <x v="3"/>
    <x v="17"/>
    <x v="60"/>
    <s v="2.1 - REMUNERACIONES Y CONTRIBUCIONES"/>
    <s v="2.1.2 - SOBRESUELDOS"/>
    <s v="N"/>
    <s v="00 - N/A"/>
    <s v="20 - FONDOS CON DESTINO ESPECÍFICO"/>
    <s v="(en blanco)"/>
    <s v="99 - MULTIPROVINCIAL"/>
    <n v="29550000"/>
    <n v="8686995.3900000006"/>
    <n v="37640000"/>
    <n v="7350715.8999999994"/>
  </r>
  <r>
    <s v="2023"/>
    <x v="0"/>
    <x v="0"/>
    <x v="0"/>
    <x v="0"/>
    <s v="2 - Poder Ejecutivo"/>
    <s v="0213 - MINISTERIO DE TURISMO"/>
    <x v="128"/>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x v="128"/>
    <x v="3"/>
    <x v="17"/>
    <x v="60"/>
    <s v="2.1 - REMUNERACIONES Y CONTRIBUCIONES"/>
    <s v="2.1.5 - CONTRIBUCIONES A LA SEGURIDAD SOCIAL"/>
    <s v="N"/>
    <s v="00 - N/A"/>
    <s v="20 - FONDOS CON DESTINO ESPECÍFICO"/>
    <s v="(en blanco)"/>
    <s v="99 - MULTIPROVINCIAL"/>
    <n v="19500000"/>
    <n v="14716581.42"/>
    <n v="16000000"/>
    <n v="8328027.7799999975"/>
  </r>
  <r>
    <s v="2023"/>
    <x v="0"/>
    <x v="0"/>
    <x v="0"/>
    <x v="0"/>
    <s v="2 - Poder Ejecutivo"/>
    <s v="0213 - MINISTERIO DE TURISMO"/>
    <x v="128"/>
    <x v="3"/>
    <x v="17"/>
    <x v="60"/>
    <s v="2.2 - CONTRATACIÓN DE SERVICIOS"/>
    <s v="2.2.1 - SERVICIOS BÁSICOS"/>
    <s v="N"/>
    <s v="00 - N/A"/>
    <s v="20 - FONDOS CON DESTINO ESPECÍFICO"/>
    <s v="(en blanco)"/>
    <s v="99 - MULTIPROVINCIAL"/>
    <n v="2800000"/>
    <n v="1158715.6299999999"/>
    <n v="2800000"/>
    <n v="1158715.6299999999"/>
  </r>
  <r>
    <s v="2023"/>
    <x v="0"/>
    <x v="0"/>
    <x v="0"/>
    <x v="0"/>
    <s v="2 - Poder Ejecutivo"/>
    <s v="0213 - MINISTERIO DE TURISMO"/>
    <x v="128"/>
    <x v="3"/>
    <x v="17"/>
    <x v="60"/>
    <s v="2.2 - CONTRATACIÓN DE SERVICIOS"/>
    <s v="2.2.2 - PUBLICIDAD, IMPRESIÓN Y ENCUADERNACIÓN"/>
    <s v="N"/>
    <s v="00 - N/A"/>
    <s v="20 - FONDOS CON DESTINO ESPECÍFICO"/>
    <s v="(en blanco)"/>
    <s v="99 - MULTIPROVINCIAL"/>
    <n v="4000000"/>
    <n v="597314.83000000007"/>
    <n v="4000000"/>
    <n v="445061.2"/>
  </r>
  <r>
    <s v="2023"/>
    <x v="0"/>
    <x v="0"/>
    <x v="0"/>
    <x v="0"/>
    <s v="2 - Poder Ejecutivo"/>
    <s v="0213 - MINISTERIO DE TURISMO"/>
    <x v="128"/>
    <x v="3"/>
    <x v="17"/>
    <x v="60"/>
    <s v="2.2 - CONTRATACIÓN DE SERVICIOS"/>
    <s v="2.2.3 - VIÁTICOS"/>
    <s v="N"/>
    <s v="00 - N/A"/>
    <s v="20 - FONDOS CON DESTINO ESPECÍFICO"/>
    <s v="(en blanco)"/>
    <s v="99 - MULTIPROVINCIAL"/>
    <n v="14100000"/>
    <n v="6385084.75"/>
    <n v="14300000"/>
    <n v="6385084.75"/>
  </r>
  <r>
    <s v="2023"/>
    <x v="0"/>
    <x v="0"/>
    <x v="0"/>
    <x v="0"/>
    <s v="2 - Poder Ejecutivo"/>
    <s v="0213 - MINISTERIO DE TURISMO"/>
    <x v="128"/>
    <x v="3"/>
    <x v="17"/>
    <x v="60"/>
    <s v="2.2 - CONTRATACIÓN DE SERVICIOS"/>
    <s v="2.2.4 - TRANSPORTE Y ALMACENAJE"/>
    <s v="N"/>
    <s v="00 - N/A"/>
    <s v="20 - FONDOS CON DESTINO ESPECÍFICO"/>
    <s v="(en blanco)"/>
    <s v="99 - MULTIPROVINCIAL"/>
    <n v="1800000"/>
    <n v="227610.48"/>
    <n v="1800000"/>
    <n v="227610.48"/>
  </r>
  <r>
    <s v="2023"/>
    <x v="0"/>
    <x v="0"/>
    <x v="0"/>
    <x v="0"/>
    <s v="2 - Poder Ejecutivo"/>
    <s v="0213 - MINISTERIO DE TURISMO"/>
    <x v="128"/>
    <x v="3"/>
    <x v="17"/>
    <x v="60"/>
    <s v="2.2 - CONTRATACIÓN DE SERVICIOS"/>
    <s v="2.2.5 - ALQUILERES Y RENTAS"/>
    <s v="N"/>
    <s v="00 - N/A"/>
    <s v="20 - FONDOS CON DESTINO ESPECÍFICO"/>
    <s v="(en blanco)"/>
    <s v="99 - MULTIPROVINCIAL"/>
    <n v="12100000"/>
    <n v="5997600.1600000001"/>
    <n v="22100000"/>
    <n v="5082398.8199999994"/>
  </r>
  <r>
    <s v="2023"/>
    <x v="0"/>
    <x v="0"/>
    <x v="0"/>
    <x v="0"/>
    <s v="2 - Poder Ejecutivo"/>
    <s v="0213 - MINISTERIO DE TURISMO"/>
    <x v="128"/>
    <x v="3"/>
    <x v="17"/>
    <x v="60"/>
    <s v="2.2 - CONTRATACIÓN DE SERVICIOS"/>
    <s v="2.2.6 - SEGUROS"/>
    <s v="N"/>
    <s v="00 - N/A"/>
    <s v="20 - FONDOS CON DESTINO ESPECÍFICO"/>
    <s v="(en blanco)"/>
    <s v="99 - MULTIPROVINCIAL"/>
    <n v="19000000"/>
    <n v="12039691.76"/>
    <n v="19400000"/>
    <n v="10802074.869999999"/>
  </r>
  <r>
    <s v="2023"/>
    <x v="0"/>
    <x v="0"/>
    <x v="0"/>
    <x v="0"/>
    <s v="2 - Poder Ejecutivo"/>
    <s v="0213 - MINISTERIO DE TURISMO"/>
    <x v="128"/>
    <x v="3"/>
    <x v="17"/>
    <x v="60"/>
    <s v="2.2 - CONTRATACIÓN DE SERVICIOS"/>
    <s v="2.2.7 - SERVICIOS DE CONSERVACIÓN, REPARACIONES MENORES E INSTALACIONES TEMPORALES"/>
    <s v="N"/>
    <s v="00 - N/A"/>
    <s v="20 - FONDOS CON DESTINO ESPECÍFICO"/>
    <s v="(en blanco)"/>
    <s v="99 - MULTIPROVINCIAL"/>
    <n v="10600000"/>
    <n v="7615456.6100000003"/>
    <n v="18500000"/>
    <n v="2402554.6700000004"/>
  </r>
  <r>
    <s v="2023"/>
    <x v="0"/>
    <x v="0"/>
    <x v="0"/>
    <x v="0"/>
    <s v="2 - Poder Ejecutivo"/>
    <s v="0213 - MINISTERIO DE TURISMO"/>
    <x v="128"/>
    <x v="3"/>
    <x v="17"/>
    <x v="60"/>
    <s v="2.2 - CONTRATACIÓN DE SERVICIOS"/>
    <s v="2.2.8 - OTROS SERVICIOS NO INCLUIDOS EN CONCEPTOS ANTERIORES"/>
    <s v="N"/>
    <s v="00 - N/A"/>
    <s v="20 - FONDOS CON DESTINO ESPECÍFICO"/>
    <s v="(en blanco)"/>
    <s v="99 - MULTIPROVINCIAL"/>
    <n v="65910000"/>
    <n v="11704341.93"/>
    <n v="36470500"/>
    <n v="11592001.889999999"/>
  </r>
  <r>
    <s v="2023"/>
    <x v="0"/>
    <x v="0"/>
    <x v="0"/>
    <x v="0"/>
    <s v="2 - Poder Ejecutivo"/>
    <s v="0213 - MINISTERIO DE TURISMO"/>
    <x v="128"/>
    <x v="3"/>
    <x v="17"/>
    <x v="60"/>
    <s v="2.2 - CONTRATACIÓN DE SERVICIOS"/>
    <s v="2.2.9 - OTRAS CONTRATACIONES DE SERVICIOS"/>
    <s v="N"/>
    <s v="00 - N/A"/>
    <s v="20 - FONDOS CON DESTINO ESPECÍFICO"/>
    <s v="(en blanco)"/>
    <s v="99 - MULTIPROVINCIAL"/>
    <n v="13000000"/>
    <n v="2482819.2199999997"/>
    <n v="10739500"/>
    <n v="2440339.2200000002"/>
  </r>
  <r>
    <s v="2023"/>
    <x v="0"/>
    <x v="0"/>
    <x v="0"/>
    <x v="0"/>
    <s v="2 - Poder Ejecutivo"/>
    <s v="0213 - MINISTERIO DE TURISMO"/>
    <x v="128"/>
    <x v="3"/>
    <x v="17"/>
    <x v="60"/>
    <s v="2.3 - MATERIALES Y SUMINISTROS"/>
    <s v="2.3.1 - ALIMENTOS Y PRODUCTOS AGROFORESTALES"/>
    <s v="N"/>
    <s v="00 - N/A"/>
    <s v="20 - FONDOS CON DESTINO ESPECÍFICO"/>
    <s v="(en blanco)"/>
    <s v="99 - MULTIPROVINCIAL"/>
    <n v="700000"/>
    <n v="1741135.33"/>
    <n v="2870000"/>
    <n v="150995.32"/>
  </r>
  <r>
    <s v="2023"/>
    <x v="0"/>
    <x v="0"/>
    <x v="0"/>
    <x v="0"/>
    <s v="2 - Poder Ejecutivo"/>
    <s v="0213 - MINISTERIO DE TURISMO"/>
    <x v="128"/>
    <x v="3"/>
    <x v="17"/>
    <x v="60"/>
    <s v="2.3 - MATERIALES Y SUMINISTROS"/>
    <s v="2.3.2 - TEXTILES Y VESTUARIOS"/>
    <s v="N"/>
    <s v="00 - N/A"/>
    <s v="20 - FONDOS CON DESTINO ESPECÍFICO"/>
    <s v="(en blanco)"/>
    <s v="99 - MULTIPROVINCIAL"/>
    <n v="2700000"/>
    <n v="1668289.9000000001"/>
    <n v="3500000"/>
    <n v="635925.6"/>
  </r>
  <r>
    <s v="2023"/>
    <x v="0"/>
    <x v="0"/>
    <x v="0"/>
    <x v="0"/>
    <s v="2 - Poder Ejecutivo"/>
    <s v="0213 - MINISTERIO DE TURISMO"/>
    <x v="128"/>
    <x v="3"/>
    <x v="17"/>
    <x v="60"/>
    <s v="2.3 - MATERIALES Y SUMINISTROS"/>
    <s v="2.3.3 - PAPEL, CARTÓN E IMPRESOS"/>
    <s v="N"/>
    <s v="00 - N/A"/>
    <s v="20 - FONDOS CON DESTINO ESPECÍFICO"/>
    <s v="(en blanco)"/>
    <s v="99 - MULTIPROVINCIAL"/>
    <n v="800000"/>
    <n v="111266.92000000001"/>
    <n v="1200000"/>
    <n v="75068.3"/>
  </r>
  <r>
    <s v="2023"/>
    <x v="0"/>
    <x v="0"/>
    <x v="0"/>
    <x v="0"/>
    <s v="2 - Poder Ejecutivo"/>
    <s v="0213 - MINISTERIO DE TURISMO"/>
    <x v="128"/>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x v="128"/>
    <x v="3"/>
    <x v="17"/>
    <x v="60"/>
    <s v="2.3 - MATERIALES Y SUMINISTROS"/>
    <s v="2.3.5 - CUERO, CAUCHO Y PLÁSTICO"/>
    <s v="N"/>
    <s v="00 - N/A"/>
    <s v="20 - FONDOS CON DESTINO ESPECÍFICO"/>
    <s v="(en blanco)"/>
    <s v="99 - MULTIPROVINCIAL"/>
    <n v="3100000"/>
    <n v="468582.15"/>
    <n v="2950000"/>
    <n v="329852.48"/>
  </r>
  <r>
    <s v="2023"/>
    <x v="0"/>
    <x v="0"/>
    <x v="0"/>
    <x v="0"/>
    <s v="2 - Poder Ejecutivo"/>
    <s v="0213 - MINISTERIO DE TURISMO"/>
    <x v="128"/>
    <x v="3"/>
    <x v="17"/>
    <x v="60"/>
    <s v="2.3 - MATERIALES Y SUMINISTROS"/>
    <s v="2.3.6 - PRODUCTOS DE MINERALES, METÁLICOS Y NO METÁLICOS"/>
    <s v="N"/>
    <s v="00 - N/A"/>
    <s v="20 - FONDOS CON DESTINO ESPECÍFICO"/>
    <s v="(en blanco)"/>
    <s v="99 - MULTIPROVINCIAL"/>
    <n v="2500000"/>
    <n v="2369844.5"/>
    <n v="4110000"/>
    <n v="300982.83999999997"/>
  </r>
  <r>
    <s v="2023"/>
    <x v="0"/>
    <x v="0"/>
    <x v="0"/>
    <x v="0"/>
    <s v="2 - Poder Ejecutivo"/>
    <s v="0213 - MINISTERIO DE TURISMO"/>
    <x v="128"/>
    <x v="3"/>
    <x v="17"/>
    <x v="60"/>
    <s v="2.3 - MATERIALES Y SUMINISTROS"/>
    <s v="2.3.7 - COMBUSTIBLES, LUBRICANTES, PRODUCTOS QUÍMICOS Y CONEXOS"/>
    <s v="N"/>
    <s v="00 - N/A"/>
    <s v="20 - FONDOS CON DESTINO ESPECÍFICO"/>
    <s v="(en blanco)"/>
    <s v="99 - MULTIPROVINCIAL"/>
    <n v="15600000"/>
    <n v="1584778.97"/>
    <n v="20600000"/>
    <n v="1584778.97"/>
  </r>
  <r>
    <s v="2023"/>
    <x v="0"/>
    <x v="0"/>
    <x v="0"/>
    <x v="0"/>
    <s v="2 - Poder Ejecutivo"/>
    <s v="0213 - MINISTERIO DE TURISMO"/>
    <x v="128"/>
    <x v="3"/>
    <x v="17"/>
    <x v="60"/>
    <s v="2.3 - MATERIALES Y SUMINISTROS"/>
    <s v="2.3.9 - PRODUCTOS Y ÚTILES VARIOS"/>
    <s v="N"/>
    <s v="00 - N/A"/>
    <s v="20 - FONDOS CON DESTINO ESPECÍFICO"/>
    <s v="(en blanco)"/>
    <s v="99 - MULTIPROVINCIAL"/>
    <n v="15200000"/>
    <n v="2470776.0300000007"/>
    <n v="22420000"/>
    <n v="2165432.0500000003"/>
  </r>
  <r>
    <s v="2023"/>
    <x v="0"/>
    <x v="0"/>
    <x v="0"/>
    <x v="0"/>
    <s v="2 - Poder Ejecutivo"/>
    <s v="0214 - PROCURADURÍA GENERAL DE LA REPÚBLICA"/>
    <x v="129"/>
    <x v="0"/>
    <x v="1"/>
    <x v="1"/>
    <s v="2.1 - REMUNERACIONES Y CONTRIBUCIONES"/>
    <s v="2.1.1 - REMUNERACIONES"/>
    <s v="N"/>
    <s v="00 - N/A"/>
    <s v="10 - FONDO GENERAL"/>
    <s v="(en blanco)"/>
    <s v="99 - MULTIPROVINCIAL"/>
    <n v="3541611503"/>
    <n v="2071683110.5600004"/>
    <n v="3551456760.96"/>
    <n v="2071683110.5600004"/>
  </r>
  <r>
    <s v="2023"/>
    <x v="0"/>
    <x v="0"/>
    <x v="0"/>
    <x v="0"/>
    <s v="2 - Poder Ejecutivo"/>
    <s v="0214 - PROCURADURÍA GENERAL DE LA REPÚBLICA"/>
    <x v="129"/>
    <x v="0"/>
    <x v="1"/>
    <x v="1"/>
    <s v="2.1 - REMUNERACIONES Y CONTRIBUCIONES"/>
    <s v="2.1.1 - REMUNERACIONES"/>
    <s v="N"/>
    <s v="00 - N/A"/>
    <s v="20 - FONDOS CON DESTINO ESPECÍFICO"/>
    <s v="(en blanco)"/>
    <s v="99 - MULTIPROVINCIAL"/>
    <n v="0"/>
    <n v="349999.98000000004"/>
    <n v="700000"/>
    <n v="349999.98000000004"/>
  </r>
  <r>
    <s v="2023"/>
    <x v="0"/>
    <x v="0"/>
    <x v="0"/>
    <x v="0"/>
    <s v="2 - Poder Ejecutivo"/>
    <s v="0214 - PROCURADURÍA GENERAL DE LA REPÚBLICA"/>
    <x v="129"/>
    <x v="0"/>
    <x v="1"/>
    <x v="1"/>
    <s v="2.1 - REMUNERACIONES Y CONTRIBUCIONES"/>
    <s v="2.1.2 - SOBRESUELDOS"/>
    <s v="N"/>
    <s v="00 - N/A"/>
    <s v="10 - FONDO GENERAL"/>
    <s v="(en blanco)"/>
    <s v="99 - MULTIPROVINCIAL"/>
    <n v="927862568"/>
    <n v="719867875.79999995"/>
    <n v="962272666.03999996"/>
    <n v="719867875.79999995"/>
  </r>
  <r>
    <s v="2023"/>
    <x v="0"/>
    <x v="0"/>
    <x v="0"/>
    <x v="0"/>
    <s v="2 - Poder Ejecutivo"/>
    <s v="0214 - PROCURADURÍA GENERAL DE LA REPÚBLICA"/>
    <x v="129"/>
    <x v="0"/>
    <x v="1"/>
    <x v="1"/>
    <s v="2.1 - REMUNERACIONES Y CONTRIBUCIONES"/>
    <s v="2.1.2 - SOBRESUELDOS"/>
    <s v="N"/>
    <s v="00 - N/A"/>
    <s v="20 - FONDOS CON DESTINO ESPECÍFICO"/>
    <s v="(en blanco)"/>
    <s v="99 - MULTIPROVINCIAL"/>
    <n v="224813571"/>
    <n v="115480413.29000002"/>
    <n v="261697104.53"/>
    <n v="115480413.29000002"/>
  </r>
  <r>
    <s v="2023"/>
    <x v="0"/>
    <x v="0"/>
    <x v="0"/>
    <x v="0"/>
    <s v="2 - Poder Ejecutivo"/>
    <s v="0214 - PROCURADURÍA GENERAL DE LA REPÚBLICA"/>
    <x v="129"/>
    <x v="0"/>
    <x v="1"/>
    <x v="1"/>
    <s v="2.1 - REMUNERACIONES Y CONTRIBUCIONES"/>
    <s v="2.1.3 - DIETAS Y GASTOS DE REPRESENTACIÓN"/>
    <s v="N"/>
    <s v="00 - N/A"/>
    <s v="10 - FONDO GENERAL"/>
    <s v="(en blanco)"/>
    <s v="99 - MULTIPROVINCIAL"/>
    <n v="70064956"/>
    <n v="14880600"/>
    <n v="25509600"/>
    <n v="14880600"/>
  </r>
  <r>
    <s v="2023"/>
    <x v="0"/>
    <x v="0"/>
    <x v="0"/>
    <x v="0"/>
    <s v="2 - Poder Ejecutivo"/>
    <s v="0214 - PROCURADURÍA GENERAL DE LA REPÚBLICA"/>
    <x v="129"/>
    <x v="0"/>
    <x v="1"/>
    <x v="1"/>
    <s v="2.1 - REMUNERACIONES Y CONTRIBUCIONES"/>
    <s v="2.1.3 - DIETAS Y GASTOS DE REPRESENTACIÓN"/>
    <s v="N"/>
    <s v="00 - N/A"/>
    <s v="20 - FONDOS CON DESTINO ESPECÍFICO"/>
    <s v="(en blanco)"/>
    <s v="99 - MULTIPROVINCIAL"/>
    <n v="0"/>
    <n v="2000000"/>
    <n v="6000000"/>
    <n v="2000000"/>
  </r>
  <r>
    <s v="2023"/>
    <x v="0"/>
    <x v="0"/>
    <x v="0"/>
    <x v="0"/>
    <s v="2 - Poder Ejecutivo"/>
    <s v="0214 - PROCURADURÍA GENERAL DE LA REPÚBLICA"/>
    <x v="129"/>
    <x v="0"/>
    <x v="1"/>
    <x v="1"/>
    <s v="2.2 - CONTRATACIÓN DE SERVICIOS"/>
    <s v="2.2.1 - SERVICIOS BÁSICOS"/>
    <s v="N"/>
    <s v="00 - N/A"/>
    <s v="10 - FONDO GENERAL"/>
    <s v="(en blanco)"/>
    <s v="99 - MULTIPROVINCIAL"/>
    <n v="76000000"/>
    <n v="44333333.309999995"/>
    <n v="76000000"/>
    <n v="44333333.309999995"/>
  </r>
  <r>
    <s v="2023"/>
    <x v="0"/>
    <x v="0"/>
    <x v="0"/>
    <x v="0"/>
    <s v="2 - Poder Ejecutivo"/>
    <s v="0214 - PROCURADURÍA GENERAL DE LA REPÚBLICA"/>
    <x v="129"/>
    <x v="0"/>
    <x v="1"/>
    <x v="1"/>
    <s v="2.2 - CONTRATACIÓN DE SERVICIOS"/>
    <s v="2.2.1 - SERVICIOS BÁSICOS"/>
    <s v="N"/>
    <s v="00 - N/A"/>
    <s v="20 - FONDOS CON DESTINO ESPECÍFICO"/>
    <s v="(en blanco)"/>
    <s v="99 - MULTIPROVINCIAL"/>
    <n v="283037613"/>
    <n v="143298932.92999998"/>
    <n v="282897196.65999997"/>
    <n v="143298932.92999998"/>
  </r>
  <r>
    <s v="2023"/>
    <x v="0"/>
    <x v="0"/>
    <x v="0"/>
    <x v="0"/>
    <s v="2 - Poder Ejecutivo"/>
    <s v="0214 - PROCURADURÍA GENERAL DE LA REPÚBLICA"/>
    <x v="129"/>
    <x v="0"/>
    <x v="1"/>
    <x v="1"/>
    <s v="2.2 - CONTRATACIÓN DE SERVICIOS"/>
    <s v="2.2.2 - PUBLICIDAD, IMPRESIÓN Y ENCUADERNACIÓN"/>
    <s v="N"/>
    <s v="00 - N/A"/>
    <s v="20 - FONDOS CON DESTINO ESPECÍFICO"/>
    <s v="(en blanco)"/>
    <s v="99 - MULTIPROVINCIAL"/>
    <n v="16300132"/>
    <n v="3900000"/>
    <n v="7800000"/>
    <n v="3900000"/>
  </r>
  <r>
    <s v="2023"/>
    <x v="0"/>
    <x v="0"/>
    <x v="0"/>
    <x v="0"/>
    <s v="2 - Poder Ejecutivo"/>
    <s v="0214 - PROCURADURÍA GENERAL DE LA REPÚBLICA"/>
    <x v="129"/>
    <x v="0"/>
    <x v="1"/>
    <x v="1"/>
    <s v="2.2 - CONTRATACIÓN DE SERVICIOS"/>
    <s v="2.2.3 - VIÁTICOS"/>
    <s v="N"/>
    <s v="00 - N/A"/>
    <s v="20 - FONDOS CON DESTINO ESPECÍFICO"/>
    <s v="(en blanco)"/>
    <s v="99 - MULTIPROVINCIAL"/>
    <n v="16210602"/>
    <n v="16040014.040000001"/>
    <n v="37480168.649999999"/>
    <n v="16040014.040000001"/>
  </r>
  <r>
    <s v="2023"/>
    <x v="0"/>
    <x v="0"/>
    <x v="0"/>
    <x v="0"/>
    <s v="2 - Poder Ejecutivo"/>
    <s v="0214 - PROCURADURÍA GENERAL DE LA REPÚBLICA"/>
    <x v="129"/>
    <x v="0"/>
    <x v="1"/>
    <x v="1"/>
    <s v="2.2 - CONTRATACIÓN DE SERVICIOS"/>
    <s v="2.2.4 - TRANSPORTE Y ALMACENAJE"/>
    <s v="N"/>
    <s v="00 - N/A"/>
    <s v="10 - FONDO GENERAL"/>
    <s v="(en blanco)"/>
    <s v="99 - MULTIPROVINCIAL"/>
    <n v="0"/>
    <n v="175000"/>
    <n v="300000"/>
    <n v="175000"/>
  </r>
  <r>
    <s v="2023"/>
    <x v="0"/>
    <x v="0"/>
    <x v="0"/>
    <x v="0"/>
    <s v="2 - Poder Ejecutivo"/>
    <s v="0214 - PROCURADURÍA GENERAL DE LA REPÚBLICA"/>
    <x v="129"/>
    <x v="0"/>
    <x v="1"/>
    <x v="1"/>
    <s v="2.2 - CONTRATACIÓN DE SERVICIOS"/>
    <s v="2.2.4 - TRANSPORTE Y ALMACENAJE"/>
    <s v="N"/>
    <s v="00 - N/A"/>
    <s v="20 - FONDOS CON DESTINO ESPECÍFICO"/>
    <s v="(en blanco)"/>
    <s v="99 - MULTIPROVINCIAL"/>
    <n v="3000000"/>
    <n v="6700000.0199999996"/>
    <n v="13400000"/>
    <n v="6700000.0199999996"/>
  </r>
  <r>
    <s v="2023"/>
    <x v="0"/>
    <x v="0"/>
    <x v="0"/>
    <x v="0"/>
    <s v="2 - Poder Ejecutivo"/>
    <s v="0214 - PROCURADURÍA GENERAL DE LA REPÚBLICA"/>
    <x v="129"/>
    <x v="0"/>
    <x v="1"/>
    <x v="1"/>
    <s v="2.2 - CONTRATACIÓN DE SERVICIOS"/>
    <s v="2.2.5 - ALQUILERES Y RENTAS"/>
    <s v="N"/>
    <s v="00 - N/A"/>
    <s v="10 - FONDO GENERAL"/>
    <s v="(en blanco)"/>
    <s v="99 - MULTIPROVINCIAL"/>
    <n v="8790000"/>
    <n v="5127500"/>
    <n v="8790000"/>
    <n v="5127500"/>
  </r>
  <r>
    <s v="2023"/>
    <x v="0"/>
    <x v="0"/>
    <x v="0"/>
    <x v="0"/>
    <s v="2 - Poder Ejecutivo"/>
    <s v="0214 - PROCURADURÍA GENERAL DE LA REPÚBLICA"/>
    <x v="129"/>
    <x v="0"/>
    <x v="1"/>
    <x v="1"/>
    <s v="2.2 - CONTRATACIÓN DE SERVICIOS"/>
    <s v="2.2.5 - ALQUILERES Y RENTAS"/>
    <s v="N"/>
    <s v="00 - N/A"/>
    <s v="20 - FONDOS CON DESTINO ESPECÍFICO"/>
    <s v="(en blanco)"/>
    <s v="99 - MULTIPROVINCIAL"/>
    <n v="136848087"/>
    <n v="99050699.999999985"/>
    <n v="198101400"/>
    <n v="99050699.999999985"/>
  </r>
  <r>
    <s v="2023"/>
    <x v="0"/>
    <x v="0"/>
    <x v="0"/>
    <x v="0"/>
    <s v="2 - Poder Ejecutivo"/>
    <s v="0214 - PROCURADURÍA GENERAL DE LA REPÚBLICA"/>
    <x v="129"/>
    <x v="0"/>
    <x v="1"/>
    <x v="1"/>
    <s v="2.2 - CONTRATACIÓN DE SERVICIOS"/>
    <s v="2.2.6 - SEGUROS"/>
    <s v="N"/>
    <s v="00 - N/A"/>
    <s v="10 - FONDO GENERAL"/>
    <s v="(en blanco)"/>
    <s v="99 - MULTIPROVINCIAL"/>
    <n v="176837602"/>
    <n v="77488601.189999998"/>
    <n v="132837602"/>
    <n v="77488601.189999998"/>
  </r>
  <r>
    <s v="2023"/>
    <x v="0"/>
    <x v="0"/>
    <x v="0"/>
    <x v="0"/>
    <s v="2 - Poder Ejecutivo"/>
    <s v="0214 - PROCURADURÍA GENERAL DE LA REPÚBLICA"/>
    <x v="129"/>
    <x v="0"/>
    <x v="1"/>
    <x v="1"/>
    <s v="2.2 - CONTRATACIÓN DE SERVICIOS"/>
    <s v="2.2.7 - SERVICIOS DE CONSERVACIÓN, REPARACIONES MENORES E INSTALACIONES TEMPORALES"/>
    <s v="N"/>
    <s v="00 - N/A"/>
    <s v="10 - FONDO GENERAL"/>
    <s v="(en blanco)"/>
    <s v="99 - MULTIPROVINCIAL"/>
    <n v="40000000"/>
    <n v="14995393"/>
    <n v="25706388"/>
    <n v="14995393"/>
  </r>
  <r>
    <s v="2023"/>
    <x v="0"/>
    <x v="0"/>
    <x v="0"/>
    <x v="0"/>
    <s v="2 - Poder Ejecutivo"/>
    <s v="0214 - PROCURADURÍA GENERAL DE LA REPÚBLICA"/>
    <x v="129"/>
    <x v="0"/>
    <x v="1"/>
    <x v="1"/>
    <s v="2.2 - CONTRATACIÓN DE SERVICIOS"/>
    <s v="2.2.7 - SERVICIOS DE CONSERVACIÓN, REPARACIONES MENORES E INSTALACIONES TEMPORALES"/>
    <s v="N"/>
    <s v="00 - N/A"/>
    <s v="20 - FONDOS CON DESTINO ESPECÍFICO"/>
    <s v="(en blanco)"/>
    <s v="99 - MULTIPROVINCIAL"/>
    <n v="13000000"/>
    <n v="14663239.060000002"/>
    <n v="17376895"/>
    <n v="14663239.060000002"/>
  </r>
  <r>
    <s v="2023"/>
    <x v="0"/>
    <x v="0"/>
    <x v="0"/>
    <x v="0"/>
    <s v="2 - Poder Ejecutivo"/>
    <s v="0214 - PROCURADURÍA GENERAL DE LA REPÚBLICA"/>
    <x v="129"/>
    <x v="0"/>
    <x v="1"/>
    <x v="1"/>
    <s v="2.2 - CONTRATACIÓN DE SERVICIOS"/>
    <s v="2.2.8 - OTROS SERVICIOS NO INCLUIDOS EN CONCEPTOS ANTERIORES"/>
    <s v="N"/>
    <s v="00 - N/A"/>
    <s v="10 - FONDO GENERAL"/>
    <s v="(en blanco)"/>
    <s v="99 - MULTIPROVINCIAL"/>
    <n v="13092049"/>
    <n v="6416666.6899999995"/>
    <n v="11000000"/>
    <n v="6416666.6899999995"/>
  </r>
  <r>
    <s v="2023"/>
    <x v="0"/>
    <x v="0"/>
    <x v="0"/>
    <x v="0"/>
    <s v="2 - Poder Ejecutivo"/>
    <s v="0214 - PROCURADURÍA GENERAL DE LA REPÚBLICA"/>
    <x v="129"/>
    <x v="0"/>
    <x v="1"/>
    <x v="1"/>
    <s v="2.2 - CONTRATACIÓN DE SERVICIOS"/>
    <s v="2.2.8 - OTROS SERVICIOS NO INCLUIDOS EN CONCEPTOS ANTERIORES"/>
    <s v="N"/>
    <s v="00 - N/A"/>
    <s v="20 - FONDOS CON DESTINO ESPECÍFICO"/>
    <s v="(en blanco)"/>
    <s v="99 - MULTIPROVINCIAL"/>
    <n v="314636239"/>
    <n v="40999078.12999998"/>
    <n v="81867354.709999979"/>
    <n v="40999078.12999998"/>
  </r>
  <r>
    <s v="2023"/>
    <x v="0"/>
    <x v="0"/>
    <x v="0"/>
    <x v="0"/>
    <s v="2 - Poder Ejecutivo"/>
    <s v="0214 - PROCURADURÍA GENERAL DE LA REPÚBLICA"/>
    <x v="129"/>
    <x v="0"/>
    <x v="1"/>
    <x v="1"/>
    <s v="2.2 - CONTRATACIÓN DE SERVICIOS"/>
    <s v="2.2.9 - OTRAS CONTRATACIONES DE SERVICIOS"/>
    <s v="N"/>
    <s v="00 - N/A"/>
    <s v="20 - FONDOS CON DESTINO ESPECÍFICO"/>
    <s v="(en blanco)"/>
    <s v="99 - MULTIPROVINCIAL"/>
    <n v="12240679"/>
    <n v="4537782.9000000004"/>
    <n v="12510679"/>
    <n v="4537782.9000000004"/>
  </r>
  <r>
    <s v="2023"/>
    <x v="0"/>
    <x v="0"/>
    <x v="0"/>
    <x v="0"/>
    <s v="2 - Poder Ejecutivo"/>
    <s v="0214 - PROCURADURÍA GENERAL DE LA REPÚBLICA"/>
    <x v="129"/>
    <x v="0"/>
    <x v="1"/>
    <x v="1"/>
    <s v="2.3 - MATERIALES Y SUMINISTROS"/>
    <s v="2.3.1 - ALIMENTOS Y PRODUCTOS AGROFORESTALES"/>
    <s v="N"/>
    <s v="00 - N/A"/>
    <s v="20 - FONDOS CON DESTINO ESPECÍFICO"/>
    <s v="(en blanco)"/>
    <s v="99 - MULTIPROVINCIAL"/>
    <n v="748428924"/>
    <n v="345327332.63999993"/>
    <n v="827718931.54999995"/>
    <n v="345327332.63999993"/>
  </r>
  <r>
    <s v="2023"/>
    <x v="0"/>
    <x v="0"/>
    <x v="0"/>
    <x v="0"/>
    <s v="2 - Poder Ejecutivo"/>
    <s v="0214 - PROCURADURÍA GENERAL DE LA REPÚBLICA"/>
    <x v="129"/>
    <x v="0"/>
    <x v="1"/>
    <x v="1"/>
    <s v="2.3 - MATERIALES Y SUMINISTROS"/>
    <s v="2.3.2 - TEXTILES Y VESTUARIOS"/>
    <s v="N"/>
    <s v="00 - N/A"/>
    <s v="20 - FONDOS CON DESTINO ESPECÍFICO"/>
    <s v="(en blanco)"/>
    <s v="99 - MULTIPROVINCIAL"/>
    <n v="6000000"/>
    <n v="3600000.0199999996"/>
    <n v="6880000"/>
    <n v="3600000.0199999996"/>
  </r>
  <r>
    <s v="2023"/>
    <x v="0"/>
    <x v="0"/>
    <x v="0"/>
    <x v="0"/>
    <s v="2 - Poder Ejecutivo"/>
    <s v="0214 - PROCURADURÍA GENERAL DE LA REPÚBLICA"/>
    <x v="129"/>
    <x v="0"/>
    <x v="1"/>
    <x v="1"/>
    <s v="2.3 - MATERIALES Y SUMINISTROS"/>
    <s v="2.3.3 - PAPEL, CARTÓN E IMPRESOS"/>
    <s v="N"/>
    <s v="00 - N/A"/>
    <s v="20 - FONDOS CON DESTINO ESPECÍFICO"/>
    <s v="(en blanco)"/>
    <s v="99 - MULTIPROVINCIAL"/>
    <n v="18864017"/>
    <n v="14439352.549999999"/>
    <n v="34654446"/>
    <n v="14439352.549999999"/>
  </r>
  <r>
    <s v="2023"/>
    <x v="0"/>
    <x v="0"/>
    <x v="0"/>
    <x v="0"/>
    <s v="2 - Poder Ejecutivo"/>
    <s v="0214 - PROCURADURÍA GENERAL DE LA REPÚBLICA"/>
    <x v="129"/>
    <x v="0"/>
    <x v="1"/>
    <x v="1"/>
    <s v="2.3 - MATERIALES Y SUMINISTROS"/>
    <s v="2.3.4 - PRODUCTOS FARMACÉUTICOS"/>
    <s v="N"/>
    <s v="00 - N/A"/>
    <s v="20 - FONDOS CON DESTINO ESPECÍFICO"/>
    <s v="(en blanco)"/>
    <s v="99 - MULTIPROVINCIAL"/>
    <n v="1175866"/>
    <n v="598276.97000000009"/>
    <n v="1275866"/>
    <n v="598276.97000000009"/>
  </r>
  <r>
    <s v="2023"/>
    <x v="0"/>
    <x v="0"/>
    <x v="0"/>
    <x v="0"/>
    <s v="2 - Poder Ejecutivo"/>
    <s v="0214 - PROCURADURÍA GENERAL DE LA REPÚBLICA"/>
    <x v="129"/>
    <x v="0"/>
    <x v="1"/>
    <x v="1"/>
    <s v="2.3 - MATERIALES Y SUMINISTROS"/>
    <s v="2.3.5 - CUERO, CAUCHO Y PLÁSTICO"/>
    <s v="N"/>
    <s v="00 - N/A"/>
    <s v="20 - FONDOS CON DESTINO ESPECÍFICO"/>
    <s v="(en blanco)"/>
    <s v="99 - MULTIPROVINCIAL"/>
    <n v="12279707"/>
    <n v="6557270.4499999993"/>
    <n v="15737449"/>
    <n v="6557270.4499999993"/>
  </r>
  <r>
    <s v="2023"/>
    <x v="0"/>
    <x v="0"/>
    <x v="0"/>
    <x v="0"/>
    <s v="2 - Poder Ejecutivo"/>
    <s v="0214 - PROCURADURÍA GENERAL DE LA REPÚBLICA"/>
    <x v="129"/>
    <x v="0"/>
    <x v="1"/>
    <x v="1"/>
    <s v="2.3 - MATERIALES Y SUMINISTROS"/>
    <s v="2.3.6 - PRODUCTOS DE MINERALES, METÁLICOS Y NO METÁLICOS"/>
    <s v="N"/>
    <s v="00 - N/A"/>
    <s v="20 - FONDOS CON DESTINO ESPECÍFICO"/>
    <s v="(en blanco)"/>
    <s v="99 - MULTIPROVINCIAL"/>
    <n v="7500000"/>
    <n v="6131230.4000000004"/>
    <n v="14714953"/>
    <n v="6131230.4000000004"/>
  </r>
  <r>
    <s v="2023"/>
    <x v="0"/>
    <x v="0"/>
    <x v="0"/>
    <x v="0"/>
    <s v="2 - Poder Ejecutivo"/>
    <s v="0214 - PROCURADURÍA GENERAL DE LA REPÚBLICA"/>
    <x v="129"/>
    <x v="0"/>
    <x v="1"/>
    <x v="1"/>
    <s v="2.3 - MATERIALES Y SUMINISTROS"/>
    <s v="2.3.7 - COMBUSTIBLES, LUBRICANTES, PRODUCTOS QUÍMICOS Y CONEXOS"/>
    <s v="N"/>
    <s v="00 - N/A"/>
    <s v="20 - FONDOS CON DESTINO ESPECÍFICO"/>
    <s v="(en blanco)"/>
    <s v="99 - MULTIPROVINCIAL"/>
    <n v="410746498"/>
    <n v="151824544.67999998"/>
    <n v="364385907"/>
    <n v="151824544.67999998"/>
  </r>
  <r>
    <s v="2023"/>
    <x v="0"/>
    <x v="0"/>
    <x v="0"/>
    <x v="0"/>
    <s v="2 - Poder Ejecutivo"/>
    <s v="0214 - PROCURADURÍA GENERAL DE LA REPÚBLICA"/>
    <x v="129"/>
    <x v="0"/>
    <x v="1"/>
    <x v="1"/>
    <s v="2.3 - MATERIALES Y SUMINISTROS"/>
    <s v="2.3.9 - PRODUCTOS Y ÚTILES VARIOS"/>
    <s v="N"/>
    <s v="00 - N/A"/>
    <s v="10 - FONDO GENERAL"/>
    <s v="(en blanco)"/>
    <s v="99 - MULTIPROVINCIAL"/>
    <n v="7000000"/>
    <n v="495808.25"/>
    <n v="850000"/>
    <n v="495808.25"/>
  </r>
  <r>
    <s v="2023"/>
    <x v="0"/>
    <x v="0"/>
    <x v="0"/>
    <x v="0"/>
    <s v="2 - Poder Ejecutivo"/>
    <s v="0214 - PROCURADURÍA GENERAL DE LA REPÚBLICA"/>
    <x v="129"/>
    <x v="0"/>
    <x v="1"/>
    <x v="1"/>
    <s v="2.3 - MATERIALES Y SUMINISTROS"/>
    <s v="2.3.9 - PRODUCTOS Y ÚTILES VARIOS"/>
    <s v="N"/>
    <s v="00 - N/A"/>
    <s v="20 - FONDOS CON DESTINO ESPECÍFICO"/>
    <s v="(en blanco)"/>
    <s v="99 - MULTIPROVINCIAL"/>
    <n v="39752342"/>
    <n v="24308218.800000012"/>
    <n v="54101190.350000001"/>
    <n v="24308218.800000012"/>
  </r>
  <r>
    <s v="2023"/>
    <x v="0"/>
    <x v="0"/>
    <x v="0"/>
    <x v="0"/>
    <s v="2 - Poder Ejecutivo"/>
    <s v="0214 - PROCURADURÍA GENERAL DE LA REPÚBLICA"/>
    <x v="129"/>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x v="129"/>
    <x v="0"/>
    <x v="1"/>
    <x v="61"/>
    <s v="2.1 - REMUNERACIONES Y CONTRIBUCIONES"/>
    <s v="2.1.1 - REMUNERACIONES"/>
    <s v="N"/>
    <s v="00 - N/A"/>
    <s v="10 - FONDO GENERAL"/>
    <s v="(en blanco)"/>
    <s v="99 - MULTIPROVINCIAL"/>
    <n v="1374149695"/>
    <n v="801587322.06000006"/>
    <n v="1374149695"/>
    <n v="801587322.06000006"/>
  </r>
  <r>
    <s v="2023"/>
    <x v="0"/>
    <x v="0"/>
    <x v="0"/>
    <x v="0"/>
    <s v="2 - Poder Ejecutivo"/>
    <s v="0214 - PROCURADURÍA GENERAL DE LA REPÚBLICA"/>
    <x v="129"/>
    <x v="0"/>
    <x v="1"/>
    <x v="61"/>
    <s v="2.3 - MATERIALES Y SUMINISTROS"/>
    <s v="2.3.9 - PRODUCTOS Y ÚTILES VARIOS"/>
    <s v="N"/>
    <s v="00 - N/A"/>
    <s v="10 - FONDO GENERAL"/>
    <s v="(en blanco)"/>
    <s v="99 - MULTIPROVINCIAL"/>
    <n v="7934088"/>
    <n v="4628218"/>
    <n v="7934088"/>
    <n v="4628218"/>
  </r>
  <r>
    <s v="2023"/>
    <x v="0"/>
    <x v="0"/>
    <x v="0"/>
    <x v="0"/>
    <s v="2 - Poder Ejecutivo"/>
    <s v="0214 - PROCURADURÍA GENERAL DE LA REPÚBLICA"/>
    <x v="129"/>
    <x v="0"/>
    <x v="1"/>
    <x v="62"/>
    <s v="2.1 - REMUNERACIONES Y CONTRIBUCIONES"/>
    <s v="2.1.1 - REMUNERACIONES"/>
    <s v="N"/>
    <s v="00 - N/A"/>
    <s v="10 - FONDO GENERAL"/>
    <s v="(en blanco)"/>
    <s v="99 - MULTIPROVINCIAL"/>
    <n v="63415200"/>
    <n v="36992200"/>
    <n v="63415200"/>
    <n v="36992200"/>
  </r>
  <r>
    <s v="2023"/>
    <x v="0"/>
    <x v="0"/>
    <x v="0"/>
    <x v="0"/>
    <s v="2 - Poder Ejecutivo"/>
    <s v="0214 - PROCURADURÍA GENERAL DE LA REPÚBLICA"/>
    <x v="129"/>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x v="129"/>
    <x v="0"/>
    <x v="1"/>
    <x v="11"/>
    <s v="2.1 - REMUNERACIONES Y CONTRIBUCIONES"/>
    <s v="2.1.1 - REMUNERACIONES"/>
    <s v="N"/>
    <s v="00 - N/A"/>
    <s v="10 - FONDO GENERAL"/>
    <s v="(en blanco)"/>
    <s v="99 - MULTIPROVINCIAL"/>
    <n v="235867274"/>
    <n v="137589243.19"/>
    <n v="235867274"/>
    <n v="137589243.19"/>
  </r>
  <r>
    <s v="2023"/>
    <x v="0"/>
    <x v="0"/>
    <x v="0"/>
    <x v="0"/>
    <s v="2 - Poder Ejecutivo"/>
    <s v="0215 - MINISTERIO DE LA MUJER"/>
    <x v="130"/>
    <x v="0"/>
    <x v="0"/>
    <x v="31"/>
    <s v="2.1 - REMUNERACIONES Y CONTRIBUCIONES"/>
    <s v="2.1.1 - REMUNERACIONES"/>
    <s v="N"/>
    <s v="00 - N/A"/>
    <s v="10 - FONDO GENERAL"/>
    <s v="(en blanco)"/>
    <s v="99 - MULTIPROVINCIAL"/>
    <n v="333148665"/>
    <n v="325793511.27000004"/>
    <n v="338801690"/>
    <n v="175905755.09"/>
  </r>
  <r>
    <s v="2023"/>
    <x v="0"/>
    <x v="0"/>
    <x v="0"/>
    <x v="0"/>
    <s v="2 - Poder Ejecutivo"/>
    <s v="0215 - MINISTERIO DE LA MUJER"/>
    <x v="130"/>
    <x v="0"/>
    <x v="0"/>
    <x v="31"/>
    <s v="2.1 - REMUNERACIONES Y CONTRIBUCIONES"/>
    <s v="2.1.2 - SOBRESUELDOS"/>
    <s v="N"/>
    <s v="00 - N/A"/>
    <s v="10 - FONDO GENERAL"/>
    <s v="(en blanco)"/>
    <s v="99 - MULTIPROVINCIAL"/>
    <n v="42315396"/>
    <n v="27959374"/>
    <n v="86364187.549999997"/>
    <n v="24095140.219999999"/>
  </r>
  <r>
    <s v="2023"/>
    <x v="0"/>
    <x v="0"/>
    <x v="0"/>
    <x v="0"/>
    <s v="2 - Poder Ejecutivo"/>
    <s v="0215 - MINISTERIO DE LA MUJER"/>
    <x v="130"/>
    <x v="0"/>
    <x v="0"/>
    <x v="31"/>
    <s v="2.1 - REMUNERACIONES Y CONTRIBUCIONES"/>
    <s v="2.1.5 - CONTRIBUCIONES A LA SEGURIDAD SOCIAL"/>
    <s v="N"/>
    <s v="00 - N/A"/>
    <s v="10 - FONDO GENERAL"/>
    <s v="(en blanco)"/>
    <s v="99 - MULTIPROVINCIAL"/>
    <n v="42601649"/>
    <n v="41376931.939999998"/>
    <n v="42601649"/>
    <n v="26070792.279999986"/>
  </r>
  <r>
    <s v="2023"/>
    <x v="0"/>
    <x v="0"/>
    <x v="0"/>
    <x v="0"/>
    <s v="2 - Poder Ejecutivo"/>
    <s v="0215 - MINISTERIO DE LA MUJER"/>
    <x v="130"/>
    <x v="0"/>
    <x v="0"/>
    <x v="31"/>
    <s v="2.2 - CONTRATACIÓN DE SERVICIOS"/>
    <s v="2.2.1 - SERVICIOS BÁSICOS"/>
    <s v="N"/>
    <s v="00 - N/A"/>
    <s v="10 - FONDO GENERAL"/>
    <s v="(en blanco)"/>
    <s v="99 - MULTIPROVINCIAL"/>
    <n v="30550000"/>
    <n v="15067245.460000005"/>
    <n v="28564142"/>
    <n v="15067245.460000005"/>
  </r>
  <r>
    <s v="2023"/>
    <x v="0"/>
    <x v="0"/>
    <x v="0"/>
    <x v="0"/>
    <s v="2 - Poder Ejecutivo"/>
    <s v="0215 - MINISTERIO DE LA MUJER"/>
    <x v="130"/>
    <x v="0"/>
    <x v="0"/>
    <x v="31"/>
    <s v="2.2 - CONTRATACIÓN DE SERVICIOS"/>
    <s v="2.2.2 - PUBLICIDAD, IMPRESIÓN Y ENCUADERNACIÓN"/>
    <s v="N"/>
    <s v="00 - N/A"/>
    <s v="10 - FONDO GENERAL"/>
    <s v="(en blanco)"/>
    <s v="99 - MULTIPROVINCIAL"/>
    <n v="5000000"/>
    <n v="2766025.71"/>
    <n v="3507106.69"/>
    <n v="2191345.6999999997"/>
  </r>
  <r>
    <s v="2023"/>
    <x v="0"/>
    <x v="0"/>
    <x v="0"/>
    <x v="0"/>
    <s v="2 - Poder Ejecutivo"/>
    <s v="0215 - MINISTERIO DE LA MUJER"/>
    <x v="130"/>
    <x v="0"/>
    <x v="0"/>
    <x v="31"/>
    <s v="2.2 - CONTRATACIÓN DE SERVICIOS"/>
    <s v="2.2.2 - PUBLICIDAD, IMPRESIÓN Y ENCUADERNACIÓN"/>
    <s v="N"/>
    <s v="00 - N/A"/>
    <s v="70 - DONACION EXTERNA"/>
    <s v="(en blanco)"/>
    <s v="99 - MULTIPROVINCIAL"/>
    <n v="0"/>
    <n v="1919800.48"/>
    <n v="9280000"/>
    <n v="1919800.48"/>
  </r>
  <r>
    <s v="2023"/>
    <x v="0"/>
    <x v="0"/>
    <x v="0"/>
    <x v="0"/>
    <s v="2 - Poder Ejecutivo"/>
    <s v="0215 - MINISTERIO DE LA MUJER"/>
    <x v="130"/>
    <x v="0"/>
    <x v="0"/>
    <x v="31"/>
    <s v="2.2 - CONTRATACIÓN DE SERVICIOS"/>
    <s v="2.2.3 - VIÁTICOS"/>
    <s v="N"/>
    <s v="00 - N/A"/>
    <s v="10 - FONDO GENERAL"/>
    <s v="(en blanco)"/>
    <s v="99 - MULTIPROVINCIAL"/>
    <n v="3710000"/>
    <n v="3144514.1799999997"/>
    <n v="4062246.45"/>
    <n v="3144514.1799999997"/>
  </r>
  <r>
    <s v="2023"/>
    <x v="0"/>
    <x v="0"/>
    <x v="0"/>
    <x v="0"/>
    <s v="2 - Poder Ejecutivo"/>
    <s v="0215 - MINISTERIO DE LA MUJER"/>
    <x v="130"/>
    <x v="0"/>
    <x v="0"/>
    <x v="31"/>
    <s v="2.2 - CONTRATACIÓN DE SERVICIOS"/>
    <s v="2.2.3 - VIÁTICOS"/>
    <s v="N"/>
    <s v="00 - N/A"/>
    <s v="70 - DONACION EXTERNA"/>
    <s v="(en blanco)"/>
    <s v="99 - MULTIPROVINCIAL"/>
    <n v="0"/>
    <n v="0"/>
    <n v="700000"/>
    <n v="0"/>
  </r>
  <r>
    <s v="2023"/>
    <x v="0"/>
    <x v="0"/>
    <x v="0"/>
    <x v="0"/>
    <s v="2 - Poder Ejecutivo"/>
    <s v="0215 - MINISTERIO DE LA MUJER"/>
    <x v="130"/>
    <x v="0"/>
    <x v="0"/>
    <x v="31"/>
    <s v="2.2 - CONTRATACIÓN DE SERVICIOS"/>
    <s v="2.2.4 - TRANSPORTE Y ALMACENAJE"/>
    <s v="N"/>
    <s v="00 - N/A"/>
    <s v="10 - FONDO GENERAL"/>
    <s v="(en blanco)"/>
    <s v="99 - MULTIPROVINCIAL"/>
    <n v="1630779"/>
    <n v="446961.86"/>
    <n v="1056350"/>
    <n v="446961.86"/>
  </r>
  <r>
    <s v="2023"/>
    <x v="0"/>
    <x v="0"/>
    <x v="0"/>
    <x v="0"/>
    <s v="2 - Poder Ejecutivo"/>
    <s v="0215 - MINISTERIO DE LA MUJER"/>
    <x v="130"/>
    <x v="0"/>
    <x v="0"/>
    <x v="31"/>
    <s v="2.2 - CONTRATACIÓN DE SERVICIOS"/>
    <s v="2.2.4 - TRANSPORTE Y ALMACENAJE"/>
    <s v="N"/>
    <s v="00 - N/A"/>
    <s v="70 - DONACION EXTERNA"/>
    <s v="(en blanco)"/>
    <s v="99 - MULTIPROVINCIAL"/>
    <n v="0"/>
    <n v="0"/>
    <n v="1400000"/>
    <n v="0"/>
  </r>
  <r>
    <s v="2023"/>
    <x v="0"/>
    <x v="0"/>
    <x v="0"/>
    <x v="0"/>
    <s v="2 - Poder Ejecutivo"/>
    <s v="0215 - MINISTERIO DE LA MUJER"/>
    <x v="130"/>
    <x v="0"/>
    <x v="0"/>
    <x v="31"/>
    <s v="2.2 - CONTRATACIÓN DE SERVICIOS"/>
    <s v="2.2.5 - ALQUILERES Y RENTAS"/>
    <s v="N"/>
    <s v="00 - N/A"/>
    <s v="10 - FONDO GENERAL"/>
    <s v="(en blanco)"/>
    <s v="99 - MULTIPROVINCIAL"/>
    <n v="29804000"/>
    <n v="22680331.659999996"/>
    <n v="24689652.800000001"/>
    <n v="16072915.830000002"/>
  </r>
  <r>
    <s v="2023"/>
    <x v="0"/>
    <x v="0"/>
    <x v="0"/>
    <x v="0"/>
    <s v="2 - Poder Ejecutivo"/>
    <s v="0215 - MINISTERIO DE LA MUJER"/>
    <x v="130"/>
    <x v="0"/>
    <x v="0"/>
    <x v="31"/>
    <s v="2.2 - CONTRATACIÓN DE SERVICIOS"/>
    <s v="2.2.5 - ALQUILERES Y RENTAS"/>
    <s v="N"/>
    <s v="00 - N/A"/>
    <s v="70 - DONACION EXTERNA"/>
    <s v="(en blanco)"/>
    <s v="99 - MULTIPROVINCIAL"/>
    <n v="0"/>
    <n v="134000"/>
    <n v="7000000"/>
    <n v="134000"/>
  </r>
  <r>
    <s v="2023"/>
    <x v="0"/>
    <x v="0"/>
    <x v="0"/>
    <x v="0"/>
    <s v="2 - Poder Ejecutivo"/>
    <s v="0215 - MINISTERIO DE LA MUJER"/>
    <x v="130"/>
    <x v="0"/>
    <x v="0"/>
    <x v="31"/>
    <s v="2.2 - CONTRATACIÓN DE SERVICIOS"/>
    <s v="2.2.6 - SEGUROS"/>
    <s v="N"/>
    <s v="00 - N/A"/>
    <s v="10 - FONDO GENERAL"/>
    <s v="(en blanco)"/>
    <s v="99 - MULTIPROVINCIAL"/>
    <n v="3930000"/>
    <n v="1397993.02"/>
    <n v="1927225"/>
    <n v="1397993.02"/>
  </r>
  <r>
    <s v="2023"/>
    <x v="0"/>
    <x v="0"/>
    <x v="0"/>
    <x v="0"/>
    <s v="2 - Poder Ejecutivo"/>
    <s v="0215 - MINISTERIO DE LA MUJER"/>
    <x v="130"/>
    <x v="0"/>
    <x v="0"/>
    <x v="31"/>
    <s v="2.2 - CONTRATACIÓN DE SERVICIOS"/>
    <s v="2.2.7 - SERVICIOS DE CONSERVACIÓN, REPARACIONES MENORES E INSTALACIONES TEMPORALES"/>
    <s v="N"/>
    <s v="00 - N/A"/>
    <s v="10 - FONDO GENERAL"/>
    <s v="(en blanco)"/>
    <s v="99 - MULTIPROVINCIAL"/>
    <n v="8700000"/>
    <n v="4230761.01"/>
    <n v="4877000"/>
    <n v="1171180.1999999997"/>
  </r>
  <r>
    <s v="2023"/>
    <x v="0"/>
    <x v="0"/>
    <x v="0"/>
    <x v="0"/>
    <s v="2 - Poder Ejecutivo"/>
    <s v="0215 - MINISTERIO DE LA MUJER"/>
    <x v="130"/>
    <x v="0"/>
    <x v="0"/>
    <x v="31"/>
    <s v="2.2 - CONTRATACIÓN DE SERVICIOS"/>
    <s v="2.2.8 - OTROS SERVICIOS NO INCLUIDOS EN CONCEPTOS ANTERIORES"/>
    <s v="N"/>
    <s v="00 - N/A"/>
    <s v="10 - FONDO GENERAL"/>
    <s v="(en blanco)"/>
    <s v="99 - MULTIPROVINCIAL"/>
    <n v="24107664"/>
    <n v="10006358.440000001"/>
    <n v="10560472"/>
    <n v="7671198.3600000013"/>
  </r>
  <r>
    <s v="2023"/>
    <x v="0"/>
    <x v="0"/>
    <x v="0"/>
    <x v="0"/>
    <s v="2 - Poder Ejecutivo"/>
    <s v="0215 - MINISTERIO DE LA MUJER"/>
    <x v="130"/>
    <x v="0"/>
    <x v="0"/>
    <x v="31"/>
    <s v="2.2 - CONTRATACIÓN DE SERVICIOS"/>
    <s v="2.2.8 - OTROS SERVICIOS NO INCLUIDOS EN CONCEPTOS ANTERIORES"/>
    <s v="N"/>
    <s v="00 - N/A"/>
    <s v="70 - DONACION EXTERNA"/>
    <s v="(en blanco)"/>
    <s v="99 - MULTIPROVINCIAL"/>
    <n v="0"/>
    <n v="2989520.9699999997"/>
    <n v="7200000"/>
    <n v="830656.19"/>
  </r>
  <r>
    <s v="2023"/>
    <x v="0"/>
    <x v="0"/>
    <x v="0"/>
    <x v="0"/>
    <s v="2 - Poder Ejecutivo"/>
    <s v="0215 - MINISTERIO DE LA MUJER"/>
    <x v="130"/>
    <x v="0"/>
    <x v="0"/>
    <x v="31"/>
    <s v="2.2 - CONTRATACIÓN DE SERVICIOS"/>
    <s v="2.2.9 - OTRAS CONTRATACIONES DE SERVICIOS"/>
    <s v="N"/>
    <s v="00 - N/A"/>
    <s v="10 - FONDO GENERAL"/>
    <s v="(en blanco)"/>
    <s v="99 - MULTIPROVINCIAL"/>
    <n v="10306000"/>
    <n v="28221467.799999997"/>
    <n v="29812648.449999999"/>
    <n v="24366189.970000003"/>
  </r>
  <r>
    <s v="2023"/>
    <x v="0"/>
    <x v="0"/>
    <x v="0"/>
    <x v="0"/>
    <s v="2 - Poder Ejecutivo"/>
    <s v="0215 - MINISTERIO DE LA MUJER"/>
    <x v="130"/>
    <x v="0"/>
    <x v="0"/>
    <x v="31"/>
    <s v="2.2 - CONTRATACIÓN DE SERVICIOS"/>
    <s v="2.2.9 - OTRAS CONTRATACIONES DE SERVICIOS"/>
    <s v="N"/>
    <s v="00 - N/A"/>
    <s v="70 - DONACION EXTERNA"/>
    <s v="(en blanco)"/>
    <s v="99 - MULTIPROVINCIAL"/>
    <n v="0"/>
    <n v="433296"/>
    <n v="4650000"/>
    <n v="433296"/>
  </r>
  <r>
    <s v="2023"/>
    <x v="0"/>
    <x v="0"/>
    <x v="0"/>
    <x v="0"/>
    <s v="2 - Poder Ejecutivo"/>
    <s v="0215 - MINISTERIO DE LA MUJER"/>
    <x v="130"/>
    <x v="0"/>
    <x v="0"/>
    <x v="31"/>
    <s v="2.3 - MATERIALES Y SUMINISTROS"/>
    <s v="2.3.1 - ALIMENTOS Y PRODUCTOS AGROFORESTALES"/>
    <s v="N"/>
    <s v="00 - N/A"/>
    <s v="10 - FONDO GENERAL"/>
    <s v="(en blanco)"/>
    <s v="99 - MULTIPROVINCIAL"/>
    <n v="1850900"/>
    <n v="1005548.1000000001"/>
    <n v="1225900"/>
    <n v="553767.09000000008"/>
  </r>
  <r>
    <s v="2023"/>
    <x v="0"/>
    <x v="0"/>
    <x v="0"/>
    <x v="0"/>
    <s v="2 - Poder Ejecutivo"/>
    <s v="0215 - MINISTERIO DE LA MUJER"/>
    <x v="130"/>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x v="130"/>
    <x v="0"/>
    <x v="0"/>
    <x v="31"/>
    <s v="2.3 - MATERIALES Y SUMINISTROS"/>
    <s v="2.3.2 - TEXTILES Y VESTUARIOS"/>
    <s v="N"/>
    <s v="00 - N/A"/>
    <s v="10 - FONDO GENERAL"/>
    <s v="(en blanco)"/>
    <s v="99 - MULTIPROVINCIAL"/>
    <n v="1315126"/>
    <n v="1400080.64"/>
    <n v="1545496"/>
    <n v="745822.66999999993"/>
  </r>
  <r>
    <s v="2023"/>
    <x v="0"/>
    <x v="0"/>
    <x v="0"/>
    <x v="0"/>
    <s v="2 - Poder Ejecutivo"/>
    <s v="0215 - MINISTERIO DE LA MUJER"/>
    <x v="130"/>
    <x v="0"/>
    <x v="0"/>
    <x v="31"/>
    <s v="2.3 - MATERIALES Y SUMINISTROS"/>
    <s v="2.3.3 - PAPEL, CARTÓN E IMPRESOS"/>
    <s v="N"/>
    <s v="00 - N/A"/>
    <s v="10 - FONDO GENERAL"/>
    <s v="(en blanco)"/>
    <s v="99 - MULTIPROVINCIAL"/>
    <n v="2200000"/>
    <n v="1131905.49"/>
    <n v="1345000"/>
    <n v="602395.36"/>
  </r>
  <r>
    <s v="2023"/>
    <x v="0"/>
    <x v="0"/>
    <x v="0"/>
    <x v="0"/>
    <s v="2 - Poder Ejecutivo"/>
    <s v="0215 - MINISTERIO DE LA MUJER"/>
    <x v="130"/>
    <x v="0"/>
    <x v="0"/>
    <x v="31"/>
    <s v="2.3 - MATERIALES Y SUMINISTROS"/>
    <s v="2.3.3 - PAPEL, CARTÓN E IMPRESOS"/>
    <s v="N"/>
    <s v="00 - N/A"/>
    <s v="70 - DONACION EXTERNA"/>
    <s v="(en blanco)"/>
    <s v="99 - MULTIPROVINCIAL"/>
    <n v="0"/>
    <n v="0"/>
    <n v="706000"/>
    <n v="0"/>
  </r>
  <r>
    <s v="2023"/>
    <x v="0"/>
    <x v="0"/>
    <x v="0"/>
    <x v="0"/>
    <s v="2 - Poder Ejecutivo"/>
    <s v="0215 - MINISTERIO DE LA MUJER"/>
    <x v="130"/>
    <x v="0"/>
    <x v="0"/>
    <x v="31"/>
    <s v="2.3 - MATERIALES Y SUMINISTROS"/>
    <s v="2.3.5 - CUERO, CAUCHO Y PLÁSTICO"/>
    <s v="N"/>
    <s v="00 - N/A"/>
    <s v="10 - FONDO GENERAL"/>
    <s v="(en blanco)"/>
    <s v="99 - MULTIPROVINCIAL"/>
    <n v="1300000"/>
    <n v="186289.27"/>
    <n v="240000"/>
    <n v="186289.21"/>
  </r>
  <r>
    <s v="2023"/>
    <x v="0"/>
    <x v="0"/>
    <x v="0"/>
    <x v="0"/>
    <s v="2 - Poder Ejecutivo"/>
    <s v="0215 - MINISTERIO DE LA MUJER"/>
    <x v="130"/>
    <x v="0"/>
    <x v="0"/>
    <x v="31"/>
    <s v="2.3 - MATERIALES Y SUMINISTROS"/>
    <s v="2.3.6 - PRODUCTOS DE MINERALES, METÁLICOS Y NO METÁLICOS"/>
    <s v="N"/>
    <s v="00 - N/A"/>
    <s v="10 - FONDO GENERAL"/>
    <s v="(en blanco)"/>
    <s v="99 - MULTIPROVINCIAL"/>
    <n v="325000"/>
    <n v="6240.1299999999992"/>
    <n v="111000"/>
    <n v="6240.1299999999992"/>
  </r>
  <r>
    <s v="2023"/>
    <x v="0"/>
    <x v="0"/>
    <x v="0"/>
    <x v="0"/>
    <s v="2 - Poder Ejecutivo"/>
    <s v="0215 - MINISTERIO DE LA MUJER"/>
    <x v="130"/>
    <x v="0"/>
    <x v="0"/>
    <x v="31"/>
    <s v="2.3 - MATERIALES Y SUMINISTROS"/>
    <s v="2.3.7 - COMBUSTIBLES, LUBRICANTES, PRODUCTOS QUÍMICOS Y CONEXOS"/>
    <s v="N"/>
    <s v="00 - N/A"/>
    <s v="10 - FONDO GENERAL"/>
    <s v="(en blanco)"/>
    <s v="99 - MULTIPROVINCIAL"/>
    <n v="7640000"/>
    <n v="6671962.2000000002"/>
    <n v="7672000"/>
    <n v="5047586.2"/>
  </r>
  <r>
    <s v="2023"/>
    <x v="0"/>
    <x v="0"/>
    <x v="0"/>
    <x v="0"/>
    <s v="2 - Poder Ejecutivo"/>
    <s v="0215 - MINISTERIO DE LA MUJER"/>
    <x v="130"/>
    <x v="0"/>
    <x v="0"/>
    <x v="31"/>
    <s v="2.3 - MATERIALES Y SUMINISTROS"/>
    <s v="2.3.9 - PRODUCTOS Y ÚTILES VARIOS"/>
    <s v="N"/>
    <s v="00 - N/A"/>
    <s v="10 - FONDO GENERAL"/>
    <s v="(en blanco)"/>
    <s v="99 - MULTIPROVINCIAL"/>
    <n v="14325000"/>
    <n v="2664134.9499999993"/>
    <n v="3971630"/>
    <n v="1626316.18"/>
  </r>
  <r>
    <s v="2023"/>
    <x v="0"/>
    <x v="0"/>
    <x v="0"/>
    <x v="0"/>
    <s v="2 - Poder Ejecutivo"/>
    <s v="0215 - MINISTERIO DE LA MUJER"/>
    <x v="130"/>
    <x v="0"/>
    <x v="0"/>
    <x v="31"/>
    <s v="2.3 - MATERIALES Y SUMINISTROS"/>
    <s v="2.3.9 - PRODUCTOS Y ÚTILES VARIOS"/>
    <s v="N"/>
    <s v="00 - N/A"/>
    <s v="70 - DONACION EXTERNA"/>
    <s v="(en blanco)"/>
    <s v="99 - MULTIPROVINCIAL"/>
    <n v="0"/>
    <n v="0"/>
    <n v="500000"/>
    <n v="0"/>
  </r>
  <r>
    <s v="2023"/>
    <x v="0"/>
    <x v="0"/>
    <x v="0"/>
    <x v="0"/>
    <s v="2 - Poder Ejecutivo"/>
    <s v="0215 - MINISTERIO DE LA MUJER"/>
    <x v="130"/>
    <x v="3"/>
    <x v="12"/>
    <x v="32"/>
    <s v="2.2 - CONTRATACIÓN DE SERVICIOS"/>
    <s v="2.2.2 - PUBLICIDAD, IMPRESIÓN Y ENCUADERNACIÓN"/>
    <s v="N"/>
    <s v="00 - N/A"/>
    <s v="10 - FONDO GENERAL"/>
    <s v="(en blanco)"/>
    <s v="99 - MULTIPROVINCIAL"/>
    <n v="0"/>
    <n v="100447.5"/>
    <n v="125000"/>
    <n v="100447.5"/>
  </r>
  <r>
    <s v="2023"/>
    <x v="0"/>
    <x v="0"/>
    <x v="0"/>
    <x v="0"/>
    <s v="2 - Poder Ejecutivo"/>
    <s v="0215 - MINISTERIO DE LA MUJER"/>
    <x v="130"/>
    <x v="3"/>
    <x v="12"/>
    <x v="32"/>
    <s v="2.2 - CONTRATACIÓN DE SERVICIOS"/>
    <s v="2.2.3 - VIÁTICOS"/>
    <s v="N"/>
    <s v="00 - N/A"/>
    <s v="10 - FONDO GENERAL"/>
    <s v="(en blanco)"/>
    <s v="99 - MULTIPROVINCIAL"/>
    <n v="655000"/>
    <n v="0"/>
    <n v="355000"/>
    <n v="0"/>
  </r>
  <r>
    <s v="2023"/>
    <x v="0"/>
    <x v="0"/>
    <x v="0"/>
    <x v="0"/>
    <s v="2 - Poder Ejecutivo"/>
    <s v="0215 - MINISTERIO DE LA MUJER"/>
    <x v="130"/>
    <x v="3"/>
    <x v="12"/>
    <x v="32"/>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x v="130"/>
    <x v="3"/>
    <x v="12"/>
    <x v="32"/>
    <s v="2.2 - CONTRATACIÓN DE SERVICIOS"/>
    <s v="2.2.8 - OTROS SERVICIOS NO INCLUIDOS EN CONCEPTOS ANTERIORES"/>
    <s v="N"/>
    <s v="00 - N/A"/>
    <s v="10 - FONDO GENERAL"/>
    <s v="(en blanco)"/>
    <s v="99 - MULTIPROVINCIAL"/>
    <n v="1400000"/>
    <n v="0"/>
    <n v="268000"/>
    <n v="0"/>
  </r>
  <r>
    <s v="2023"/>
    <x v="0"/>
    <x v="0"/>
    <x v="0"/>
    <x v="0"/>
    <s v="2 - Poder Ejecutivo"/>
    <s v="0215 - MINISTERIO DE LA MUJER"/>
    <x v="130"/>
    <x v="3"/>
    <x v="12"/>
    <x v="32"/>
    <s v="2.2 - CONTRATACIÓN DE SERVICIOS"/>
    <s v="2.2.9 - OTRAS CONTRATACIONES DE SERVICIOS"/>
    <s v="N"/>
    <s v="00 - N/A"/>
    <s v="10 - FONDO GENERAL"/>
    <s v="(en blanco)"/>
    <s v="99 - MULTIPROVINCIAL"/>
    <n v="1005000"/>
    <n v="1256379.3999999999"/>
    <n v="1352000"/>
    <n v="625816.9"/>
  </r>
  <r>
    <s v="2023"/>
    <x v="0"/>
    <x v="0"/>
    <x v="0"/>
    <x v="0"/>
    <s v="2 - Poder Ejecutivo"/>
    <s v="0215 - MINISTERIO DE LA MUJER"/>
    <x v="130"/>
    <x v="1"/>
    <x v="5"/>
    <x v="42"/>
    <s v="2.2 - CONTRATACIÓN DE SERVICIOS"/>
    <s v="2.2.2 - PUBLICIDAD, IMPRESIÓN Y ENCUADERNACIÓN"/>
    <s v="N"/>
    <s v="00 - N/A"/>
    <s v="10 - FONDO GENERAL"/>
    <s v="(en blanco)"/>
    <s v="99 - MULTIPROVINCIAL"/>
    <n v="3000000"/>
    <n v="366626"/>
    <n v="1500000"/>
    <n v="100270.5"/>
  </r>
  <r>
    <s v="2023"/>
    <x v="0"/>
    <x v="0"/>
    <x v="0"/>
    <x v="0"/>
    <s v="2 - Poder Ejecutivo"/>
    <s v="0215 - MINISTERIO DE LA MUJER"/>
    <x v="130"/>
    <x v="1"/>
    <x v="5"/>
    <x v="42"/>
    <s v="2.2 - CONTRATACIÓN DE SERVICIOS"/>
    <s v="2.2.3 - VIÁTICOS"/>
    <s v="N"/>
    <s v="00 - N/A"/>
    <s v="10 - FONDO GENERAL"/>
    <s v="(en blanco)"/>
    <s v="99 - MULTIPROVINCIAL"/>
    <n v="950000"/>
    <n v="30450"/>
    <n v="950000"/>
    <n v="30450"/>
  </r>
  <r>
    <s v="2023"/>
    <x v="0"/>
    <x v="0"/>
    <x v="0"/>
    <x v="0"/>
    <s v="2 - Poder Ejecutivo"/>
    <s v="0215 - MINISTERIO DE LA MUJER"/>
    <x v="130"/>
    <x v="1"/>
    <x v="5"/>
    <x v="42"/>
    <s v="2.2 - CONTRATACIÓN DE SERVICIOS"/>
    <s v="2.2.4 - TRANSPORTE Y ALMACENAJE"/>
    <s v="N"/>
    <s v="00 - N/A"/>
    <s v="10 - FONDO GENERAL"/>
    <s v="(en blanco)"/>
    <s v="99 - MULTIPROVINCIAL"/>
    <n v="100000"/>
    <n v="0"/>
    <n v="100000"/>
    <n v="0"/>
  </r>
  <r>
    <s v="2023"/>
    <x v="0"/>
    <x v="0"/>
    <x v="0"/>
    <x v="0"/>
    <s v="2 - Poder Ejecutivo"/>
    <s v="0215 - MINISTERIO DE LA MUJER"/>
    <x v="130"/>
    <x v="1"/>
    <x v="5"/>
    <x v="42"/>
    <s v="2.2 - CONTRATACIÓN DE SERVICIOS"/>
    <s v="2.2.5 - ALQUILERES Y RENTAS"/>
    <s v="N"/>
    <s v="00 - N/A"/>
    <s v="10 - FONDO GENERAL"/>
    <s v="(en blanco)"/>
    <s v="99 - MULTIPROVINCIAL"/>
    <n v="5050000"/>
    <n v="194136.95999999999"/>
    <n v="3350000"/>
    <n v="189745.92000000001"/>
  </r>
  <r>
    <s v="2023"/>
    <x v="0"/>
    <x v="0"/>
    <x v="0"/>
    <x v="0"/>
    <s v="2 - Poder Ejecutivo"/>
    <s v="0215 - MINISTERIO DE LA MUJER"/>
    <x v="130"/>
    <x v="1"/>
    <x v="5"/>
    <x v="42"/>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5 - MINISTERIO DE LA MUJER"/>
    <x v="130"/>
    <x v="1"/>
    <x v="5"/>
    <x v="42"/>
    <s v="2.2 - CONTRATACIÓN DE SERVICIOS"/>
    <s v="2.2.8 - OTROS SERVICIOS NO INCLUIDOS EN CONCEPTOS ANTERIORES"/>
    <s v="N"/>
    <s v="00 - N/A"/>
    <s v="10 - FONDO GENERAL"/>
    <s v="(en blanco)"/>
    <s v="99 - MULTIPROVINCIAL"/>
    <n v="3880000"/>
    <n v="236000"/>
    <n v="3580000"/>
    <n v="118000"/>
  </r>
  <r>
    <s v="2023"/>
    <x v="0"/>
    <x v="0"/>
    <x v="0"/>
    <x v="0"/>
    <s v="2 - Poder Ejecutivo"/>
    <s v="0215 - MINISTERIO DE LA MUJER"/>
    <x v="130"/>
    <x v="1"/>
    <x v="5"/>
    <x v="42"/>
    <s v="2.2 - CONTRATACIÓN DE SERVICIOS"/>
    <s v="2.2.9 - OTRAS CONTRATACIONES DE SERVICIOS"/>
    <s v="N"/>
    <s v="00 - N/A"/>
    <s v="10 - FONDO GENERAL"/>
    <s v="(en blanco)"/>
    <s v="99 - MULTIPROVINCIAL"/>
    <n v="1750000"/>
    <n v="1676384.04"/>
    <n v="3550000"/>
    <n v="740372.04"/>
  </r>
  <r>
    <s v="2023"/>
    <x v="0"/>
    <x v="0"/>
    <x v="0"/>
    <x v="0"/>
    <s v="2 - Poder Ejecutivo"/>
    <s v="0215 - MINISTERIO DE LA MUJER"/>
    <x v="130"/>
    <x v="1"/>
    <x v="5"/>
    <x v="42"/>
    <s v="2.3 - MATERIALES Y SUMINISTROS"/>
    <s v="2.3.1 - ALIMENTOS Y PRODUCTOS AGROFORESTALES"/>
    <s v="N"/>
    <s v="00 - N/A"/>
    <s v="10 - FONDO GENERAL"/>
    <s v="(en blanco)"/>
    <s v="99 - MULTIPROVINCIAL"/>
    <n v="1240000"/>
    <n v="33871.08"/>
    <n v="1240000"/>
    <n v="33871.08"/>
  </r>
  <r>
    <s v="2023"/>
    <x v="0"/>
    <x v="0"/>
    <x v="0"/>
    <x v="0"/>
    <s v="2 - Poder Ejecutivo"/>
    <s v="0215 - MINISTERIO DE LA MUJER"/>
    <x v="130"/>
    <x v="1"/>
    <x v="5"/>
    <x v="42"/>
    <s v="2.3 - MATERIALES Y SUMINISTROS"/>
    <s v="2.3.2 - TEXTILES Y VESTUARIOS"/>
    <s v="N"/>
    <s v="00 - N/A"/>
    <s v="10 - FONDO GENERAL"/>
    <s v="(en blanco)"/>
    <s v="99 - MULTIPROVINCIAL"/>
    <n v="1300000"/>
    <n v="40174.28"/>
    <n v="1300000"/>
    <n v="40174.28"/>
  </r>
  <r>
    <s v="2023"/>
    <x v="0"/>
    <x v="0"/>
    <x v="0"/>
    <x v="0"/>
    <s v="2 - Poder Ejecutivo"/>
    <s v="0215 - MINISTERIO DE LA MUJER"/>
    <x v="130"/>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x v="130"/>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x v="130"/>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x v="130"/>
    <x v="1"/>
    <x v="5"/>
    <x v="42"/>
    <s v="2.3 - MATERIALES Y SUMINISTROS"/>
    <s v="2.3.9 - PRODUCTOS Y ÚTILES VARIOS"/>
    <s v="N"/>
    <s v="00 - N/A"/>
    <s v="10 - FONDO GENERAL"/>
    <s v="(en blanco)"/>
    <s v="99 - MULTIPROVINCIAL"/>
    <n v="1900000"/>
    <n v="532596.34"/>
    <n v="1875000"/>
    <n v="507186.37"/>
  </r>
  <r>
    <s v="2023"/>
    <x v="0"/>
    <x v="0"/>
    <x v="0"/>
    <x v="0"/>
    <s v="2 - Poder Ejecutivo"/>
    <s v="0215 - MINISTERIO DE LA MUJER"/>
    <x v="130"/>
    <x v="1"/>
    <x v="13"/>
    <x v="49"/>
    <s v="2.2 - CONTRATACIÓN DE SERVICIOS"/>
    <s v="2.2.2 - PUBLICIDAD, IMPRESIÓN Y ENCUADERNACIÓN"/>
    <s v="N"/>
    <s v="00 - N/A"/>
    <s v="10 - FONDO GENERAL"/>
    <s v="(en blanco)"/>
    <s v="99 - MULTIPROVINCIAL"/>
    <n v="250000"/>
    <n v="330010"/>
    <n v="865800"/>
    <n v="199120"/>
  </r>
  <r>
    <s v="2023"/>
    <x v="0"/>
    <x v="0"/>
    <x v="0"/>
    <x v="0"/>
    <s v="2 - Poder Ejecutivo"/>
    <s v="0215 - MINISTERIO DE LA MUJER"/>
    <x v="130"/>
    <x v="1"/>
    <x v="13"/>
    <x v="49"/>
    <s v="2.2 - CONTRATACIÓN DE SERVICIOS"/>
    <s v="2.2.3 - VIÁTICOS"/>
    <s v="N"/>
    <s v="00 - N/A"/>
    <s v="10 - FONDO GENERAL"/>
    <s v="(en blanco)"/>
    <s v="99 - MULTIPROVINCIAL"/>
    <n v="200000"/>
    <n v="0"/>
    <n v="200000"/>
    <n v="0"/>
  </r>
  <r>
    <s v="2023"/>
    <x v="0"/>
    <x v="0"/>
    <x v="0"/>
    <x v="0"/>
    <s v="2 - Poder Ejecutivo"/>
    <s v="0215 - MINISTERIO DE LA MUJER"/>
    <x v="130"/>
    <x v="1"/>
    <x v="13"/>
    <x v="49"/>
    <s v="2.2 - CONTRATACIÓN DE SERVICIOS"/>
    <s v="2.2.5 - ALQUILERES Y RENTAS"/>
    <s v="N"/>
    <s v="00 - N/A"/>
    <s v="10 - FONDO GENERAL"/>
    <s v="(en blanco)"/>
    <s v="99 - MULTIPROVINCIAL"/>
    <n v="150000"/>
    <n v="140000"/>
    <n v="1707896"/>
    <n v="0"/>
  </r>
  <r>
    <s v="2023"/>
    <x v="0"/>
    <x v="0"/>
    <x v="0"/>
    <x v="0"/>
    <s v="2 - Poder Ejecutivo"/>
    <s v="0215 - MINISTERIO DE LA MUJER"/>
    <x v="130"/>
    <x v="1"/>
    <x v="13"/>
    <x v="49"/>
    <s v="2.2 - CONTRATACIÓN DE SERVICIOS"/>
    <s v="2.2.8 - OTROS SERVICIOS NO INCLUIDOS EN CONCEPTOS ANTERIORES"/>
    <s v="N"/>
    <s v="00 - N/A"/>
    <s v="10 - FONDO GENERAL"/>
    <s v="(en blanco)"/>
    <s v="99 - MULTIPROVINCIAL"/>
    <n v="2460000"/>
    <n v="6369796.9400000004"/>
    <n v="7691077.3499999996"/>
    <n v="6369796.9400000004"/>
  </r>
  <r>
    <s v="2023"/>
    <x v="0"/>
    <x v="0"/>
    <x v="0"/>
    <x v="0"/>
    <s v="2 - Poder Ejecutivo"/>
    <s v="0215 - MINISTERIO DE LA MUJER"/>
    <x v="130"/>
    <x v="1"/>
    <x v="13"/>
    <x v="49"/>
    <s v="2.2 - CONTRATACIÓN DE SERVICIOS"/>
    <s v="2.2.9 - OTRAS CONTRATACIONES DE SERVICIOS"/>
    <s v="N"/>
    <s v="00 - N/A"/>
    <s v="10 - FONDO GENERAL"/>
    <s v="(en blanco)"/>
    <s v="99 - MULTIPROVINCIAL"/>
    <n v="2050000"/>
    <n v="1105718.2599999998"/>
    <n v="1550000"/>
    <n v="156289.46000000002"/>
  </r>
  <r>
    <s v="2023"/>
    <x v="0"/>
    <x v="0"/>
    <x v="0"/>
    <x v="0"/>
    <s v="2 - Poder Ejecutivo"/>
    <s v="0215 - MINISTERIO DE LA MUJER"/>
    <x v="130"/>
    <x v="1"/>
    <x v="13"/>
    <x v="49"/>
    <s v="2.3 - MATERIALES Y SUMINISTROS"/>
    <s v="2.3.1 - ALIMENTOS Y PRODUCTOS AGROFORESTALES"/>
    <s v="N"/>
    <s v="00 - N/A"/>
    <s v="10 - FONDO GENERAL"/>
    <s v="(en blanco)"/>
    <s v="99 - MULTIPROVINCIAL"/>
    <n v="0"/>
    <n v="0"/>
    <n v="153400"/>
    <n v="0"/>
  </r>
  <r>
    <s v="2023"/>
    <x v="0"/>
    <x v="0"/>
    <x v="0"/>
    <x v="0"/>
    <s v="2 - Poder Ejecutivo"/>
    <s v="0215 - MINISTERIO DE LA MUJER"/>
    <x v="130"/>
    <x v="1"/>
    <x v="13"/>
    <x v="39"/>
    <s v="2.2 - CONTRATACIÓN DE SERVICIOS"/>
    <s v="2.2.2 - PUBLICIDAD, IMPRESIÓN Y ENCUADERNACIÓN"/>
    <s v="N"/>
    <s v="00 - N/A"/>
    <s v="10 - FONDO GENERAL"/>
    <s v="(en blanco)"/>
    <s v="99 - MULTIPROVINCIAL"/>
    <n v="749000"/>
    <n v="190160"/>
    <n v="749000"/>
    <n v="150160"/>
  </r>
  <r>
    <s v="2023"/>
    <x v="0"/>
    <x v="0"/>
    <x v="0"/>
    <x v="0"/>
    <s v="2 - Poder Ejecutivo"/>
    <s v="0215 - MINISTERIO DE LA MUJER"/>
    <x v="130"/>
    <x v="1"/>
    <x v="13"/>
    <x v="39"/>
    <s v="2.2 - CONTRATACIÓN DE SERVICIOS"/>
    <s v="2.2.3 - VIÁTICOS"/>
    <s v="N"/>
    <s v="00 - N/A"/>
    <s v="10 - FONDO GENERAL"/>
    <s v="(en blanco)"/>
    <s v="99 - MULTIPROVINCIAL"/>
    <n v="1025000"/>
    <n v="0"/>
    <n v="1025000"/>
    <n v="0"/>
  </r>
  <r>
    <s v="2023"/>
    <x v="0"/>
    <x v="0"/>
    <x v="0"/>
    <x v="0"/>
    <s v="2 - Poder Ejecutivo"/>
    <s v="0215 - MINISTERIO DE LA MUJER"/>
    <x v="130"/>
    <x v="1"/>
    <x v="13"/>
    <x v="39"/>
    <s v="2.2 - CONTRATACIÓN DE SERVICIOS"/>
    <s v="2.2.5 - ALQUILERES Y RENTAS"/>
    <s v="N"/>
    <s v="00 - N/A"/>
    <s v="10 - FONDO GENERAL"/>
    <s v="(en blanco)"/>
    <s v="99 - MULTIPROVINCIAL"/>
    <n v="5370000"/>
    <n v="307659.36000000004"/>
    <n v="2965700"/>
    <n v="152179.1"/>
  </r>
  <r>
    <s v="2023"/>
    <x v="0"/>
    <x v="0"/>
    <x v="0"/>
    <x v="0"/>
    <s v="2 - Poder Ejecutivo"/>
    <s v="0215 - MINISTERIO DE LA MUJER"/>
    <x v="130"/>
    <x v="1"/>
    <x v="13"/>
    <x v="39"/>
    <s v="2.2 - CONTRATACIÓN DE SERVICIOS"/>
    <s v="2.2.8 - OTROS SERVICIOS NO INCLUIDOS EN CONCEPTOS ANTERIORES"/>
    <s v="N"/>
    <s v="00 - N/A"/>
    <s v="10 - FONDO GENERAL"/>
    <s v="(en blanco)"/>
    <s v="99 - MULTIPROVINCIAL"/>
    <n v="7909908"/>
    <n v="1931477.8199999998"/>
    <n v="4534908"/>
    <n v="1069352"/>
  </r>
  <r>
    <s v="2023"/>
    <x v="0"/>
    <x v="0"/>
    <x v="0"/>
    <x v="0"/>
    <s v="2 - Poder Ejecutivo"/>
    <s v="0215 - MINISTERIO DE LA MUJER"/>
    <x v="130"/>
    <x v="1"/>
    <x v="13"/>
    <x v="39"/>
    <s v="2.2 - CONTRATACIÓN DE SERVICIOS"/>
    <s v="2.2.9 - OTRAS CONTRATACIONES DE SERVICIOS"/>
    <s v="N"/>
    <s v="00 - N/A"/>
    <s v="10 - FONDO GENERAL"/>
    <s v="(en blanco)"/>
    <s v="99 - MULTIPROVINCIAL"/>
    <n v="5980000"/>
    <n v="2888029.97"/>
    <n v="5805000"/>
    <n v="882260.97"/>
  </r>
  <r>
    <s v="2023"/>
    <x v="0"/>
    <x v="0"/>
    <x v="0"/>
    <x v="0"/>
    <s v="2 - Poder Ejecutivo"/>
    <s v="0215 - MINISTERIO DE LA MUJER"/>
    <x v="130"/>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x v="130"/>
    <x v="1"/>
    <x v="13"/>
    <x v="39"/>
    <s v="2.3 - MATERIALES Y SUMINISTROS"/>
    <s v="2.3.2 - TEXTILES Y VESTUARIOS"/>
    <s v="N"/>
    <s v="00 - N/A"/>
    <s v="10 - FONDO GENERAL"/>
    <s v="(en blanco)"/>
    <s v="99 - MULTIPROVINCIAL"/>
    <n v="114034"/>
    <n v="8751.49"/>
    <n v="114034"/>
    <n v="0"/>
  </r>
  <r>
    <s v="2023"/>
    <x v="0"/>
    <x v="0"/>
    <x v="0"/>
    <x v="0"/>
    <s v="2 - Poder Ejecutivo"/>
    <s v="0215 - MINISTERIO DE LA MUJER"/>
    <x v="130"/>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x v="130"/>
    <x v="1"/>
    <x v="13"/>
    <x v="63"/>
    <s v="2.1 - REMUNERACIONES Y CONTRIBUCIONES"/>
    <s v="2.1.1 - REMUNERACIONES"/>
    <s v="N"/>
    <s v="00 - N/A"/>
    <s v="10 - FONDO GENERAL"/>
    <s v="(en blanco)"/>
    <s v="99 - MULTIPROVINCIAL"/>
    <n v="0"/>
    <n v="66788471.36999999"/>
    <n v="85702317"/>
    <n v="0"/>
  </r>
  <r>
    <s v="2023"/>
    <x v="0"/>
    <x v="0"/>
    <x v="0"/>
    <x v="0"/>
    <s v="2 - Poder Ejecutivo"/>
    <s v="0215 - MINISTERIO DE LA MUJER"/>
    <x v="130"/>
    <x v="1"/>
    <x v="13"/>
    <x v="63"/>
    <s v="2.1 - REMUNERACIONES Y CONTRIBUCIONES"/>
    <s v="2.1.2 - SOBRESUELDOS"/>
    <s v="N"/>
    <s v="00 - N/A"/>
    <s v="10 - FONDO GENERAL"/>
    <s v="(en blanco)"/>
    <s v="99 - MULTIPROVINCIAL"/>
    <n v="0"/>
    <n v="9895861.7599999998"/>
    <n v="38970073.439999998"/>
    <n v="0"/>
  </r>
  <r>
    <s v="2023"/>
    <x v="0"/>
    <x v="0"/>
    <x v="0"/>
    <x v="0"/>
    <s v="2 - Poder Ejecutivo"/>
    <s v="0215 - MINISTERIO DE LA MUJER"/>
    <x v="130"/>
    <x v="1"/>
    <x v="13"/>
    <x v="63"/>
    <s v="2.1 - REMUNERACIONES Y CONTRIBUCIONES"/>
    <s v="2.1.5 - CONTRIBUCIONES A LA SEGURIDAD SOCIAL"/>
    <s v="N"/>
    <s v="00 - N/A"/>
    <s v="10 - FONDO GENERAL"/>
    <s v="(en blanco)"/>
    <s v="99 - MULTIPROVINCIAL"/>
    <n v="0"/>
    <n v="16017913.23"/>
    <n v="16017913.23"/>
    <n v="0"/>
  </r>
  <r>
    <s v="2023"/>
    <x v="0"/>
    <x v="0"/>
    <x v="0"/>
    <x v="0"/>
    <s v="2 - Poder Ejecutivo"/>
    <s v="0215 - MINISTERIO DE LA MUJER"/>
    <x v="130"/>
    <x v="1"/>
    <x v="13"/>
    <x v="63"/>
    <s v="2.2 - CONTRATACIÓN DE SERVICIOS"/>
    <s v="2.2.1 - SERVICIOS BÁSICOS"/>
    <s v="N"/>
    <s v="00 - N/A"/>
    <s v="10 - FONDO GENERAL"/>
    <s v="(en blanco)"/>
    <s v="99 - MULTIPROVINCIAL"/>
    <n v="0"/>
    <n v="1050612.4900000002"/>
    <n v="3305346"/>
    <n v="1050612.4900000002"/>
  </r>
  <r>
    <s v="2023"/>
    <x v="0"/>
    <x v="0"/>
    <x v="0"/>
    <x v="0"/>
    <s v="2 - Poder Ejecutivo"/>
    <s v="0215 - MINISTERIO DE LA MUJER"/>
    <x v="130"/>
    <x v="1"/>
    <x v="13"/>
    <x v="63"/>
    <s v="2.2 - CONTRATACIÓN DE SERVICIOS"/>
    <s v="2.2.2 - PUBLICIDAD, IMPRESIÓN Y ENCUADERNACIÓN"/>
    <s v="N"/>
    <s v="00 - N/A"/>
    <s v="10 - FONDO GENERAL"/>
    <s v="(en blanco)"/>
    <s v="99 - MULTIPROVINCIAL"/>
    <n v="6020000"/>
    <n v="6650730.71"/>
    <n v="12929735"/>
    <n v="680833.45"/>
  </r>
  <r>
    <s v="2023"/>
    <x v="0"/>
    <x v="0"/>
    <x v="0"/>
    <x v="0"/>
    <s v="2 - Poder Ejecutivo"/>
    <s v="0215 - MINISTERIO DE LA MUJER"/>
    <x v="130"/>
    <x v="1"/>
    <x v="13"/>
    <x v="63"/>
    <s v="2.2 - CONTRATACIÓN DE SERVICIOS"/>
    <s v="2.2.2 - PUBLICIDAD, IMPRESIÓN Y ENCUADERNACIÓN"/>
    <s v="N"/>
    <s v="00 - N/A"/>
    <s v="70 - DONACION EXTERNA"/>
    <s v="(en blanco)"/>
    <s v="99 - MULTIPROVINCIAL"/>
    <n v="0"/>
    <n v="997218"/>
    <n v="22230000"/>
    <n v="590000"/>
  </r>
  <r>
    <s v="2023"/>
    <x v="0"/>
    <x v="0"/>
    <x v="0"/>
    <x v="0"/>
    <s v="2 - Poder Ejecutivo"/>
    <s v="0215 - MINISTERIO DE LA MUJER"/>
    <x v="130"/>
    <x v="1"/>
    <x v="13"/>
    <x v="63"/>
    <s v="2.2 - CONTRATACIÓN DE SERVICIOS"/>
    <s v="2.2.3 - VIÁTICOS"/>
    <s v="N"/>
    <s v="00 - N/A"/>
    <s v="10 - FONDO GENERAL"/>
    <s v="(en blanco)"/>
    <s v="99 - MULTIPROVINCIAL"/>
    <n v="1875000"/>
    <n v="175892.5"/>
    <n v="1914459"/>
    <n v="175892.5"/>
  </r>
  <r>
    <s v="2023"/>
    <x v="0"/>
    <x v="0"/>
    <x v="0"/>
    <x v="0"/>
    <s v="2 - Poder Ejecutivo"/>
    <s v="0215 - MINISTERIO DE LA MUJER"/>
    <x v="130"/>
    <x v="1"/>
    <x v="13"/>
    <x v="63"/>
    <s v="2.2 - CONTRATACIÓN DE SERVICIOS"/>
    <s v="2.2.3 - VIÁTICOS"/>
    <s v="N"/>
    <s v="00 - N/A"/>
    <s v="70 - DONACION EXTERNA"/>
    <s v="(en blanco)"/>
    <s v="99 - MULTIPROVINCIAL"/>
    <n v="0"/>
    <n v="16400"/>
    <n v="1700000"/>
    <n v="16400"/>
  </r>
  <r>
    <s v="2023"/>
    <x v="0"/>
    <x v="0"/>
    <x v="0"/>
    <x v="0"/>
    <s v="2 - Poder Ejecutivo"/>
    <s v="0215 - MINISTERIO DE LA MUJER"/>
    <x v="130"/>
    <x v="1"/>
    <x v="13"/>
    <x v="63"/>
    <s v="2.2 - CONTRATACIÓN DE SERVICIOS"/>
    <s v="2.2.4 - TRANSPORTE Y ALMACENAJE"/>
    <s v="N"/>
    <s v="00 - N/A"/>
    <s v="10 - FONDO GENERAL"/>
    <s v="(en blanco)"/>
    <s v="99 - MULTIPROVINCIAL"/>
    <n v="0"/>
    <n v="0"/>
    <n v="117272"/>
    <n v="0"/>
  </r>
  <r>
    <s v="2023"/>
    <x v="0"/>
    <x v="0"/>
    <x v="0"/>
    <x v="0"/>
    <s v="2 - Poder Ejecutivo"/>
    <s v="0215 - MINISTERIO DE LA MUJER"/>
    <x v="130"/>
    <x v="1"/>
    <x v="13"/>
    <x v="63"/>
    <s v="2.2 - CONTRATACIÓN DE SERVICIOS"/>
    <s v="2.2.4 - TRANSPORTE Y ALMACENAJE"/>
    <s v="N"/>
    <s v="00 - N/A"/>
    <s v="70 - DONACION EXTERNA"/>
    <s v="(en blanco)"/>
    <s v="99 - MULTIPROVINCIAL"/>
    <n v="0"/>
    <n v="0"/>
    <n v="700000"/>
    <n v="0"/>
  </r>
  <r>
    <s v="2023"/>
    <x v="0"/>
    <x v="0"/>
    <x v="0"/>
    <x v="0"/>
    <s v="2 - Poder Ejecutivo"/>
    <s v="0215 - MINISTERIO DE LA MUJER"/>
    <x v="130"/>
    <x v="1"/>
    <x v="13"/>
    <x v="63"/>
    <s v="2.2 - CONTRATACIÓN DE SERVICIOS"/>
    <s v="2.2.5 - ALQUILERES Y RENTAS"/>
    <s v="N"/>
    <s v="00 - N/A"/>
    <s v="10 - FONDO GENERAL"/>
    <s v="(en blanco)"/>
    <s v="99 - MULTIPROVINCIAL"/>
    <n v="4200000"/>
    <n v="3624353.34"/>
    <n v="13757027"/>
    <n v="100833.34"/>
  </r>
  <r>
    <s v="2023"/>
    <x v="0"/>
    <x v="0"/>
    <x v="0"/>
    <x v="0"/>
    <s v="2 - Poder Ejecutivo"/>
    <s v="0215 - MINISTERIO DE LA MUJER"/>
    <x v="130"/>
    <x v="1"/>
    <x v="13"/>
    <x v="63"/>
    <s v="2.2 - CONTRATACIÓN DE SERVICIOS"/>
    <s v="2.2.5 - ALQUILERES Y RENTAS"/>
    <s v="N"/>
    <s v="00 - N/A"/>
    <s v="70 - DONACION EXTERNA"/>
    <s v="(en blanco)"/>
    <s v="99 - MULTIPROVINCIAL"/>
    <n v="0"/>
    <n v="23246"/>
    <n v="500000"/>
    <n v="23246"/>
  </r>
  <r>
    <s v="2023"/>
    <x v="0"/>
    <x v="0"/>
    <x v="0"/>
    <x v="0"/>
    <s v="2 - Poder Ejecutivo"/>
    <s v="0215 - MINISTERIO DE LA MUJER"/>
    <x v="130"/>
    <x v="1"/>
    <x v="13"/>
    <x v="63"/>
    <s v="2.2 - CONTRATACIÓN DE SERVICIOS"/>
    <s v="2.2.6 - SEGUROS"/>
    <s v="N"/>
    <s v="00 - N/A"/>
    <s v="10 - FONDO GENERAL"/>
    <s v="(en blanco)"/>
    <s v="99 - MULTIPROVINCIAL"/>
    <n v="0"/>
    <n v="30301.02"/>
    <n v="125000"/>
    <n v="30301.02"/>
  </r>
  <r>
    <s v="2023"/>
    <x v="0"/>
    <x v="0"/>
    <x v="0"/>
    <x v="0"/>
    <s v="2 - Poder Ejecutivo"/>
    <s v="0215 - MINISTERIO DE LA MUJER"/>
    <x v="130"/>
    <x v="1"/>
    <x v="13"/>
    <x v="63"/>
    <s v="2.2 - CONTRATACIÓN DE SERVICIOS"/>
    <s v="2.2.7 - SERVICIOS DE CONSERVACIÓN, REPARACIONES MENORES E INSTALACIONES TEMPORALES"/>
    <s v="N"/>
    <s v="00 - N/A"/>
    <s v="10 - FONDO GENERAL"/>
    <s v="(en blanco)"/>
    <s v="99 - MULTIPROVINCIAL"/>
    <n v="500000"/>
    <n v="414294.91000000003"/>
    <n v="3864788"/>
    <n v="188800"/>
  </r>
  <r>
    <s v="2023"/>
    <x v="0"/>
    <x v="0"/>
    <x v="0"/>
    <x v="0"/>
    <s v="2 - Poder Ejecutivo"/>
    <s v="0215 - MINISTERIO DE LA MUJER"/>
    <x v="130"/>
    <x v="1"/>
    <x v="13"/>
    <x v="63"/>
    <s v="2.2 - CONTRATACIÓN DE SERVICIOS"/>
    <s v="2.2.8 - OTROS SERVICIOS NO INCLUIDOS EN CONCEPTOS ANTERIORES"/>
    <s v="N"/>
    <s v="00 - N/A"/>
    <s v="10 - FONDO GENERAL"/>
    <s v="(en blanco)"/>
    <s v="99 - MULTIPROVINCIAL"/>
    <n v="3125000"/>
    <n v="691828"/>
    <n v="4097000"/>
    <n v="457598"/>
  </r>
  <r>
    <s v="2023"/>
    <x v="0"/>
    <x v="0"/>
    <x v="0"/>
    <x v="0"/>
    <s v="2 - Poder Ejecutivo"/>
    <s v="0215 - MINISTERIO DE LA MUJER"/>
    <x v="130"/>
    <x v="1"/>
    <x v="13"/>
    <x v="63"/>
    <s v="2.2 - CONTRATACIÓN DE SERVICIOS"/>
    <s v="2.2.8 - OTROS SERVICIOS NO INCLUIDOS EN CONCEPTOS ANTERIORES"/>
    <s v="N"/>
    <s v="00 - N/A"/>
    <s v="70 - DONACION EXTERNA"/>
    <s v="(en blanco)"/>
    <s v="99 - MULTIPROVINCIAL"/>
    <n v="0"/>
    <n v="1450140"/>
    <n v="15550000"/>
    <n v="1038792"/>
  </r>
  <r>
    <s v="2023"/>
    <x v="0"/>
    <x v="0"/>
    <x v="0"/>
    <x v="0"/>
    <s v="2 - Poder Ejecutivo"/>
    <s v="0215 - MINISTERIO DE LA MUJER"/>
    <x v="130"/>
    <x v="1"/>
    <x v="13"/>
    <x v="63"/>
    <s v="2.2 - CONTRATACIÓN DE SERVICIOS"/>
    <s v="2.2.9 - OTRAS CONTRATACIONES DE SERVICIOS"/>
    <s v="N"/>
    <s v="00 - N/A"/>
    <s v="10 - FONDO GENERAL"/>
    <s v="(en blanco)"/>
    <s v="99 - MULTIPROVINCIAL"/>
    <n v="4670000"/>
    <n v="5241816.07"/>
    <n v="7863157"/>
    <n v="2008688.51"/>
  </r>
  <r>
    <s v="2023"/>
    <x v="0"/>
    <x v="0"/>
    <x v="0"/>
    <x v="0"/>
    <s v="2 - Poder Ejecutivo"/>
    <s v="0215 - MINISTERIO DE LA MUJER"/>
    <x v="130"/>
    <x v="1"/>
    <x v="13"/>
    <x v="63"/>
    <s v="2.2 - CONTRATACIÓN DE SERVICIOS"/>
    <s v="2.2.9 - OTRAS CONTRATACIONES DE SERVICIOS"/>
    <s v="N"/>
    <s v="00 - N/A"/>
    <s v="70 - DONACION EXTERNA"/>
    <s v="(en blanco)"/>
    <s v="99 - MULTIPROVINCIAL"/>
    <n v="0"/>
    <n v="427169"/>
    <n v="5200000"/>
    <n v="335169"/>
  </r>
  <r>
    <s v="2023"/>
    <x v="0"/>
    <x v="0"/>
    <x v="0"/>
    <x v="0"/>
    <s v="2 - Poder Ejecutivo"/>
    <s v="0215 - MINISTERIO DE LA MUJER"/>
    <x v="130"/>
    <x v="1"/>
    <x v="13"/>
    <x v="63"/>
    <s v="2.3 - MATERIALES Y SUMINISTROS"/>
    <s v="2.3.1 - ALIMENTOS Y PRODUCTOS AGROFORESTALES"/>
    <s v="N"/>
    <s v="00 - N/A"/>
    <s v="10 - FONDO GENERAL"/>
    <s v="(en blanco)"/>
    <s v="99 - MULTIPROVINCIAL"/>
    <n v="350000"/>
    <n v="1156873.46"/>
    <n v="4248790"/>
    <n v="693343.24"/>
  </r>
  <r>
    <s v="2023"/>
    <x v="0"/>
    <x v="0"/>
    <x v="0"/>
    <x v="0"/>
    <s v="2 - Poder Ejecutivo"/>
    <s v="0215 - MINISTERIO DE LA MUJER"/>
    <x v="130"/>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x v="130"/>
    <x v="1"/>
    <x v="13"/>
    <x v="63"/>
    <s v="2.3 - MATERIALES Y SUMINISTROS"/>
    <s v="2.3.2 - TEXTILES Y VESTUARIOS"/>
    <s v="N"/>
    <s v="00 - N/A"/>
    <s v="10 - FONDO GENERAL"/>
    <s v="(en blanco)"/>
    <s v="99 - MULTIPROVINCIAL"/>
    <n v="300000"/>
    <n v="0"/>
    <n v="1775415.8900000001"/>
    <n v="0"/>
  </r>
  <r>
    <s v="2023"/>
    <x v="0"/>
    <x v="0"/>
    <x v="0"/>
    <x v="0"/>
    <s v="2 - Poder Ejecutivo"/>
    <s v="0215 - MINISTERIO DE LA MUJER"/>
    <x v="130"/>
    <x v="1"/>
    <x v="13"/>
    <x v="63"/>
    <s v="2.3 - MATERIALES Y SUMINISTROS"/>
    <s v="2.3.3 - PAPEL, CARTÓN E IMPRESOS"/>
    <s v="N"/>
    <s v="00 - N/A"/>
    <s v="10 - FONDO GENERAL"/>
    <s v="(en blanco)"/>
    <s v="99 - MULTIPROVINCIAL"/>
    <n v="225000"/>
    <n v="49967.199999999997"/>
    <n v="538136"/>
    <n v="22160.400000000001"/>
  </r>
  <r>
    <s v="2023"/>
    <x v="0"/>
    <x v="0"/>
    <x v="0"/>
    <x v="0"/>
    <s v="2 - Poder Ejecutivo"/>
    <s v="0215 - MINISTERIO DE LA MUJER"/>
    <x v="130"/>
    <x v="1"/>
    <x v="13"/>
    <x v="63"/>
    <s v="2.3 - MATERIALES Y SUMINISTROS"/>
    <s v="2.3.5 - CUERO, CAUCHO Y PLÁSTICO"/>
    <s v="N"/>
    <s v="00 - N/A"/>
    <s v="10 - FONDO GENERAL"/>
    <s v="(en blanco)"/>
    <s v="99 - MULTIPROVINCIAL"/>
    <n v="0"/>
    <n v="0"/>
    <n v="952316"/>
    <n v="0"/>
  </r>
  <r>
    <s v="2023"/>
    <x v="0"/>
    <x v="0"/>
    <x v="0"/>
    <x v="0"/>
    <s v="2 - Poder Ejecutivo"/>
    <s v="0215 - MINISTERIO DE LA MUJER"/>
    <x v="130"/>
    <x v="1"/>
    <x v="13"/>
    <x v="63"/>
    <s v="2.3 - MATERIALES Y SUMINISTROS"/>
    <s v="2.3.6 - PRODUCTOS DE MINERALES, METÁLICOS Y NO METÁLICOS"/>
    <s v="N"/>
    <s v="00 - N/A"/>
    <s v="10 - FONDO GENERAL"/>
    <s v="(en blanco)"/>
    <s v="99 - MULTIPROVINCIAL"/>
    <n v="0"/>
    <n v="64792.68"/>
    <n v="615000"/>
    <n v="0"/>
  </r>
  <r>
    <s v="2023"/>
    <x v="0"/>
    <x v="0"/>
    <x v="0"/>
    <x v="0"/>
    <s v="2 - Poder Ejecutivo"/>
    <s v="0215 - MINISTERIO DE LA MUJER"/>
    <x v="130"/>
    <x v="1"/>
    <x v="13"/>
    <x v="63"/>
    <s v="2.3 - MATERIALES Y SUMINISTROS"/>
    <s v="2.3.7 - COMBUSTIBLES, LUBRICANTES, PRODUCTOS QUÍMICOS Y CONEXOS"/>
    <s v="N"/>
    <s v="00 - N/A"/>
    <s v="10 - FONDO GENERAL"/>
    <s v="(en blanco)"/>
    <s v="99 - MULTIPROVINCIAL"/>
    <n v="700000"/>
    <n v="74230.27"/>
    <n v="4089224"/>
    <n v="0"/>
  </r>
  <r>
    <s v="2023"/>
    <x v="0"/>
    <x v="0"/>
    <x v="0"/>
    <x v="0"/>
    <s v="2 - Poder Ejecutivo"/>
    <s v="0215 - MINISTERIO DE LA MUJER"/>
    <x v="130"/>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x v="130"/>
    <x v="1"/>
    <x v="13"/>
    <x v="63"/>
    <s v="2.3 - MATERIALES Y SUMINISTROS"/>
    <s v="2.3.9 - PRODUCTOS Y ÚTILES VARIOS"/>
    <s v="N"/>
    <s v="00 - N/A"/>
    <s v="10 - FONDO GENERAL"/>
    <s v="(en blanco)"/>
    <s v="99 - MULTIPROVINCIAL"/>
    <n v="900000"/>
    <n v="827564.7300000001"/>
    <n v="5094801"/>
    <n v="152706.16"/>
  </r>
  <r>
    <s v="2023"/>
    <x v="0"/>
    <x v="0"/>
    <x v="0"/>
    <x v="0"/>
    <s v="2 - Poder Ejecutivo"/>
    <s v="0215 - MINISTERIO DE LA MUJER"/>
    <x v="130"/>
    <x v="1"/>
    <x v="13"/>
    <x v="63"/>
    <s v="2.3 - MATERIALES Y SUMINISTROS"/>
    <s v="2.3.9 - PRODUCTOS Y ÚTILES VARIOS"/>
    <s v="N"/>
    <s v="00 - N/A"/>
    <s v="70 - DONACION EXTERNA"/>
    <s v="(en blanco)"/>
    <s v="99 - MULTIPROVINCIAL"/>
    <n v="0"/>
    <n v="793987.63"/>
    <n v="2339500"/>
    <n v="0"/>
  </r>
  <r>
    <s v="2023"/>
    <x v="0"/>
    <x v="0"/>
    <x v="0"/>
    <x v="0"/>
    <s v="2 - Poder Ejecutivo"/>
    <s v="0216 - MINISTERIO DE CULTURA"/>
    <x v="131"/>
    <x v="1"/>
    <x v="6"/>
    <x v="13"/>
    <s v="2.1 - REMUNERACIONES Y CONTRIBUCIONES"/>
    <s v="2.1.1 - REMUNERACIONES"/>
    <s v="N"/>
    <s v="00 - N/A"/>
    <s v="10 - FONDO GENERAL"/>
    <s v="(en blanco)"/>
    <s v="99 - MULTIPROVINCIAL"/>
    <n v="509913115"/>
    <n v="334574968.34999985"/>
    <n v="438581393"/>
    <n v="334574968.3499999"/>
  </r>
  <r>
    <s v="2023"/>
    <x v="0"/>
    <x v="0"/>
    <x v="0"/>
    <x v="0"/>
    <s v="2 - Poder Ejecutivo"/>
    <s v="0216 - MINISTERIO DE CULTURA"/>
    <x v="131"/>
    <x v="1"/>
    <x v="6"/>
    <x v="13"/>
    <s v="2.1 - REMUNERACIONES Y CONTRIBUCIONES"/>
    <s v="2.1.2 - SOBRESUELDOS"/>
    <s v="N"/>
    <s v="00 - N/A"/>
    <s v="10 - FONDO GENERAL"/>
    <s v="(en blanco)"/>
    <s v="99 - MULTIPROVINCIAL"/>
    <n v="105560404"/>
    <n v="53704783.680000007"/>
    <n v="119774923"/>
    <n v="53704783.680000007"/>
  </r>
  <r>
    <s v="2023"/>
    <x v="0"/>
    <x v="0"/>
    <x v="0"/>
    <x v="0"/>
    <s v="2 - Poder Ejecutivo"/>
    <s v="0216 - MINISTERIO DE CULTURA"/>
    <x v="131"/>
    <x v="1"/>
    <x v="6"/>
    <x v="13"/>
    <s v="2.1 - REMUNERACIONES Y CONTRIBUCIONES"/>
    <s v="2.1.5 - CONTRIBUCIONES A LA SEGURIDAD SOCIAL"/>
    <s v="N"/>
    <s v="00 - N/A"/>
    <s v="10 - FONDO GENERAL"/>
    <s v="(en blanco)"/>
    <s v="99 - MULTIPROVINCIAL"/>
    <n v="70945759"/>
    <n v="49399374.029999986"/>
    <n v="75075538"/>
    <n v="49399374.030000009"/>
  </r>
  <r>
    <s v="2023"/>
    <x v="0"/>
    <x v="0"/>
    <x v="0"/>
    <x v="0"/>
    <s v="2 - Poder Ejecutivo"/>
    <s v="0216 - MINISTERIO DE CULTURA"/>
    <x v="131"/>
    <x v="1"/>
    <x v="6"/>
    <x v="13"/>
    <s v="2.2 - CONTRATACIÓN DE SERVICIOS"/>
    <s v="2.2.1 - SERVICIOS BÁSICOS"/>
    <s v="N"/>
    <s v="00 - N/A"/>
    <s v="10 - FONDO GENERAL"/>
    <s v="(en blanco)"/>
    <s v="99 - MULTIPROVINCIAL"/>
    <n v="93400000"/>
    <n v="52520455.640000001"/>
    <n v="83678000"/>
    <n v="52520455.640000001"/>
  </r>
  <r>
    <s v="2023"/>
    <x v="0"/>
    <x v="0"/>
    <x v="0"/>
    <x v="0"/>
    <s v="2 - Poder Ejecutivo"/>
    <s v="0216 - MINISTERIO DE CULTURA"/>
    <x v="131"/>
    <x v="1"/>
    <x v="6"/>
    <x v="13"/>
    <s v="2.2 - CONTRATACIÓN DE SERVICIOS"/>
    <s v="2.2.2 - PUBLICIDAD, IMPRESIÓN Y ENCUADERNACIÓN"/>
    <s v="N"/>
    <s v="00 - N/A"/>
    <s v="10 - FONDO GENERAL"/>
    <s v="(en blanco)"/>
    <s v="99 - MULTIPROVINCIAL"/>
    <n v="11900000"/>
    <n v="12610619.109999998"/>
    <n v="19551474"/>
    <n v="4987707.34"/>
  </r>
  <r>
    <s v="2023"/>
    <x v="0"/>
    <x v="0"/>
    <x v="0"/>
    <x v="0"/>
    <s v="2 - Poder Ejecutivo"/>
    <s v="0216 - MINISTERIO DE CULTURA"/>
    <x v="131"/>
    <x v="1"/>
    <x v="6"/>
    <x v="13"/>
    <s v="2.2 - CONTRATACIÓN DE SERVICIOS"/>
    <s v="2.2.3 - VIÁTICOS"/>
    <s v="N"/>
    <s v="00 - N/A"/>
    <s v="10 - FONDO GENERAL"/>
    <s v="(en blanco)"/>
    <s v="99 - MULTIPROVINCIAL"/>
    <n v="1200000"/>
    <n v="5851800"/>
    <n v="40566000"/>
    <n v="5851800"/>
  </r>
  <r>
    <s v="2023"/>
    <x v="0"/>
    <x v="0"/>
    <x v="0"/>
    <x v="0"/>
    <s v="2 - Poder Ejecutivo"/>
    <s v="0216 - MINISTERIO DE CULTURA"/>
    <x v="131"/>
    <x v="1"/>
    <x v="6"/>
    <x v="13"/>
    <s v="2.2 - CONTRATACIÓN DE SERVICIOS"/>
    <s v="2.2.4 - TRANSPORTE Y ALMACENAJE"/>
    <s v="N"/>
    <s v="00 - N/A"/>
    <s v="10 - FONDO GENERAL"/>
    <s v="(en blanco)"/>
    <s v="99 - MULTIPROVINCIAL"/>
    <n v="0"/>
    <n v="282650"/>
    <n v="2526400"/>
    <n v="157650"/>
  </r>
  <r>
    <s v="2023"/>
    <x v="0"/>
    <x v="0"/>
    <x v="0"/>
    <x v="0"/>
    <s v="2 - Poder Ejecutivo"/>
    <s v="0216 - MINISTERIO DE CULTURA"/>
    <x v="131"/>
    <x v="1"/>
    <x v="6"/>
    <x v="13"/>
    <s v="2.2 - CONTRATACIÓN DE SERVICIOS"/>
    <s v="2.2.5 - ALQUILERES Y RENTAS"/>
    <s v="N"/>
    <s v="00 - N/A"/>
    <s v="10 - FONDO GENERAL"/>
    <s v="(en blanco)"/>
    <s v="99 - MULTIPROVINCIAL"/>
    <n v="29600000"/>
    <n v="8061574.4499999993"/>
    <n v="21961902"/>
    <n v="1187524.42"/>
  </r>
  <r>
    <s v="2023"/>
    <x v="0"/>
    <x v="0"/>
    <x v="0"/>
    <x v="0"/>
    <s v="2 - Poder Ejecutivo"/>
    <s v="0216 - MINISTERIO DE CULTURA"/>
    <x v="131"/>
    <x v="1"/>
    <x v="6"/>
    <x v="13"/>
    <s v="2.2 - CONTRATACIÓN DE SERVICIOS"/>
    <s v="2.2.6 - SEGUROS"/>
    <s v="N"/>
    <s v="00 - N/A"/>
    <s v="10 - FONDO GENERAL"/>
    <s v="(en blanco)"/>
    <s v="99 - MULTIPROVINCIAL"/>
    <n v="11500000"/>
    <n v="4928038.7299999995"/>
    <n v="8500000"/>
    <n v="3497614.08"/>
  </r>
  <r>
    <s v="2023"/>
    <x v="0"/>
    <x v="0"/>
    <x v="0"/>
    <x v="0"/>
    <s v="2 - Poder Ejecutivo"/>
    <s v="0216 - MINISTERIO DE CULTURA"/>
    <x v="131"/>
    <x v="1"/>
    <x v="6"/>
    <x v="13"/>
    <s v="2.2 - CONTRATACIÓN DE SERVICIOS"/>
    <s v="2.2.7 - SERVICIOS DE CONSERVACIÓN, REPARACIONES MENORES E INSTALACIONES TEMPORALES"/>
    <s v="N"/>
    <s v="00 - N/A"/>
    <s v="10 - FONDO GENERAL"/>
    <s v="(en blanco)"/>
    <s v="99 - MULTIPROVINCIAL"/>
    <n v="13100000"/>
    <n v="49865980.939999998"/>
    <n v="72835673"/>
    <n v="4921667.7"/>
  </r>
  <r>
    <s v="2023"/>
    <x v="0"/>
    <x v="0"/>
    <x v="0"/>
    <x v="0"/>
    <s v="2 - Poder Ejecutivo"/>
    <s v="0216 - MINISTERIO DE CULTURA"/>
    <x v="131"/>
    <x v="1"/>
    <x v="6"/>
    <x v="13"/>
    <s v="2.2 - CONTRATACIÓN DE SERVICIOS"/>
    <s v="2.2.8 - OTROS SERVICIOS NO INCLUIDOS EN CONCEPTOS ANTERIORES"/>
    <s v="N"/>
    <s v="00 - N/A"/>
    <s v="10 - FONDO GENERAL"/>
    <s v="(en blanco)"/>
    <s v="99 - MULTIPROVINCIAL"/>
    <n v="171623012"/>
    <n v="74541756.890000001"/>
    <n v="123803848"/>
    <n v="24120071.579999998"/>
  </r>
  <r>
    <s v="2023"/>
    <x v="0"/>
    <x v="0"/>
    <x v="0"/>
    <x v="0"/>
    <s v="2 - Poder Ejecutivo"/>
    <s v="0216 - MINISTERIO DE CULTURA"/>
    <x v="131"/>
    <x v="1"/>
    <x v="6"/>
    <x v="13"/>
    <s v="2.2 - CONTRATACIÓN DE SERVICIOS"/>
    <s v="2.2.9 - OTRAS CONTRATACIONES DE SERVICIOS"/>
    <s v="N"/>
    <s v="00 - N/A"/>
    <s v="10 - FONDO GENERAL"/>
    <s v="(en blanco)"/>
    <s v="99 - MULTIPROVINCIAL"/>
    <n v="25800495"/>
    <n v="9644769.3500000015"/>
    <n v="34976695"/>
    <n v="6454458.6100000003"/>
  </r>
  <r>
    <s v="2023"/>
    <x v="0"/>
    <x v="0"/>
    <x v="0"/>
    <x v="0"/>
    <s v="2 - Poder Ejecutivo"/>
    <s v="0216 - MINISTERIO DE CULTURA"/>
    <x v="131"/>
    <x v="1"/>
    <x v="6"/>
    <x v="13"/>
    <s v="2.3 - MATERIALES Y SUMINISTROS"/>
    <s v="2.3.1 - ALIMENTOS Y PRODUCTOS AGROFORESTALES"/>
    <s v="N"/>
    <s v="00 - N/A"/>
    <s v="10 - FONDO GENERAL"/>
    <s v="(en blanco)"/>
    <s v="99 - MULTIPROVINCIAL"/>
    <n v="3000000"/>
    <n v="2662071.6800000002"/>
    <n v="3893694"/>
    <n v="1162071.3500000001"/>
  </r>
  <r>
    <s v="2023"/>
    <x v="0"/>
    <x v="0"/>
    <x v="0"/>
    <x v="0"/>
    <s v="2 - Poder Ejecutivo"/>
    <s v="0216 - MINISTERIO DE CULTURA"/>
    <x v="131"/>
    <x v="1"/>
    <x v="6"/>
    <x v="13"/>
    <s v="2.3 - MATERIALES Y SUMINISTROS"/>
    <s v="2.3.2 - TEXTILES Y VESTUARIOS"/>
    <s v="N"/>
    <s v="00 - N/A"/>
    <s v="10 - FONDO GENERAL"/>
    <s v="(en blanco)"/>
    <s v="99 - MULTIPROVINCIAL"/>
    <n v="3700000"/>
    <n v="12263.390000000001"/>
    <n v="790000"/>
    <n v="12263.390000000001"/>
  </r>
  <r>
    <s v="2023"/>
    <x v="0"/>
    <x v="0"/>
    <x v="0"/>
    <x v="0"/>
    <s v="2 - Poder Ejecutivo"/>
    <s v="0216 - MINISTERIO DE CULTURA"/>
    <x v="131"/>
    <x v="1"/>
    <x v="6"/>
    <x v="13"/>
    <s v="2.3 - MATERIALES Y SUMINISTROS"/>
    <s v="2.3.3 - PAPEL, CARTÓN E IMPRESOS"/>
    <s v="N"/>
    <s v="00 - N/A"/>
    <s v="10 - FONDO GENERAL"/>
    <s v="(en blanco)"/>
    <s v="99 - MULTIPROVINCIAL"/>
    <n v="2550000"/>
    <n v="2076450.06"/>
    <n v="2539000"/>
    <n v="1816897.26"/>
  </r>
  <r>
    <s v="2023"/>
    <x v="0"/>
    <x v="0"/>
    <x v="0"/>
    <x v="0"/>
    <s v="2 - Poder Ejecutivo"/>
    <s v="0216 - MINISTERIO DE CULTURA"/>
    <x v="131"/>
    <x v="1"/>
    <x v="6"/>
    <x v="13"/>
    <s v="2.3 - MATERIALES Y SUMINISTROS"/>
    <s v="2.3.5 - CUERO, CAUCHO Y PLÁSTICO"/>
    <s v="N"/>
    <s v="00 - N/A"/>
    <s v="10 - FONDO GENERAL"/>
    <s v="(en blanco)"/>
    <s v="99 - MULTIPROVINCIAL"/>
    <n v="850000"/>
    <n v="307079.40000000002"/>
    <n v="661500"/>
    <n v="294772.68"/>
  </r>
  <r>
    <s v="2023"/>
    <x v="0"/>
    <x v="0"/>
    <x v="0"/>
    <x v="0"/>
    <s v="2 - Poder Ejecutivo"/>
    <s v="0216 - MINISTERIO DE CULTURA"/>
    <x v="131"/>
    <x v="1"/>
    <x v="6"/>
    <x v="13"/>
    <s v="2.3 - MATERIALES Y SUMINISTROS"/>
    <s v="2.3.6 - PRODUCTOS DE MINERALES, METÁLICOS Y NO METÁLICOS"/>
    <s v="N"/>
    <s v="00 - N/A"/>
    <s v="10 - FONDO GENERAL"/>
    <s v="(en blanco)"/>
    <s v="99 - MULTIPROVINCIAL"/>
    <n v="1050000"/>
    <n v="54046.390000000007"/>
    <n v="1060000"/>
    <n v="54046.359999999993"/>
  </r>
  <r>
    <s v="2023"/>
    <x v="0"/>
    <x v="0"/>
    <x v="0"/>
    <x v="0"/>
    <s v="2 - Poder Ejecutivo"/>
    <s v="0216 - MINISTERIO DE CULTURA"/>
    <x v="131"/>
    <x v="1"/>
    <x v="6"/>
    <x v="13"/>
    <s v="2.3 - MATERIALES Y SUMINISTROS"/>
    <s v="2.3.7 - COMBUSTIBLES, LUBRICANTES, PRODUCTOS QUÍMICOS Y CONEXOS"/>
    <s v="N"/>
    <s v="00 - N/A"/>
    <s v="10 - FONDO GENERAL"/>
    <s v="(en blanco)"/>
    <s v="99 - MULTIPROVINCIAL"/>
    <n v="18650000"/>
    <n v="6664897.3399999999"/>
    <n v="18366919"/>
    <n v="6342503.3200000003"/>
  </r>
  <r>
    <s v="2023"/>
    <x v="0"/>
    <x v="0"/>
    <x v="0"/>
    <x v="0"/>
    <s v="2 - Poder Ejecutivo"/>
    <s v="0216 - MINISTERIO DE CULTURA"/>
    <x v="131"/>
    <x v="1"/>
    <x v="6"/>
    <x v="13"/>
    <s v="2.3 - MATERIALES Y SUMINISTROS"/>
    <s v="2.3.9 - PRODUCTOS Y ÚTILES VARIOS"/>
    <s v="N"/>
    <s v="00 - N/A"/>
    <s v="10 - FONDO GENERAL"/>
    <s v="(en blanco)"/>
    <s v="99 - MULTIPROVINCIAL"/>
    <n v="8825000"/>
    <n v="5814872.3100000005"/>
    <n v="12767957"/>
    <n v="4962823.33"/>
  </r>
  <r>
    <s v="2023"/>
    <x v="0"/>
    <x v="0"/>
    <x v="0"/>
    <x v="0"/>
    <s v="2 - Poder Ejecutivo"/>
    <s v="0216 - MINISTERIO DE CULTURA"/>
    <x v="132"/>
    <x v="1"/>
    <x v="6"/>
    <x v="13"/>
    <s v="2.1 - REMUNERACIONES Y CONTRIBUCIONES"/>
    <s v="2.1.1 - REMUNERACIONES"/>
    <s v="N"/>
    <s v="00 - N/A"/>
    <s v="10 - FONDO GENERAL"/>
    <s v="(en blanco)"/>
    <s v="99 - MULTIPROVINCIAL"/>
    <n v="77515840"/>
    <n v="38483324.019999988"/>
    <n v="77515840"/>
    <n v="38483324.019999996"/>
  </r>
  <r>
    <s v="2023"/>
    <x v="0"/>
    <x v="0"/>
    <x v="0"/>
    <x v="0"/>
    <s v="2 - Poder Ejecutivo"/>
    <s v="0216 - MINISTERIO DE CULTURA"/>
    <x v="132"/>
    <x v="1"/>
    <x v="6"/>
    <x v="13"/>
    <s v="2.1 - REMUNERACIONES Y CONTRIBUCIONES"/>
    <s v="2.1.5 - CONTRIBUCIONES A LA SEGURIDAD SOCIAL"/>
    <s v="N"/>
    <s v="00 - N/A"/>
    <s v="10 - FONDO GENERAL"/>
    <s v="(en blanco)"/>
    <s v="99 - MULTIPROVINCIAL"/>
    <n v="9907020"/>
    <n v="5273447.5700000012"/>
    <n v="9907020"/>
    <n v="5273447.5699999984"/>
  </r>
  <r>
    <s v="2023"/>
    <x v="0"/>
    <x v="0"/>
    <x v="0"/>
    <x v="0"/>
    <s v="2 - Poder Ejecutivo"/>
    <s v="0216 - MINISTERIO DE CULTURA"/>
    <x v="132"/>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x v="132"/>
    <x v="1"/>
    <x v="6"/>
    <x v="13"/>
    <s v="2.2 - CONTRATACIÓN DE SERVICIOS"/>
    <s v="2.2.4 - TRANSPORTE Y ALMACENAJE"/>
    <s v="N"/>
    <s v="00 - N/A"/>
    <s v="10 - FONDO GENERAL"/>
    <s v="(en blanco)"/>
    <s v="99 - MULTIPROVINCIAL"/>
    <n v="0"/>
    <n v="0"/>
    <n v="1407314.9"/>
    <n v="0"/>
  </r>
  <r>
    <s v="2023"/>
    <x v="0"/>
    <x v="0"/>
    <x v="0"/>
    <x v="0"/>
    <s v="2 - Poder Ejecutivo"/>
    <s v="0216 - MINISTERIO DE CULTURA"/>
    <x v="132"/>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x v="132"/>
    <x v="1"/>
    <x v="6"/>
    <x v="13"/>
    <s v="2.2 - CONTRATACIÓN DE SERVICIOS"/>
    <s v="2.2.8 - OTROS SERVICIOS NO INCLUIDOS EN CONCEPTOS ANTERIORES"/>
    <s v="N"/>
    <s v="00 - N/A"/>
    <s v="10 - FONDO GENERAL"/>
    <s v="(en blanco)"/>
    <s v="99 - MULTIPROVINCIAL"/>
    <n v="1211550"/>
    <n v="755016"/>
    <n v="4511550"/>
    <n v="730000"/>
  </r>
  <r>
    <s v="2023"/>
    <x v="0"/>
    <x v="0"/>
    <x v="0"/>
    <x v="0"/>
    <s v="2 - Poder Ejecutivo"/>
    <s v="0216 - MINISTERIO DE CULTURA"/>
    <x v="132"/>
    <x v="1"/>
    <x v="6"/>
    <x v="13"/>
    <s v="2.3 - MATERIALES Y SUMINISTROS"/>
    <s v="2.3.9 - PRODUCTOS Y ÚTILES VARIOS"/>
    <s v="N"/>
    <s v="00 - N/A"/>
    <s v="10 - FONDO GENERAL"/>
    <s v="(en blanco)"/>
    <s v="99 - MULTIPROVINCIAL"/>
    <n v="5000000"/>
    <n v="0"/>
    <n v="0"/>
    <n v="0"/>
  </r>
  <r>
    <s v="2023"/>
    <x v="0"/>
    <x v="0"/>
    <x v="0"/>
    <x v="0"/>
    <s v="2 - Poder Ejecutivo"/>
    <s v="0216 - MINISTERIO DE CULTURA"/>
    <x v="133"/>
    <x v="1"/>
    <x v="6"/>
    <x v="13"/>
    <s v="2.1 - REMUNERACIONES Y CONTRIBUCIONES"/>
    <s v="2.1.1 - REMUNERACIONES"/>
    <s v="N"/>
    <s v="00 - Dirección y coordinación de servicios bibliotecarios a los productos 02, 06 y 07"/>
    <s v="10 - FONDO GENERAL"/>
    <s v="(en blanco)"/>
    <s v="99 - MULTIPROVINCIAL"/>
    <n v="48460688"/>
    <n v="28460767.84"/>
    <n v="55191688"/>
    <n v="28460767.839999996"/>
  </r>
  <r>
    <s v="2023"/>
    <x v="0"/>
    <x v="0"/>
    <x v="0"/>
    <x v="0"/>
    <s v="2 - Poder Ejecutivo"/>
    <s v="0216 - MINISTERIO DE CULTURA"/>
    <x v="133"/>
    <x v="1"/>
    <x v="6"/>
    <x v="13"/>
    <s v="2.1 - REMUNERACIONES Y CONTRIBUCIONES"/>
    <s v="2.1.1 - REMUNERACIONES"/>
    <s v="N"/>
    <s v="00 - N/A"/>
    <s v="10 - FONDO GENERAL"/>
    <s v="(en blanco)"/>
    <s v="99 - MULTIPROVINCIAL"/>
    <n v="40613572"/>
    <n v="21230133.23"/>
    <n v="42344572"/>
    <n v="21230133.229999997"/>
  </r>
  <r>
    <s v="2023"/>
    <x v="0"/>
    <x v="0"/>
    <x v="0"/>
    <x v="0"/>
    <s v="2 - Poder Ejecutivo"/>
    <s v="0216 - MINISTERIO DE CULTURA"/>
    <x v="133"/>
    <x v="1"/>
    <x v="6"/>
    <x v="13"/>
    <s v="2.1 - REMUNERACIONES Y CONTRIBUCIONES"/>
    <s v="2.1.2 - SOBRESUELDOS"/>
    <s v="N"/>
    <s v="00 - Dirección y coordinación de servicios bibliotecarios a los productos 02, 06 y 07"/>
    <s v="10 - FONDO GENERAL"/>
    <s v="(en blanco)"/>
    <s v="99 - MULTIPROVINCIAL"/>
    <n v="3119100"/>
    <n v="2156178.4800000004"/>
    <n v="10239100"/>
    <n v="2156178.48"/>
  </r>
  <r>
    <s v="2023"/>
    <x v="0"/>
    <x v="0"/>
    <x v="0"/>
    <x v="0"/>
    <s v="2 - Poder Ejecutivo"/>
    <s v="0216 - MINISTERIO DE CULTURA"/>
    <x v="133"/>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x v="133"/>
    <x v="1"/>
    <x v="6"/>
    <x v="13"/>
    <s v="2.1 - REMUNERACIONES Y CONTRIBUCIONES"/>
    <s v="2.1.5 - CONTRIBUCIONES A LA SEGURIDAD SOCIAL"/>
    <s v="N"/>
    <s v="00 - Dirección y coordinación de servicios bibliotecarios a los productos 02, 06 y 07"/>
    <s v="10 - FONDO GENERAL"/>
    <s v="(en blanco)"/>
    <s v="99 - MULTIPROVINCIAL"/>
    <n v="6110200"/>
    <n v="4071840.2300000004"/>
    <n v="7528200"/>
    <n v="4071840.2299999995"/>
  </r>
  <r>
    <s v="2023"/>
    <x v="0"/>
    <x v="0"/>
    <x v="0"/>
    <x v="0"/>
    <s v="2 - Poder Ejecutivo"/>
    <s v="0216 - MINISTERIO DE CULTURA"/>
    <x v="133"/>
    <x v="1"/>
    <x v="6"/>
    <x v="13"/>
    <s v="2.1 - REMUNERACIONES Y CONTRIBUCIONES"/>
    <s v="2.1.5 - CONTRIBUCIONES A LA SEGURIDAD SOCIAL"/>
    <s v="N"/>
    <s v="00 - N/A"/>
    <s v="10 - FONDO GENERAL"/>
    <s v="(en blanco)"/>
    <s v="99 - MULTIPROVINCIAL"/>
    <n v="5750800"/>
    <n v="3245902.4500000011"/>
    <n v="5750800"/>
    <n v="3245902.4500000007"/>
  </r>
  <r>
    <s v="2023"/>
    <x v="0"/>
    <x v="0"/>
    <x v="0"/>
    <x v="0"/>
    <s v="2 - Poder Ejecutivo"/>
    <s v="0216 - MINISTERIO DE CULTURA"/>
    <x v="133"/>
    <x v="1"/>
    <x v="6"/>
    <x v="13"/>
    <s v="2.2 - CONTRATACIÓN DE SERVICIOS"/>
    <s v="2.2.1 - SERVICIOS BÁSICOS"/>
    <s v="N"/>
    <s v="00 - Dirección y coordinación de servicios bibliotecarios a los productos 02, 06 y 07"/>
    <s v="10 - FONDO GENERAL"/>
    <s v="(en blanco)"/>
    <s v="99 - MULTIPROVINCIAL"/>
    <n v="25971000"/>
    <n v="12354299.680000003"/>
    <n v="27691000"/>
    <n v="12354299.68"/>
  </r>
  <r>
    <s v="2023"/>
    <x v="0"/>
    <x v="0"/>
    <x v="0"/>
    <x v="0"/>
    <s v="2 - Poder Ejecutivo"/>
    <s v="0216 - MINISTERIO DE CULTURA"/>
    <x v="133"/>
    <x v="1"/>
    <x v="6"/>
    <x v="13"/>
    <s v="2.2 - CONTRATACIÓN DE SERVICIOS"/>
    <s v="2.2.2 - PUBLICIDAD, IMPRESIÓN Y ENCUADERNACIÓN"/>
    <s v="N"/>
    <s v="00 - Dirección y coordinación de servicios bibliotecarios a los productos 02, 06 y 07"/>
    <s v="10 - FONDO GENERAL"/>
    <s v="(en blanco)"/>
    <s v="99 - MULTIPROVINCIAL"/>
    <n v="528000"/>
    <n v="66584.990000000005"/>
    <n v="528000"/>
    <n v="28583.87"/>
  </r>
  <r>
    <s v="2023"/>
    <x v="0"/>
    <x v="0"/>
    <x v="0"/>
    <x v="0"/>
    <s v="2 - Poder Ejecutivo"/>
    <s v="0216 - MINISTERIO DE CULTURA"/>
    <x v="133"/>
    <x v="1"/>
    <x v="6"/>
    <x v="13"/>
    <s v="2.2 - CONTRATACIÓN DE SERVICIOS"/>
    <s v="2.2.2 - PUBLICIDAD, IMPRESIÓN Y ENCUADERNACIÓN"/>
    <s v="N"/>
    <s v="00 - N/A"/>
    <s v="10 - FONDO GENERAL"/>
    <s v="(en blanco)"/>
    <s v="99 - MULTIPROVINCIAL"/>
    <n v="196000"/>
    <n v="0"/>
    <n v="196000"/>
    <n v="0"/>
  </r>
  <r>
    <s v="2023"/>
    <x v="0"/>
    <x v="0"/>
    <x v="0"/>
    <x v="0"/>
    <s v="2 - Poder Ejecutivo"/>
    <s v="0216 - MINISTERIO DE CULTURA"/>
    <x v="133"/>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x v="133"/>
    <x v="1"/>
    <x v="6"/>
    <x v="13"/>
    <s v="2.2 - CONTRATACIÓN DE SERVICIOS"/>
    <s v="2.2.3 - VIÁTICOS"/>
    <s v="N"/>
    <s v="00 - N/A"/>
    <s v="10 - FONDO GENERAL"/>
    <s v="(en blanco)"/>
    <s v="99 - MULTIPROVINCIAL"/>
    <n v="360000"/>
    <n v="0"/>
    <n v="6000"/>
    <n v="0"/>
  </r>
  <r>
    <s v="2023"/>
    <x v="0"/>
    <x v="0"/>
    <x v="0"/>
    <x v="0"/>
    <s v="2 - Poder Ejecutivo"/>
    <s v="0216 - MINISTERIO DE CULTURA"/>
    <x v="133"/>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x v="133"/>
    <x v="1"/>
    <x v="6"/>
    <x v="13"/>
    <s v="2.2 - CONTRATACIÓN DE SERVICIOS"/>
    <s v="2.2.5 - ALQUILERES Y RENTAS"/>
    <s v="N"/>
    <s v="00 - Dirección y coordinación de servicios bibliotecarios a los productos 02, 06 y 07"/>
    <s v="10 - FONDO GENERAL"/>
    <s v="(en blanco)"/>
    <s v="99 - MULTIPROVINCIAL"/>
    <n v="970000"/>
    <n v="552321.06000000006"/>
    <n v="1025000"/>
    <n v="489751.38"/>
  </r>
  <r>
    <s v="2023"/>
    <x v="0"/>
    <x v="0"/>
    <x v="0"/>
    <x v="0"/>
    <s v="2 - Poder Ejecutivo"/>
    <s v="0216 - MINISTERIO DE CULTURA"/>
    <x v="133"/>
    <x v="1"/>
    <x v="6"/>
    <x v="13"/>
    <s v="2.2 - CONTRATACIÓN DE SERVICIOS"/>
    <s v="2.2.5 - ALQUILERES Y RENTAS"/>
    <s v="N"/>
    <s v="00 - N/A"/>
    <s v="10 - FONDO GENERAL"/>
    <s v="(en blanco)"/>
    <s v="99 - MULTIPROVINCIAL"/>
    <n v="540000"/>
    <n v="399312"/>
    <n v="680000"/>
    <n v="338400"/>
  </r>
  <r>
    <s v="2023"/>
    <x v="0"/>
    <x v="0"/>
    <x v="0"/>
    <x v="0"/>
    <s v="2 - Poder Ejecutivo"/>
    <s v="0216 - MINISTERIO DE CULTURA"/>
    <x v="133"/>
    <x v="1"/>
    <x v="6"/>
    <x v="13"/>
    <s v="2.2 - CONTRATACIÓN DE SERVICIOS"/>
    <s v="2.2.6 - SEGUROS"/>
    <s v="N"/>
    <s v="00 - Dirección y coordinación de servicios bibliotecarios a los productos 02, 06 y 07"/>
    <s v="10 - FONDO GENERAL"/>
    <s v="(en blanco)"/>
    <s v="99 - MULTIPROVINCIAL"/>
    <n v="500000"/>
    <n v="0"/>
    <n v="500000"/>
    <n v="0"/>
  </r>
  <r>
    <s v="2023"/>
    <x v="0"/>
    <x v="0"/>
    <x v="0"/>
    <x v="0"/>
    <s v="2 - Poder Ejecutivo"/>
    <s v="0216 - MINISTERIO DE CULTURA"/>
    <x v="133"/>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1641507.86"/>
    <n v="9242000"/>
    <n v="1480700.78"/>
  </r>
  <r>
    <s v="2023"/>
    <x v="0"/>
    <x v="0"/>
    <x v="0"/>
    <x v="0"/>
    <s v="2 - Poder Ejecutivo"/>
    <s v="0216 - MINISTERIO DE CULTURA"/>
    <x v="133"/>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9512.5"/>
  </r>
  <r>
    <s v="2023"/>
    <x v="0"/>
    <x v="0"/>
    <x v="0"/>
    <x v="0"/>
    <s v="2 - Poder Ejecutivo"/>
    <s v="0216 - MINISTERIO DE CULTURA"/>
    <x v="133"/>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x v="133"/>
    <x v="1"/>
    <x v="6"/>
    <x v="13"/>
    <s v="2.2 - CONTRATACIÓN DE SERVICIOS"/>
    <s v="2.2.9 - OTRAS CONTRATACIONES DE SERVICIOS"/>
    <s v="N"/>
    <s v="00 - Dirección y coordinación de servicios bibliotecarios a los productos 02, 06 y 07"/>
    <s v="10 - FONDO GENERAL"/>
    <s v="(en blanco)"/>
    <s v="99 - MULTIPROVINCIAL"/>
    <n v="150000"/>
    <n v="288811.5"/>
    <n v="350000"/>
    <n v="123811.5"/>
  </r>
  <r>
    <s v="2023"/>
    <x v="0"/>
    <x v="0"/>
    <x v="0"/>
    <x v="0"/>
    <s v="2 - Poder Ejecutivo"/>
    <s v="0216 - MINISTERIO DE CULTURA"/>
    <x v="133"/>
    <x v="1"/>
    <x v="6"/>
    <x v="13"/>
    <s v="2.3 - MATERIALES Y SUMINISTROS"/>
    <s v="2.3.1 - ALIMENTOS Y PRODUCTOS AGROFORESTALES"/>
    <s v="N"/>
    <s v="00 - Dirección y coordinación de servicios bibliotecarios a los productos 02, 06 y 07"/>
    <s v="10 - FONDO GENERAL"/>
    <s v="(en blanco)"/>
    <s v="99 - MULTIPROVINCIAL"/>
    <n v="380000"/>
    <n v="265859.24"/>
    <n v="580000"/>
    <n v="209758.94"/>
  </r>
  <r>
    <s v="2023"/>
    <x v="0"/>
    <x v="0"/>
    <x v="0"/>
    <x v="0"/>
    <s v="2 - Poder Ejecutivo"/>
    <s v="0216 - MINISTERIO DE CULTURA"/>
    <x v="133"/>
    <x v="1"/>
    <x v="6"/>
    <x v="13"/>
    <s v="2.3 - MATERIALES Y SUMINISTROS"/>
    <s v="2.3.2 - TEXTILES Y VESTUARIOS"/>
    <s v="N"/>
    <s v="00 - Dirección y coordinación de servicios bibliotecarios a los productos 02, 06 y 07"/>
    <s v="10 - FONDO GENERAL"/>
    <s v="(en blanco)"/>
    <s v="99 - MULTIPROVINCIAL"/>
    <n v="108000"/>
    <n v="46492"/>
    <n v="132000"/>
    <n v="8968"/>
  </r>
  <r>
    <s v="2023"/>
    <x v="0"/>
    <x v="0"/>
    <x v="0"/>
    <x v="0"/>
    <s v="2 - Poder Ejecutivo"/>
    <s v="0216 - MINISTERIO DE CULTURA"/>
    <x v="133"/>
    <x v="1"/>
    <x v="6"/>
    <x v="13"/>
    <s v="2.3 - MATERIALES Y SUMINISTROS"/>
    <s v="2.3.3 - PAPEL, CARTÓN E IMPRESOS"/>
    <s v="N"/>
    <s v="00 - Dirección y coordinación de servicios bibliotecarios a los productos 02, 06 y 07"/>
    <s v="10 - FONDO GENERAL"/>
    <s v="(en blanco)"/>
    <s v="99 - MULTIPROVINCIAL"/>
    <n v="330000"/>
    <n v="156071.52000000002"/>
    <n v="330000"/>
    <n v="156071.52000000002"/>
  </r>
  <r>
    <s v="2023"/>
    <x v="0"/>
    <x v="0"/>
    <x v="0"/>
    <x v="0"/>
    <s v="2 - Poder Ejecutivo"/>
    <s v="0216 - MINISTERIO DE CULTURA"/>
    <x v="133"/>
    <x v="1"/>
    <x v="6"/>
    <x v="13"/>
    <s v="2.3 - MATERIALES Y SUMINISTROS"/>
    <s v="2.3.3 - PAPEL, CARTÓN E IMPRESOS"/>
    <s v="N"/>
    <s v="00 - N/A"/>
    <s v="10 - FONDO GENERAL"/>
    <s v="(en blanco)"/>
    <s v="99 - MULTIPROVINCIAL"/>
    <n v="1250000"/>
    <n v="1850.31"/>
    <n v="260000"/>
    <n v="0"/>
  </r>
  <r>
    <s v="2023"/>
    <x v="0"/>
    <x v="0"/>
    <x v="0"/>
    <x v="0"/>
    <s v="2 - Poder Ejecutivo"/>
    <s v="0216 - MINISTERIO DE CULTURA"/>
    <x v="133"/>
    <x v="1"/>
    <x v="6"/>
    <x v="13"/>
    <s v="2.3 - MATERIALES Y SUMINISTROS"/>
    <s v="2.3.4 - PRODUCTOS FARMACÉUTICOS"/>
    <s v="N"/>
    <s v="00 - Dirección y coordinación de servicios bibliotecarios a los productos 02, 06 y 07"/>
    <s v="10 - FONDO GENERAL"/>
    <s v="(en blanco)"/>
    <s v="99 - MULTIPROVINCIAL"/>
    <n v="0"/>
    <n v="14690.67"/>
    <n v="60000"/>
    <n v="14690.67"/>
  </r>
  <r>
    <s v="2023"/>
    <x v="0"/>
    <x v="0"/>
    <x v="0"/>
    <x v="0"/>
    <s v="2 - Poder Ejecutivo"/>
    <s v="0216 - MINISTERIO DE CULTURA"/>
    <x v="133"/>
    <x v="1"/>
    <x v="6"/>
    <x v="13"/>
    <s v="2.3 - MATERIALES Y SUMINISTROS"/>
    <s v="2.3.5 - CUERO, CAUCHO Y PLÁSTICO"/>
    <s v="N"/>
    <s v="00 - Dirección y coordinación de servicios bibliotecarios a los productos 02, 06 y 07"/>
    <s v="10 - FONDO GENERAL"/>
    <s v="(en blanco)"/>
    <s v="99 - MULTIPROVINCIAL"/>
    <n v="55000"/>
    <n v="0"/>
    <n v="55000"/>
    <n v="0"/>
  </r>
  <r>
    <s v="2023"/>
    <x v="0"/>
    <x v="0"/>
    <x v="0"/>
    <x v="0"/>
    <s v="2 - Poder Ejecutivo"/>
    <s v="0216 - MINISTERIO DE CULTURA"/>
    <x v="133"/>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x v="133"/>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252000"/>
  </r>
  <r>
    <s v="2023"/>
    <x v="0"/>
    <x v="0"/>
    <x v="0"/>
    <x v="0"/>
    <s v="2 - Poder Ejecutivo"/>
    <s v="0216 - MINISTERIO DE CULTURA"/>
    <x v="133"/>
    <x v="1"/>
    <x v="6"/>
    <x v="13"/>
    <s v="2.3 - MATERIALES Y SUMINISTROS"/>
    <s v="2.3.7 - COMBUSTIBLES, LUBRICANTES, PRODUCTOS QUÍMICOS Y CONEXOS"/>
    <s v="N"/>
    <s v="00 - N/A"/>
    <s v="10 - FONDO GENERAL"/>
    <s v="(en blanco)"/>
    <s v="99 - MULTIPROVINCIAL"/>
    <n v="225000"/>
    <n v="16820.8"/>
    <n v="225000"/>
    <n v="0"/>
  </r>
  <r>
    <s v="2023"/>
    <x v="0"/>
    <x v="0"/>
    <x v="0"/>
    <x v="0"/>
    <s v="2 - Poder Ejecutivo"/>
    <s v="0216 - MINISTERIO DE CULTURA"/>
    <x v="133"/>
    <x v="1"/>
    <x v="6"/>
    <x v="13"/>
    <s v="2.3 - MATERIALES Y SUMINISTROS"/>
    <s v="2.3.9 - PRODUCTOS Y ÚTILES VARIOS"/>
    <s v="N"/>
    <s v="00 - Dirección y coordinación de servicios bibliotecarios a los productos 02, 06 y 07"/>
    <s v="10 - FONDO GENERAL"/>
    <s v="(en blanco)"/>
    <s v="99 - MULTIPROVINCIAL"/>
    <n v="2205693"/>
    <n v="550097.57000000007"/>
    <n v="1921693"/>
    <n v="516608.70000000007"/>
  </r>
  <r>
    <s v="2023"/>
    <x v="0"/>
    <x v="0"/>
    <x v="0"/>
    <x v="0"/>
    <s v="2 - Poder Ejecutivo"/>
    <s v="0216 - MINISTERIO DE CULTURA"/>
    <x v="133"/>
    <x v="1"/>
    <x v="6"/>
    <x v="13"/>
    <s v="2.3 - MATERIALES Y SUMINISTROS"/>
    <s v="2.3.9 - PRODUCTOS Y ÚTILES VARIOS"/>
    <s v="N"/>
    <s v="00 - N/A"/>
    <s v="10 - FONDO GENERAL"/>
    <s v="(en blanco)"/>
    <s v="99 - MULTIPROVINCIAL"/>
    <n v="90000"/>
    <n v="62688.4"/>
    <n v="90000"/>
    <n v="0"/>
  </r>
  <r>
    <s v="2023"/>
    <x v="0"/>
    <x v="0"/>
    <x v="0"/>
    <x v="0"/>
    <s v="2 - Poder Ejecutivo"/>
    <s v="0216 - MINISTERIO DE CULTURA"/>
    <x v="134"/>
    <x v="1"/>
    <x v="6"/>
    <x v="13"/>
    <s v="2.1 - REMUNERACIONES Y CONTRIBUCIONES"/>
    <s v="2.1.1 - REMUNERACIONES"/>
    <s v="N"/>
    <s v="00 - N/A"/>
    <s v="10 - FONDO GENERAL"/>
    <s v="(en blanco)"/>
    <s v="99 - MULTIPROVINCIAL"/>
    <n v="425630162"/>
    <n v="237540193.70000005"/>
    <n v="447259950"/>
    <n v="237540193.70000005"/>
  </r>
  <r>
    <s v="2023"/>
    <x v="0"/>
    <x v="0"/>
    <x v="0"/>
    <x v="0"/>
    <s v="2 - Poder Ejecutivo"/>
    <s v="0216 - MINISTERIO DE CULTURA"/>
    <x v="134"/>
    <x v="1"/>
    <x v="6"/>
    <x v="13"/>
    <s v="2.1 - REMUNERACIONES Y CONTRIBUCIONES"/>
    <s v="2.1.2 - SOBRESUELDOS"/>
    <s v="N"/>
    <s v="00 - N/A"/>
    <s v="10 - FONDO GENERAL"/>
    <s v="(en blanco)"/>
    <s v="99 - MULTIPROVINCIAL"/>
    <n v="10350834"/>
    <n v="8515169.4900000002"/>
    <n v="10604098"/>
    <n v="8515169.4900000021"/>
  </r>
  <r>
    <s v="2023"/>
    <x v="0"/>
    <x v="0"/>
    <x v="0"/>
    <x v="0"/>
    <s v="2 - Poder Ejecutivo"/>
    <s v="0216 - MINISTERIO DE CULTURA"/>
    <x v="134"/>
    <x v="1"/>
    <x v="6"/>
    <x v="13"/>
    <s v="2.1 - REMUNERACIONES Y CONTRIBUCIONES"/>
    <s v="2.1.3 - DIETAS Y GASTOS DE REPRESENTACIÓN"/>
    <s v="N"/>
    <s v="00 - N/A"/>
    <s v="10 - FONDO GENERAL"/>
    <s v="(en blanco)"/>
    <s v="99 - MULTIPROVINCIAL"/>
    <n v="396000"/>
    <n v="0"/>
    <n v="396000"/>
    <n v="0"/>
  </r>
  <r>
    <s v="2023"/>
    <x v="0"/>
    <x v="0"/>
    <x v="0"/>
    <x v="0"/>
    <s v="2 - Poder Ejecutivo"/>
    <s v="0216 - MINISTERIO DE CULTURA"/>
    <x v="134"/>
    <x v="1"/>
    <x v="6"/>
    <x v="13"/>
    <s v="2.1 - REMUNERACIONES Y CONTRIBUCIONES"/>
    <s v="2.1.5 - CONTRIBUCIONES A LA SEGURIDAD SOCIAL"/>
    <s v="N"/>
    <s v="00 - N/A"/>
    <s v="10 - FONDO GENERAL"/>
    <s v="(en blanco)"/>
    <s v="99 - MULTIPROVINCIAL"/>
    <n v="49460997"/>
    <n v="36080714.029999994"/>
    <n v="62741769"/>
    <n v="36080714.030000009"/>
  </r>
  <r>
    <s v="2023"/>
    <x v="0"/>
    <x v="0"/>
    <x v="0"/>
    <x v="0"/>
    <s v="2 - Poder Ejecutivo"/>
    <s v="0216 - MINISTERIO DE CULTURA"/>
    <x v="134"/>
    <x v="1"/>
    <x v="6"/>
    <x v="13"/>
    <s v="2.2 - CONTRATACIÓN DE SERVICIOS"/>
    <s v="2.2.1 - SERVICIOS BÁSICOS"/>
    <s v="N"/>
    <s v="00 - N/A"/>
    <s v="10 - FONDO GENERAL"/>
    <s v="(en blanco)"/>
    <s v="99 - MULTIPROVINCIAL"/>
    <n v="41300000"/>
    <n v="14347492.320000002"/>
    <n v="29978455"/>
    <n v="14347492.32"/>
  </r>
  <r>
    <s v="2023"/>
    <x v="0"/>
    <x v="0"/>
    <x v="0"/>
    <x v="0"/>
    <s v="2 - Poder Ejecutivo"/>
    <s v="0216 - MINISTERIO DE CULTURA"/>
    <x v="134"/>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x v="134"/>
    <x v="1"/>
    <x v="6"/>
    <x v="13"/>
    <s v="2.2 - CONTRATACIÓN DE SERVICIOS"/>
    <s v="2.2.3 - VIÁTICOS"/>
    <s v="N"/>
    <s v="00 - N/A"/>
    <s v="10 - FONDO GENERAL"/>
    <s v="(en blanco)"/>
    <s v="99 - MULTIPROVINCIAL"/>
    <n v="2000000"/>
    <n v="518500"/>
    <n v="800000"/>
    <n v="518500"/>
  </r>
  <r>
    <s v="2023"/>
    <x v="0"/>
    <x v="0"/>
    <x v="0"/>
    <x v="0"/>
    <s v="2 - Poder Ejecutivo"/>
    <s v="0216 - MINISTERIO DE CULTURA"/>
    <x v="134"/>
    <x v="1"/>
    <x v="6"/>
    <x v="13"/>
    <s v="2.2 - CONTRATACIÓN DE SERVICIOS"/>
    <s v="2.2.4 - TRANSPORTE Y ALMACENAJE"/>
    <s v="N"/>
    <s v="00 - N/A"/>
    <s v="10 - FONDO GENERAL"/>
    <s v="(en blanco)"/>
    <s v="99 - MULTIPROVINCIAL"/>
    <n v="2000000"/>
    <n v="0"/>
    <n v="0"/>
    <n v="0"/>
  </r>
  <r>
    <s v="2023"/>
    <x v="0"/>
    <x v="0"/>
    <x v="0"/>
    <x v="0"/>
    <s v="2 - Poder Ejecutivo"/>
    <s v="0216 - MINISTERIO DE CULTURA"/>
    <x v="134"/>
    <x v="1"/>
    <x v="6"/>
    <x v="13"/>
    <s v="2.2 - CONTRATACIÓN DE SERVICIOS"/>
    <s v="2.2.5 - ALQUILERES Y RENTAS"/>
    <s v="N"/>
    <s v="00 - N/A"/>
    <s v="10 - FONDO GENERAL"/>
    <s v="(en blanco)"/>
    <s v="99 - MULTIPROVINCIAL"/>
    <n v="2000000"/>
    <n v="1322881.93"/>
    <n v="1991680"/>
    <n v="442460.53"/>
  </r>
  <r>
    <s v="2023"/>
    <x v="0"/>
    <x v="0"/>
    <x v="0"/>
    <x v="0"/>
    <s v="2 - Poder Ejecutivo"/>
    <s v="0216 - MINISTERIO DE CULTURA"/>
    <x v="134"/>
    <x v="1"/>
    <x v="6"/>
    <x v="13"/>
    <s v="2.2 - CONTRATACIÓN DE SERVICIOS"/>
    <s v="2.2.6 - SEGUROS"/>
    <s v="N"/>
    <s v="00 - N/A"/>
    <s v="10 - FONDO GENERAL"/>
    <s v="(en blanco)"/>
    <s v="99 - MULTIPROVINCIAL"/>
    <n v="4800000"/>
    <n v="2130830.6"/>
    <n v="4366840"/>
    <n v="2130830.6"/>
  </r>
  <r>
    <s v="2023"/>
    <x v="0"/>
    <x v="0"/>
    <x v="0"/>
    <x v="0"/>
    <s v="2 - Poder Ejecutivo"/>
    <s v="0216 - MINISTERIO DE CULTURA"/>
    <x v="134"/>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x v="134"/>
    <x v="1"/>
    <x v="6"/>
    <x v="13"/>
    <s v="2.2 - CONTRATACIÓN DE SERVICIOS"/>
    <s v="2.2.8 - OTROS SERVICIOS NO INCLUIDOS EN CONCEPTOS ANTERIORES"/>
    <s v="N"/>
    <s v="00 - N/A"/>
    <s v="10 - FONDO GENERAL"/>
    <s v="(en blanco)"/>
    <s v="99 - MULTIPROVINCIAL"/>
    <n v="7950000"/>
    <n v="4456589.76"/>
    <n v="4815000"/>
    <n v="500000"/>
  </r>
  <r>
    <s v="2023"/>
    <x v="0"/>
    <x v="0"/>
    <x v="0"/>
    <x v="0"/>
    <s v="2 - Poder Ejecutivo"/>
    <s v="0216 - MINISTERIO DE CULTURA"/>
    <x v="134"/>
    <x v="1"/>
    <x v="6"/>
    <x v="13"/>
    <s v="2.2 - CONTRATACIÓN DE SERVICIOS"/>
    <s v="2.2.9 - OTRAS CONTRATACIONES DE SERVICIOS"/>
    <s v="N"/>
    <s v="00 - N/A"/>
    <s v="10 - FONDO GENERAL"/>
    <s v="(en blanco)"/>
    <s v="99 - MULTIPROVINCIAL"/>
    <n v="3000000"/>
    <n v="1540000"/>
    <n v="3031500"/>
    <n v="998351.17999999993"/>
  </r>
  <r>
    <s v="2023"/>
    <x v="0"/>
    <x v="0"/>
    <x v="0"/>
    <x v="0"/>
    <s v="2 - Poder Ejecutivo"/>
    <s v="0216 - MINISTERIO DE CULTURA"/>
    <x v="134"/>
    <x v="1"/>
    <x v="6"/>
    <x v="13"/>
    <s v="2.3 - MATERIALES Y SUMINISTROS"/>
    <s v="2.3.1 - ALIMENTOS Y PRODUCTOS AGROFORESTALES"/>
    <s v="N"/>
    <s v="00 - N/A"/>
    <s v="10 - FONDO GENERAL"/>
    <s v="(en blanco)"/>
    <s v="99 - MULTIPROVINCIAL"/>
    <n v="800000"/>
    <n v="393720"/>
    <n v="1188100"/>
    <n v="159458.81"/>
  </r>
  <r>
    <s v="2023"/>
    <x v="0"/>
    <x v="0"/>
    <x v="0"/>
    <x v="0"/>
    <s v="2 - Poder Ejecutivo"/>
    <s v="0216 - MINISTERIO DE CULTURA"/>
    <x v="134"/>
    <x v="1"/>
    <x v="6"/>
    <x v="13"/>
    <s v="2.3 - MATERIALES Y SUMINISTROS"/>
    <s v="2.3.2 - TEXTILES Y VESTUARIOS"/>
    <s v="N"/>
    <s v="00 - N/A"/>
    <s v="10 - FONDO GENERAL"/>
    <s v="(en blanco)"/>
    <s v="99 - MULTIPROVINCIAL"/>
    <n v="700000"/>
    <n v="18797.400000000001"/>
    <n v="280000"/>
    <n v="0"/>
  </r>
  <r>
    <s v="2023"/>
    <x v="0"/>
    <x v="0"/>
    <x v="0"/>
    <x v="0"/>
    <s v="2 - Poder Ejecutivo"/>
    <s v="0216 - MINISTERIO DE CULTURA"/>
    <x v="134"/>
    <x v="1"/>
    <x v="6"/>
    <x v="13"/>
    <s v="2.3 - MATERIALES Y SUMINISTROS"/>
    <s v="2.3.3 - PAPEL, CARTÓN E IMPRESOS"/>
    <s v="N"/>
    <s v="00 - N/A"/>
    <s v="10 - FONDO GENERAL"/>
    <s v="(en blanco)"/>
    <s v="99 - MULTIPROVINCIAL"/>
    <n v="685000"/>
    <n v="65629.240000000005"/>
    <n v="651000"/>
    <n v="1909.24"/>
  </r>
  <r>
    <s v="2023"/>
    <x v="0"/>
    <x v="0"/>
    <x v="0"/>
    <x v="0"/>
    <s v="2 - Poder Ejecutivo"/>
    <s v="0216 - MINISTERIO DE CULTURA"/>
    <x v="134"/>
    <x v="1"/>
    <x v="6"/>
    <x v="13"/>
    <s v="2.3 - MATERIALES Y SUMINISTROS"/>
    <s v="2.3.4 - PRODUCTOS FARMACÉUTICOS"/>
    <s v="N"/>
    <s v="00 - N/A"/>
    <s v="10 - FONDO GENERAL"/>
    <s v="(en blanco)"/>
    <s v="99 - MULTIPROVINCIAL"/>
    <n v="0"/>
    <n v="0"/>
    <n v="55000"/>
    <n v="0"/>
  </r>
  <r>
    <s v="2023"/>
    <x v="0"/>
    <x v="0"/>
    <x v="0"/>
    <x v="0"/>
    <s v="2 - Poder Ejecutivo"/>
    <s v="0216 - MINISTERIO DE CULTURA"/>
    <x v="134"/>
    <x v="1"/>
    <x v="6"/>
    <x v="13"/>
    <s v="2.3 - MATERIALES Y SUMINISTROS"/>
    <s v="2.3.6 - PRODUCTOS DE MINERALES, METÁLICOS Y NO METÁLICOS"/>
    <s v="N"/>
    <s v="00 - N/A"/>
    <s v="10 - FONDO GENERAL"/>
    <s v="(en blanco)"/>
    <s v="99 - MULTIPROVINCIAL"/>
    <n v="180000"/>
    <n v="0"/>
    <n v="67845"/>
    <n v="0"/>
  </r>
  <r>
    <s v="2023"/>
    <x v="0"/>
    <x v="0"/>
    <x v="0"/>
    <x v="0"/>
    <s v="2 - Poder Ejecutivo"/>
    <s v="0216 - MINISTERIO DE CULTURA"/>
    <x v="134"/>
    <x v="1"/>
    <x v="6"/>
    <x v="13"/>
    <s v="2.3 - MATERIALES Y SUMINISTROS"/>
    <s v="2.3.7 - COMBUSTIBLES, LUBRICANTES, PRODUCTOS QUÍMICOS Y CONEXOS"/>
    <s v="N"/>
    <s v="00 - N/A"/>
    <s v="10 - FONDO GENERAL"/>
    <s v="(en blanco)"/>
    <s v="99 - MULTIPROVINCIAL"/>
    <n v="6700000"/>
    <n v="3059265.03"/>
    <n v="6906400"/>
    <n v="3059265.03"/>
  </r>
  <r>
    <s v="2023"/>
    <x v="0"/>
    <x v="0"/>
    <x v="0"/>
    <x v="0"/>
    <s v="2 - Poder Ejecutivo"/>
    <s v="0216 - MINISTERIO DE CULTURA"/>
    <x v="134"/>
    <x v="1"/>
    <x v="6"/>
    <x v="13"/>
    <s v="2.3 - MATERIALES Y SUMINISTROS"/>
    <s v="2.3.9 - PRODUCTOS Y ÚTILES VARIOS"/>
    <s v="N"/>
    <s v="00 - N/A"/>
    <s v="10 - FONDO GENERAL"/>
    <s v="(en blanco)"/>
    <s v="99 - MULTIPROVINCIAL"/>
    <n v="4700000"/>
    <n v="831944.64000000013"/>
    <n v="1974800"/>
    <n v="569702.34"/>
  </r>
  <r>
    <s v="2023"/>
    <x v="0"/>
    <x v="0"/>
    <x v="0"/>
    <x v="0"/>
    <s v="2 - Poder Ejecutivo"/>
    <s v="0216 - MINISTERIO DE CULTURA"/>
    <x v="135"/>
    <x v="1"/>
    <x v="6"/>
    <x v="13"/>
    <s v="2.1 - REMUNERACIONES Y CONTRIBUCIONES"/>
    <s v="2.1.1 - REMUNERACIONES"/>
    <s v="N"/>
    <s v="00 - N/A"/>
    <s v="10 - FONDO GENERAL"/>
    <s v="(en blanco)"/>
    <s v="99 - MULTIPROVINCIAL"/>
    <n v="117494433"/>
    <n v="97547244.609999985"/>
    <n v="187055788"/>
    <n v="97547244.609999999"/>
  </r>
  <r>
    <s v="2023"/>
    <x v="0"/>
    <x v="0"/>
    <x v="0"/>
    <x v="0"/>
    <s v="2 - Poder Ejecutivo"/>
    <s v="0216 - MINISTERIO DE CULTURA"/>
    <x v="135"/>
    <x v="1"/>
    <x v="6"/>
    <x v="13"/>
    <s v="2.1 - REMUNERACIONES Y CONTRIBUCIONES"/>
    <s v="2.1.2 - SOBRESUELDOS"/>
    <s v="N"/>
    <s v="00 - N/A"/>
    <s v="10 - FONDO GENERAL"/>
    <s v="(en blanco)"/>
    <s v="99 - MULTIPROVINCIAL"/>
    <n v="0"/>
    <n v="35000"/>
    <n v="127500"/>
    <n v="35000"/>
  </r>
  <r>
    <s v="2023"/>
    <x v="0"/>
    <x v="0"/>
    <x v="0"/>
    <x v="0"/>
    <s v="2 - Poder Ejecutivo"/>
    <s v="0216 - MINISTERIO DE CULTURA"/>
    <x v="135"/>
    <x v="1"/>
    <x v="6"/>
    <x v="13"/>
    <s v="2.1 - REMUNERACIONES Y CONTRIBUCIONES"/>
    <s v="2.1.5 - CONTRIBUCIONES A LA SEGURIDAD SOCIAL"/>
    <s v="N"/>
    <s v="00 - N/A"/>
    <s v="10 - FONDO GENERAL"/>
    <s v="(en blanco)"/>
    <s v="99 - MULTIPROVINCIAL"/>
    <n v="16444830"/>
    <n v="14809876.32"/>
    <n v="23536710"/>
    <n v="14809876.320000002"/>
  </r>
  <r>
    <s v="2023"/>
    <x v="0"/>
    <x v="0"/>
    <x v="0"/>
    <x v="0"/>
    <s v="2 - Poder Ejecutivo"/>
    <s v="0216 - MINISTERIO DE CULTURA"/>
    <x v="135"/>
    <x v="1"/>
    <x v="6"/>
    <x v="13"/>
    <s v="2.2 - CONTRATACIÓN DE SERVICIOS"/>
    <s v="2.2.1 - SERVICIOS BÁSICOS"/>
    <s v="N"/>
    <s v="00 - N/A"/>
    <s v="10 - FONDO GENERAL"/>
    <s v="(en blanco)"/>
    <s v="99 - MULTIPROVINCIAL"/>
    <n v="40714118"/>
    <n v="18923992.259999998"/>
    <n v="39200002"/>
    <n v="18923992.259999998"/>
  </r>
  <r>
    <s v="2023"/>
    <x v="0"/>
    <x v="0"/>
    <x v="0"/>
    <x v="0"/>
    <s v="2 - Poder Ejecutivo"/>
    <s v="0216 - MINISTERIO DE CULTURA"/>
    <x v="135"/>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x v="135"/>
    <x v="1"/>
    <x v="6"/>
    <x v="13"/>
    <s v="2.2 - CONTRATACIÓN DE SERVICIOS"/>
    <s v="2.2.5 - ALQUILERES Y RENTAS"/>
    <s v="N"/>
    <s v="00 - N/A"/>
    <s v="10 - FONDO GENERAL"/>
    <s v="(en blanco)"/>
    <s v="99 - MULTIPROVINCIAL"/>
    <n v="1000000"/>
    <n v="0"/>
    <n v="800000"/>
    <n v="0"/>
  </r>
  <r>
    <s v="2023"/>
    <x v="0"/>
    <x v="0"/>
    <x v="0"/>
    <x v="0"/>
    <s v="2 - Poder Ejecutivo"/>
    <s v="0216 - MINISTERIO DE CULTURA"/>
    <x v="135"/>
    <x v="1"/>
    <x v="6"/>
    <x v="13"/>
    <s v="2.2 - CONTRATACIÓN DE SERVICIOS"/>
    <s v="2.2.7 - SERVICIOS DE CONSERVACIÓN, REPARACIONES MENORES E INSTALACIONES TEMPORALES"/>
    <s v="N"/>
    <s v="00 - N/A"/>
    <s v="10 - FONDO GENERAL"/>
    <s v="(en blanco)"/>
    <s v="99 - MULTIPROVINCIAL"/>
    <n v="1446619"/>
    <n v="0"/>
    <n v="300000"/>
    <n v="0"/>
  </r>
  <r>
    <s v="2023"/>
    <x v="0"/>
    <x v="0"/>
    <x v="0"/>
    <x v="0"/>
    <s v="2 - Poder Ejecutivo"/>
    <s v="0216 - MINISTERIO DE CULTURA"/>
    <x v="135"/>
    <x v="1"/>
    <x v="6"/>
    <x v="13"/>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x v="135"/>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x v="135"/>
    <x v="1"/>
    <x v="6"/>
    <x v="13"/>
    <s v="2.3 - MATERIALES Y SUMINISTROS"/>
    <s v="2.3.1 - ALIMENTOS Y PRODUCTOS AGROFORESTALES"/>
    <s v="N"/>
    <s v="00 - N/A"/>
    <s v="10 - FONDO GENERAL"/>
    <s v="(en blanco)"/>
    <s v="99 - MULTIPROVINCIAL"/>
    <n v="100000"/>
    <n v="0"/>
    <n v="0"/>
    <n v="0"/>
  </r>
  <r>
    <s v="2023"/>
    <x v="0"/>
    <x v="0"/>
    <x v="0"/>
    <x v="0"/>
    <s v="2 - Poder Ejecutivo"/>
    <s v="0216 - MINISTERIO DE CULTURA"/>
    <x v="135"/>
    <x v="1"/>
    <x v="6"/>
    <x v="13"/>
    <s v="2.3 - MATERIALES Y SUMINISTROS"/>
    <s v="2.3.5 - CUERO, CAUCHO Y PLÁSTICO"/>
    <s v="N"/>
    <s v="00 - N/A"/>
    <s v="10 - FONDO GENERAL"/>
    <s v="(en blanco)"/>
    <s v="99 - MULTIPROVINCIAL"/>
    <n v="100000"/>
    <n v="0"/>
    <n v="0"/>
    <n v="0"/>
  </r>
  <r>
    <s v="2023"/>
    <x v="0"/>
    <x v="0"/>
    <x v="0"/>
    <x v="0"/>
    <s v="2 - Poder Ejecutivo"/>
    <s v="0216 - MINISTERIO DE CULTURA"/>
    <x v="135"/>
    <x v="1"/>
    <x v="6"/>
    <x v="13"/>
    <s v="2.3 - MATERIALES Y SUMINISTROS"/>
    <s v="2.3.7 - COMBUSTIBLES, LUBRICANTES, PRODUCTOS QUÍMICOS Y CONEXOS"/>
    <s v="N"/>
    <s v="00 - N/A"/>
    <s v="10 - FONDO GENERAL"/>
    <s v="(en blanco)"/>
    <s v="99 - MULTIPROVINCIAL"/>
    <n v="2600000"/>
    <n v="1950000"/>
    <n v="4050000"/>
    <n v="1950000"/>
  </r>
  <r>
    <s v="2023"/>
    <x v="0"/>
    <x v="0"/>
    <x v="0"/>
    <x v="0"/>
    <s v="2 - Poder Ejecutivo"/>
    <s v="0216 - MINISTERIO DE CULTURA"/>
    <x v="135"/>
    <x v="1"/>
    <x v="6"/>
    <x v="13"/>
    <s v="2.3 - MATERIALES Y SUMINISTROS"/>
    <s v="2.3.9 - PRODUCTOS Y ÚTILES VARIOS"/>
    <s v="N"/>
    <s v="00 - N/A"/>
    <s v="10 - FONDO GENERAL"/>
    <s v="(en blanco)"/>
    <s v="99 - MULTIPROVINCIAL"/>
    <n v="1000000"/>
    <n v="0"/>
    <n v="1980000"/>
    <n v="0"/>
  </r>
  <r>
    <s v="2023"/>
    <x v="0"/>
    <x v="0"/>
    <x v="0"/>
    <x v="0"/>
    <s v="2 - Poder Ejecutivo"/>
    <s v="0217 - MINISTERIO DE LA JUVENTUD"/>
    <x v="136"/>
    <x v="1"/>
    <x v="2"/>
    <x v="3"/>
    <s v="2.1 - REMUNERACIONES Y CONTRIBUCIONES"/>
    <s v="2.1.1 - REMUNERACIONES"/>
    <s v="N"/>
    <s v="00 - N/A"/>
    <s v="10 - FONDO GENERAL"/>
    <s v="(en blanco)"/>
    <s v="99 - MULTIPROVINCIAL"/>
    <n v="227455117"/>
    <n v="245823465.31"/>
    <n v="248553648.67000002"/>
    <n v="128363727.51000001"/>
  </r>
  <r>
    <s v="2023"/>
    <x v="0"/>
    <x v="0"/>
    <x v="0"/>
    <x v="0"/>
    <s v="2 - Poder Ejecutivo"/>
    <s v="0217 - MINISTERIO DE LA JUVENTUD"/>
    <x v="136"/>
    <x v="1"/>
    <x v="2"/>
    <x v="3"/>
    <s v="2.1 - REMUNERACIONES Y CONTRIBUCIONES"/>
    <s v="2.1.2 - SOBRESUELDOS"/>
    <s v="N"/>
    <s v="00 - N/A"/>
    <s v="10 - FONDO GENERAL"/>
    <s v="(en blanco)"/>
    <s v="99 - MULTIPROVINCIAL"/>
    <n v="45954016"/>
    <n v="29616000"/>
    <n v="53524016"/>
    <n v="23680641.48"/>
  </r>
  <r>
    <s v="2023"/>
    <x v="0"/>
    <x v="0"/>
    <x v="0"/>
    <x v="0"/>
    <s v="2 - Poder Ejecutivo"/>
    <s v="0217 - MINISTERIO DE LA JUVENTUD"/>
    <x v="136"/>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x v="136"/>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x v="136"/>
    <x v="1"/>
    <x v="2"/>
    <x v="3"/>
    <s v="2.1 - REMUNERACIONES Y CONTRIBUCIONES"/>
    <s v="2.1.5 - CONTRIBUCIONES A LA SEGURIDAD SOCIAL"/>
    <s v="N"/>
    <s v="00 - N/A"/>
    <s v="10 - FONDO GENERAL"/>
    <s v="(en blanco)"/>
    <s v="99 - MULTIPROVINCIAL"/>
    <n v="31453076"/>
    <n v="33571761.840000004"/>
    <n v="33571762"/>
    <n v="19092586.32"/>
  </r>
  <r>
    <s v="2023"/>
    <x v="0"/>
    <x v="0"/>
    <x v="0"/>
    <x v="0"/>
    <s v="2 - Poder Ejecutivo"/>
    <s v="0217 - MINISTERIO DE LA JUVENTUD"/>
    <x v="136"/>
    <x v="1"/>
    <x v="2"/>
    <x v="3"/>
    <s v="2.2 - CONTRATACIÓN DE SERVICIOS"/>
    <s v="2.2.1 - SERVICIOS BÁSICOS"/>
    <s v="N"/>
    <s v="00 - N/A"/>
    <s v="10 - FONDO GENERAL"/>
    <s v="(en blanco)"/>
    <s v="99 - MULTIPROVINCIAL"/>
    <n v="19750200"/>
    <n v="10215695.709999997"/>
    <n v="19750200"/>
    <n v="10215691.710000001"/>
  </r>
  <r>
    <s v="2023"/>
    <x v="0"/>
    <x v="0"/>
    <x v="0"/>
    <x v="0"/>
    <s v="2 - Poder Ejecutivo"/>
    <s v="0217 - MINISTERIO DE LA JUVENTUD"/>
    <x v="136"/>
    <x v="1"/>
    <x v="2"/>
    <x v="3"/>
    <s v="2.2 - CONTRATACIÓN DE SERVICIOS"/>
    <s v="2.2.2 - PUBLICIDAD, IMPRESIÓN Y ENCUADERNACIÓN"/>
    <s v="N"/>
    <s v="00 - N/A"/>
    <s v="10 - FONDO GENERAL"/>
    <s v="(en blanco)"/>
    <s v="99 - MULTIPROVINCIAL"/>
    <n v="3680000"/>
    <n v="841939"/>
    <n v="3956577"/>
    <n v="793511.8"/>
  </r>
  <r>
    <s v="2023"/>
    <x v="0"/>
    <x v="0"/>
    <x v="0"/>
    <x v="0"/>
    <s v="2 - Poder Ejecutivo"/>
    <s v="0217 - MINISTERIO DE LA JUVENTUD"/>
    <x v="136"/>
    <x v="1"/>
    <x v="2"/>
    <x v="3"/>
    <s v="2.2 - CONTRATACIÓN DE SERVICIOS"/>
    <s v="2.2.3 - VIÁTICOS"/>
    <s v="N"/>
    <s v="00 - N/A"/>
    <s v="10 - FONDO GENERAL"/>
    <s v="(en blanco)"/>
    <s v="99 - MULTIPROVINCIAL"/>
    <n v="7500000"/>
    <n v="2707350"/>
    <n v="6500000"/>
    <n v="2160350"/>
  </r>
  <r>
    <s v="2023"/>
    <x v="0"/>
    <x v="0"/>
    <x v="0"/>
    <x v="0"/>
    <s v="2 - Poder Ejecutivo"/>
    <s v="0217 - MINISTERIO DE LA JUVENTUD"/>
    <x v="136"/>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x v="136"/>
    <x v="1"/>
    <x v="2"/>
    <x v="3"/>
    <s v="2.2 - CONTRATACIÓN DE SERVICIOS"/>
    <s v="2.2.5 - ALQUILERES Y RENTAS"/>
    <s v="N"/>
    <s v="00 - N/A"/>
    <s v="10 - FONDO GENERAL"/>
    <s v="(en blanco)"/>
    <s v="99 - MULTIPROVINCIAL"/>
    <n v="18297495"/>
    <n v="8725932.3300000019"/>
    <n v="18461081.800000001"/>
    <n v="8725932.3300000019"/>
  </r>
  <r>
    <s v="2023"/>
    <x v="0"/>
    <x v="0"/>
    <x v="0"/>
    <x v="0"/>
    <s v="2 - Poder Ejecutivo"/>
    <s v="0217 - MINISTERIO DE LA JUVENTUD"/>
    <x v="136"/>
    <x v="1"/>
    <x v="2"/>
    <x v="3"/>
    <s v="2.2 - CONTRATACIÓN DE SERVICIOS"/>
    <s v="2.2.6 - SEGUROS"/>
    <s v="N"/>
    <s v="00 - N/A"/>
    <s v="10 - FONDO GENERAL"/>
    <s v="(en blanco)"/>
    <s v="99 - MULTIPROVINCIAL"/>
    <n v="395678"/>
    <n v="0"/>
    <n v="0"/>
    <n v="0"/>
  </r>
  <r>
    <s v="2023"/>
    <x v="0"/>
    <x v="0"/>
    <x v="0"/>
    <x v="0"/>
    <s v="2 - Poder Ejecutivo"/>
    <s v="0217 - MINISTERIO DE LA JUVENTUD"/>
    <x v="136"/>
    <x v="1"/>
    <x v="2"/>
    <x v="3"/>
    <s v="2.2 - CONTRATACIÓN DE SERVICIOS"/>
    <s v="2.2.7 - SERVICIOS DE CONSERVACIÓN, REPARACIONES MENORES E INSTALACIONES TEMPORALES"/>
    <s v="N"/>
    <s v="00 - N/A"/>
    <s v="10 - FONDO GENERAL"/>
    <s v="(en blanco)"/>
    <s v="99 - MULTIPROVINCIAL"/>
    <n v="4820000"/>
    <n v="1694650.9600000002"/>
    <n v="4563683.49"/>
    <n v="1107942.3600000001"/>
  </r>
  <r>
    <s v="2023"/>
    <x v="0"/>
    <x v="0"/>
    <x v="0"/>
    <x v="0"/>
    <s v="2 - Poder Ejecutivo"/>
    <s v="0217 - MINISTERIO DE LA JUVENTUD"/>
    <x v="136"/>
    <x v="1"/>
    <x v="2"/>
    <x v="3"/>
    <s v="2.2 - CONTRATACIÓN DE SERVICIOS"/>
    <s v="2.2.8 - OTROS SERVICIOS NO INCLUIDOS EN CONCEPTOS ANTERIORES"/>
    <s v="N"/>
    <s v="00 - N/A"/>
    <s v="10 - FONDO GENERAL"/>
    <s v="(en blanco)"/>
    <s v="99 - MULTIPROVINCIAL"/>
    <n v="25863118"/>
    <n v="24017240.009999998"/>
    <n v="44997770.870000005"/>
    <n v="17408240"/>
  </r>
  <r>
    <s v="2023"/>
    <x v="0"/>
    <x v="0"/>
    <x v="0"/>
    <x v="0"/>
    <s v="2 - Poder Ejecutivo"/>
    <s v="0217 - MINISTERIO DE LA JUVENTUD"/>
    <x v="136"/>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x v="136"/>
    <x v="1"/>
    <x v="2"/>
    <x v="3"/>
    <s v="2.3 - MATERIALES Y SUMINISTROS"/>
    <s v="2.3.1 - ALIMENTOS Y PRODUCTOS AGROFORESTALES"/>
    <s v="N"/>
    <s v="00 - N/A"/>
    <s v="10 - FONDO GENERAL"/>
    <s v="(en blanco)"/>
    <s v="99 - MULTIPROVINCIAL"/>
    <n v="200000"/>
    <n v="486755.63"/>
    <n v="723796.82000000007"/>
    <n v="314161.01"/>
  </r>
  <r>
    <s v="2023"/>
    <x v="0"/>
    <x v="0"/>
    <x v="0"/>
    <x v="0"/>
    <s v="2 - Poder Ejecutivo"/>
    <s v="0217 - MINISTERIO DE LA JUVENTUD"/>
    <x v="136"/>
    <x v="1"/>
    <x v="2"/>
    <x v="3"/>
    <s v="2.3 - MATERIALES Y SUMINISTROS"/>
    <s v="2.3.2 - TEXTILES Y VESTUARIOS"/>
    <s v="N"/>
    <s v="00 - N/A"/>
    <s v="10 - FONDO GENERAL"/>
    <s v="(en blanco)"/>
    <s v="99 - MULTIPROVINCIAL"/>
    <n v="260000"/>
    <n v="38291"/>
    <n v="687446.8"/>
    <n v="12980"/>
  </r>
  <r>
    <s v="2023"/>
    <x v="0"/>
    <x v="0"/>
    <x v="0"/>
    <x v="0"/>
    <s v="2 - Poder Ejecutivo"/>
    <s v="0217 - MINISTERIO DE LA JUVENTUD"/>
    <x v="136"/>
    <x v="1"/>
    <x v="2"/>
    <x v="3"/>
    <s v="2.3 - MATERIALES Y SUMINISTROS"/>
    <s v="2.3.3 - PAPEL, CARTÓN E IMPRESOS"/>
    <s v="N"/>
    <s v="00 - N/A"/>
    <s v="10 - FONDO GENERAL"/>
    <s v="(en blanco)"/>
    <s v="99 - MULTIPROVINCIAL"/>
    <n v="844000"/>
    <n v="140539.02000000002"/>
    <n v="428853.12"/>
    <n v="128739.02"/>
  </r>
  <r>
    <s v="2023"/>
    <x v="0"/>
    <x v="0"/>
    <x v="0"/>
    <x v="0"/>
    <s v="2 - Poder Ejecutivo"/>
    <s v="0217 - MINISTERIO DE LA JUVENTUD"/>
    <x v="136"/>
    <x v="1"/>
    <x v="2"/>
    <x v="3"/>
    <s v="2.3 - MATERIALES Y SUMINISTROS"/>
    <s v="2.3.4 - PRODUCTOS FARMACÉUTICOS"/>
    <s v="N"/>
    <s v="00 - N/A"/>
    <s v="10 - FONDO GENERAL"/>
    <s v="(en blanco)"/>
    <s v="99 - MULTIPROVINCIAL"/>
    <n v="14700"/>
    <n v="23305"/>
    <n v="131597"/>
    <n v="23305"/>
  </r>
  <r>
    <s v="2023"/>
    <x v="0"/>
    <x v="0"/>
    <x v="0"/>
    <x v="0"/>
    <s v="2 - Poder Ejecutivo"/>
    <s v="0217 - MINISTERIO DE LA JUVENTUD"/>
    <x v="136"/>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x v="136"/>
    <x v="1"/>
    <x v="2"/>
    <x v="3"/>
    <s v="2.3 - MATERIALES Y SUMINISTROS"/>
    <s v="2.3.6 - PRODUCTOS DE MINERALES, METÁLICOS Y NO METÁLICOS"/>
    <s v="N"/>
    <s v="00 - N/A"/>
    <s v="10 - FONDO GENERAL"/>
    <s v="(en blanco)"/>
    <s v="99 - MULTIPROVINCIAL"/>
    <n v="120480"/>
    <n v="151214.88999999998"/>
    <n v="393338.72000000003"/>
    <n v="151214.89000000001"/>
  </r>
  <r>
    <s v="2023"/>
    <x v="0"/>
    <x v="0"/>
    <x v="0"/>
    <x v="0"/>
    <s v="2 - Poder Ejecutivo"/>
    <s v="0217 - MINISTERIO DE LA JUVENTUD"/>
    <x v="136"/>
    <x v="1"/>
    <x v="2"/>
    <x v="3"/>
    <s v="2.3 - MATERIALES Y SUMINISTROS"/>
    <s v="2.3.7 - COMBUSTIBLES, LUBRICANTES, PRODUCTOS QUÍMICOS Y CONEXOS"/>
    <s v="N"/>
    <s v="00 - N/A"/>
    <s v="10 - FONDO GENERAL"/>
    <s v="(en blanco)"/>
    <s v="99 - MULTIPROVINCIAL"/>
    <n v="12529004"/>
    <n v="5421145.5599999996"/>
    <n v="12567905.119999999"/>
    <n v="5356345.59"/>
  </r>
  <r>
    <s v="2023"/>
    <x v="0"/>
    <x v="0"/>
    <x v="0"/>
    <x v="0"/>
    <s v="2 - Poder Ejecutivo"/>
    <s v="0217 - MINISTERIO DE LA JUVENTUD"/>
    <x v="136"/>
    <x v="1"/>
    <x v="2"/>
    <x v="3"/>
    <s v="2.3 - MATERIALES Y SUMINISTROS"/>
    <s v="2.3.9 - PRODUCTOS Y ÚTILES VARIOS"/>
    <s v="N"/>
    <s v="00 - N/A"/>
    <s v="10 - FONDO GENERAL"/>
    <s v="(en blanco)"/>
    <s v="99 - MULTIPROVINCIAL"/>
    <n v="14578000"/>
    <n v="4225257.91"/>
    <n v="7071176.0700000012"/>
    <n v="3774855.9"/>
  </r>
  <r>
    <s v="2023"/>
    <x v="0"/>
    <x v="0"/>
    <x v="0"/>
    <x v="0"/>
    <s v="2 - Poder Ejecutivo"/>
    <s v="0218 - MINISTERIO DE MEDIO AMBIENTE Y RECURSOS NATURALES"/>
    <x v="137"/>
    <x v="3"/>
    <x v="10"/>
    <x v="64"/>
    <s v="2.1 - REMUNERACIONES Y CONTRIBUCIONES"/>
    <s v="2.1.1 - REMUNERACIONES"/>
    <s v="N"/>
    <s v="00 - N/A"/>
    <s v="10 - FONDO GENERAL"/>
    <s v="(en blanco)"/>
    <s v="99 - MULTIPROVINCIAL"/>
    <n v="289076197"/>
    <n v="165358679"/>
    <n v="350337004"/>
    <n v="138276800.81999999"/>
  </r>
  <r>
    <s v="2023"/>
    <x v="0"/>
    <x v="0"/>
    <x v="0"/>
    <x v="0"/>
    <s v="2 - Poder Ejecutivo"/>
    <s v="0218 - MINISTERIO DE MEDIO AMBIENTE Y RECURSOS NATURALES"/>
    <x v="137"/>
    <x v="3"/>
    <x v="10"/>
    <x v="64"/>
    <s v="2.1 - REMUNERACIONES Y CONTRIBUCIONES"/>
    <s v="2.1.1 - REMUNERACIONES"/>
    <s v="N"/>
    <s v="00 - N/A"/>
    <s v="20 - FONDOS CON DESTINO ESPECÍFICO"/>
    <s v="(en blanco)"/>
    <s v="99 - MULTIPROVINCIAL"/>
    <n v="205631536"/>
    <n v="85509664"/>
    <n v="190077536"/>
    <n v="48016679"/>
  </r>
  <r>
    <s v="2023"/>
    <x v="0"/>
    <x v="0"/>
    <x v="0"/>
    <x v="0"/>
    <s v="2 - Poder Ejecutivo"/>
    <s v="0218 - MINISTERIO DE MEDIO AMBIENTE Y RECURSOS NATURALES"/>
    <x v="137"/>
    <x v="3"/>
    <x v="10"/>
    <x v="64"/>
    <s v="2.1 - REMUNERACIONES Y CONTRIBUCIONES"/>
    <s v="2.1.2 - SOBRESUELDOS"/>
    <s v="N"/>
    <s v="00 - N/A"/>
    <s v="10 - FONDO GENERAL"/>
    <s v="(en blanco)"/>
    <s v="99 - MULTIPROVINCIAL"/>
    <n v="16052338"/>
    <n v="6272074"/>
    <n v="14352338"/>
    <n v="6272073.4299999997"/>
  </r>
  <r>
    <s v="2023"/>
    <x v="0"/>
    <x v="0"/>
    <x v="0"/>
    <x v="0"/>
    <s v="2 - Poder Ejecutivo"/>
    <s v="0218 - MINISTERIO DE MEDIO AMBIENTE Y RECURSOS NATURALES"/>
    <x v="137"/>
    <x v="3"/>
    <x v="10"/>
    <x v="64"/>
    <s v="2.1 - REMUNERACIONES Y CONTRIBUCIONES"/>
    <s v="2.1.2 - SOBRESUELDOS"/>
    <s v="N"/>
    <s v="00 - N/A"/>
    <s v="20 - FONDOS CON DESTINO ESPECÍFICO"/>
    <s v="(en blanco)"/>
    <s v="99 - MULTIPROVINCIAL"/>
    <n v="60898544"/>
    <n v="44278005.329999998"/>
    <n v="63808269"/>
    <n v="26720256.009999994"/>
  </r>
  <r>
    <s v="2023"/>
    <x v="0"/>
    <x v="0"/>
    <x v="0"/>
    <x v="0"/>
    <s v="2 - Poder Ejecutivo"/>
    <s v="0218 - MINISTERIO DE MEDIO AMBIENTE Y RECURSOS NATURALES"/>
    <x v="137"/>
    <x v="3"/>
    <x v="10"/>
    <x v="64"/>
    <s v="2.1 - REMUNERACIONES Y CONTRIBUCIONES"/>
    <s v="2.1.5 - CONTRIBUCIONES A LA SEGURIDAD SOCIAL"/>
    <s v="N"/>
    <s v="00 - N/A"/>
    <s v="10 - FONDO GENERAL"/>
    <s v="(en blanco)"/>
    <s v="99 - MULTIPROVINCIAL"/>
    <n v="14763111"/>
    <n v="14673454"/>
    <n v="14673454"/>
    <n v="8323348.1899999958"/>
  </r>
  <r>
    <s v="2023"/>
    <x v="0"/>
    <x v="0"/>
    <x v="0"/>
    <x v="0"/>
    <s v="2 - Poder Ejecutivo"/>
    <s v="0218 - MINISTERIO DE MEDIO AMBIENTE Y RECURSOS NATURALES"/>
    <x v="137"/>
    <x v="3"/>
    <x v="10"/>
    <x v="64"/>
    <s v="2.1 - REMUNERACIONES Y CONTRIBUCIONES"/>
    <s v="2.1.5 - CONTRIBUCIONES A LA SEGURIDAD SOCIAL"/>
    <s v="N"/>
    <s v="00 - N/A"/>
    <s v="20 - FONDOS CON DESTINO ESPECÍFICO"/>
    <s v="(en blanco)"/>
    <s v="99 - MULTIPROVINCIAL"/>
    <n v="14034885"/>
    <n v="13101902"/>
    <n v="14034885"/>
    <n v="7358263.1800000025"/>
  </r>
  <r>
    <s v="2023"/>
    <x v="0"/>
    <x v="0"/>
    <x v="0"/>
    <x v="0"/>
    <s v="2 - Poder Ejecutivo"/>
    <s v="0218 - MINISTERIO DE MEDIO AMBIENTE Y RECURSOS NATURALES"/>
    <x v="137"/>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x v="137"/>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x v="137"/>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x v="137"/>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x v="137"/>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x v="137"/>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x v="137"/>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x v="137"/>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x v="137"/>
    <x v="3"/>
    <x v="10"/>
    <x v="64"/>
    <s v="2.3 - MATERIALES Y SUMINISTROS"/>
    <s v="2.3.2 - TEXTILES Y VESTUARIOS"/>
    <s v="N"/>
    <s v="00 - N/A"/>
    <s v="10 - FONDO GENERAL"/>
    <s v="(en blanco)"/>
    <s v="99 - MULTIPROVINCIAL"/>
    <n v="8285899"/>
    <n v="484999.59"/>
    <n v="3785899"/>
    <n v="484999.59"/>
  </r>
  <r>
    <s v="2023"/>
    <x v="0"/>
    <x v="0"/>
    <x v="0"/>
    <x v="0"/>
    <s v="2 - Poder Ejecutivo"/>
    <s v="0218 - MINISTERIO DE MEDIO AMBIENTE Y RECURSOS NATURALES"/>
    <x v="137"/>
    <x v="3"/>
    <x v="10"/>
    <x v="64"/>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x v="137"/>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x v="137"/>
    <x v="3"/>
    <x v="10"/>
    <x v="64"/>
    <s v="2.3 - MATERIALES Y SUMINISTROS"/>
    <s v="2.3.5 - CUERO, CAUCHO Y PLÁSTICO"/>
    <s v="N"/>
    <s v="00 - N/A"/>
    <s v="10 - FONDO GENERAL"/>
    <s v="(en blanco)"/>
    <s v="99 - MULTIPROVINCIAL"/>
    <n v="3779006"/>
    <n v="0"/>
    <n v="1045506"/>
    <n v="0"/>
  </r>
  <r>
    <s v="2023"/>
    <x v="0"/>
    <x v="0"/>
    <x v="0"/>
    <x v="0"/>
    <s v="2 - Poder Ejecutivo"/>
    <s v="0218 - MINISTERIO DE MEDIO AMBIENTE Y RECURSOS NATURALES"/>
    <x v="137"/>
    <x v="3"/>
    <x v="10"/>
    <x v="64"/>
    <s v="2.3 - MATERIALES Y SUMINISTROS"/>
    <s v="2.3.6 - PRODUCTOS DE MINERALES, METÁLICOS Y NO METÁLICOS"/>
    <s v="N"/>
    <s v="00 - N/A"/>
    <s v="10 - FONDO GENERAL"/>
    <s v="(en blanco)"/>
    <s v="99 - MULTIPROVINCIAL"/>
    <n v="933910"/>
    <n v="380847.35999999999"/>
    <n v="25933910"/>
    <n v="380847.35999999999"/>
  </r>
  <r>
    <s v="2023"/>
    <x v="0"/>
    <x v="0"/>
    <x v="0"/>
    <x v="0"/>
    <s v="2 - Poder Ejecutivo"/>
    <s v="0218 - MINISTERIO DE MEDIO AMBIENTE Y RECURSOS NATURALES"/>
    <x v="137"/>
    <x v="3"/>
    <x v="10"/>
    <x v="64"/>
    <s v="2.3 - MATERIALES Y SUMINISTROS"/>
    <s v="2.3.7 - COMBUSTIBLES, LUBRICANTES, PRODUCTOS QUÍMICOS Y CONEXOS"/>
    <s v="N"/>
    <s v="00 - N/A"/>
    <s v="10 - FONDO GENERAL"/>
    <s v="(en blanco)"/>
    <s v="99 - MULTIPROVINCIAL"/>
    <n v="6744380"/>
    <n v="1960601.94"/>
    <n v="4177880"/>
    <n v="1421601.94"/>
  </r>
  <r>
    <s v="2023"/>
    <x v="0"/>
    <x v="0"/>
    <x v="0"/>
    <x v="0"/>
    <s v="2 - Poder Ejecutivo"/>
    <s v="0218 - MINISTERIO DE MEDIO AMBIENTE Y RECURSOS NATURALES"/>
    <x v="137"/>
    <x v="3"/>
    <x v="10"/>
    <x v="64"/>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x v="137"/>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x v="137"/>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x v="137"/>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x v="137"/>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x v="137"/>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x v="137"/>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x v="137"/>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x v="137"/>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x v="137"/>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x v="137"/>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x v="137"/>
    <x v="2"/>
    <x v="18"/>
    <x v="66"/>
    <s v="2.2 - CONTRATACIÓN DE SERVICIOS"/>
    <s v="2.2.8 - OTROS SERVICIOS NO INCLUIDOS EN CONCEPTOS ANTERIORES"/>
    <s v="N"/>
    <s v="00 - N/A"/>
    <s v="10 - FONDO GENERAL"/>
    <s v="(en blanco)"/>
    <s v="99 - MULTIPROVINCIAL"/>
    <n v="11150000"/>
    <n v="225775.01"/>
    <n v="2150000"/>
    <n v="203945.01"/>
  </r>
  <r>
    <s v="2023"/>
    <x v="0"/>
    <x v="0"/>
    <x v="0"/>
    <x v="0"/>
    <s v="2 - Poder Ejecutivo"/>
    <s v="0218 - MINISTERIO DE MEDIO AMBIENTE Y RECURSOS NATURALES"/>
    <x v="137"/>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x v="137"/>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x v="137"/>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x v="137"/>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x v="137"/>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x v="137"/>
    <x v="2"/>
    <x v="18"/>
    <x v="66"/>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x v="137"/>
    <x v="2"/>
    <x v="18"/>
    <x v="67"/>
    <s v="2.1 - REMUNERACIONES Y CONTRIBUCIONES"/>
    <s v="2.1.1 - REMUNERACIONES"/>
    <s v="N"/>
    <s v="00 - N/A"/>
    <s v="10 - FONDO GENERAL"/>
    <s v="(en blanco)"/>
    <s v="99 - MULTIPROVINCIAL"/>
    <n v="8856718"/>
    <n v="7245432"/>
    <n v="9191728"/>
    <n v="4391666.1499999994"/>
  </r>
  <r>
    <s v="2023"/>
    <x v="0"/>
    <x v="0"/>
    <x v="0"/>
    <x v="0"/>
    <s v="2 - Poder Ejecutivo"/>
    <s v="0218 - MINISTERIO DE MEDIO AMBIENTE Y RECURSOS NATURALES"/>
    <x v="137"/>
    <x v="2"/>
    <x v="18"/>
    <x v="67"/>
    <s v="2.1 - REMUNERACIONES Y CONTRIBUCIONES"/>
    <s v="2.1.1 - REMUNERACIONES"/>
    <s v="N"/>
    <s v="00 - N/A"/>
    <s v="20 - FONDOS CON DESTINO ESPECÍFICO"/>
    <s v="(en blanco)"/>
    <s v="99 - MULTIPROVINCIAL"/>
    <n v="16185000"/>
    <n v="12632008"/>
    <n v="16185000"/>
    <n v="7723333.3300000001"/>
  </r>
  <r>
    <s v="2023"/>
    <x v="0"/>
    <x v="0"/>
    <x v="0"/>
    <x v="0"/>
    <s v="2 - Poder Ejecutivo"/>
    <s v="0218 - MINISTERIO DE MEDIO AMBIENTE Y RECURSOS NATURALES"/>
    <x v="137"/>
    <x v="2"/>
    <x v="18"/>
    <x v="67"/>
    <s v="2.1 - REMUNERACIONES Y CONTRIBUCIONES"/>
    <s v="2.1.2 - SOBRESUELDOS"/>
    <s v="N"/>
    <s v="00 - N/A"/>
    <s v="10 - FONDO GENERAL"/>
    <s v="(en blanco)"/>
    <s v="99 - MULTIPROVINCIAL"/>
    <n v="1119004"/>
    <n v="216000"/>
    <n v="1119004"/>
    <n v="216000"/>
  </r>
  <r>
    <s v="2023"/>
    <x v="0"/>
    <x v="0"/>
    <x v="0"/>
    <x v="0"/>
    <s v="2 - Poder Ejecutivo"/>
    <s v="0218 - MINISTERIO DE MEDIO AMBIENTE Y RECURSOS NATURALES"/>
    <x v="137"/>
    <x v="2"/>
    <x v="18"/>
    <x v="67"/>
    <s v="2.1 - REMUNERACIONES Y CONTRIBUCIONES"/>
    <s v="2.1.2 - SOBRESUELDOS"/>
    <s v="N"/>
    <s v="00 - N/A"/>
    <s v="20 - FONDOS CON DESTINO ESPECÍFICO"/>
    <s v="(en blanco)"/>
    <s v="99 - MULTIPROVINCIAL"/>
    <n v="2490000"/>
    <n v="473459"/>
    <n v="2490000"/>
    <n v="473458.33"/>
  </r>
  <r>
    <s v="2023"/>
    <x v="0"/>
    <x v="0"/>
    <x v="0"/>
    <x v="0"/>
    <s v="2 - Poder Ejecutivo"/>
    <s v="0218 - MINISTERIO DE MEDIO AMBIENTE Y RECURSOS NATURALES"/>
    <x v="137"/>
    <x v="2"/>
    <x v="18"/>
    <x v="67"/>
    <s v="2.1 - REMUNERACIONES Y CONTRIBUCIONES"/>
    <s v="2.1.5 - CONTRIBUCIONES A LA SEGURIDAD SOCIAL"/>
    <s v="N"/>
    <s v="00 - N/A"/>
    <s v="10 - FONDO GENERAL"/>
    <s v="(en blanco)"/>
    <s v="99 - MULTIPROVINCIAL"/>
    <n v="1250024"/>
    <n v="1268757"/>
    <n v="1268914"/>
    <n v="673681.61000000034"/>
  </r>
  <r>
    <s v="2023"/>
    <x v="0"/>
    <x v="0"/>
    <x v="0"/>
    <x v="0"/>
    <s v="2 - Poder Ejecutivo"/>
    <s v="0218 - MINISTERIO DE MEDIO AMBIENTE Y RECURSOS NATURALES"/>
    <x v="137"/>
    <x v="2"/>
    <x v="18"/>
    <x v="67"/>
    <s v="2.1 - REMUNERACIONES Y CONTRIBUCIONES"/>
    <s v="2.1.5 - CONTRIBUCIONES A LA SEGURIDAD SOCIAL"/>
    <s v="N"/>
    <s v="00 - N/A"/>
    <s v="20 - FONDOS CON DESTINO ESPECÍFICO"/>
    <s v="(en blanco)"/>
    <s v="99 - MULTIPROVINCIAL"/>
    <n v="2284326"/>
    <n v="1922637"/>
    <n v="2284326"/>
    <n v="1162852.18"/>
  </r>
  <r>
    <s v="2023"/>
    <x v="0"/>
    <x v="0"/>
    <x v="0"/>
    <x v="0"/>
    <s v="2 - Poder Ejecutivo"/>
    <s v="0218 - MINISTERIO DE MEDIO AMBIENTE Y RECURSOS NATURALES"/>
    <x v="137"/>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x v="137"/>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x v="137"/>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x v="137"/>
    <x v="2"/>
    <x v="18"/>
    <x v="67"/>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x v="137"/>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x v="137"/>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x v="137"/>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x v="137"/>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x v="137"/>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x v="137"/>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x v="137"/>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x v="137"/>
    <x v="2"/>
    <x v="18"/>
    <x v="67"/>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x v="137"/>
    <x v="2"/>
    <x v="7"/>
    <x v="68"/>
    <s v="2.1 - REMUNERACIONES Y CONTRIBUCIONES"/>
    <s v="2.1.1 - REMUNERACIONES"/>
    <s v="N"/>
    <s v="00 - N/A"/>
    <s v="10 - FONDO GENERAL"/>
    <s v="(en blanco)"/>
    <s v="99 - MULTIPROVINCIAL"/>
    <n v="18274841"/>
    <n v="16381929"/>
    <n v="16421811"/>
    <n v="11320728.499999998"/>
  </r>
  <r>
    <s v="2023"/>
    <x v="0"/>
    <x v="0"/>
    <x v="0"/>
    <x v="0"/>
    <s v="2 - Poder Ejecutivo"/>
    <s v="0218 - MINISTERIO DE MEDIO AMBIENTE Y RECURSOS NATURALES"/>
    <x v="137"/>
    <x v="2"/>
    <x v="7"/>
    <x v="68"/>
    <s v="2.1 - REMUNERACIONES Y CONTRIBUCIONES"/>
    <s v="2.1.1 - REMUNERACIONES"/>
    <s v="N"/>
    <s v="00 - N/A"/>
    <s v="20 - FONDOS CON DESTINO ESPECÍFICO"/>
    <s v="(en blanco)"/>
    <s v="99 - MULTIPROVINCIAL"/>
    <n v="13780000"/>
    <n v="5758000"/>
    <n v="13737260"/>
    <n v="3335000"/>
  </r>
  <r>
    <s v="2023"/>
    <x v="0"/>
    <x v="0"/>
    <x v="0"/>
    <x v="0"/>
    <s v="2 - Poder Ejecutivo"/>
    <s v="0218 - MINISTERIO DE MEDIO AMBIENTE Y RECURSOS NATURALES"/>
    <x v="137"/>
    <x v="2"/>
    <x v="7"/>
    <x v="68"/>
    <s v="2.1 - REMUNERACIONES Y CONTRIBUCIONES"/>
    <s v="2.1.2 - SOBRESUELDOS"/>
    <s v="N"/>
    <s v="00 - N/A"/>
    <s v="10 - FONDO GENERAL"/>
    <s v="(en blanco)"/>
    <s v="99 - MULTIPROVINCIAL"/>
    <n v="2811514"/>
    <n v="1183191"/>
    <n v="2811514"/>
    <n v="1183190.22"/>
  </r>
  <r>
    <s v="2023"/>
    <x v="0"/>
    <x v="0"/>
    <x v="0"/>
    <x v="0"/>
    <s v="2 - Poder Ejecutivo"/>
    <s v="0218 - MINISTERIO DE MEDIO AMBIENTE Y RECURSOS NATURALES"/>
    <x v="137"/>
    <x v="2"/>
    <x v="7"/>
    <x v="68"/>
    <s v="2.1 - REMUNERACIONES Y CONTRIBUCIONES"/>
    <s v="2.1.2 - SOBRESUELDOS"/>
    <s v="N"/>
    <s v="00 - N/A"/>
    <s v="20 - FONDOS CON DESTINO ESPECÍFICO"/>
    <s v="(en blanco)"/>
    <s v="99 - MULTIPROVINCIAL"/>
    <n v="2120000"/>
    <n v="249000"/>
    <n v="2120000"/>
    <n v="249000"/>
  </r>
  <r>
    <s v="2023"/>
    <x v="0"/>
    <x v="0"/>
    <x v="0"/>
    <x v="0"/>
    <s v="2 - Poder Ejecutivo"/>
    <s v="0218 - MINISTERIO DE MEDIO AMBIENTE Y RECURSOS NATURALES"/>
    <x v="137"/>
    <x v="2"/>
    <x v="7"/>
    <x v="68"/>
    <s v="2.1 - REMUNERACIONES Y CONTRIBUCIONES"/>
    <s v="2.1.5 - CONTRIBUCIONES A LA SEGURIDAD SOCIAL"/>
    <s v="N"/>
    <s v="00 - N/A"/>
    <s v="10 - FONDO GENERAL"/>
    <s v="(en blanco)"/>
    <s v="99 - MULTIPROVINCIAL"/>
    <n v="2579283"/>
    <n v="2911348"/>
    <n v="2935918"/>
    <n v="1698600.3500000003"/>
  </r>
  <r>
    <s v="2023"/>
    <x v="0"/>
    <x v="0"/>
    <x v="0"/>
    <x v="0"/>
    <s v="2 - Poder Ejecutivo"/>
    <s v="0218 - MINISTERIO DE MEDIO AMBIENTE Y RECURSOS NATURALES"/>
    <x v="137"/>
    <x v="2"/>
    <x v="7"/>
    <x v="68"/>
    <s v="2.1 - REMUNERACIONES Y CONTRIBUCIONES"/>
    <s v="2.1.5 - CONTRIBUCIONES A LA SEGURIDAD SOCIAL"/>
    <s v="N"/>
    <s v="00 - N/A"/>
    <s v="20 - FONDOS CON DESTINO ESPECÍFICO"/>
    <s v="(en blanco)"/>
    <s v="99 - MULTIPROVINCIAL"/>
    <n v="1944888"/>
    <n v="881930"/>
    <n v="1944888"/>
    <n v="511236.9"/>
  </r>
  <r>
    <s v="2023"/>
    <x v="0"/>
    <x v="0"/>
    <x v="0"/>
    <x v="0"/>
    <s v="2 - Poder Ejecutivo"/>
    <s v="0218 - MINISTERIO DE MEDIO AMBIENTE Y RECURSOS NATURALES"/>
    <x v="137"/>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x v="137"/>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x v="137"/>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x v="137"/>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x v="137"/>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x v="137"/>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x v="137"/>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x v="137"/>
    <x v="2"/>
    <x v="7"/>
    <x v="59"/>
    <s v="2.1 - REMUNERACIONES Y CONTRIBUCIONES"/>
    <s v="2.1.1 - REMUNERACIONES"/>
    <s v="N"/>
    <s v="00 - N/A"/>
    <s v="10 - FONDO GENERAL"/>
    <s v="(en blanco)"/>
    <s v="99 - MULTIPROVINCIAL"/>
    <n v="40873963"/>
    <n v="34485014"/>
    <n v="34614365"/>
    <n v="22175295.939999998"/>
  </r>
  <r>
    <s v="2023"/>
    <x v="0"/>
    <x v="0"/>
    <x v="0"/>
    <x v="0"/>
    <s v="2 - Poder Ejecutivo"/>
    <s v="0218 - MINISTERIO DE MEDIO AMBIENTE Y RECURSOS NATURALES"/>
    <x v="137"/>
    <x v="2"/>
    <x v="7"/>
    <x v="59"/>
    <s v="2.1 - REMUNERACIONES Y CONTRIBUCIONES"/>
    <s v="2.1.1 - REMUNERACIONES"/>
    <s v="N"/>
    <s v="00 - N/A"/>
    <s v="20 - FONDOS CON DESTINO ESPECÍFICO"/>
    <s v="(en blanco)"/>
    <s v="99 - MULTIPROVINCIAL"/>
    <n v="11063000"/>
    <n v="9709008"/>
    <n v="12133020"/>
    <n v="4884533.33"/>
  </r>
  <r>
    <s v="2023"/>
    <x v="0"/>
    <x v="0"/>
    <x v="0"/>
    <x v="0"/>
    <s v="2 - Poder Ejecutivo"/>
    <s v="0218 - MINISTERIO DE MEDIO AMBIENTE Y RECURSOS NATURALES"/>
    <x v="137"/>
    <x v="2"/>
    <x v="7"/>
    <x v="59"/>
    <s v="2.1 - REMUNERACIONES Y CONTRIBUCIONES"/>
    <s v="2.1.2 - SOBRESUELDOS"/>
    <s v="N"/>
    <s v="00 - N/A"/>
    <s v="10 - FONDO GENERAL"/>
    <s v="(en blanco)"/>
    <s v="99 - MULTIPROVINCIAL"/>
    <n v="6244302"/>
    <n v="8278275"/>
    <n v="12547302"/>
    <n v="8278274.0700000003"/>
  </r>
  <r>
    <s v="2023"/>
    <x v="0"/>
    <x v="0"/>
    <x v="0"/>
    <x v="0"/>
    <s v="2 - Poder Ejecutivo"/>
    <s v="0218 - MINISTERIO DE MEDIO AMBIENTE Y RECURSOS NATURALES"/>
    <x v="137"/>
    <x v="2"/>
    <x v="7"/>
    <x v="59"/>
    <s v="2.1 - REMUNERACIONES Y CONTRIBUCIONES"/>
    <s v="2.1.2 - SOBRESUELDOS"/>
    <s v="N"/>
    <s v="00 - N/A"/>
    <s v="20 - FONDOS CON DESTINO ESPECÍFICO"/>
    <s v="(en blanco)"/>
    <s v="99 - MULTIPROVINCIAL"/>
    <n v="1702000"/>
    <n v="507667"/>
    <n v="1702000"/>
    <n v="507666.67"/>
  </r>
  <r>
    <s v="2023"/>
    <x v="0"/>
    <x v="0"/>
    <x v="0"/>
    <x v="0"/>
    <s v="2 - Poder Ejecutivo"/>
    <s v="0218 - MINISTERIO DE MEDIO AMBIENTE Y RECURSOS NATURALES"/>
    <x v="137"/>
    <x v="2"/>
    <x v="7"/>
    <x v="59"/>
    <s v="2.1 - REMUNERACIONES Y CONTRIBUCIONES"/>
    <s v="2.1.5 - CONTRIBUCIONES A LA SEGURIDAD SOCIAL"/>
    <s v="N"/>
    <s v="00 - N/A"/>
    <s v="10 - FONDO GENERAL"/>
    <s v="(en blanco)"/>
    <s v="99 - MULTIPROVINCIAL"/>
    <n v="5768889"/>
    <n v="6182884"/>
    <n v="6419730"/>
    <n v="3367078.5999999992"/>
  </r>
  <r>
    <s v="2023"/>
    <x v="0"/>
    <x v="0"/>
    <x v="0"/>
    <x v="0"/>
    <s v="2 - Poder Ejecutivo"/>
    <s v="0218 - MINISTERIO DE MEDIO AMBIENTE Y RECURSOS NATURALES"/>
    <x v="137"/>
    <x v="2"/>
    <x v="7"/>
    <x v="59"/>
    <s v="2.1 - REMUNERACIONES Y CONTRIBUCIONES"/>
    <s v="2.1.5 - CONTRIBUCIONES A LA SEGURIDAD SOCIAL"/>
    <s v="N"/>
    <s v="00 - N/A"/>
    <s v="20 - FONDOS CON DESTINO ESPECÍFICO"/>
    <s v="(en blanco)"/>
    <s v="99 - MULTIPROVINCIAL"/>
    <n v="1056845"/>
    <n v="1435558"/>
    <n v="1511645"/>
    <n v="703773.63"/>
  </r>
  <r>
    <s v="2023"/>
    <x v="0"/>
    <x v="0"/>
    <x v="0"/>
    <x v="0"/>
    <s v="2 - Poder Ejecutivo"/>
    <s v="0218 - MINISTERIO DE MEDIO AMBIENTE Y RECURSOS NATURALES"/>
    <x v="137"/>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x v="137"/>
    <x v="2"/>
    <x v="7"/>
    <x v="59"/>
    <s v="2.2 - CONTRATACIÓN DE SERVICIOS"/>
    <s v="2.2.2 - PUBLICIDAD, IMPRESIÓN Y ENCUADERNACIÓN"/>
    <s v="N"/>
    <s v="00 - N/A"/>
    <s v="10 - FONDO GENERAL"/>
    <s v="(en blanco)"/>
    <s v="99 - MULTIPROVINCIAL"/>
    <n v="762810"/>
    <n v="762810"/>
    <n v="762810"/>
    <n v="762810"/>
  </r>
  <r>
    <s v="2023"/>
    <x v="0"/>
    <x v="0"/>
    <x v="0"/>
    <x v="0"/>
    <s v="2 - Poder Ejecutivo"/>
    <s v="0218 - MINISTERIO DE MEDIO AMBIENTE Y RECURSOS NATURALES"/>
    <x v="137"/>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x v="137"/>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x v="137"/>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x v="137"/>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x v="137"/>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x v="137"/>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x v="137"/>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x v="137"/>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x v="137"/>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x v="137"/>
    <x v="2"/>
    <x v="7"/>
    <x v="59"/>
    <s v="2.3 - MATERIALES Y SUMINISTROS"/>
    <s v="2.3.6 - PRODUCTOS DE MINERALES, METÁLICOS Y NO METÁLICOS"/>
    <s v="N"/>
    <s v="00 - N/A"/>
    <s v="10 - FONDO GENERAL"/>
    <s v="(en blanco)"/>
    <s v="99 - MULTIPROVINCIAL"/>
    <n v="37360"/>
    <n v="203306.4"/>
    <n v="1337360"/>
    <n v="0"/>
  </r>
  <r>
    <s v="2023"/>
    <x v="0"/>
    <x v="0"/>
    <x v="0"/>
    <x v="0"/>
    <s v="2 - Poder Ejecutivo"/>
    <s v="0218 - MINISTERIO DE MEDIO AMBIENTE Y RECURSOS NATURALES"/>
    <x v="137"/>
    <x v="2"/>
    <x v="7"/>
    <x v="59"/>
    <s v="2.3 - MATERIALES Y SUMINISTROS"/>
    <s v="2.3.7 - COMBUSTIBLES, LUBRICANTES, PRODUCTOS QUÍMICOS Y CONEXOS"/>
    <s v="N"/>
    <s v="00 - N/A"/>
    <s v="10 - FONDO GENERAL"/>
    <s v="(en blanco)"/>
    <s v="99 - MULTIPROVINCIAL"/>
    <n v="147833"/>
    <n v="205700"/>
    <n v="647833"/>
    <n v="0"/>
  </r>
  <r>
    <s v="2023"/>
    <x v="0"/>
    <x v="0"/>
    <x v="0"/>
    <x v="0"/>
    <s v="2 - Poder Ejecutivo"/>
    <s v="0218 - MINISTERIO DE MEDIO AMBIENTE Y RECURSOS NATURALES"/>
    <x v="137"/>
    <x v="2"/>
    <x v="7"/>
    <x v="59"/>
    <s v="2.3 - MATERIALES Y SUMINISTROS"/>
    <s v="2.3.9 - PRODUCTOS Y ÚTILES VARIOS"/>
    <s v="N"/>
    <s v="00 - N/A"/>
    <s v="10 - FONDO GENERAL"/>
    <s v="(en blanco)"/>
    <s v="99 - MULTIPROVINCIAL"/>
    <n v="519507"/>
    <n v="69489.7"/>
    <n v="519507"/>
    <n v="30295.319999999996"/>
  </r>
  <r>
    <s v="2023"/>
    <x v="0"/>
    <x v="0"/>
    <x v="0"/>
    <x v="0"/>
    <s v="2 - Poder Ejecutivo"/>
    <s v="0218 - MINISTERIO DE MEDIO AMBIENTE Y RECURSOS NATURALES"/>
    <x v="137"/>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x v="137"/>
    <x v="2"/>
    <x v="7"/>
    <x v="69"/>
    <s v="2.1 - REMUNERACIONES Y CONTRIBUCIONES"/>
    <s v="2.1.1 - REMUNERACIONES"/>
    <s v="N"/>
    <s v="00 - N/A"/>
    <s v="10 - FONDO GENERAL"/>
    <s v="(en blanco)"/>
    <s v="99 - MULTIPROVINCIAL"/>
    <n v="11403925"/>
    <n v="12359250"/>
    <n v="12376325"/>
    <n v="8265875"/>
  </r>
  <r>
    <s v="2023"/>
    <x v="0"/>
    <x v="0"/>
    <x v="0"/>
    <x v="0"/>
    <s v="2 - Poder Ejecutivo"/>
    <s v="0218 - MINISTERIO DE MEDIO AMBIENTE Y RECURSOS NATURALES"/>
    <x v="137"/>
    <x v="2"/>
    <x v="7"/>
    <x v="69"/>
    <s v="2.1 - REMUNERACIONES Y CONTRIBUCIONES"/>
    <s v="2.1.2 - SOBRESUELDOS"/>
    <s v="N"/>
    <s v="00 - N/A"/>
    <s v="10 - FONDO GENERAL"/>
    <s v="(en blanco)"/>
    <s v="99 - MULTIPROVINCIAL"/>
    <n v="1754450"/>
    <n v="820582"/>
    <n v="1754450"/>
    <n v="820581.9"/>
  </r>
  <r>
    <s v="2023"/>
    <x v="0"/>
    <x v="0"/>
    <x v="0"/>
    <x v="0"/>
    <s v="2 - Poder Ejecutivo"/>
    <s v="0218 - MINISTERIO DE MEDIO AMBIENTE Y RECURSOS NATURALES"/>
    <x v="137"/>
    <x v="2"/>
    <x v="7"/>
    <x v="69"/>
    <s v="2.1 - REMUNERACIONES Y CONTRIBUCIONES"/>
    <s v="2.1.5 - CONTRIBUCIONES A LA SEGURIDAD SOCIAL"/>
    <s v="N"/>
    <s v="00 - N/A"/>
    <s v="10 - FONDO GENERAL"/>
    <s v="(en blanco)"/>
    <s v="99 - MULTIPROVINCIAL"/>
    <n v="1609533"/>
    <n v="2166796"/>
    <n v="2183492"/>
    <n v="1237079.79"/>
  </r>
  <r>
    <s v="2023"/>
    <x v="0"/>
    <x v="0"/>
    <x v="0"/>
    <x v="0"/>
    <s v="2 - Poder Ejecutivo"/>
    <s v="0218 - MINISTERIO DE MEDIO AMBIENTE Y RECURSOS NATURALES"/>
    <x v="137"/>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x v="137"/>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x v="137"/>
    <x v="2"/>
    <x v="7"/>
    <x v="69"/>
    <s v="2.3 - MATERIALES Y SUMINISTROS"/>
    <s v="2.3.1 - ALIMENTOS Y PRODUCTOS AGROFORESTALES"/>
    <s v="N"/>
    <s v="00 - N/A"/>
    <s v="10 - FONDO GENERAL"/>
    <s v="(en blanco)"/>
    <s v="99 - MULTIPROVINCIAL"/>
    <n v="1000000"/>
    <n v="0"/>
    <n v="500000"/>
    <n v="0"/>
  </r>
  <r>
    <s v="2023"/>
    <x v="0"/>
    <x v="0"/>
    <x v="0"/>
    <x v="0"/>
    <s v="2 - Poder Ejecutivo"/>
    <s v="0218 - MINISTERIO DE MEDIO AMBIENTE Y RECURSOS NATURALES"/>
    <x v="137"/>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x v="137"/>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x v="137"/>
    <x v="2"/>
    <x v="7"/>
    <x v="69"/>
    <s v="2.3 - MATERIALES Y SUMINISTROS"/>
    <s v="2.3.9 - PRODUCTOS Y ÚTILES VARIOS"/>
    <s v="N"/>
    <s v="00 - N/A"/>
    <s v="10 - FONDO GENERAL"/>
    <s v="(en blanco)"/>
    <s v="99 - MULTIPROVINCIAL"/>
    <n v="1193930"/>
    <n v="799999.88"/>
    <n v="1193930"/>
    <n v="0"/>
  </r>
  <r>
    <s v="2023"/>
    <x v="0"/>
    <x v="0"/>
    <x v="0"/>
    <x v="0"/>
    <s v="2 - Poder Ejecutivo"/>
    <s v="0218 - MINISTERIO DE MEDIO AMBIENTE Y RECURSOS NATURALES"/>
    <x v="137"/>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x v="137"/>
    <x v="2"/>
    <x v="7"/>
    <x v="70"/>
    <s v="2.2 - CONTRATACIÓN DE SERVICIOS"/>
    <s v="2.2.2 - PUBLICIDAD, IMPRESIÓN Y ENCUADERNACIÓN"/>
    <s v="N"/>
    <s v="00 - N/A"/>
    <s v="10 - FONDO GENERAL"/>
    <s v="(en blanco)"/>
    <s v="99 - MULTIPROVINCIAL"/>
    <n v="16309689"/>
    <n v="1874900.6700000002"/>
    <n v="1909689"/>
    <n v="804084.62"/>
  </r>
  <r>
    <s v="2023"/>
    <x v="0"/>
    <x v="0"/>
    <x v="0"/>
    <x v="0"/>
    <s v="2 - Poder Ejecutivo"/>
    <s v="0218 - MINISTERIO DE MEDIO AMBIENTE Y RECURSOS NATURALES"/>
    <x v="137"/>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x v="137"/>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x v="137"/>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x v="137"/>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x v="137"/>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x v="137"/>
    <x v="2"/>
    <x v="7"/>
    <x v="71"/>
    <s v="2.1 - REMUNERACIONES Y CONTRIBUCIONES"/>
    <s v="2.1.1 - REMUNERACIONES"/>
    <s v="N"/>
    <s v="00 - N/A"/>
    <s v="10 - FONDO GENERAL"/>
    <s v="(en blanco)"/>
    <s v="99 - MULTIPROVINCIAL"/>
    <n v="164557965"/>
    <n v="136428318"/>
    <n v="136428318"/>
    <n v="89934207.900000006"/>
  </r>
  <r>
    <s v="2023"/>
    <x v="0"/>
    <x v="0"/>
    <x v="0"/>
    <x v="0"/>
    <s v="2 - Poder Ejecutivo"/>
    <s v="0218 - MINISTERIO DE MEDIO AMBIENTE Y RECURSOS NATURALES"/>
    <x v="137"/>
    <x v="2"/>
    <x v="7"/>
    <x v="71"/>
    <s v="2.1 - REMUNERACIONES Y CONTRIBUCIONES"/>
    <s v="2.1.1 - REMUNERACIONES"/>
    <s v="N"/>
    <s v="00 - N/A"/>
    <s v="20 - FONDOS CON DESTINO ESPECÍFICO"/>
    <s v="(en blanco)"/>
    <s v="99 - MULTIPROVINCIAL"/>
    <n v="8281000"/>
    <n v="7704000"/>
    <n v="8341000"/>
    <n v="4846500"/>
  </r>
  <r>
    <s v="2023"/>
    <x v="0"/>
    <x v="0"/>
    <x v="0"/>
    <x v="0"/>
    <s v="2 - Poder Ejecutivo"/>
    <s v="0218 - MINISTERIO DE MEDIO AMBIENTE Y RECURSOS NATURALES"/>
    <x v="137"/>
    <x v="2"/>
    <x v="7"/>
    <x v="71"/>
    <s v="2.1 - REMUNERACIONES Y CONTRIBUCIONES"/>
    <s v="2.1.2 - SOBRESUELDOS"/>
    <s v="N"/>
    <s v="00 - N/A"/>
    <s v="10 - FONDO GENERAL"/>
    <s v="(en blanco)"/>
    <s v="99 - MULTIPROVINCIAL"/>
    <n v="23520154"/>
    <n v="7879614"/>
    <n v="7982677"/>
    <n v="7869613.6600000001"/>
  </r>
  <r>
    <s v="2023"/>
    <x v="0"/>
    <x v="0"/>
    <x v="0"/>
    <x v="0"/>
    <s v="2 - Poder Ejecutivo"/>
    <s v="0218 - MINISTERIO DE MEDIO AMBIENTE Y RECURSOS NATURALES"/>
    <x v="137"/>
    <x v="2"/>
    <x v="7"/>
    <x v="71"/>
    <s v="2.1 - REMUNERACIONES Y CONTRIBUCIONES"/>
    <s v="2.1.2 - SOBRESUELDOS"/>
    <s v="N"/>
    <s v="00 - N/A"/>
    <s v="20 - FONDOS CON DESTINO ESPECÍFICO"/>
    <s v="(en blanco)"/>
    <s v="99 - MULTIPROVINCIAL"/>
    <n v="1274000"/>
    <n v="467000"/>
    <n v="1274000"/>
    <n v="467000"/>
  </r>
  <r>
    <s v="2023"/>
    <x v="0"/>
    <x v="0"/>
    <x v="0"/>
    <x v="0"/>
    <s v="2 - Poder Ejecutivo"/>
    <s v="0218 - MINISTERIO DE MEDIO AMBIENTE Y RECURSOS NATURALES"/>
    <x v="137"/>
    <x v="2"/>
    <x v="7"/>
    <x v="71"/>
    <s v="2.1 - REMUNERACIONES Y CONTRIBUCIONES"/>
    <s v="2.1.5 - CONTRIBUCIONES A LA SEGURIDAD SOCIAL"/>
    <s v="N"/>
    <s v="00 - N/A"/>
    <s v="10 - FONDO GENERAL"/>
    <s v="(en blanco)"/>
    <s v="99 - MULTIPROVINCIAL"/>
    <n v="23225458"/>
    <n v="24346790"/>
    <n v="24346953"/>
    <n v="13773407.859999998"/>
  </r>
  <r>
    <s v="2023"/>
    <x v="0"/>
    <x v="0"/>
    <x v="0"/>
    <x v="0"/>
    <s v="2 - Poder Ejecutivo"/>
    <s v="0218 - MINISTERIO DE MEDIO AMBIENTE Y RECURSOS NATURALES"/>
    <x v="137"/>
    <x v="2"/>
    <x v="7"/>
    <x v="71"/>
    <s v="2.1 - REMUNERACIONES Y CONTRIBUCIONES"/>
    <s v="2.1.5 - CONTRIBUCIONES A LA SEGURIDAD SOCIAL"/>
    <s v="N"/>
    <s v="00 - N/A"/>
    <s v="20 - FONDOS CON DESTINO ESPECÍFICO"/>
    <s v="(en blanco)"/>
    <s v="99 - MULTIPROVINCIAL"/>
    <n v="1168768"/>
    <n v="1181797"/>
    <n v="1182268"/>
    <n v="739765.42"/>
  </r>
  <r>
    <s v="2023"/>
    <x v="0"/>
    <x v="0"/>
    <x v="0"/>
    <x v="0"/>
    <s v="2 - Poder Ejecutivo"/>
    <s v="0218 - MINISTERIO DE MEDIO AMBIENTE Y RECURSOS NATURALES"/>
    <x v="137"/>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x v="137"/>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x v="137"/>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x v="137"/>
    <x v="2"/>
    <x v="7"/>
    <x v="71"/>
    <s v="2.3 - MATERIALES Y SUMINISTROS"/>
    <s v="2.3.3 - PAPEL, CARTÓN E IMPRESOS"/>
    <s v="N"/>
    <s v="00 - N/A"/>
    <s v="10 - FONDO GENERAL"/>
    <s v="(en blanco)"/>
    <s v="99 - MULTIPROVINCIAL"/>
    <n v="24000"/>
    <n v="0"/>
    <n v="24000"/>
    <n v="0"/>
  </r>
  <r>
    <s v="2023"/>
    <x v="0"/>
    <x v="0"/>
    <x v="0"/>
    <x v="0"/>
    <s v="2 - Poder Ejecutivo"/>
    <s v="0218 - MINISTERIO DE MEDIO AMBIENTE Y RECURSOS NATURALES"/>
    <x v="137"/>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x v="137"/>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x v="137"/>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x v="137"/>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x v="137"/>
    <x v="2"/>
    <x v="7"/>
    <x v="71"/>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x v="137"/>
    <x v="2"/>
    <x v="7"/>
    <x v="28"/>
    <s v="2.1 - REMUNERACIONES Y CONTRIBUCIONES"/>
    <s v="2.1.1 - REMUNERACIONES"/>
    <s v="N"/>
    <s v="00 - N/A"/>
    <s v="10 - FONDO GENERAL"/>
    <s v="(en blanco)"/>
    <s v="99 - MULTIPROVINCIAL"/>
    <n v="246976525"/>
    <n v="183902653"/>
    <n v="184375791"/>
    <n v="140019477.61999997"/>
  </r>
  <r>
    <s v="2023"/>
    <x v="0"/>
    <x v="0"/>
    <x v="0"/>
    <x v="0"/>
    <s v="2 - Poder Ejecutivo"/>
    <s v="0218 - MINISTERIO DE MEDIO AMBIENTE Y RECURSOS NATURALES"/>
    <x v="137"/>
    <x v="2"/>
    <x v="7"/>
    <x v="28"/>
    <s v="2.1 - REMUNERACIONES Y CONTRIBUCIONES"/>
    <s v="2.1.1 - REMUNERACIONES"/>
    <s v="N"/>
    <s v="00 - N/A"/>
    <s v="20 - FONDOS CON DESTINO ESPECÍFICO"/>
    <s v="(en blanco)"/>
    <s v="99 - MULTIPROVINCIAL"/>
    <n v="68837314"/>
    <n v="39236921"/>
    <n v="65525364"/>
    <n v="21986333.329999998"/>
  </r>
  <r>
    <s v="2023"/>
    <x v="0"/>
    <x v="0"/>
    <x v="0"/>
    <x v="0"/>
    <s v="2 - Poder Ejecutivo"/>
    <s v="0218 - MINISTERIO DE MEDIO AMBIENTE Y RECURSOS NATURALES"/>
    <x v="137"/>
    <x v="2"/>
    <x v="7"/>
    <x v="28"/>
    <s v="2.1 - REMUNERACIONES Y CONTRIBUCIONES"/>
    <s v="2.1.2 - SOBRESUELDOS"/>
    <s v="N"/>
    <s v="00 - N/A"/>
    <s v="10 - FONDO GENERAL"/>
    <s v="(en blanco)"/>
    <s v="99 - MULTIPROVINCIAL"/>
    <n v="20374850"/>
    <n v="7737978"/>
    <n v="20374850"/>
    <n v="7737977.2800000003"/>
  </r>
  <r>
    <s v="2023"/>
    <x v="0"/>
    <x v="0"/>
    <x v="0"/>
    <x v="0"/>
    <s v="2 - Poder Ejecutivo"/>
    <s v="0218 - MINISTERIO DE MEDIO AMBIENTE Y RECURSOS NATURALES"/>
    <x v="137"/>
    <x v="2"/>
    <x v="7"/>
    <x v="28"/>
    <s v="2.1 - REMUNERACIONES Y CONTRIBUCIONES"/>
    <s v="2.1.2 - SOBRESUELDOS"/>
    <s v="N"/>
    <s v="00 - N/A"/>
    <s v="20 - FONDOS CON DESTINO ESPECÍFICO"/>
    <s v="(en blanco)"/>
    <s v="99 - MULTIPROVINCIAL"/>
    <n v="10590356"/>
    <n v="15020126"/>
    <n v="24144356"/>
    <n v="14825125.01"/>
  </r>
  <r>
    <s v="2023"/>
    <x v="0"/>
    <x v="0"/>
    <x v="0"/>
    <x v="0"/>
    <s v="2 - Poder Ejecutivo"/>
    <s v="0218 - MINISTERIO DE MEDIO AMBIENTE Y RECURSOS NATURALES"/>
    <x v="137"/>
    <x v="2"/>
    <x v="7"/>
    <x v="28"/>
    <s v="2.1 - REMUNERACIONES Y CONTRIBUCIONES"/>
    <s v="2.1.5 - CONTRIBUCIONES A LA SEGURIDAD SOCIAL"/>
    <s v="N"/>
    <s v="00 - N/A"/>
    <s v="10 - FONDO GENERAL"/>
    <s v="(en blanco)"/>
    <s v="99 - MULTIPROVINCIAL"/>
    <n v="18691887"/>
    <n v="22329023"/>
    <n v="22349284"/>
    <n v="12736884.279999997"/>
  </r>
  <r>
    <s v="2023"/>
    <x v="0"/>
    <x v="0"/>
    <x v="0"/>
    <x v="0"/>
    <s v="2 - Poder Ejecutivo"/>
    <s v="0218 - MINISTERIO DE MEDIO AMBIENTE Y RECURSOS NATURALES"/>
    <x v="137"/>
    <x v="2"/>
    <x v="7"/>
    <x v="28"/>
    <s v="2.1 - REMUNERACIONES Y CONTRIBUCIONES"/>
    <s v="2.1.5 - CONTRIBUCIONES A LA SEGURIDAD SOCIAL"/>
    <s v="N"/>
    <s v="00 - N/A"/>
    <s v="20 - FONDOS CON DESTINO ESPECÍFICO"/>
    <s v="(en blanco)"/>
    <s v="99 - MULTIPROVINCIAL"/>
    <n v="9715593"/>
    <n v="5301038"/>
    <n v="9715593"/>
    <n v="3061085.1699999995"/>
  </r>
  <r>
    <s v="2023"/>
    <x v="0"/>
    <x v="0"/>
    <x v="0"/>
    <x v="0"/>
    <s v="2 - Poder Ejecutivo"/>
    <s v="0218 - MINISTERIO DE MEDIO AMBIENTE Y RECURSOS NATURALES"/>
    <x v="137"/>
    <x v="2"/>
    <x v="7"/>
    <x v="28"/>
    <s v="2.2 - CONTRATACIÓN DE SERVICIOS"/>
    <s v="2.2.2 - PUBLICIDAD, IMPRESIÓN Y ENCUADERNACIÓN"/>
    <s v="N"/>
    <s v="00 - N/A"/>
    <s v="10 - FONDO GENERAL"/>
    <s v="(en blanco)"/>
    <s v="99 - MULTIPROVINCIAL"/>
    <n v="2306000"/>
    <n v="286493.3"/>
    <n v="306000"/>
    <n v="100000"/>
  </r>
  <r>
    <s v="2023"/>
    <x v="0"/>
    <x v="0"/>
    <x v="0"/>
    <x v="0"/>
    <s v="2 - Poder Ejecutivo"/>
    <s v="0218 - MINISTERIO DE MEDIO AMBIENTE Y RECURSOS NATURALES"/>
    <x v="137"/>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x v="137"/>
    <x v="2"/>
    <x v="7"/>
    <x v="28"/>
    <s v="2.2 - CONTRATACIÓN DE SERVICIOS"/>
    <s v="2.2.3 - VIÁTICOS"/>
    <s v="N"/>
    <s v="00 - N/A"/>
    <s v="10 - FONDO GENERAL"/>
    <s v="(en blanco)"/>
    <s v="99 - MULTIPROVINCIAL"/>
    <n v="5074440"/>
    <n v="408337.5"/>
    <n v="408337.9700000002"/>
    <n v="294087.5"/>
  </r>
  <r>
    <s v="2023"/>
    <x v="0"/>
    <x v="0"/>
    <x v="0"/>
    <x v="0"/>
    <s v="2 - Poder Ejecutivo"/>
    <s v="0218 - MINISTERIO DE MEDIO AMBIENTE Y RECURSOS NATURALES"/>
    <x v="137"/>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x v="137"/>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x v="137"/>
    <x v="2"/>
    <x v="7"/>
    <x v="28"/>
    <s v="2.2 - CONTRATACIÓN DE SERVICIOS"/>
    <s v="2.2.5 - ALQUILERES Y RENTAS"/>
    <s v="N"/>
    <s v="00 - N/A"/>
    <s v="10 - FONDO GENERAL"/>
    <s v="(en blanco)"/>
    <s v="99 - MULTIPROVINCIAL"/>
    <n v="13500"/>
    <n v="0"/>
    <n v="13500"/>
    <n v="0"/>
  </r>
  <r>
    <s v="2023"/>
    <x v="0"/>
    <x v="0"/>
    <x v="0"/>
    <x v="0"/>
    <s v="2 - Poder Ejecutivo"/>
    <s v="0218 - MINISTERIO DE MEDIO AMBIENTE Y RECURSOS NATURALES"/>
    <x v="137"/>
    <x v="2"/>
    <x v="7"/>
    <x v="28"/>
    <s v="2.2 - CONTRATACIÓN DE SERVICIOS"/>
    <s v="2.2.8 - OTROS SERVICIOS NO INCLUIDOS EN CONCEPTOS ANTERIORES"/>
    <s v="N"/>
    <s v="00 - N/A"/>
    <s v="10 - FONDO GENERAL"/>
    <s v="(en blanco)"/>
    <s v="99 - MULTIPROVINCIAL"/>
    <n v="9241018"/>
    <n v="0"/>
    <n v="5241018"/>
    <n v="0"/>
  </r>
  <r>
    <s v="2023"/>
    <x v="0"/>
    <x v="0"/>
    <x v="0"/>
    <x v="0"/>
    <s v="2 - Poder Ejecutivo"/>
    <s v="0218 - MINISTERIO DE MEDIO AMBIENTE Y RECURSOS NATURALES"/>
    <x v="137"/>
    <x v="2"/>
    <x v="7"/>
    <x v="28"/>
    <s v="2.2 - CONTRATACIÓN DE SERVICIOS"/>
    <s v="2.2.8 - OTROS SERVICIOS NO INCLUIDOS EN CONCEPTOS ANTERIORES"/>
    <s v="N"/>
    <s v="00 - N/A"/>
    <s v="20 - FONDOS CON DESTINO ESPECÍFICO"/>
    <s v="(en blanco)"/>
    <s v="99 - MULTIPROVINCIAL"/>
    <n v="14500000"/>
    <n v="0"/>
    <n v="94000"/>
    <n v="0"/>
  </r>
  <r>
    <s v="2023"/>
    <x v="0"/>
    <x v="0"/>
    <x v="0"/>
    <x v="0"/>
    <s v="2 - Poder Ejecutivo"/>
    <s v="0218 - MINISTERIO DE MEDIO AMBIENTE Y RECURSOS NATURALES"/>
    <x v="137"/>
    <x v="2"/>
    <x v="7"/>
    <x v="28"/>
    <s v="2.2 - CONTRATACIÓN DE SERVICIOS"/>
    <s v="2.2.9 - OTRAS CONTRATACIONES DE SERVICIOS"/>
    <s v="N"/>
    <s v="00 - N/A"/>
    <s v="10 - FONDO GENERAL"/>
    <s v="(en blanco)"/>
    <s v="99 - MULTIPROVINCIAL"/>
    <n v="2977800"/>
    <n v="0"/>
    <n v="577800"/>
    <n v="0"/>
  </r>
  <r>
    <s v="2023"/>
    <x v="0"/>
    <x v="0"/>
    <x v="0"/>
    <x v="0"/>
    <s v="2 - Poder Ejecutivo"/>
    <s v="0218 - MINISTERIO DE MEDIO AMBIENTE Y RECURSOS NATURALES"/>
    <x v="137"/>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x v="137"/>
    <x v="2"/>
    <x v="7"/>
    <x v="28"/>
    <s v="2.3 - MATERIALES Y SUMINISTROS"/>
    <s v="2.3.1 - ALIMENTOS Y PRODUCTOS AGROFORESTALES"/>
    <s v="N"/>
    <s v="00 - N/A"/>
    <s v="10 - FONDO GENERAL"/>
    <s v="(en blanco)"/>
    <s v="99 - MULTIPROVINCIAL"/>
    <n v="10420942"/>
    <n v="0"/>
    <n v="620942"/>
    <n v="0"/>
  </r>
  <r>
    <s v="2023"/>
    <x v="0"/>
    <x v="0"/>
    <x v="0"/>
    <x v="0"/>
    <s v="2 - Poder Ejecutivo"/>
    <s v="0218 - MINISTERIO DE MEDIO AMBIENTE Y RECURSOS NATURALES"/>
    <x v="137"/>
    <x v="2"/>
    <x v="7"/>
    <x v="28"/>
    <s v="2.3 - MATERIALES Y SUMINISTROS"/>
    <s v="2.3.2 - TEXTILES Y VESTUARIOS"/>
    <s v="N"/>
    <s v="00 - N/A"/>
    <s v="10 - FONDO GENERAL"/>
    <s v="(en blanco)"/>
    <s v="99 - MULTIPROVINCIAL"/>
    <n v="6096040"/>
    <n v="541053.6"/>
    <n v="3830040"/>
    <n v="397683.6"/>
  </r>
  <r>
    <s v="2023"/>
    <x v="0"/>
    <x v="0"/>
    <x v="0"/>
    <x v="0"/>
    <s v="2 - Poder Ejecutivo"/>
    <s v="0218 - MINISTERIO DE MEDIO AMBIENTE Y RECURSOS NATURALES"/>
    <x v="137"/>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x v="137"/>
    <x v="2"/>
    <x v="7"/>
    <x v="28"/>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x v="137"/>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x v="137"/>
    <x v="2"/>
    <x v="7"/>
    <x v="28"/>
    <s v="2.3 - MATERIALES Y SUMINISTROS"/>
    <s v="2.3.6 - PRODUCTOS DE MINERALES, METÁLICOS Y NO METÁLICOS"/>
    <s v="N"/>
    <s v="00 - N/A"/>
    <s v="10 - FONDO GENERAL"/>
    <s v="(en blanco)"/>
    <s v="99 - MULTIPROVINCIAL"/>
    <n v="727850"/>
    <n v="0"/>
    <n v="1542850"/>
    <n v="0"/>
  </r>
  <r>
    <s v="2023"/>
    <x v="0"/>
    <x v="0"/>
    <x v="0"/>
    <x v="0"/>
    <s v="2 - Poder Ejecutivo"/>
    <s v="0218 - MINISTERIO DE MEDIO AMBIENTE Y RECURSOS NATURALES"/>
    <x v="137"/>
    <x v="2"/>
    <x v="7"/>
    <x v="28"/>
    <s v="2.3 - MATERIALES Y SUMINISTROS"/>
    <s v="2.3.7 - COMBUSTIBLES, LUBRICANTES, PRODUCTOS QUÍMICOS Y CONEXOS"/>
    <s v="N"/>
    <s v="00 - N/A"/>
    <s v="10 - FONDO GENERAL"/>
    <s v="(en blanco)"/>
    <s v="99 - MULTIPROVINCIAL"/>
    <n v="682260"/>
    <n v="0"/>
    <n v="3901760"/>
    <n v="0"/>
  </r>
  <r>
    <s v="2023"/>
    <x v="0"/>
    <x v="0"/>
    <x v="0"/>
    <x v="0"/>
    <s v="2 - Poder Ejecutivo"/>
    <s v="0218 - MINISTERIO DE MEDIO AMBIENTE Y RECURSOS NATURALES"/>
    <x v="137"/>
    <x v="2"/>
    <x v="7"/>
    <x v="28"/>
    <s v="2.3 - MATERIALES Y SUMINISTROS"/>
    <s v="2.3.9 - PRODUCTOS Y ÚTILES VARIOS"/>
    <s v="N"/>
    <s v="00 - N/A"/>
    <s v="10 - FONDO GENERAL"/>
    <s v="(en blanco)"/>
    <s v="99 - MULTIPROVINCIAL"/>
    <n v="2691143"/>
    <n v="695600"/>
    <n v="4051143"/>
    <n v="510747.66"/>
  </r>
  <r>
    <s v="2023"/>
    <x v="0"/>
    <x v="0"/>
    <x v="0"/>
    <x v="0"/>
    <s v="2 - Poder Ejecutivo"/>
    <s v="0218 - MINISTERIO DE MEDIO AMBIENTE Y RECURSOS NATURALES"/>
    <x v="137"/>
    <x v="2"/>
    <x v="7"/>
    <x v="28"/>
    <s v="2.3 - MATERIALES Y SUMINISTROS"/>
    <s v="2.3.9 - PRODUCTOS Y ÚTILES VARIOS"/>
    <s v="N"/>
    <s v="00 - N/A"/>
    <s v="20 - FONDOS CON DESTINO ESPECÍFICO"/>
    <s v="(en blanco)"/>
    <s v="99 - MULTIPROVINCIAL"/>
    <n v="2200000"/>
    <n v="0"/>
    <n v="2200000"/>
    <n v="0"/>
  </r>
  <r>
    <s v="2023"/>
    <x v="0"/>
    <x v="0"/>
    <x v="0"/>
    <x v="0"/>
    <s v="2 - Poder Ejecutivo"/>
    <s v="0218 - MINISTERIO DE MEDIO AMBIENTE Y RECURSOS NATURALES"/>
    <x v="137"/>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x v="137"/>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x v="137"/>
    <x v="2"/>
    <x v="7"/>
    <x v="14"/>
    <s v="2.1 - REMUNERACIONES Y CONTRIBUCIONES"/>
    <s v="2.1.1 - REMUNERACIONES"/>
    <s v="N"/>
    <s v="00 - N/A"/>
    <s v="10 - FONDO GENERAL"/>
    <s v="(en blanco)"/>
    <s v="99 - MULTIPROVINCIAL"/>
    <n v="65772896"/>
    <n v="31760401"/>
    <n v="34375375"/>
    <n v="21828904.109999999"/>
  </r>
  <r>
    <s v="2023"/>
    <x v="0"/>
    <x v="0"/>
    <x v="0"/>
    <x v="0"/>
    <s v="2 - Poder Ejecutivo"/>
    <s v="0218 - MINISTERIO DE MEDIO AMBIENTE Y RECURSOS NATURALES"/>
    <x v="137"/>
    <x v="2"/>
    <x v="7"/>
    <x v="14"/>
    <s v="2.1 - REMUNERACIONES Y CONTRIBUCIONES"/>
    <s v="2.1.1 - REMUNERACIONES"/>
    <s v="N"/>
    <s v="00 - N/A"/>
    <s v="20 - FONDOS CON DESTINO ESPECÍFICO"/>
    <s v="(en blanco)"/>
    <s v="99 - MULTIPROVINCIAL"/>
    <n v="2691000"/>
    <n v="3295850"/>
    <n v="3503000"/>
    <n v="1694000"/>
  </r>
  <r>
    <s v="2023"/>
    <x v="0"/>
    <x v="0"/>
    <x v="0"/>
    <x v="0"/>
    <s v="2 - Poder Ejecutivo"/>
    <s v="0218 - MINISTERIO DE MEDIO AMBIENTE Y RECURSOS NATURALES"/>
    <x v="137"/>
    <x v="2"/>
    <x v="7"/>
    <x v="14"/>
    <s v="2.1 - REMUNERACIONES Y CONTRIBUCIONES"/>
    <s v="2.1.2 - SOBRESUELDOS"/>
    <s v="N"/>
    <s v="00 - N/A"/>
    <s v="10 - FONDO GENERAL"/>
    <s v="(en blanco)"/>
    <s v="99 - MULTIPROVINCIAL"/>
    <n v="4687450"/>
    <n v="2050241"/>
    <n v="4384301"/>
    <n v="2050239.1099999999"/>
  </r>
  <r>
    <s v="2023"/>
    <x v="0"/>
    <x v="0"/>
    <x v="0"/>
    <x v="0"/>
    <s v="2 - Poder Ejecutivo"/>
    <s v="0218 - MINISTERIO DE MEDIO AMBIENTE Y RECURSOS NATURALES"/>
    <x v="137"/>
    <x v="2"/>
    <x v="7"/>
    <x v="14"/>
    <s v="2.1 - REMUNERACIONES Y CONTRIBUCIONES"/>
    <s v="2.1.2 - SOBRESUELDOS"/>
    <s v="N"/>
    <s v="00 - N/A"/>
    <s v="20 - FONDOS CON DESTINO ESPECÍFICO"/>
    <s v="(en blanco)"/>
    <s v="99 - MULTIPROVINCIAL"/>
    <n v="414000"/>
    <n v="197834"/>
    <n v="414000"/>
    <n v="197833.33"/>
  </r>
  <r>
    <s v="2023"/>
    <x v="0"/>
    <x v="0"/>
    <x v="0"/>
    <x v="0"/>
    <s v="2 - Poder Ejecutivo"/>
    <s v="0218 - MINISTERIO DE MEDIO AMBIENTE Y RECURSOS NATURALES"/>
    <x v="137"/>
    <x v="2"/>
    <x v="7"/>
    <x v="14"/>
    <s v="2.1 - REMUNERACIONES Y CONTRIBUCIONES"/>
    <s v="2.1.5 - CONTRIBUCIONES A LA SEGURIDAD SOCIAL"/>
    <s v="N"/>
    <s v="00 - N/A"/>
    <s v="10 - FONDO GENERAL"/>
    <s v="(en blanco)"/>
    <s v="99 - MULTIPROVINCIAL"/>
    <n v="4625516"/>
    <n v="5476378"/>
    <n v="5543468"/>
    <n v="3181635.1199999996"/>
  </r>
  <r>
    <s v="2023"/>
    <x v="0"/>
    <x v="0"/>
    <x v="0"/>
    <x v="0"/>
    <s v="2 - Poder Ejecutivo"/>
    <s v="0218 - MINISTERIO DE MEDIO AMBIENTE Y RECURSOS NATURALES"/>
    <x v="137"/>
    <x v="2"/>
    <x v="7"/>
    <x v="14"/>
    <s v="2.1 - REMUNERACIONES Y CONTRIBUCIONES"/>
    <s v="2.1.5 - CONTRIBUCIONES A LA SEGURIDAD SOCIAL"/>
    <s v="N"/>
    <s v="00 - N/A"/>
    <s v="20 - FONDOS CON DESTINO ESPECÍFICO"/>
    <s v="(en blanco)"/>
    <s v="99 - MULTIPROVINCIAL"/>
    <n v="104584"/>
    <n v="505618"/>
    <n v="523284"/>
    <n v="259859.59999999998"/>
  </r>
  <r>
    <s v="2023"/>
    <x v="0"/>
    <x v="0"/>
    <x v="0"/>
    <x v="0"/>
    <s v="2 - Poder Ejecutivo"/>
    <s v="0218 - MINISTERIO DE MEDIO AMBIENTE Y RECURSOS NATURALES"/>
    <x v="137"/>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x v="137"/>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x v="137"/>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x v="137"/>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x v="137"/>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x v="137"/>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x v="137"/>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x v="137"/>
    <x v="2"/>
    <x v="7"/>
    <x v="14"/>
    <s v="2.3 - MATERIALES Y SUMINISTROS"/>
    <s v="2.3.9 - PRODUCTOS Y ÚTILES VARIOS"/>
    <s v="N"/>
    <s v="00 - N/A"/>
    <s v="10 - FONDO GENERAL"/>
    <s v="(en blanco)"/>
    <s v="99 - MULTIPROVINCIAL"/>
    <n v="190130"/>
    <n v="45834.369999999995"/>
    <n v="190130"/>
    <n v="27280.01"/>
  </r>
  <r>
    <s v="2023"/>
    <x v="0"/>
    <x v="0"/>
    <x v="0"/>
    <x v="0"/>
    <s v="2 - Poder Ejecutivo"/>
    <s v="0218 - MINISTERIO DE MEDIO AMBIENTE Y RECURSOS NATURALES"/>
    <x v="137"/>
    <x v="2"/>
    <x v="7"/>
    <x v="73"/>
    <s v="2.1 - REMUNERACIONES Y CONTRIBUCIONES"/>
    <s v="2.1.1 - REMUNERACIONES"/>
    <s v="N"/>
    <s v="00 - N/A"/>
    <s v="10 - FONDO GENERAL"/>
    <s v="(en blanco)"/>
    <s v="99 - MULTIPROVINCIAL"/>
    <n v="9291932"/>
    <n v="9076301"/>
    <n v="10874546.75"/>
    <n v="5495090.7999999998"/>
  </r>
  <r>
    <s v="2023"/>
    <x v="0"/>
    <x v="0"/>
    <x v="0"/>
    <x v="0"/>
    <s v="2 - Poder Ejecutivo"/>
    <s v="0218 - MINISTERIO DE MEDIO AMBIENTE Y RECURSOS NATURALES"/>
    <x v="137"/>
    <x v="2"/>
    <x v="7"/>
    <x v="73"/>
    <s v="2.1 - REMUNERACIONES Y CONTRIBUCIONES"/>
    <s v="2.1.1 - REMUNERACIONES"/>
    <s v="N"/>
    <s v="00 - N/A"/>
    <s v="20 - FONDOS CON DESTINO ESPECÍFICO"/>
    <s v="(en blanco)"/>
    <s v="99 - MULTIPROVINCIAL"/>
    <n v="4095000"/>
    <n v="6060000"/>
    <n v="6375000"/>
    <n v="2605000"/>
  </r>
  <r>
    <s v="2023"/>
    <x v="0"/>
    <x v="0"/>
    <x v="0"/>
    <x v="0"/>
    <s v="2 - Poder Ejecutivo"/>
    <s v="0218 - MINISTERIO DE MEDIO AMBIENTE Y RECURSOS NATURALES"/>
    <x v="137"/>
    <x v="2"/>
    <x v="7"/>
    <x v="73"/>
    <s v="2.1 - REMUNERACIONES Y CONTRIBUCIONES"/>
    <s v="2.1.2 - SOBRESUELDOS"/>
    <s v="N"/>
    <s v="00 - N/A"/>
    <s v="10 - FONDO GENERAL"/>
    <s v="(en blanco)"/>
    <s v="99 - MULTIPROVINCIAL"/>
    <n v="1429528"/>
    <n v="574764"/>
    <n v="1429528"/>
    <n v="574762.60000000009"/>
  </r>
  <r>
    <s v="2023"/>
    <x v="0"/>
    <x v="0"/>
    <x v="0"/>
    <x v="0"/>
    <s v="2 - Poder Ejecutivo"/>
    <s v="0218 - MINISTERIO DE MEDIO AMBIENTE Y RECURSOS NATURALES"/>
    <x v="137"/>
    <x v="2"/>
    <x v="7"/>
    <x v="73"/>
    <s v="2.1 - REMUNERACIONES Y CONTRIBUCIONES"/>
    <s v="2.1.2 - SOBRESUELDOS"/>
    <s v="N"/>
    <s v="00 - N/A"/>
    <s v="20 - FONDOS CON DESTINO ESPECÍFICO"/>
    <s v="(en blanco)"/>
    <s v="99 - MULTIPROVINCIAL"/>
    <n v="630000"/>
    <n v="0"/>
    <n v="630000"/>
    <n v="0"/>
  </r>
  <r>
    <s v="2023"/>
    <x v="0"/>
    <x v="0"/>
    <x v="0"/>
    <x v="0"/>
    <s v="2 - Poder Ejecutivo"/>
    <s v="0218 - MINISTERIO DE MEDIO AMBIENTE Y RECURSOS NATURALES"/>
    <x v="137"/>
    <x v="2"/>
    <x v="7"/>
    <x v="73"/>
    <s v="2.1 - REMUNERACIONES Y CONTRIBUCIONES"/>
    <s v="2.1.5 - CONTRIBUCIONES A LA SEGURIDAD SOCIAL"/>
    <s v="N"/>
    <s v="00 - N/A"/>
    <s v="10 - FONDO GENERAL"/>
    <s v="(en blanco)"/>
    <s v="99 - MULTIPROVINCIAL"/>
    <n v="1311449"/>
    <n v="1562016"/>
    <n v="1571976"/>
    <n v="833607.47"/>
  </r>
  <r>
    <s v="2023"/>
    <x v="0"/>
    <x v="0"/>
    <x v="0"/>
    <x v="0"/>
    <s v="2 - Poder Ejecutivo"/>
    <s v="0218 - MINISTERIO DE MEDIO AMBIENTE Y RECURSOS NATURALES"/>
    <x v="137"/>
    <x v="2"/>
    <x v="7"/>
    <x v="73"/>
    <s v="2.1 - REMUNERACIONES Y CONTRIBUCIONES"/>
    <s v="2.1.5 - CONTRIBUCIONES A LA SEGURIDAD SOCIAL"/>
    <s v="N"/>
    <s v="00 - N/A"/>
    <s v="20 - FONDOS CON DESTINO ESPECÍFICO"/>
    <s v="(en blanco)"/>
    <s v="99 - MULTIPROVINCIAL"/>
    <n v="577962"/>
    <n v="891962"/>
    <n v="891972"/>
    <n v="382993.05999999994"/>
  </r>
  <r>
    <s v="2023"/>
    <x v="0"/>
    <x v="0"/>
    <x v="0"/>
    <x v="0"/>
    <s v="2 - Poder Ejecutivo"/>
    <s v="0218 - MINISTERIO DE MEDIO AMBIENTE Y RECURSOS NATURALES"/>
    <x v="137"/>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x v="137"/>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x v="137"/>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x v="137"/>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x v="137"/>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x v="137"/>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x v="137"/>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x v="137"/>
    <x v="2"/>
    <x v="7"/>
    <x v="73"/>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x v="137"/>
    <x v="2"/>
    <x v="7"/>
    <x v="74"/>
    <s v="2.1 - REMUNERACIONES Y CONTRIBUCIONES"/>
    <s v="2.1.1 - REMUNERACIONES"/>
    <s v="N"/>
    <s v="00 - N/A"/>
    <s v="10 - FONDO GENERAL"/>
    <s v="(en blanco)"/>
    <s v="99 - MULTIPROVINCIAL"/>
    <n v="1172238492"/>
    <n v="866260839.24999988"/>
    <n v="881257636.25"/>
    <n v="578130266.13000011"/>
  </r>
  <r>
    <s v="2023"/>
    <x v="0"/>
    <x v="0"/>
    <x v="0"/>
    <x v="0"/>
    <s v="2 - Poder Ejecutivo"/>
    <s v="0218 - MINISTERIO DE MEDIO AMBIENTE Y RECURSOS NATURALES"/>
    <x v="137"/>
    <x v="2"/>
    <x v="7"/>
    <x v="74"/>
    <s v="2.1 - REMUNERACIONES Y CONTRIBUCIONES"/>
    <s v="2.1.1 - REMUNERACIONES"/>
    <s v="N"/>
    <s v="00 - N/A"/>
    <s v="20 - FONDOS CON DESTINO ESPECÍFICO"/>
    <s v="(en blanco)"/>
    <s v="99 - MULTIPROVINCIAL"/>
    <n v="351187525"/>
    <n v="247282809"/>
    <n v="344525800"/>
    <n v="129446008.30999999"/>
  </r>
  <r>
    <s v="2023"/>
    <x v="0"/>
    <x v="0"/>
    <x v="0"/>
    <x v="0"/>
    <s v="2 - Poder Ejecutivo"/>
    <s v="0218 - MINISTERIO DE MEDIO AMBIENTE Y RECURSOS NATURALES"/>
    <x v="137"/>
    <x v="2"/>
    <x v="7"/>
    <x v="74"/>
    <s v="2.1 - REMUNERACIONES Y CONTRIBUCIONES"/>
    <s v="2.1.2 - SOBRESUELDOS"/>
    <s v="N"/>
    <s v="00 - N/A"/>
    <s v="10 - FONDO GENERAL"/>
    <s v="(en blanco)"/>
    <s v="99 - MULTIPROVINCIAL"/>
    <n v="123941611"/>
    <n v="44613478"/>
    <n v="112417203"/>
    <n v="44574684.669999994"/>
  </r>
  <r>
    <s v="2023"/>
    <x v="0"/>
    <x v="0"/>
    <x v="0"/>
    <x v="0"/>
    <s v="2 - Poder Ejecutivo"/>
    <s v="0218 - MINISTERIO DE MEDIO AMBIENTE Y RECURSOS NATURALES"/>
    <x v="137"/>
    <x v="2"/>
    <x v="7"/>
    <x v="74"/>
    <s v="2.1 - REMUNERACIONES Y CONTRIBUCIONES"/>
    <s v="2.1.2 - SOBRESUELDOS"/>
    <s v="N"/>
    <s v="00 - N/A"/>
    <s v="20 - FONDOS CON DESTINO ESPECÍFICO"/>
    <s v="(en blanco)"/>
    <s v="99 - MULTIPROVINCIAL"/>
    <n v="54028850"/>
    <n v="9956997"/>
    <n v="54028850"/>
    <n v="9956993.7699999996"/>
  </r>
  <r>
    <s v="2023"/>
    <x v="0"/>
    <x v="0"/>
    <x v="0"/>
    <x v="0"/>
    <s v="2 - Poder Ejecutivo"/>
    <s v="0218 - MINISTERIO DE MEDIO AMBIENTE Y RECURSOS NATURALES"/>
    <x v="137"/>
    <x v="2"/>
    <x v="7"/>
    <x v="74"/>
    <s v="2.1 - REMUNERACIONES Y CONTRIBUCIONES"/>
    <s v="2.1.5 - CONTRIBUCIONES A LA SEGURIDAD SOCIAL"/>
    <s v="N"/>
    <s v="00 - N/A"/>
    <s v="10 - FONDO GENERAL"/>
    <s v="(en blanco)"/>
    <s v="99 - MULTIPROVINCIAL"/>
    <n v="111108500"/>
    <n v="106637881"/>
    <n v="109733149"/>
    <n v="59566981.239999965"/>
  </r>
  <r>
    <s v="2023"/>
    <x v="0"/>
    <x v="0"/>
    <x v="0"/>
    <x v="0"/>
    <s v="2 - Poder Ejecutivo"/>
    <s v="0218 - MINISTERIO DE MEDIO AMBIENTE Y RECURSOS NATURALES"/>
    <x v="137"/>
    <x v="2"/>
    <x v="7"/>
    <x v="74"/>
    <s v="2.1 - REMUNERACIONES Y CONTRIBUCIONES"/>
    <s v="2.1.5 - CONTRIBUCIONES A LA SEGURIDAD SOCIAL"/>
    <s v="N"/>
    <s v="00 - N/A"/>
    <s v="20 - FONDOS CON DESTINO ESPECÍFICO"/>
    <s v="(en blanco)"/>
    <s v="99 - MULTIPROVINCIAL"/>
    <n v="44006623"/>
    <n v="37296285.010000005"/>
    <n v="46838483"/>
    <n v="19513444.09999999"/>
  </r>
  <r>
    <s v="2023"/>
    <x v="0"/>
    <x v="0"/>
    <x v="0"/>
    <x v="0"/>
    <s v="2 - Poder Ejecutivo"/>
    <s v="0218 - MINISTERIO DE MEDIO AMBIENTE Y RECURSOS NATURALES"/>
    <x v="137"/>
    <x v="2"/>
    <x v="7"/>
    <x v="74"/>
    <s v="2.2 - CONTRATACIÓN DE SERVICIOS"/>
    <s v="2.2.1 - SERVICIOS BÁSICOS"/>
    <s v="N"/>
    <s v="00 - N/A"/>
    <s v="10 - FONDO GENERAL"/>
    <s v="(en blanco)"/>
    <s v="99 - MULTIPROVINCIAL"/>
    <n v="48127090"/>
    <n v="26825878.400000002"/>
    <n v="48127090"/>
    <n v="26825878.400000002"/>
  </r>
  <r>
    <s v="2023"/>
    <x v="0"/>
    <x v="0"/>
    <x v="0"/>
    <x v="0"/>
    <s v="2 - Poder Ejecutivo"/>
    <s v="0218 - MINISTERIO DE MEDIO AMBIENTE Y RECURSOS NATURALES"/>
    <x v="137"/>
    <x v="2"/>
    <x v="7"/>
    <x v="74"/>
    <s v="2.2 - CONTRATACIÓN DE SERVICIOS"/>
    <s v="2.2.2 - PUBLICIDAD, IMPRESIÓN Y ENCUADERNACIÓN"/>
    <s v="N"/>
    <s v="00 - N/A"/>
    <s v="10 - FONDO GENERAL"/>
    <s v="(en blanco)"/>
    <s v="99 - MULTIPROVINCIAL"/>
    <n v="3857800"/>
    <n v="4723754.08"/>
    <n v="4843800"/>
    <n v="4474650.76"/>
  </r>
  <r>
    <s v="2023"/>
    <x v="0"/>
    <x v="0"/>
    <x v="0"/>
    <x v="0"/>
    <s v="2 - Poder Ejecutivo"/>
    <s v="0218 - MINISTERIO DE MEDIO AMBIENTE Y RECURSOS NATURALES"/>
    <x v="137"/>
    <x v="2"/>
    <x v="7"/>
    <x v="74"/>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x v="137"/>
    <x v="2"/>
    <x v="7"/>
    <x v="74"/>
    <s v="2.2 - CONTRATACIÓN DE SERVICIOS"/>
    <s v="2.2.3 - VIÁTICOS"/>
    <s v="N"/>
    <s v="00 - N/A"/>
    <s v="10 - FONDO GENERAL"/>
    <s v="(en blanco)"/>
    <s v="99 - MULTIPROVINCIAL"/>
    <n v="13991605"/>
    <n v="4676320.0199999996"/>
    <n v="20717705"/>
    <n v="4650595.0199999996"/>
  </r>
  <r>
    <s v="2023"/>
    <x v="0"/>
    <x v="0"/>
    <x v="0"/>
    <x v="0"/>
    <s v="2 - Poder Ejecutivo"/>
    <s v="0218 - MINISTERIO DE MEDIO AMBIENTE Y RECURSOS NATURALES"/>
    <x v="137"/>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x v="137"/>
    <x v="2"/>
    <x v="7"/>
    <x v="74"/>
    <s v="2.2 - CONTRATACIÓN DE SERVICIOS"/>
    <s v="2.2.4 - TRANSPORTE Y ALMACENAJE"/>
    <s v="N"/>
    <s v="00 - N/A"/>
    <s v="10 - FONDO GENERAL"/>
    <s v="(en blanco)"/>
    <s v="99 - MULTIPROVINCIAL"/>
    <n v="1007210"/>
    <n v="2001481.0899999999"/>
    <n v="5507210"/>
    <n v="2001481.0899999999"/>
  </r>
  <r>
    <s v="2023"/>
    <x v="0"/>
    <x v="0"/>
    <x v="0"/>
    <x v="0"/>
    <s v="2 - Poder Ejecutivo"/>
    <s v="0218 - MINISTERIO DE MEDIO AMBIENTE Y RECURSOS NATURALES"/>
    <x v="137"/>
    <x v="2"/>
    <x v="7"/>
    <x v="74"/>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x v="137"/>
    <x v="2"/>
    <x v="7"/>
    <x v="74"/>
    <s v="2.2 - CONTRATACIÓN DE SERVICIOS"/>
    <s v="2.2.5 - ALQUILERES Y RENTAS"/>
    <s v="N"/>
    <s v="00 - N/A"/>
    <s v="10 - FONDO GENERAL"/>
    <s v="(en blanco)"/>
    <s v="99 - MULTIPROVINCIAL"/>
    <n v="36561800"/>
    <n v="35059651.239999995"/>
    <n v="46402500"/>
    <n v="6593517.9900000002"/>
  </r>
  <r>
    <s v="2023"/>
    <x v="0"/>
    <x v="0"/>
    <x v="0"/>
    <x v="0"/>
    <s v="2 - Poder Ejecutivo"/>
    <s v="0218 - MINISTERIO DE MEDIO AMBIENTE Y RECURSOS NATURALES"/>
    <x v="137"/>
    <x v="2"/>
    <x v="7"/>
    <x v="74"/>
    <s v="2.2 - CONTRATACIÓN DE SERVICIOS"/>
    <s v="2.2.5 - ALQUILERES Y RENTAS"/>
    <s v="N"/>
    <s v="00 - N/A"/>
    <s v="20 - FONDOS CON DESTINO ESPECÍFICO"/>
    <s v="(en blanco)"/>
    <s v="99 - MULTIPROVINCIAL"/>
    <n v="27000"/>
    <n v="8555100.2799999993"/>
    <n v="34743500"/>
    <n v="8555100.2799999993"/>
  </r>
  <r>
    <s v="2023"/>
    <x v="0"/>
    <x v="0"/>
    <x v="0"/>
    <x v="0"/>
    <s v="2 - Poder Ejecutivo"/>
    <s v="0218 - MINISTERIO DE MEDIO AMBIENTE Y RECURSOS NATURALES"/>
    <x v="137"/>
    <x v="2"/>
    <x v="7"/>
    <x v="74"/>
    <s v="2.2 - CONTRATACIÓN DE SERVICIOS"/>
    <s v="2.2.6 - SEGUROS"/>
    <s v="N"/>
    <s v="00 - N/A"/>
    <s v="10 - FONDO GENERAL"/>
    <s v="(en blanco)"/>
    <s v="99 - MULTIPROVINCIAL"/>
    <n v="49825914"/>
    <n v="26386874.220000003"/>
    <n v="43225914"/>
    <n v="26386874.220000003"/>
  </r>
  <r>
    <s v="2023"/>
    <x v="0"/>
    <x v="0"/>
    <x v="0"/>
    <x v="0"/>
    <s v="2 - Poder Ejecutivo"/>
    <s v="0218 - MINISTERIO DE MEDIO AMBIENTE Y RECURSOS NATURALES"/>
    <x v="137"/>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x v="137"/>
    <x v="2"/>
    <x v="7"/>
    <x v="74"/>
    <s v="2.2 - CONTRATACIÓN DE SERVICIOS"/>
    <s v="2.2.7 - SERVICIOS DE CONSERVACIÓN, REPARACIONES MENORES E INSTALACIONES TEMPORALES"/>
    <s v="N"/>
    <s v="00 - N/A"/>
    <s v="10 - FONDO GENERAL"/>
    <s v="(en blanco)"/>
    <s v="99 - MULTIPROVINCIAL"/>
    <n v="27920000"/>
    <n v="13839991.549999999"/>
    <n v="20470000"/>
    <n v="3303574.0699999994"/>
  </r>
  <r>
    <s v="2023"/>
    <x v="0"/>
    <x v="0"/>
    <x v="0"/>
    <x v="0"/>
    <s v="2 - Poder Ejecutivo"/>
    <s v="0218 - MINISTERIO DE MEDIO AMBIENTE Y RECURSOS NATURALES"/>
    <x v="137"/>
    <x v="2"/>
    <x v="7"/>
    <x v="74"/>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x v="137"/>
    <x v="2"/>
    <x v="7"/>
    <x v="74"/>
    <s v="2.2 - CONTRATACIÓN DE SERVICIOS"/>
    <s v="2.2.8 - OTROS SERVICIOS NO INCLUIDOS EN CONCEPTOS ANTERIORES"/>
    <s v="N"/>
    <s v="00 - N/A"/>
    <s v="10 - FONDO GENERAL"/>
    <s v="(en blanco)"/>
    <s v="99 - MULTIPROVINCIAL"/>
    <n v="48903212"/>
    <n v="25298448.280000001"/>
    <n v="30418212"/>
    <n v="19547619.059999999"/>
  </r>
  <r>
    <s v="2023"/>
    <x v="0"/>
    <x v="0"/>
    <x v="0"/>
    <x v="0"/>
    <s v="2 - Poder Ejecutivo"/>
    <s v="0218 - MINISTERIO DE MEDIO AMBIENTE Y RECURSOS NATURALES"/>
    <x v="137"/>
    <x v="2"/>
    <x v="7"/>
    <x v="74"/>
    <s v="2.2 - CONTRATACIÓN DE SERVICIOS"/>
    <s v="2.2.8 - OTROS SERVICIOS NO INCLUIDOS EN CONCEPTOS ANTERIORES"/>
    <s v="N"/>
    <s v="00 - N/A"/>
    <s v="20 - FONDOS CON DESTINO ESPECÍFICO"/>
    <s v="(en blanco)"/>
    <s v="99 - MULTIPROVINCIAL"/>
    <n v="14000000"/>
    <n v="6227956.5899999999"/>
    <n v="8562200"/>
    <n v="1521416.75"/>
  </r>
  <r>
    <s v="2023"/>
    <x v="0"/>
    <x v="0"/>
    <x v="0"/>
    <x v="0"/>
    <s v="2 - Poder Ejecutivo"/>
    <s v="0218 - MINISTERIO DE MEDIO AMBIENTE Y RECURSOS NATURALES"/>
    <x v="137"/>
    <x v="2"/>
    <x v="7"/>
    <x v="74"/>
    <s v="2.2 - CONTRATACIÓN DE SERVICIOS"/>
    <s v="2.2.9 - OTRAS CONTRATACIONES DE SERVICIOS"/>
    <s v="N"/>
    <s v="00 - N/A"/>
    <s v="10 - FONDO GENERAL"/>
    <s v="(en blanco)"/>
    <s v="99 - MULTIPROVINCIAL"/>
    <n v="12087135"/>
    <n v="5855464.7400000002"/>
    <n v="19587135"/>
    <n v="2567166.2600000002"/>
  </r>
  <r>
    <s v="2023"/>
    <x v="0"/>
    <x v="0"/>
    <x v="0"/>
    <x v="0"/>
    <s v="2 - Poder Ejecutivo"/>
    <s v="0218 - MINISTERIO DE MEDIO AMBIENTE Y RECURSOS NATURALES"/>
    <x v="137"/>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x v="137"/>
    <x v="2"/>
    <x v="7"/>
    <x v="74"/>
    <s v="2.3 - MATERIALES Y SUMINISTROS"/>
    <s v="2.3.1 - ALIMENTOS Y PRODUCTOS AGROFORESTALES"/>
    <s v="N"/>
    <s v="00 - N/A"/>
    <s v="10 - FONDO GENERAL"/>
    <s v="(en blanco)"/>
    <s v="99 - MULTIPROVINCIAL"/>
    <n v="2117504"/>
    <n v="16058823.149999999"/>
    <n v="35536504"/>
    <n v="10529244.230000002"/>
  </r>
  <r>
    <s v="2023"/>
    <x v="0"/>
    <x v="0"/>
    <x v="0"/>
    <x v="0"/>
    <s v="2 - Poder Ejecutivo"/>
    <s v="0218 - MINISTERIO DE MEDIO AMBIENTE Y RECURSOS NATURALES"/>
    <x v="137"/>
    <x v="2"/>
    <x v="7"/>
    <x v="74"/>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x v="137"/>
    <x v="2"/>
    <x v="7"/>
    <x v="74"/>
    <s v="2.3 - MATERIALES Y SUMINISTROS"/>
    <s v="2.3.2 - TEXTILES Y VESTUARIOS"/>
    <s v="N"/>
    <s v="00 - N/A"/>
    <s v="10 - FONDO GENERAL"/>
    <s v="(en blanco)"/>
    <s v="99 - MULTIPROVINCIAL"/>
    <n v="2152499"/>
    <n v="663425.5"/>
    <n v="2863499"/>
    <n v="446777.5"/>
  </r>
  <r>
    <s v="2023"/>
    <x v="0"/>
    <x v="0"/>
    <x v="0"/>
    <x v="0"/>
    <s v="2 - Poder Ejecutivo"/>
    <s v="0218 - MINISTERIO DE MEDIO AMBIENTE Y RECURSOS NATURALES"/>
    <x v="137"/>
    <x v="2"/>
    <x v="7"/>
    <x v="74"/>
    <s v="2.3 - MATERIALES Y SUMINISTROS"/>
    <s v="2.3.2 - TEXTILES Y VESTUARIOS"/>
    <s v="N"/>
    <s v="00 - N/A"/>
    <s v="20 - FONDOS CON DESTINO ESPECÍFICO"/>
    <s v="(en blanco)"/>
    <s v="99 - MULTIPROVINCIAL"/>
    <n v="0"/>
    <n v="0"/>
    <n v="1100000"/>
    <n v="0"/>
  </r>
  <r>
    <s v="2023"/>
    <x v="0"/>
    <x v="0"/>
    <x v="0"/>
    <x v="0"/>
    <s v="2 - Poder Ejecutivo"/>
    <s v="0218 - MINISTERIO DE MEDIO AMBIENTE Y RECURSOS NATURALES"/>
    <x v="137"/>
    <x v="2"/>
    <x v="7"/>
    <x v="74"/>
    <s v="2.3 - MATERIALES Y SUMINISTROS"/>
    <s v="2.3.3 - PAPEL, CARTÓN E IMPRESOS"/>
    <s v="N"/>
    <s v="00 - N/A"/>
    <s v="10 - FONDO GENERAL"/>
    <s v="(en blanco)"/>
    <s v="99 - MULTIPROVINCIAL"/>
    <n v="4562879"/>
    <n v="3323524.6900000004"/>
    <n v="4862879"/>
    <n v="2245261.4900000002"/>
  </r>
  <r>
    <s v="2023"/>
    <x v="0"/>
    <x v="0"/>
    <x v="0"/>
    <x v="0"/>
    <s v="2 - Poder Ejecutivo"/>
    <s v="0218 - MINISTERIO DE MEDIO AMBIENTE Y RECURSOS NATURALES"/>
    <x v="137"/>
    <x v="2"/>
    <x v="7"/>
    <x v="74"/>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x v="137"/>
    <x v="2"/>
    <x v="7"/>
    <x v="74"/>
    <s v="2.3 - MATERIALES Y SUMINISTROS"/>
    <s v="2.3.4 - PRODUCTOS FARMACÉUTICOS"/>
    <s v="N"/>
    <s v="00 - N/A"/>
    <s v="10 - FONDO GENERAL"/>
    <s v="(en blanco)"/>
    <s v="99 - MULTIPROVINCIAL"/>
    <n v="467500"/>
    <n v="0"/>
    <n v="467500"/>
    <n v="0"/>
  </r>
  <r>
    <s v="2023"/>
    <x v="0"/>
    <x v="0"/>
    <x v="0"/>
    <x v="0"/>
    <s v="2 - Poder Ejecutivo"/>
    <s v="0218 - MINISTERIO DE MEDIO AMBIENTE Y RECURSOS NATURALES"/>
    <x v="137"/>
    <x v="2"/>
    <x v="7"/>
    <x v="74"/>
    <s v="2.3 - MATERIALES Y SUMINISTROS"/>
    <s v="2.3.5 - CUERO, CAUCHO Y PLÁSTICO"/>
    <s v="N"/>
    <s v="00 - N/A"/>
    <s v="10 - FONDO GENERAL"/>
    <s v="(en blanco)"/>
    <s v="99 - MULTIPROVINCIAL"/>
    <n v="3896583"/>
    <n v="1163905.56"/>
    <n v="4546583"/>
    <n v="1163905.56"/>
  </r>
  <r>
    <s v="2023"/>
    <x v="0"/>
    <x v="0"/>
    <x v="0"/>
    <x v="0"/>
    <s v="2 - Poder Ejecutivo"/>
    <s v="0218 - MINISTERIO DE MEDIO AMBIENTE Y RECURSOS NATURALES"/>
    <x v="137"/>
    <x v="2"/>
    <x v="7"/>
    <x v="74"/>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x v="137"/>
    <x v="2"/>
    <x v="7"/>
    <x v="74"/>
    <s v="2.3 - MATERIALES Y SUMINISTROS"/>
    <s v="2.3.6 - PRODUCTOS DE MINERALES, METÁLICOS Y NO METÁLICOS"/>
    <s v="N"/>
    <s v="00 - N/A"/>
    <s v="10 - FONDO GENERAL"/>
    <s v="(en blanco)"/>
    <s v="99 - MULTIPROVINCIAL"/>
    <n v="1599776"/>
    <n v="3981894.47"/>
    <n v="13449776"/>
    <n v="2939872.3699999996"/>
  </r>
  <r>
    <s v="2023"/>
    <x v="0"/>
    <x v="0"/>
    <x v="0"/>
    <x v="0"/>
    <s v="2 - Poder Ejecutivo"/>
    <s v="0218 - MINISTERIO DE MEDIO AMBIENTE Y RECURSOS NATURALES"/>
    <x v="137"/>
    <x v="2"/>
    <x v="7"/>
    <x v="74"/>
    <s v="2.3 - MATERIALES Y SUMINISTROS"/>
    <s v="2.3.6 - PRODUCTOS DE MINERALES, METÁLICOS Y NO METÁLICOS"/>
    <s v="N"/>
    <s v="00 - N/A"/>
    <s v="20 - FONDOS CON DESTINO ESPECÍFICO"/>
    <s v="(en blanco)"/>
    <s v="99 - MULTIPROVINCIAL"/>
    <n v="0"/>
    <n v="8905.4800000000014"/>
    <n v="159500"/>
    <n v="8905.4800000000014"/>
  </r>
  <r>
    <s v="2023"/>
    <x v="0"/>
    <x v="0"/>
    <x v="0"/>
    <x v="0"/>
    <s v="2 - Poder Ejecutivo"/>
    <s v="0218 - MINISTERIO DE MEDIO AMBIENTE Y RECURSOS NATURALES"/>
    <x v="137"/>
    <x v="2"/>
    <x v="7"/>
    <x v="74"/>
    <s v="2.3 - MATERIALES Y SUMINISTROS"/>
    <s v="2.3.7 - COMBUSTIBLES, LUBRICANTES, PRODUCTOS QUÍMICOS Y CONEXOS"/>
    <s v="N"/>
    <s v="00 - N/A"/>
    <s v="10 - FONDO GENERAL"/>
    <s v="(en blanco)"/>
    <s v="99 - MULTIPROVINCIAL"/>
    <n v="45518672"/>
    <n v="45163693.590000004"/>
    <n v="48782672"/>
    <n v="20677663.390000001"/>
  </r>
  <r>
    <s v="2023"/>
    <x v="0"/>
    <x v="0"/>
    <x v="0"/>
    <x v="0"/>
    <s v="2 - Poder Ejecutivo"/>
    <s v="0218 - MINISTERIO DE MEDIO AMBIENTE Y RECURSOS NATURALES"/>
    <x v="137"/>
    <x v="2"/>
    <x v="7"/>
    <x v="74"/>
    <s v="2.3 - MATERIALES Y SUMINISTROS"/>
    <s v="2.3.7 - COMBUSTIBLES, LUBRICANTES, PRODUCTOS QUÍMICOS Y CONEXOS"/>
    <s v="N"/>
    <s v="00 - N/A"/>
    <s v="20 - FONDOS CON DESTINO ESPECÍFICO"/>
    <s v="(en blanco)"/>
    <s v="99 - MULTIPROVINCIAL"/>
    <n v="67200000"/>
    <n v="13996768.76"/>
    <n v="68213500"/>
    <n v="12012568.76"/>
  </r>
  <r>
    <s v="2023"/>
    <x v="0"/>
    <x v="0"/>
    <x v="0"/>
    <x v="0"/>
    <s v="2 - Poder Ejecutivo"/>
    <s v="0218 - MINISTERIO DE MEDIO AMBIENTE Y RECURSOS NATURALES"/>
    <x v="137"/>
    <x v="2"/>
    <x v="7"/>
    <x v="74"/>
    <s v="2.3 - MATERIALES Y SUMINISTROS"/>
    <s v="2.3.9 - PRODUCTOS Y ÚTILES VARIOS"/>
    <s v="N"/>
    <s v="00 - N/A"/>
    <s v="10 - FONDO GENERAL"/>
    <s v="(en blanco)"/>
    <s v="99 - MULTIPROVINCIAL"/>
    <n v="4940710"/>
    <n v="7242812.5400000019"/>
    <n v="20050710"/>
    <n v="3842922.8199999989"/>
  </r>
  <r>
    <s v="2023"/>
    <x v="0"/>
    <x v="0"/>
    <x v="0"/>
    <x v="0"/>
    <s v="2 - Poder Ejecutivo"/>
    <s v="0218 - MINISTERIO DE MEDIO AMBIENTE Y RECURSOS NATURALES"/>
    <x v="137"/>
    <x v="2"/>
    <x v="7"/>
    <x v="74"/>
    <s v="2.3 - MATERIALES Y SUMINISTROS"/>
    <s v="2.3.9 - PRODUCTOS Y ÚTILES VARIOS"/>
    <s v="N"/>
    <s v="00 - N/A"/>
    <s v="20 - FONDOS CON DESTINO ESPECÍFICO"/>
    <s v="(en blanco)"/>
    <s v="99 - MULTIPROVINCIAL"/>
    <n v="8308940"/>
    <n v="768776.54"/>
    <n v="4542540"/>
    <n v="748952.54"/>
  </r>
  <r>
    <s v="2023"/>
    <x v="0"/>
    <x v="0"/>
    <x v="0"/>
    <x v="0"/>
    <s v="2 - Poder Ejecutivo"/>
    <s v="0218 - MINISTERIO DE MEDIO AMBIENTE Y RECURSOS NATURALES"/>
    <x v="137"/>
    <x v="2"/>
    <x v="3"/>
    <x v="75"/>
    <s v="2.1 - REMUNERACIONES Y CONTRIBUCIONES"/>
    <s v="2.1.1 - REMUNERACIONES"/>
    <s v="N"/>
    <s v="00 - N/A"/>
    <s v="10 - FONDO GENERAL"/>
    <s v="(en blanco)"/>
    <s v="99 - MULTIPROVINCIAL"/>
    <n v="28554123"/>
    <n v="22197500"/>
    <n v="22630032"/>
    <n v="14004066.67"/>
  </r>
  <r>
    <s v="2023"/>
    <x v="0"/>
    <x v="0"/>
    <x v="0"/>
    <x v="0"/>
    <s v="2 - Poder Ejecutivo"/>
    <s v="0218 - MINISTERIO DE MEDIO AMBIENTE Y RECURSOS NATURALES"/>
    <x v="137"/>
    <x v="2"/>
    <x v="3"/>
    <x v="75"/>
    <s v="2.1 - REMUNERACIONES Y CONTRIBUCIONES"/>
    <s v="2.1.1 - REMUNERACIONES"/>
    <s v="N"/>
    <s v="00 - N/A"/>
    <s v="20 - FONDOS CON DESTINO ESPECÍFICO"/>
    <s v="(en blanco)"/>
    <s v="99 - MULTIPROVINCIAL"/>
    <n v="75869625"/>
    <n v="27892250"/>
    <n v="75036740"/>
    <n v="17991375"/>
  </r>
  <r>
    <s v="2023"/>
    <x v="0"/>
    <x v="0"/>
    <x v="0"/>
    <x v="0"/>
    <s v="2 - Poder Ejecutivo"/>
    <s v="0218 - MINISTERIO DE MEDIO AMBIENTE Y RECURSOS NATURALES"/>
    <x v="137"/>
    <x v="2"/>
    <x v="3"/>
    <x v="75"/>
    <s v="2.1 - REMUNERACIONES Y CONTRIBUCIONES"/>
    <s v="2.1.2 - SOBRESUELDOS"/>
    <s v="N"/>
    <s v="00 - N/A"/>
    <s v="10 - FONDO GENERAL"/>
    <s v="(en blanco)"/>
    <s v="99 - MULTIPROVINCIAL"/>
    <n v="4392942"/>
    <n v="1432845"/>
    <n v="4392942"/>
    <n v="1432844.44"/>
  </r>
  <r>
    <s v="2023"/>
    <x v="0"/>
    <x v="0"/>
    <x v="0"/>
    <x v="0"/>
    <s v="2 - Poder Ejecutivo"/>
    <s v="0218 - MINISTERIO DE MEDIO AMBIENTE Y RECURSOS NATURALES"/>
    <x v="137"/>
    <x v="2"/>
    <x v="3"/>
    <x v="75"/>
    <s v="2.1 - REMUNERACIONES Y CONTRIBUCIONES"/>
    <s v="2.1.2 - SOBRESUELDOS"/>
    <s v="N"/>
    <s v="00 - N/A"/>
    <s v="20 - FONDOS CON DESTINO ESPECÍFICO"/>
    <s v="(en blanco)"/>
    <s v="99 - MULTIPROVINCIAL"/>
    <n v="11672250"/>
    <n v="381653"/>
    <n v="11672250"/>
    <n v="381652.77"/>
  </r>
  <r>
    <s v="2023"/>
    <x v="0"/>
    <x v="0"/>
    <x v="0"/>
    <x v="0"/>
    <s v="2 - Poder Ejecutivo"/>
    <s v="0218 - MINISTERIO DE MEDIO AMBIENTE Y RECURSOS NATURALES"/>
    <x v="137"/>
    <x v="2"/>
    <x v="3"/>
    <x v="75"/>
    <s v="2.1 - REMUNERACIONES Y CONTRIBUCIONES"/>
    <s v="2.1.5 - CONTRIBUCIONES A LA SEGURIDAD SOCIAL"/>
    <s v="N"/>
    <s v="00 - N/A"/>
    <s v="10 - FONDO GENERAL"/>
    <s v="(en blanco)"/>
    <s v="99 - MULTIPROVINCIAL"/>
    <n v="4030084"/>
    <n v="3884284"/>
    <n v="4130375"/>
    <n v="2101438.1800000002"/>
  </r>
  <r>
    <s v="2023"/>
    <x v="0"/>
    <x v="0"/>
    <x v="0"/>
    <x v="0"/>
    <s v="2 - Poder Ejecutivo"/>
    <s v="0218 - MINISTERIO DE MEDIO AMBIENTE Y RECURSOS NATURALES"/>
    <x v="137"/>
    <x v="2"/>
    <x v="3"/>
    <x v="75"/>
    <s v="2.1 - REMUNERACIONES Y CONTRIBUCIONES"/>
    <s v="2.1.5 - CONTRIBUCIONES A LA SEGURIDAD SOCIAL"/>
    <s v="N"/>
    <s v="00 - N/A"/>
    <s v="20 - FONDOS CON DESTINO ESPECÍFICO"/>
    <s v="(en blanco)"/>
    <s v="99 - MULTIPROVINCIAL"/>
    <n v="10708123"/>
    <n v="4762072"/>
    <n v="12392808"/>
    <n v="2700285.7499999995"/>
  </r>
  <r>
    <s v="2023"/>
    <x v="0"/>
    <x v="0"/>
    <x v="0"/>
    <x v="0"/>
    <s v="2 - Poder Ejecutivo"/>
    <s v="0218 - MINISTERIO DE MEDIO AMBIENTE Y RECURSOS NATURALES"/>
    <x v="137"/>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x v="137"/>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x v="137"/>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x v="137"/>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x v="137"/>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x v="137"/>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x v="137"/>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x v="137"/>
    <x v="2"/>
    <x v="3"/>
    <x v="75"/>
    <s v="2.3 - MATERIALES Y SUMINISTROS"/>
    <s v="2.3.3 - PAPEL, CARTÓN E IMPRESOS"/>
    <s v="N"/>
    <s v="00 - N/A"/>
    <s v="20 - FONDOS CON DESTINO ESPECÍFICO"/>
    <s v="(en blanco)"/>
    <s v="99 - MULTIPROVINCIAL"/>
    <n v="2500000"/>
    <n v="0"/>
    <n v="1000000"/>
    <n v="0"/>
  </r>
  <r>
    <s v="2023"/>
    <x v="0"/>
    <x v="0"/>
    <x v="0"/>
    <x v="0"/>
    <s v="2 - Poder Ejecutivo"/>
    <s v="0218 - MINISTERIO DE MEDIO AMBIENTE Y RECURSOS NATURALES"/>
    <x v="137"/>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x v="137"/>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x v="137"/>
    <x v="2"/>
    <x v="3"/>
    <x v="75"/>
    <s v="2.3 - MATERIALES Y SUMINISTROS"/>
    <s v="2.3.9 - PRODUCTOS Y ÚTILES VARIOS"/>
    <s v="N"/>
    <s v="00 - N/A"/>
    <s v="10 - FONDO GENERAL"/>
    <s v="(en blanco)"/>
    <s v="99 - MULTIPROVINCIAL"/>
    <n v="212477"/>
    <n v="42444.44"/>
    <n v="212477"/>
    <n v="0"/>
  </r>
  <r>
    <s v="2023"/>
    <x v="0"/>
    <x v="0"/>
    <x v="0"/>
    <x v="0"/>
    <s v="2 - Poder Ejecutivo"/>
    <s v="0218 - MINISTERIO DE MEDIO AMBIENTE Y RECURSOS NATURALES"/>
    <x v="137"/>
    <x v="2"/>
    <x v="3"/>
    <x v="7"/>
    <s v="2.1 - REMUNERACIONES Y CONTRIBUCIONES"/>
    <s v="2.1.1 - REMUNERACIONES"/>
    <s v="N"/>
    <s v="00 - N/A"/>
    <s v="10 - FONDO GENERAL"/>
    <s v="(en blanco)"/>
    <s v="99 - MULTIPROVINCIAL"/>
    <n v="1138423"/>
    <n v="875712"/>
    <n v="1138423"/>
    <n v="577994.9"/>
  </r>
  <r>
    <s v="2023"/>
    <x v="0"/>
    <x v="0"/>
    <x v="0"/>
    <x v="0"/>
    <s v="2 - Poder Ejecutivo"/>
    <s v="0218 - MINISTERIO DE MEDIO AMBIENTE Y RECURSOS NATURALES"/>
    <x v="137"/>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x v="137"/>
    <x v="2"/>
    <x v="3"/>
    <x v="7"/>
    <s v="2.1 - REMUNERACIONES Y CONTRIBUCIONES"/>
    <s v="2.1.5 - CONTRIBUCIONES A LA SEGURIDAD SOCIAL"/>
    <s v="N"/>
    <s v="00 - N/A"/>
    <s v="10 - FONDO GENERAL"/>
    <s v="(en blanco)"/>
    <s v="99 - MULTIPROVINCIAL"/>
    <n v="97624"/>
    <n v="161220"/>
    <n v="161324"/>
    <n v="88664.38"/>
  </r>
  <r>
    <s v="2023"/>
    <x v="0"/>
    <x v="0"/>
    <x v="0"/>
    <x v="0"/>
    <s v="2 - Poder Ejecutivo"/>
    <s v="0218 - MINISTERIO DE MEDIO AMBIENTE Y RECURSOS NATURALES"/>
    <x v="137"/>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x v="137"/>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x v="137"/>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x v="137"/>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x v="137"/>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x v="137"/>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x v="137"/>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x v="138"/>
    <x v="2"/>
    <x v="7"/>
    <x v="74"/>
    <s v="2.1 - REMUNERACIONES Y CONTRIBUCIONES"/>
    <s v="2.1.1 - REMUNERACIONES"/>
    <s v="N"/>
    <s v="00 - N/A"/>
    <s v="10 - FONDO GENERAL"/>
    <s v="(en blanco)"/>
    <s v="99 - MULTIPROVINCIAL"/>
    <n v="28212650"/>
    <n v="24286120"/>
    <n v="28212650"/>
    <n v="12658700"/>
  </r>
  <r>
    <s v="2023"/>
    <x v="0"/>
    <x v="0"/>
    <x v="0"/>
    <x v="0"/>
    <s v="2 - Poder Ejecutivo"/>
    <s v="0218 - MINISTERIO DE MEDIO AMBIENTE Y RECURSOS NATURALES"/>
    <x v="138"/>
    <x v="2"/>
    <x v="7"/>
    <x v="74"/>
    <s v="2.1 - REMUNERACIONES Y CONTRIBUCIONES"/>
    <s v="2.1.2 - SOBRESUELDOS"/>
    <s v="N"/>
    <s v="00 - N/A"/>
    <s v="10 - FONDO GENERAL"/>
    <s v="(en blanco)"/>
    <s v="99 - MULTIPROVINCIAL"/>
    <n v="4926000"/>
    <n v="665500"/>
    <n v="4926000"/>
    <n v="449500"/>
  </r>
  <r>
    <s v="2023"/>
    <x v="0"/>
    <x v="0"/>
    <x v="0"/>
    <x v="0"/>
    <s v="2 - Poder Ejecutivo"/>
    <s v="0218 - MINISTERIO DE MEDIO AMBIENTE Y RECURSOS NATURALES"/>
    <x v="138"/>
    <x v="2"/>
    <x v="7"/>
    <x v="74"/>
    <s v="2.1 - REMUNERACIONES Y CONTRIBUCIONES"/>
    <s v="2.1.5 - CONTRIBUCIONES A LA SEGURIDAD SOCIAL"/>
    <s v="N"/>
    <s v="00 - N/A"/>
    <s v="10 - FONDO GENERAL"/>
    <s v="(en blanco)"/>
    <s v="99 - MULTIPROVINCIAL"/>
    <n v="2726384"/>
    <n v="2726383.22"/>
    <n v="2726384"/>
    <n v="1377149.5599999996"/>
  </r>
  <r>
    <s v="2023"/>
    <x v="0"/>
    <x v="0"/>
    <x v="0"/>
    <x v="0"/>
    <s v="2 - Poder Ejecutivo"/>
    <s v="0218 - MINISTERIO DE MEDIO AMBIENTE Y RECURSOS NATURALES"/>
    <x v="138"/>
    <x v="2"/>
    <x v="7"/>
    <x v="74"/>
    <s v="2.2 - CONTRATACIÓN DE SERVICIOS"/>
    <s v="2.2.1 - SERVICIOS BÁSICOS"/>
    <s v="N"/>
    <s v="00 - N/A"/>
    <s v="10 - FONDO GENERAL"/>
    <s v="(en blanco)"/>
    <s v="99 - MULTIPROVINCIAL"/>
    <n v="3323512"/>
    <n v="9818"/>
    <n v="3323512"/>
    <n v="9818"/>
  </r>
  <r>
    <s v="2023"/>
    <x v="0"/>
    <x v="0"/>
    <x v="0"/>
    <x v="0"/>
    <s v="2 - Poder Ejecutivo"/>
    <s v="0218 - MINISTERIO DE MEDIO AMBIENTE Y RECURSOS NATURALES"/>
    <x v="138"/>
    <x v="2"/>
    <x v="7"/>
    <x v="74"/>
    <s v="2.2 - CONTRATACIÓN DE SERVICIOS"/>
    <s v="2.2.2 - PUBLICIDAD, IMPRESIÓN Y ENCUADERNACIÓN"/>
    <s v="N"/>
    <s v="00 - N/A"/>
    <s v="10 - FONDO GENERAL"/>
    <s v="(en blanco)"/>
    <s v="99 - MULTIPROVINCIAL"/>
    <n v="400000"/>
    <n v="0"/>
    <n v="280000"/>
    <n v="0"/>
  </r>
  <r>
    <s v="2023"/>
    <x v="0"/>
    <x v="0"/>
    <x v="0"/>
    <x v="0"/>
    <s v="2 - Poder Ejecutivo"/>
    <s v="0218 - MINISTERIO DE MEDIO AMBIENTE Y RECURSOS NATURALES"/>
    <x v="138"/>
    <x v="2"/>
    <x v="7"/>
    <x v="74"/>
    <s v="2.2 - CONTRATACIÓN DE SERVICIOS"/>
    <s v="2.2.5 - ALQUILERES Y RENTAS"/>
    <s v="N"/>
    <s v="00 - N/A"/>
    <s v="10 - FONDO GENERAL"/>
    <s v="(en blanco)"/>
    <s v="99 - MULTIPROVINCIAL"/>
    <n v="380000"/>
    <n v="298618.46999999997"/>
    <n v="380000"/>
    <n v="108617.48999999999"/>
  </r>
  <r>
    <s v="2023"/>
    <x v="0"/>
    <x v="0"/>
    <x v="0"/>
    <x v="0"/>
    <s v="2 - Poder Ejecutivo"/>
    <s v="0218 - MINISTERIO DE MEDIO AMBIENTE Y RECURSOS NATURALES"/>
    <x v="138"/>
    <x v="2"/>
    <x v="7"/>
    <x v="74"/>
    <s v="2.2 - CONTRATACIÓN DE SERVICIOS"/>
    <s v="2.2.6 - SEGUROS"/>
    <s v="N"/>
    <s v="00 - N/A"/>
    <s v="10 - FONDO GENERAL"/>
    <s v="(en blanco)"/>
    <s v="99 - MULTIPROVINCIAL"/>
    <n v="5173920"/>
    <n v="684057.01"/>
    <n v="5173920"/>
    <n v="684057.01"/>
  </r>
  <r>
    <s v="2023"/>
    <x v="0"/>
    <x v="0"/>
    <x v="0"/>
    <x v="0"/>
    <s v="2 - Poder Ejecutivo"/>
    <s v="0218 - MINISTERIO DE MEDIO AMBIENTE Y RECURSOS NATURALES"/>
    <x v="138"/>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x v="138"/>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x v="138"/>
    <x v="2"/>
    <x v="7"/>
    <x v="74"/>
    <s v="2.3 - MATERIALES Y SUMINISTROS"/>
    <s v="2.3.3 - PAPEL, CARTÓN E IMPRESOS"/>
    <s v="N"/>
    <s v="00 - N/A"/>
    <s v="10 - FONDO GENERAL"/>
    <s v="(en blanco)"/>
    <s v="99 - MULTIPROVINCIAL"/>
    <n v="950000"/>
    <n v="397365"/>
    <n v="950000"/>
    <n v="397365"/>
  </r>
  <r>
    <s v="2023"/>
    <x v="0"/>
    <x v="0"/>
    <x v="0"/>
    <x v="0"/>
    <s v="2 - Poder Ejecutivo"/>
    <s v="0218 - MINISTERIO DE MEDIO AMBIENTE Y RECURSOS NATURALES"/>
    <x v="138"/>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x v="138"/>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x v="138"/>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x v="138"/>
    <x v="2"/>
    <x v="7"/>
    <x v="74"/>
    <s v="2.3 - MATERIALES Y SUMINISTROS"/>
    <s v="2.3.9 - PRODUCTOS Y ÚTILES VARIOS"/>
    <s v="N"/>
    <s v="00 - N/A"/>
    <s v="10 - FONDO GENERAL"/>
    <s v="(en blanco)"/>
    <s v="99 - MULTIPROVINCIAL"/>
    <n v="1752000"/>
    <n v="737370.2"/>
    <n v="1752000"/>
    <n v="737370.2"/>
  </r>
  <r>
    <s v="2023"/>
    <x v="0"/>
    <x v="0"/>
    <x v="0"/>
    <x v="0"/>
    <s v="2 - Poder Ejecutivo"/>
    <s v="0219 - MINISTERIO DE EDUCACIÓN SUPERIOR CIENCIA Y TECNOLOGÍA"/>
    <x v="139"/>
    <x v="1"/>
    <x v="8"/>
    <x v="17"/>
    <s v="2.1 - REMUNERACIONES Y CONTRIBUCIONES"/>
    <s v="2.1.1 - REMUNERACIONES"/>
    <s v="N"/>
    <s v="00 - N/A"/>
    <s v="10 - FONDO GENERAL"/>
    <s v="(en blanco)"/>
    <s v="99 - MULTIPROVINCIAL"/>
    <n v="651961427"/>
    <n v="362454447.42000002"/>
    <n v="691126989.66999996"/>
    <n v="362454447.42000002"/>
  </r>
  <r>
    <s v="2023"/>
    <x v="0"/>
    <x v="0"/>
    <x v="0"/>
    <x v="0"/>
    <s v="2 - Poder Ejecutivo"/>
    <s v="0219 - MINISTERIO DE EDUCACIÓN SUPERIOR CIENCIA Y TECNOLOGÍA"/>
    <x v="139"/>
    <x v="1"/>
    <x v="8"/>
    <x v="17"/>
    <s v="2.1 - REMUNERACIONES Y CONTRIBUCIONES"/>
    <s v="2.1.1 - REMUNERACIONES"/>
    <s v="N"/>
    <s v="00 - N/A"/>
    <s v="70 - DONACION EXTERNA"/>
    <s v="(en blanco)"/>
    <s v="99 - MULTIPROVINCIAL"/>
    <n v="0"/>
    <n v="990000"/>
    <n v="3055000"/>
    <n v="990000"/>
  </r>
  <r>
    <s v="2023"/>
    <x v="0"/>
    <x v="0"/>
    <x v="0"/>
    <x v="0"/>
    <s v="2 - Poder Ejecutivo"/>
    <s v="0219 - MINISTERIO DE EDUCACIÓN SUPERIOR CIENCIA Y TECNOLOGÍA"/>
    <x v="139"/>
    <x v="1"/>
    <x v="8"/>
    <x v="17"/>
    <s v="2.1 - REMUNERACIONES Y CONTRIBUCIONES"/>
    <s v="2.1.2 - SOBRESUELDOS"/>
    <s v="N"/>
    <s v="00 - N/A"/>
    <s v="10 - FONDO GENERAL"/>
    <s v="(en blanco)"/>
    <s v="99 - MULTIPROVINCIAL"/>
    <n v="105246147"/>
    <n v="54588165.710000008"/>
    <n v="106329147"/>
    <n v="47894865.129999995"/>
  </r>
  <r>
    <s v="2023"/>
    <x v="0"/>
    <x v="0"/>
    <x v="0"/>
    <x v="0"/>
    <s v="2 - Poder Ejecutivo"/>
    <s v="0219 - MINISTERIO DE EDUCACIÓN SUPERIOR CIENCIA Y TECNOLOGÍA"/>
    <x v="139"/>
    <x v="1"/>
    <x v="8"/>
    <x v="17"/>
    <s v="2.1 - REMUNERACIONES Y CONTRIBUCIONES"/>
    <s v="2.1.5 - CONTRIBUCIONES A LA SEGURIDAD SOCIAL"/>
    <s v="N"/>
    <s v="00 - N/A"/>
    <s v="10 - FONDO GENERAL"/>
    <s v="(en blanco)"/>
    <s v="99 - MULTIPROVINCIAL"/>
    <n v="85967950"/>
    <n v="53934581.269999951"/>
    <n v="92741301.549999982"/>
    <n v="53934581.269999944"/>
  </r>
  <r>
    <s v="2023"/>
    <x v="0"/>
    <x v="0"/>
    <x v="0"/>
    <x v="0"/>
    <s v="2 - Poder Ejecutivo"/>
    <s v="0219 - MINISTERIO DE EDUCACIÓN SUPERIOR CIENCIA Y TECNOLOGÍA"/>
    <x v="139"/>
    <x v="1"/>
    <x v="8"/>
    <x v="17"/>
    <s v="2.1 - REMUNERACIONES Y CONTRIBUCIONES"/>
    <s v="2.1.5 - CONTRIBUCIONES A LA SEGURIDAD SOCIAL"/>
    <s v="N"/>
    <s v="00 - N/A"/>
    <s v="70 - DONACION EXTERNA"/>
    <s v="(en blanco)"/>
    <s v="99 - MULTIPROVINCIAL"/>
    <n v="0"/>
    <n v="151866"/>
    <n v="432588"/>
    <n v="151866"/>
  </r>
  <r>
    <s v="2023"/>
    <x v="0"/>
    <x v="0"/>
    <x v="0"/>
    <x v="0"/>
    <s v="2 - Poder Ejecutivo"/>
    <s v="0219 - MINISTERIO DE EDUCACIÓN SUPERIOR CIENCIA Y TECNOLOGÍA"/>
    <x v="139"/>
    <x v="1"/>
    <x v="8"/>
    <x v="17"/>
    <s v="2.2 - CONTRATACIÓN DE SERVICIOS"/>
    <s v="2.2.1 - SERVICIOS BÁSICOS"/>
    <s v="N"/>
    <s v="00 - N/A"/>
    <s v="10 - FONDO GENERAL"/>
    <s v="(en blanco)"/>
    <s v="99 - MULTIPROVINCIAL"/>
    <n v="29415702"/>
    <n v="28999002"/>
    <n v="29099002"/>
    <n v="12121653.339999998"/>
  </r>
  <r>
    <s v="2023"/>
    <x v="0"/>
    <x v="0"/>
    <x v="0"/>
    <x v="0"/>
    <s v="2 - Poder Ejecutivo"/>
    <s v="0219 - MINISTERIO DE EDUCACIÓN SUPERIOR CIENCIA Y TECNOLOGÍA"/>
    <x v="139"/>
    <x v="1"/>
    <x v="8"/>
    <x v="17"/>
    <s v="2.2 - CONTRATACIÓN DE SERVICIOS"/>
    <s v="2.2.2 - PUBLICIDAD, IMPRESIÓN Y ENCUADERNACIÓN"/>
    <s v="N"/>
    <s v="00 - N/A"/>
    <s v="10 - FONDO GENERAL"/>
    <s v="(en blanco)"/>
    <s v="99 - MULTIPROVINCIAL"/>
    <n v="14662903"/>
    <n v="2894895.41"/>
    <n v="13941850"/>
    <n v="2517682.83"/>
  </r>
  <r>
    <s v="2023"/>
    <x v="0"/>
    <x v="0"/>
    <x v="0"/>
    <x v="0"/>
    <s v="2 - Poder Ejecutivo"/>
    <s v="0219 - MINISTERIO DE EDUCACIÓN SUPERIOR CIENCIA Y TECNOLOGÍA"/>
    <x v="139"/>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x v="139"/>
    <x v="1"/>
    <x v="8"/>
    <x v="17"/>
    <s v="2.2 - CONTRATACIÓN DE SERVICIOS"/>
    <s v="2.2.3 - VIÁTICOS"/>
    <s v="N"/>
    <s v="00 - N/A"/>
    <s v="10 - FONDO GENERAL"/>
    <s v="(en blanco)"/>
    <s v="99 - MULTIPROVINCIAL"/>
    <n v="10881424"/>
    <n v="1643322.77"/>
    <n v="8938200"/>
    <n v="1643322.77"/>
  </r>
  <r>
    <s v="2023"/>
    <x v="0"/>
    <x v="0"/>
    <x v="0"/>
    <x v="0"/>
    <s v="2 - Poder Ejecutivo"/>
    <s v="0219 - MINISTERIO DE EDUCACIÓN SUPERIOR CIENCIA Y TECNOLOGÍA"/>
    <x v="139"/>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x v="139"/>
    <x v="1"/>
    <x v="8"/>
    <x v="17"/>
    <s v="2.2 - CONTRATACIÓN DE SERVICIOS"/>
    <s v="2.2.4 - TRANSPORTE Y ALMACENAJE"/>
    <s v="N"/>
    <s v="00 - N/A"/>
    <s v="10 - FONDO GENERAL"/>
    <s v="(en blanco)"/>
    <s v="99 - MULTIPROVINCIAL"/>
    <n v="5720000"/>
    <n v="1308199.8599999999"/>
    <n v="5535044"/>
    <n v="1308199.8599999999"/>
  </r>
  <r>
    <s v="2023"/>
    <x v="0"/>
    <x v="0"/>
    <x v="0"/>
    <x v="0"/>
    <s v="2 - Poder Ejecutivo"/>
    <s v="0219 - MINISTERIO DE EDUCACIÓN SUPERIOR CIENCIA Y TECNOLOGÍA"/>
    <x v="139"/>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x v="139"/>
    <x v="1"/>
    <x v="8"/>
    <x v="17"/>
    <s v="2.2 - CONTRATACIÓN DE SERVICIOS"/>
    <s v="2.2.5 - ALQUILERES Y RENTAS"/>
    <s v="N"/>
    <s v="00 - N/A"/>
    <s v="10 - FONDO GENERAL"/>
    <s v="(en blanco)"/>
    <s v="99 - MULTIPROVINCIAL"/>
    <n v="44825426"/>
    <n v="33007803.23"/>
    <n v="60018602"/>
    <n v="19299531.840000004"/>
  </r>
  <r>
    <s v="2023"/>
    <x v="0"/>
    <x v="0"/>
    <x v="0"/>
    <x v="0"/>
    <s v="2 - Poder Ejecutivo"/>
    <s v="0219 - MINISTERIO DE EDUCACIÓN SUPERIOR CIENCIA Y TECNOLOGÍA"/>
    <x v="139"/>
    <x v="1"/>
    <x v="8"/>
    <x v="17"/>
    <s v="2.2 - CONTRATACIÓN DE SERVICIOS"/>
    <s v="2.2.6 - SEGUROS"/>
    <s v="N"/>
    <s v="00 - N/A"/>
    <s v="10 - FONDO GENERAL"/>
    <s v="(en blanco)"/>
    <s v="99 - MULTIPROVINCIAL"/>
    <n v="31166303"/>
    <n v="11012391.620000001"/>
    <n v="31151303"/>
    <n v="11012391.620000001"/>
  </r>
  <r>
    <s v="2023"/>
    <x v="0"/>
    <x v="0"/>
    <x v="0"/>
    <x v="0"/>
    <s v="2 - Poder Ejecutivo"/>
    <s v="0219 - MINISTERIO DE EDUCACIÓN SUPERIOR CIENCIA Y TECNOLOGÍA"/>
    <x v="139"/>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x v="139"/>
    <x v="1"/>
    <x v="8"/>
    <x v="17"/>
    <s v="2.2 - CONTRATACIÓN DE SERVICIOS"/>
    <s v="2.2.7 - SERVICIOS DE CONSERVACIÓN, REPARACIONES MENORES E INSTALACIONES TEMPORALES"/>
    <s v="N"/>
    <s v="00 - N/A"/>
    <s v="10 - FONDO GENERAL"/>
    <s v="(en blanco)"/>
    <s v="99 - MULTIPROVINCIAL"/>
    <n v="4386058"/>
    <n v="14160"/>
    <n v="3536058"/>
    <n v="14160"/>
  </r>
  <r>
    <s v="2023"/>
    <x v="0"/>
    <x v="0"/>
    <x v="0"/>
    <x v="0"/>
    <s v="2 - Poder Ejecutivo"/>
    <s v="0219 - MINISTERIO DE EDUCACIÓN SUPERIOR CIENCIA Y TECNOLOGÍA"/>
    <x v="139"/>
    <x v="1"/>
    <x v="8"/>
    <x v="17"/>
    <s v="2.2 - CONTRATACIÓN DE SERVICIOS"/>
    <s v="2.2.7 - SERVICIOS DE CONSERVACIÓN, REPARACIONES MENORES E INSTALACIONES TEMPORALES"/>
    <s v="N"/>
    <s v="00 - N/A"/>
    <s v="20 - FONDOS CON DESTINO ESPECÍFICO"/>
    <s v="(en blanco)"/>
    <s v="99 - MULTIPROVINCIAL"/>
    <n v="4550000"/>
    <n v="6075587.5500000007"/>
    <n v="7380154"/>
    <n v="2122480.9"/>
  </r>
  <r>
    <s v="2023"/>
    <x v="0"/>
    <x v="0"/>
    <x v="0"/>
    <x v="0"/>
    <s v="2 - Poder Ejecutivo"/>
    <s v="0219 - MINISTERIO DE EDUCACIÓN SUPERIOR CIENCIA Y TECNOLOGÍA"/>
    <x v="139"/>
    <x v="1"/>
    <x v="8"/>
    <x v="17"/>
    <s v="2.2 - CONTRATACIÓN DE SERVICIOS"/>
    <s v="2.2.8 - OTROS SERVICIOS NO INCLUIDOS EN CONCEPTOS ANTERIORES"/>
    <s v="N"/>
    <s v="00 - N/A"/>
    <s v="10 - FONDO GENERAL"/>
    <s v="(en blanco)"/>
    <s v="99 - MULTIPROVINCIAL"/>
    <n v="316836801"/>
    <n v="107526667.21000001"/>
    <n v="265326298.94999999"/>
    <n v="88915263.179999992"/>
  </r>
  <r>
    <s v="2023"/>
    <x v="0"/>
    <x v="0"/>
    <x v="0"/>
    <x v="0"/>
    <s v="2 - Poder Ejecutivo"/>
    <s v="0219 - MINISTERIO DE EDUCACIÓN SUPERIOR CIENCIA Y TECNOLOGÍA"/>
    <x v="139"/>
    <x v="1"/>
    <x v="8"/>
    <x v="17"/>
    <s v="2.2 - CONTRATACIÓN DE SERVICIOS"/>
    <s v="2.2.8 - OTROS SERVICIOS NO INCLUIDOS EN CONCEPTOS ANTERIORES"/>
    <s v="N"/>
    <s v="00 - N/A"/>
    <s v="20 - FONDOS CON DESTINO ESPECÍFICO"/>
    <s v="(en blanco)"/>
    <s v="99 - MULTIPROVINCIAL"/>
    <n v="12957350"/>
    <n v="390816"/>
    <n v="9462006"/>
    <n v="97704"/>
  </r>
  <r>
    <s v="2023"/>
    <x v="0"/>
    <x v="0"/>
    <x v="0"/>
    <x v="0"/>
    <s v="2 - Poder Ejecutivo"/>
    <s v="0219 - MINISTERIO DE EDUCACIÓN SUPERIOR CIENCIA Y TECNOLOGÍA"/>
    <x v="139"/>
    <x v="1"/>
    <x v="8"/>
    <x v="17"/>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x v="139"/>
    <x v="1"/>
    <x v="8"/>
    <x v="17"/>
    <s v="2.2 - CONTRATACIÓN DE SERVICIOS"/>
    <s v="2.2.9 - OTRAS CONTRATACIONES DE SERVICIOS"/>
    <s v="N"/>
    <s v="00 - N/A"/>
    <s v="10 - FONDO GENERAL"/>
    <s v="(en blanco)"/>
    <s v="99 - MULTIPROVINCIAL"/>
    <n v="8183352"/>
    <n v="8287663.3200000003"/>
    <n v="13268753"/>
    <n v="97312.07"/>
  </r>
  <r>
    <s v="2023"/>
    <x v="0"/>
    <x v="0"/>
    <x v="0"/>
    <x v="0"/>
    <s v="2 - Poder Ejecutivo"/>
    <s v="0219 - MINISTERIO DE EDUCACIÓN SUPERIOR CIENCIA Y TECNOLOGÍA"/>
    <x v="139"/>
    <x v="1"/>
    <x v="8"/>
    <x v="17"/>
    <s v="2.2 - CONTRATACIÓN DE SERVICIOS"/>
    <s v="2.2.9 - OTRAS CONTRATACIONES DE SERVICIOS"/>
    <s v="N"/>
    <s v="00 - N/A"/>
    <s v="70 - DONACION EXTERNA"/>
    <s v="(en blanco)"/>
    <s v="99 - MULTIPROVINCIAL"/>
    <n v="0"/>
    <n v="598301.30000000005"/>
    <n v="1000000"/>
    <n v="0"/>
  </r>
  <r>
    <s v="2023"/>
    <x v="0"/>
    <x v="0"/>
    <x v="0"/>
    <x v="0"/>
    <s v="2 - Poder Ejecutivo"/>
    <s v="0219 - MINISTERIO DE EDUCACIÓN SUPERIOR CIENCIA Y TECNOLOGÍA"/>
    <x v="139"/>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x v="139"/>
    <x v="1"/>
    <x v="8"/>
    <x v="17"/>
    <s v="2.3 - MATERIALES Y SUMINISTROS"/>
    <s v="2.3.1 - ALIMENTOS Y PRODUCTOS AGROFORESTALES"/>
    <s v="N"/>
    <s v="00 - N/A"/>
    <s v="20 - FONDOS CON DESTINO ESPECÍFICO"/>
    <s v="(en blanco)"/>
    <s v="99 - MULTIPROVINCIAL"/>
    <n v="400000"/>
    <n v="2518142.7999999998"/>
    <n v="4250000"/>
    <n v="1120371.3199999998"/>
  </r>
  <r>
    <s v="2023"/>
    <x v="0"/>
    <x v="0"/>
    <x v="0"/>
    <x v="0"/>
    <s v="2 - Poder Ejecutivo"/>
    <s v="0219 - MINISTERIO DE EDUCACIÓN SUPERIOR CIENCIA Y TECNOLOGÍA"/>
    <x v="139"/>
    <x v="1"/>
    <x v="8"/>
    <x v="17"/>
    <s v="2.3 - MATERIALES Y SUMINISTROS"/>
    <s v="2.3.2 - TEXTILES Y VESTUARIOS"/>
    <s v="N"/>
    <s v="00 - N/A"/>
    <s v="10 - FONDO GENERAL"/>
    <s v="(en blanco)"/>
    <s v="99 - MULTIPROVINCIAL"/>
    <n v="4079500"/>
    <n v="276462.2"/>
    <n v="4012000"/>
    <n v="237817.2"/>
  </r>
  <r>
    <s v="2023"/>
    <x v="0"/>
    <x v="0"/>
    <x v="0"/>
    <x v="0"/>
    <s v="2 - Poder Ejecutivo"/>
    <s v="0219 - MINISTERIO DE EDUCACIÓN SUPERIOR CIENCIA Y TECNOLOGÍA"/>
    <x v="139"/>
    <x v="1"/>
    <x v="8"/>
    <x v="17"/>
    <s v="2.3 - MATERIALES Y SUMINISTROS"/>
    <s v="2.3.2 - TEXTILES Y VESTUARIOS"/>
    <s v="N"/>
    <s v="00 - N/A"/>
    <s v="20 - FONDOS CON DESTINO ESPECÍFICO"/>
    <s v="(en blanco)"/>
    <s v="99 - MULTIPROVINCIAL"/>
    <n v="400000"/>
    <n v="210004.6"/>
    <n v="400000"/>
    <n v="207385"/>
  </r>
  <r>
    <s v="2023"/>
    <x v="0"/>
    <x v="0"/>
    <x v="0"/>
    <x v="0"/>
    <s v="2 - Poder Ejecutivo"/>
    <s v="0219 - MINISTERIO DE EDUCACIÓN SUPERIOR CIENCIA Y TECNOLOGÍA"/>
    <x v="139"/>
    <x v="1"/>
    <x v="8"/>
    <x v="17"/>
    <s v="2.3 - MATERIALES Y SUMINISTROS"/>
    <s v="2.3.3 - PAPEL, CARTÓN E IMPRESOS"/>
    <s v="N"/>
    <s v="00 - N/A"/>
    <s v="10 - FONDO GENERAL"/>
    <s v="(en blanco)"/>
    <s v="99 - MULTIPROVINCIAL"/>
    <n v="41684000"/>
    <n v="31245106.719999999"/>
    <n v="44640208.829999998"/>
    <n v="20600908.609999999"/>
  </r>
  <r>
    <s v="2023"/>
    <x v="0"/>
    <x v="0"/>
    <x v="0"/>
    <x v="0"/>
    <s v="2 - Poder Ejecutivo"/>
    <s v="0219 - MINISTERIO DE EDUCACIÓN SUPERIOR CIENCIA Y TECNOLOGÍA"/>
    <x v="139"/>
    <x v="1"/>
    <x v="8"/>
    <x v="17"/>
    <s v="2.3 - MATERIALES Y SUMINISTROS"/>
    <s v="2.3.3 - PAPEL, CARTÓN E IMPRESOS"/>
    <s v="N"/>
    <s v="00 - N/A"/>
    <s v="20 - FONDOS CON DESTINO ESPECÍFICO"/>
    <s v="(en blanco)"/>
    <s v="99 - MULTIPROVINCIAL"/>
    <n v="7000000"/>
    <n v="2978154.8"/>
    <n v="7000000"/>
    <n v="2312800"/>
  </r>
  <r>
    <s v="2023"/>
    <x v="0"/>
    <x v="0"/>
    <x v="0"/>
    <x v="0"/>
    <s v="2 - Poder Ejecutivo"/>
    <s v="0219 - MINISTERIO DE EDUCACIÓN SUPERIOR CIENCIA Y TECNOLOGÍA"/>
    <x v="139"/>
    <x v="1"/>
    <x v="8"/>
    <x v="17"/>
    <s v="2.3 - MATERIALES Y SUMINISTROS"/>
    <s v="2.3.4 - PRODUCTOS FARMACÉUTICOS"/>
    <s v="N"/>
    <s v="00 - N/A"/>
    <s v="10 - FONDO GENERAL"/>
    <s v="(en blanco)"/>
    <s v="99 - MULTIPROVINCIAL"/>
    <n v="200000"/>
    <n v="50047.92"/>
    <n v="200000"/>
    <n v="50047.92"/>
  </r>
  <r>
    <s v="2023"/>
    <x v="0"/>
    <x v="0"/>
    <x v="0"/>
    <x v="0"/>
    <s v="2 - Poder Ejecutivo"/>
    <s v="0219 - MINISTERIO DE EDUCACIÓN SUPERIOR CIENCIA Y TECNOLOGÍA"/>
    <x v="139"/>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x v="139"/>
    <x v="1"/>
    <x v="8"/>
    <x v="17"/>
    <s v="2.3 - MATERIALES Y SUMINISTROS"/>
    <s v="2.3.5 - CUERO, CAUCHO Y PLÁSTICO"/>
    <s v="N"/>
    <s v="00 - N/A"/>
    <s v="20 - FONDOS CON DESTINO ESPECÍFICO"/>
    <s v="(en blanco)"/>
    <s v="99 - MULTIPROVINCIAL"/>
    <n v="200000"/>
    <n v="64840"/>
    <n v="2084923"/>
    <n v="44840"/>
  </r>
  <r>
    <s v="2023"/>
    <x v="0"/>
    <x v="0"/>
    <x v="0"/>
    <x v="0"/>
    <s v="2 - Poder Ejecutivo"/>
    <s v="0219 - MINISTERIO DE EDUCACIÓN SUPERIOR CIENCIA Y TECNOLOGÍA"/>
    <x v="139"/>
    <x v="1"/>
    <x v="8"/>
    <x v="17"/>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x v="139"/>
    <x v="1"/>
    <x v="8"/>
    <x v="17"/>
    <s v="2.3 - MATERIALES Y SUMINISTROS"/>
    <s v="2.3.6 - PRODUCTOS DE MINERALES, METÁLICOS Y NO METÁLICOS"/>
    <s v="N"/>
    <s v="00 - N/A"/>
    <s v="20 - FONDOS CON DESTINO ESPECÍFICO"/>
    <s v="(en blanco)"/>
    <s v="99 - MULTIPROVINCIAL"/>
    <n v="50000"/>
    <n v="114713.69"/>
    <n v="1594661"/>
    <n v="0"/>
  </r>
  <r>
    <s v="2023"/>
    <x v="0"/>
    <x v="0"/>
    <x v="0"/>
    <x v="0"/>
    <s v="2 - Poder Ejecutivo"/>
    <s v="0219 - MINISTERIO DE EDUCACIÓN SUPERIOR CIENCIA Y TECNOLOGÍA"/>
    <x v="139"/>
    <x v="1"/>
    <x v="8"/>
    <x v="17"/>
    <s v="2.3 - MATERIALES Y SUMINISTROS"/>
    <s v="2.3.7 - COMBUSTIBLES, LUBRICANTES, PRODUCTOS QUÍMICOS Y CONEXOS"/>
    <s v="N"/>
    <s v="00 - N/A"/>
    <s v="10 - FONDO GENERAL"/>
    <s v="(en blanco)"/>
    <s v="99 - MULTIPROVINCIAL"/>
    <n v="12200000"/>
    <n v="10325050.120000001"/>
    <n v="11900000"/>
    <n v="5071390"/>
  </r>
  <r>
    <s v="2023"/>
    <x v="0"/>
    <x v="0"/>
    <x v="0"/>
    <x v="0"/>
    <s v="2 - Poder Ejecutivo"/>
    <s v="0219 - MINISTERIO DE EDUCACIÓN SUPERIOR CIENCIA Y TECNOLOGÍA"/>
    <x v="139"/>
    <x v="1"/>
    <x v="8"/>
    <x v="17"/>
    <s v="2.3 - MATERIALES Y SUMINISTROS"/>
    <s v="2.3.7 - COMBUSTIBLES, LUBRICANTES, PRODUCTOS QUÍMICOS Y CONEXOS"/>
    <s v="N"/>
    <s v="00 - N/A"/>
    <s v="20 - FONDOS CON DESTINO ESPECÍFICO"/>
    <s v="(en blanco)"/>
    <s v="99 - MULTIPROVINCIAL"/>
    <n v="0"/>
    <n v="244413.4"/>
    <n v="481851"/>
    <n v="244413.4"/>
  </r>
  <r>
    <s v="2023"/>
    <x v="0"/>
    <x v="0"/>
    <x v="0"/>
    <x v="0"/>
    <s v="2 - Poder Ejecutivo"/>
    <s v="0219 - MINISTERIO DE EDUCACIÓN SUPERIOR CIENCIA Y TECNOLOGÍA"/>
    <x v="139"/>
    <x v="1"/>
    <x v="8"/>
    <x v="17"/>
    <s v="2.3 - MATERIALES Y SUMINISTROS"/>
    <s v="2.3.9 - PRODUCTOS Y ÚTILES VARIOS"/>
    <s v="N"/>
    <s v="00 - N/A"/>
    <s v="10 - FONDO GENERAL"/>
    <s v="(en blanco)"/>
    <s v="99 - MULTIPROVINCIAL"/>
    <n v="12775674"/>
    <n v="175724.42"/>
    <n v="1026820"/>
    <n v="175724.42"/>
  </r>
  <r>
    <s v="2023"/>
    <x v="0"/>
    <x v="0"/>
    <x v="0"/>
    <x v="0"/>
    <s v="2 - Poder Ejecutivo"/>
    <s v="0219 - MINISTERIO DE EDUCACIÓN SUPERIOR CIENCIA Y TECNOLOGÍA"/>
    <x v="139"/>
    <x v="1"/>
    <x v="8"/>
    <x v="17"/>
    <s v="2.3 - MATERIALES Y SUMINISTROS"/>
    <s v="2.3.9 - PRODUCTOS Y ÚTILES VARIOS"/>
    <s v="N"/>
    <s v="00 - N/A"/>
    <s v="20 - FONDOS CON DESTINO ESPECÍFICO"/>
    <s v="(en blanco)"/>
    <s v="99 - MULTIPROVINCIAL"/>
    <n v="43406656"/>
    <n v="16217715.989999998"/>
    <n v="34245305"/>
    <n v="7746001.29"/>
  </r>
  <r>
    <s v="2023"/>
    <x v="0"/>
    <x v="0"/>
    <x v="0"/>
    <x v="0"/>
    <s v="2 - Poder Ejecutivo"/>
    <s v="0219 - MINISTERIO DE EDUCACIÓN SUPERIOR CIENCIA Y TECNOLOGÍA"/>
    <x v="140"/>
    <x v="1"/>
    <x v="8"/>
    <x v="17"/>
    <s v="2.1 - REMUNERACIONES Y CONTRIBUCIONES"/>
    <s v="2.1.1 - REMUNERACIONES"/>
    <s v="N"/>
    <s v="00 - N/A"/>
    <s v="10 - FONDO GENERAL"/>
    <s v="(en blanco)"/>
    <s v="99 - MULTIPROVINCIAL"/>
    <n v="389578281"/>
    <n v="216036529.20000005"/>
    <n v="389578281"/>
    <n v="216036529.20000002"/>
  </r>
  <r>
    <s v="2023"/>
    <x v="0"/>
    <x v="0"/>
    <x v="0"/>
    <x v="0"/>
    <s v="2 - Poder Ejecutivo"/>
    <s v="0219 - MINISTERIO DE EDUCACIÓN SUPERIOR CIENCIA Y TECNOLOGÍA"/>
    <x v="140"/>
    <x v="1"/>
    <x v="8"/>
    <x v="17"/>
    <s v="2.1 - REMUNERACIONES Y CONTRIBUCIONES"/>
    <s v="2.1.2 - SOBRESUELDOS"/>
    <s v="N"/>
    <s v="00 - N/A"/>
    <s v="10 - FONDO GENERAL"/>
    <s v="(en blanco)"/>
    <s v="99 - MULTIPROVINCIAL"/>
    <n v="5100000"/>
    <n v="3257025.01"/>
    <n v="5100000"/>
    <n v="3257025.01"/>
  </r>
  <r>
    <s v="2023"/>
    <x v="0"/>
    <x v="0"/>
    <x v="0"/>
    <x v="0"/>
    <s v="2 - Poder Ejecutivo"/>
    <s v="0219 - MINISTERIO DE EDUCACIÓN SUPERIOR CIENCIA Y TECNOLOGÍA"/>
    <x v="140"/>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x v="140"/>
    <x v="1"/>
    <x v="8"/>
    <x v="17"/>
    <s v="2.1 - REMUNERACIONES Y CONTRIBUCIONES"/>
    <s v="2.1.5 - CONTRIBUCIONES A LA SEGURIDAD SOCIAL"/>
    <s v="N"/>
    <s v="00 - N/A"/>
    <s v="10 - FONDO GENERAL"/>
    <s v="(en blanco)"/>
    <s v="99 - MULTIPROVINCIAL"/>
    <n v="56052360"/>
    <n v="32928482.850000005"/>
    <n v="56052360"/>
    <n v="32928482.849999987"/>
  </r>
  <r>
    <s v="2023"/>
    <x v="0"/>
    <x v="0"/>
    <x v="0"/>
    <x v="0"/>
    <s v="2 - Poder Ejecutivo"/>
    <s v="0219 - MINISTERIO DE EDUCACIÓN SUPERIOR CIENCIA Y TECNOLOGÍA"/>
    <x v="140"/>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x v="140"/>
    <x v="1"/>
    <x v="8"/>
    <x v="17"/>
    <s v="2.2 - CONTRATACIÓN DE SERVICIOS"/>
    <s v="2.2.3 - VIÁTICOS"/>
    <s v="N"/>
    <s v="00 - N/A"/>
    <s v="10 - FONDO GENERAL"/>
    <s v="(en blanco)"/>
    <s v="99 - MULTIPROVINCIAL"/>
    <n v="1455668"/>
    <n v="840485"/>
    <n v="1455668"/>
    <n v="840485"/>
  </r>
  <r>
    <s v="2023"/>
    <x v="0"/>
    <x v="0"/>
    <x v="0"/>
    <x v="0"/>
    <s v="2 - Poder Ejecutivo"/>
    <s v="0219 - MINISTERIO DE EDUCACIÓN SUPERIOR CIENCIA Y TECNOLOGÍA"/>
    <x v="140"/>
    <x v="1"/>
    <x v="8"/>
    <x v="17"/>
    <s v="2.2 - CONTRATACIÓN DE SERVICIOS"/>
    <s v="2.2.6 - SEGUROS"/>
    <s v="N"/>
    <s v="00 - N/A"/>
    <s v="10 - FONDO GENERAL"/>
    <s v="(en blanco)"/>
    <s v="99 - MULTIPROVINCIAL"/>
    <n v="3204000"/>
    <n v="2069427.7399999998"/>
    <n v="3204000"/>
    <n v="2031859.85"/>
  </r>
  <r>
    <s v="2023"/>
    <x v="0"/>
    <x v="0"/>
    <x v="0"/>
    <x v="0"/>
    <s v="2 - Poder Ejecutivo"/>
    <s v="0219 - MINISTERIO DE EDUCACIÓN SUPERIOR CIENCIA Y TECNOLOGÍA"/>
    <x v="140"/>
    <x v="1"/>
    <x v="8"/>
    <x v="17"/>
    <s v="2.2 - CONTRATACIÓN DE SERVICIOS"/>
    <s v="2.2.9 - OTRAS CONTRATACIONES DE SERVICIOS"/>
    <s v="N"/>
    <s v="00 - N/A"/>
    <s v="10 - FONDO GENERAL"/>
    <s v="(en blanco)"/>
    <s v="99 - MULTIPROVINCIAL"/>
    <n v="600000"/>
    <n v="0"/>
    <n v="600000"/>
    <n v="0"/>
  </r>
  <r>
    <s v="2023"/>
    <x v="0"/>
    <x v="0"/>
    <x v="0"/>
    <x v="0"/>
    <s v="2 - Poder Ejecutivo"/>
    <s v="0219 - MINISTERIO DE EDUCACIÓN SUPERIOR CIENCIA Y TECNOLOGÍA"/>
    <x v="140"/>
    <x v="1"/>
    <x v="8"/>
    <x v="17"/>
    <s v="2.3 - MATERIALES Y SUMINISTROS"/>
    <s v="2.3.5 - CUERO, CAUCHO Y PLÁSTICO"/>
    <s v="N"/>
    <s v="00 - N/A"/>
    <s v="10 - FONDO GENERAL"/>
    <s v="(en blanco)"/>
    <s v="99 - MULTIPROVINCIAL"/>
    <n v="0"/>
    <n v="0"/>
    <n v="7040000"/>
    <n v="0"/>
  </r>
  <r>
    <s v="2023"/>
    <x v="0"/>
    <x v="0"/>
    <x v="0"/>
    <x v="0"/>
    <s v="2 - Poder Ejecutivo"/>
    <s v="0219 - MINISTERIO DE EDUCACIÓN SUPERIOR CIENCIA Y TECNOLOGÍA"/>
    <x v="140"/>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x v="140"/>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x v="140"/>
    <x v="1"/>
    <x v="8"/>
    <x v="37"/>
    <s v="2.1 - REMUNERACIONES Y CONTRIBUCIONES"/>
    <s v="2.1.1 - REMUNERACIONES"/>
    <s v="N"/>
    <s v="00 - N/A"/>
    <s v="20 - FONDOS CON DESTINO ESPECÍFICO"/>
    <s v="(en blanco)"/>
    <s v="99 - MULTIPROVINCIAL"/>
    <n v="4500000"/>
    <n v="967583.7"/>
    <n v="3600000"/>
    <n v="967583.7"/>
  </r>
  <r>
    <s v="2023"/>
    <x v="0"/>
    <x v="0"/>
    <x v="0"/>
    <x v="0"/>
    <s v="2 - Poder Ejecutivo"/>
    <s v="0219 - MINISTERIO DE EDUCACIÓN SUPERIOR CIENCIA Y TECNOLOGÍA"/>
    <x v="140"/>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x v="140"/>
    <x v="1"/>
    <x v="8"/>
    <x v="37"/>
    <s v="2.1 - REMUNERACIONES Y CONTRIBUCIONES"/>
    <s v="2.1.3 - DIETAS Y GASTOS DE REPRESENTACIÓN"/>
    <s v="N"/>
    <s v="00 - N/A"/>
    <s v="20 - FONDOS CON DESTINO ESPECÍFICO"/>
    <s v="(en blanco)"/>
    <s v="99 - MULTIPROVINCIAL"/>
    <n v="150000"/>
    <n v="50304.100000000006"/>
    <n v="150000"/>
    <n v="50304.100000000006"/>
  </r>
  <r>
    <s v="2023"/>
    <x v="0"/>
    <x v="0"/>
    <x v="0"/>
    <x v="0"/>
    <s v="2 - Poder Ejecutivo"/>
    <s v="0219 - MINISTERIO DE EDUCACIÓN SUPERIOR CIENCIA Y TECNOLOGÍA"/>
    <x v="140"/>
    <x v="1"/>
    <x v="8"/>
    <x v="37"/>
    <s v="2.2 - CONTRATACIÓN DE SERVICIOS"/>
    <s v="2.2.1 - SERVICIOS BÁSICOS"/>
    <s v="N"/>
    <s v="00 - N/A"/>
    <s v="20 - FONDOS CON DESTINO ESPECÍFICO"/>
    <s v="(en blanco)"/>
    <s v="99 - MULTIPROVINCIAL"/>
    <n v="30330224"/>
    <n v="14608027.439999998"/>
    <n v="30629336.460000001"/>
    <n v="14302728.409999995"/>
  </r>
  <r>
    <s v="2023"/>
    <x v="0"/>
    <x v="0"/>
    <x v="0"/>
    <x v="0"/>
    <s v="2 - Poder Ejecutivo"/>
    <s v="0219 - MINISTERIO DE EDUCACIÓN SUPERIOR CIENCIA Y TECNOLOGÍA"/>
    <x v="140"/>
    <x v="1"/>
    <x v="8"/>
    <x v="37"/>
    <s v="2.2 - CONTRATACIÓN DE SERVICIOS"/>
    <s v="2.2.2 - PUBLICIDAD, IMPRESIÓN Y ENCUADERNACIÓN"/>
    <s v="N"/>
    <s v="00 - N/A"/>
    <s v="20 - FONDOS CON DESTINO ESPECÍFICO"/>
    <s v="(en blanco)"/>
    <s v="99 - MULTIPROVINCIAL"/>
    <n v="8000000"/>
    <n v="7563711.2000000002"/>
    <n v="11768000"/>
    <n v="3248042.3299999996"/>
  </r>
  <r>
    <s v="2023"/>
    <x v="0"/>
    <x v="0"/>
    <x v="0"/>
    <x v="0"/>
    <s v="2 - Poder Ejecutivo"/>
    <s v="0219 - MINISTERIO DE EDUCACIÓN SUPERIOR CIENCIA Y TECNOLOGÍA"/>
    <x v="140"/>
    <x v="1"/>
    <x v="8"/>
    <x v="37"/>
    <s v="2.2 - CONTRATACIÓN DE SERVICIOS"/>
    <s v="2.2.4 - TRANSPORTE Y ALMACENAJE"/>
    <s v="N"/>
    <s v="00 - N/A"/>
    <s v="20 - FONDOS CON DESTINO ESPECÍFICO"/>
    <s v="(en blanco)"/>
    <s v="99 - MULTIPROVINCIAL"/>
    <n v="1600000"/>
    <n v="1000000"/>
    <n v="1800000"/>
    <n v="200000"/>
  </r>
  <r>
    <s v="2023"/>
    <x v="0"/>
    <x v="0"/>
    <x v="0"/>
    <x v="0"/>
    <s v="2 - Poder Ejecutivo"/>
    <s v="0219 - MINISTERIO DE EDUCACIÓN SUPERIOR CIENCIA Y TECNOLOGÍA"/>
    <x v="140"/>
    <x v="1"/>
    <x v="8"/>
    <x v="37"/>
    <s v="2.2 - CONTRATACIÓN DE SERVICIOS"/>
    <s v="2.2.5 - ALQUILERES Y RENTAS"/>
    <s v="N"/>
    <s v="00 - N/A"/>
    <s v="20 - FONDOS CON DESTINO ESPECÍFICO"/>
    <s v="(en blanco)"/>
    <s v="99 - MULTIPROVINCIAL"/>
    <n v="43100000"/>
    <n v="45654438.140000001"/>
    <n v="56722400"/>
    <n v="18900577.18"/>
  </r>
  <r>
    <s v="2023"/>
    <x v="0"/>
    <x v="0"/>
    <x v="0"/>
    <x v="0"/>
    <s v="2 - Poder Ejecutivo"/>
    <s v="0219 - MINISTERIO DE EDUCACIÓN SUPERIOR CIENCIA Y TECNOLOGÍA"/>
    <x v="140"/>
    <x v="1"/>
    <x v="8"/>
    <x v="37"/>
    <s v="2.2 - CONTRATACIÓN DE SERVICIOS"/>
    <s v="2.2.6 - SEGUROS"/>
    <s v="N"/>
    <s v="00 - N/A"/>
    <s v="20 - FONDOS CON DESTINO ESPECÍFICO"/>
    <s v="(en blanco)"/>
    <s v="99 - MULTIPROVINCIAL"/>
    <n v="3700000"/>
    <n v="2367799.7600000002"/>
    <n v="3700000"/>
    <n v="2367799.7600000002"/>
  </r>
  <r>
    <s v="2023"/>
    <x v="0"/>
    <x v="0"/>
    <x v="0"/>
    <x v="0"/>
    <s v="2 - Poder Ejecutivo"/>
    <s v="0219 - MINISTERIO DE EDUCACIÓN SUPERIOR CIENCIA Y TECNOLOGÍA"/>
    <x v="140"/>
    <x v="1"/>
    <x v="8"/>
    <x v="37"/>
    <s v="2.2 - CONTRATACIÓN DE SERVICIOS"/>
    <s v="2.2.7 - SERVICIOS DE CONSERVACIÓN, REPARACIONES MENORES E INSTALACIONES TEMPORALES"/>
    <s v="N"/>
    <s v="00 - N/A"/>
    <s v="20 - FONDOS CON DESTINO ESPECÍFICO"/>
    <s v="(en blanco)"/>
    <s v="99 - MULTIPROVINCIAL"/>
    <n v="18200000"/>
    <n v="9440507.0200000014"/>
    <n v="26930459"/>
    <n v="6047119.8599999985"/>
  </r>
  <r>
    <s v="2023"/>
    <x v="0"/>
    <x v="0"/>
    <x v="0"/>
    <x v="0"/>
    <s v="2 - Poder Ejecutivo"/>
    <s v="0219 - MINISTERIO DE EDUCACIÓN SUPERIOR CIENCIA Y TECNOLOGÍA"/>
    <x v="140"/>
    <x v="1"/>
    <x v="8"/>
    <x v="37"/>
    <s v="2.2 - CONTRATACIÓN DE SERVICIOS"/>
    <s v="2.2.8 - OTROS SERVICIOS NO INCLUIDOS EN CONCEPTOS ANTERIORES"/>
    <s v="N"/>
    <s v="00 - N/A"/>
    <s v="20 - FONDOS CON DESTINO ESPECÍFICO"/>
    <s v="(en blanco)"/>
    <s v="99 - MULTIPROVINCIAL"/>
    <n v="17300000"/>
    <n v="2613724.48"/>
    <n v="5354000"/>
    <n v="2137714.7399999998"/>
  </r>
  <r>
    <s v="2023"/>
    <x v="0"/>
    <x v="0"/>
    <x v="0"/>
    <x v="0"/>
    <s v="2 - Poder Ejecutivo"/>
    <s v="0219 - MINISTERIO DE EDUCACIÓN SUPERIOR CIENCIA Y TECNOLOGÍA"/>
    <x v="140"/>
    <x v="1"/>
    <x v="8"/>
    <x v="37"/>
    <s v="2.2 - CONTRATACIÓN DE SERVICIOS"/>
    <s v="2.2.9 - OTRAS CONTRATACIONES DE SERVICIOS"/>
    <s v="N"/>
    <s v="00 - N/A"/>
    <s v="20 - FONDOS CON DESTINO ESPECÍFICO"/>
    <s v="(en blanco)"/>
    <s v="99 - MULTIPROVINCIAL"/>
    <n v="1300000"/>
    <n v="2115957.02"/>
    <n v="2404000"/>
    <n v="1070471.42"/>
  </r>
  <r>
    <s v="2023"/>
    <x v="0"/>
    <x v="0"/>
    <x v="0"/>
    <x v="0"/>
    <s v="2 - Poder Ejecutivo"/>
    <s v="0219 - MINISTERIO DE EDUCACIÓN SUPERIOR CIENCIA Y TECNOLOGÍA"/>
    <x v="140"/>
    <x v="1"/>
    <x v="8"/>
    <x v="37"/>
    <s v="2.3 - MATERIALES Y SUMINISTROS"/>
    <s v="2.3.1 - ALIMENTOS Y PRODUCTOS AGROFORESTALES"/>
    <s v="N"/>
    <s v="00 - N/A"/>
    <s v="20 - FONDOS CON DESTINO ESPECÍFICO"/>
    <s v="(en blanco)"/>
    <s v="99 - MULTIPROVINCIAL"/>
    <n v="1300000"/>
    <n v="1150810.6599999999"/>
    <n v="2315000"/>
    <n v="899758.26"/>
  </r>
  <r>
    <s v="2023"/>
    <x v="0"/>
    <x v="0"/>
    <x v="0"/>
    <x v="0"/>
    <s v="2 - Poder Ejecutivo"/>
    <s v="0219 - MINISTERIO DE EDUCACIÓN SUPERIOR CIENCIA Y TECNOLOGÍA"/>
    <x v="140"/>
    <x v="1"/>
    <x v="8"/>
    <x v="37"/>
    <s v="2.3 - MATERIALES Y SUMINISTROS"/>
    <s v="2.3.2 - TEXTILES Y VESTUARIOS"/>
    <s v="N"/>
    <s v="00 - N/A"/>
    <s v="20 - FONDOS CON DESTINO ESPECÍFICO"/>
    <s v="(en blanco)"/>
    <s v="99 - MULTIPROVINCIAL"/>
    <n v="1800000"/>
    <n v="868244"/>
    <n v="2203000"/>
    <n v="401200"/>
  </r>
  <r>
    <s v="2023"/>
    <x v="0"/>
    <x v="0"/>
    <x v="0"/>
    <x v="0"/>
    <s v="2 - Poder Ejecutivo"/>
    <s v="0219 - MINISTERIO DE EDUCACIÓN SUPERIOR CIENCIA Y TECNOLOGÍA"/>
    <x v="140"/>
    <x v="1"/>
    <x v="8"/>
    <x v="37"/>
    <s v="2.3 - MATERIALES Y SUMINISTROS"/>
    <s v="2.3.3 - PAPEL, CARTÓN E IMPRESOS"/>
    <s v="N"/>
    <s v="00 - N/A"/>
    <s v="20 - FONDOS CON DESTINO ESPECÍFICO"/>
    <s v="(en blanco)"/>
    <s v="99 - MULTIPROVINCIAL"/>
    <n v="9484150"/>
    <n v="1470334.1"/>
    <n v="1630000"/>
    <n v="1417678.11"/>
  </r>
  <r>
    <s v="2023"/>
    <x v="0"/>
    <x v="0"/>
    <x v="0"/>
    <x v="0"/>
    <s v="2 - Poder Ejecutivo"/>
    <s v="0219 - MINISTERIO DE EDUCACIÓN SUPERIOR CIENCIA Y TECNOLOGÍA"/>
    <x v="140"/>
    <x v="1"/>
    <x v="8"/>
    <x v="37"/>
    <s v="2.3 - MATERIALES Y SUMINISTROS"/>
    <s v="2.3.4 - PRODUCTOS FARMACÉUTICOS"/>
    <s v="N"/>
    <s v="00 - N/A"/>
    <s v="20 - FONDOS CON DESTINO ESPECÍFICO"/>
    <s v="(en blanco)"/>
    <s v="99 - MULTIPROVINCIAL"/>
    <n v="250000"/>
    <n v="182298.48"/>
    <n v="460000"/>
    <n v="163098.48000000001"/>
  </r>
  <r>
    <s v="2023"/>
    <x v="0"/>
    <x v="0"/>
    <x v="0"/>
    <x v="0"/>
    <s v="2 - Poder Ejecutivo"/>
    <s v="0219 - MINISTERIO DE EDUCACIÓN SUPERIOR CIENCIA Y TECNOLOGÍA"/>
    <x v="140"/>
    <x v="1"/>
    <x v="8"/>
    <x v="37"/>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x v="140"/>
    <x v="1"/>
    <x v="8"/>
    <x v="37"/>
    <s v="2.3 - MATERIALES Y SUMINISTROS"/>
    <s v="2.3.6 - PRODUCTOS DE MINERALES, METÁLICOS Y NO METÁLICOS"/>
    <s v="N"/>
    <s v="00 - N/A"/>
    <s v="20 - FONDOS CON DESTINO ESPECÍFICO"/>
    <s v="(en blanco)"/>
    <s v="99 - MULTIPROVINCIAL"/>
    <n v="1300000"/>
    <n v="246692.29000000004"/>
    <n v="1099200"/>
    <n v="202238.44"/>
  </r>
  <r>
    <s v="2023"/>
    <x v="0"/>
    <x v="0"/>
    <x v="0"/>
    <x v="0"/>
    <s v="2 - Poder Ejecutivo"/>
    <s v="0219 - MINISTERIO DE EDUCACIÓN SUPERIOR CIENCIA Y TECNOLOGÍA"/>
    <x v="140"/>
    <x v="1"/>
    <x v="8"/>
    <x v="37"/>
    <s v="2.3 - MATERIALES Y SUMINISTROS"/>
    <s v="2.3.7 - COMBUSTIBLES, LUBRICANTES, PRODUCTOS QUÍMICOS Y CONEXOS"/>
    <s v="N"/>
    <s v="00 - N/A"/>
    <s v="20 - FONDOS CON DESTINO ESPECÍFICO"/>
    <s v="(en blanco)"/>
    <s v="99 - MULTIPROVINCIAL"/>
    <n v="12000000"/>
    <n v="10814691.199999999"/>
    <n v="19800000"/>
    <n v="9904972.2000000011"/>
  </r>
  <r>
    <s v="2023"/>
    <x v="0"/>
    <x v="0"/>
    <x v="0"/>
    <x v="0"/>
    <s v="2 - Poder Ejecutivo"/>
    <s v="0219 - MINISTERIO DE EDUCACIÓN SUPERIOR CIENCIA Y TECNOLOGÍA"/>
    <x v="140"/>
    <x v="1"/>
    <x v="8"/>
    <x v="37"/>
    <s v="2.3 - MATERIALES Y SUMINISTROS"/>
    <s v="2.3.9 - PRODUCTOS Y ÚTILES VARIOS"/>
    <s v="N"/>
    <s v="00 - N/A"/>
    <s v="20 - FONDOS CON DESTINO ESPECÍFICO"/>
    <s v="(en blanco)"/>
    <s v="99 - MULTIPROVINCIAL"/>
    <n v="11700000"/>
    <n v="7632104.7400000021"/>
    <n v="10093148.540000001"/>
    <n v="6743786.8899999997"/>
  </r>
  <r>
    <s v="2023"/>
    <x v="0"/>
    <x v="0"/>
    <x v="0"/>
    <x v="0"/>
    <s v="2 - Poder Ejecutivo"/>
    <s v="0219 - MINISTERIO DE EDUCACIÓN SUPERIOR CIENCIA Y TECNOLOGÍA"/>
    <x v="141"/>
    <x v="1"/>
    <x v="8"/>
    <x v="17"/>
    <s v="2.1 - REMUNERACIONES Y CONTRIBUCIONES"/>
    <s v="2.1.1 - REMUNERACIONES"/>
    <s v="N"/>
    <s v="00 - N/A"/>
    <s v="10 - FONDO GENERAL"/>
    <s v="(en blanco)"/>
    <s v="99 - MULTIPROVINCIAL"/>
    <n v="421261205"/>
    <n v="381474612.30999994"/>
    <n v="420878157.26999998"/>
    <n v="226152216.97999999"/>
  </r>
  <r>
    <s v="2023"/>
    <x v="0"/>
    <x v="0"/>
    <x v="0"/>
    <x v="0"/>
    <s v="2 - Poder Ejecutivo"/>
    <s v="0219 - MINISTERIO DE EDUCACIÓN SUPERIOR CIENCIA Y TECNOLOGÍA"/>
    <x v="141"/>
    <x v="1"/>
    <x v="8"/>
    <x v="17"/>
    <s v="2.1 - REMUNERACIONES Y CONTRIBUCIONES"/>
    <s v="2.1.2 - SOBRESUELDOS"/>
    <s v="N"/>
    <s v="00 - N/A"/>
    <s v="10 - FONDO GENERAL"/>
    <s v="(en blanco)"/>
    <s v="99 - MULTIPROVINCIAL"/>
    <n v="30916000"/>
    <n v="28435564.969999999"/>
    <n v="31299047.730000004"/>
    <n v="24395189.98"/>
  </r>
  <r>
    <s v="2023"/>
    <x v="0"/>
    <x v="0"/>
    <x v="0"/>
    <x v="0"/>
    <s v="2 - Poder Ejecutivo"/>
    <s v="0219 - MINISTERIO DE EDUCACIÓN SUPERIOR CIENCIA Y TECNOLOGÍA"/>
    <x v="141"/>
    <x v="1"/>
    <x v="8"/>
    <x v="17"/>
    <s v="2.1 - REMUNERACIONES Y CONTRIBUCIONES"/>
    <s v="2.1.5 - CONTRIBUCIONES A LA SEGURIDAD SOCIAL"/>
    <s v="N"/>
    <s v="00 - N/A"/>
    <s v="10 - FONDO GENERAL"/>
    <s v="(en blanco)"/>
    <s v="99 - MULTIPROVINCIAL"/>
    <n v="59431548"/>
    <n v="57619099"/>
    <n v="59431548"/>
    <n v="33564075.929999992"/>
  </r>
  <r>
    <s v="2023"/>
    <x v="0"/>
    <x v="0"/>
    <x v="0"/>
    <x v="0"/>
    <s v="2 - Poder Ejecutivo"/>
    <s v="0219 - MINISTERIO DE EDUCACIÓN SUPERIOR CIENCIA Y TECNOLOGÍA"/>
    <x v="141"/>
    <x v="1"/>
    <x v="8"/>
    <x v="17"/>
    <s v="2.2 - CONTRATACIÓN DE SERVICIOS"/>
    <s v="2.2.1 - SERVICIOS BÁSICOS"/>
    <s v="N"/>
    <s v="00 - N/A"/>
    <s v="10 - FONDO GENERAL"/>
    <s v="(en blanco)"/>
    <s v="99 - MULTIPROVINCIAL"/>
    <n v="25690666"/>
    <n v="15252285.209999999"/>
    <n v="25690666"/>
    <n v="15252285.209999999"/>
  </r>
  <r>
    <s v="2023"/>
    <x v="0"/>
    <x v="0"/>
    <x v="0"/>
    <x v="0"/>
    <s v="2 - Poder Ejecutivo"/>
    <s v="0219 - MINISTERIO DE EDUCACIÓN SUPERIOR CIENCIA Y TECNOLOGÍA"/>
    <x v="141"/>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x v="141"/>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x v="141"/>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x v="141"/>
    <x v="1"/>
    <x v="8"/>
    <x v="17"/>
    <s v="2.2 - CONTRATACIÓN DE SERVICIOS"/>
    <s v="2.2.5 - ALQUILERES Y RENTAS"/>
    <s v="N"/>
    <s v="00 - N/A"/>
    <s v="10 - FONDO GENERAL"/>
    <s v="(en blanco)"/>
    <s v="99 - MULTIPROVINCIAL"/>
    <n v="3300000"/>
    <n v="12272"/>
    <n v="3280000"/>
    <n v="12272"/>
  </r>
  <r>
    <s v="2023"/>
    <x v="0"/>
    <x v="0"/>
    <x v="0"/>
    <x v="0"/>
    <s v="2 - Poder Ejecutivo"/>
    <s v="0219 - MINISTERIO DE EDUCACIÓN SUPERIOR CIENCIA Y TECNOLOGÍA"/>
    <x v="141"/>
    <x v="1"/>
    <x v="8"/>
    <x v="17"/>
    <s v="2.2 - CONTRATACIÓN DE SERVICIOS"/>
    <s v="2.2.6 - SEGUROS"/>
    <s v="N"/>
    <s v="00 - N/A"/>
    <s v="10 - FONDO GENERAL"/>
    <s v="(en blanco)"/>
    <s v="99 - MULTIPROVINCIAL"/>
    <n v="22780000"/>
    <n v="16809858.149999999"/>
    <n v="22780000"/>
    <n v="16809858.149999999"/>
  </r>
  <r>
    <s v="2023"/>
    <x v="0"/>
    <x v="0"/>
    <x v="0"/>
    <x v="0"/>
    <s v="2 - Poder Ejecutivo"/>
    <s v="0219 - MINISTERIO DE EDUCACIÓN SUPERIOR CIENCIA Y TECNOLOGÍA"/>
    <x v="141"/>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x v="141"/>
    <x v="1"/>
    <x v="8"/>
    <x v="17"/>
    <s v="2.2 - CONTRATACIÓN DE SERVICIOS"/>
    <s v="2.2.8 - OTROS SERVICIOS NO INCLUIDOS EN CONCEPTOS ANTERIORES"/>
    <s v="N"/>
    <s v="00 - N/A"/>
    <s v="10 - FONDO GENERAL"/>
    <s v="(en blanco)"/>
    <s v="99 - MULTIPROVINCIAL"/>
    <n v="5500000"/>
    <n v="2191501.2000000002"/>
    <n v="5500000"/>
    <n v="1859221.2"/>
  </r>
  <r>
    <s v="2023"/>
    <x v="0"/>
    <x v="0"/>
    <x v="0"/>
    <x v="0"/>
    <s v="2 - Poder Ejecutivo"/>
    <s v="0219 - MINISTERIO DE EDUCACIÓN SUPERIOR CIENCIA Y TECNOLOGÍA"/>
    <x v="141"/>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x v="141"/>
    <x v="1"/>
    <x v="8"/>
    <x v="17"/>
    <s v="2.3 - MATERIALES Y SUMINISTROS"/>
    <s v="2.3.1 - ALIMENTOS Y PRODUCTOS AGROFORESTALES"/>
    <s v="N"/>
    <s v="00 - N/A"/>
    <s v="10 - FONDO GENERAL"/>
    <s v="(en blanco)"/>
    <s v="99 - MULTIPROVINCIAL"/>
    <n v="3000298"/>
    <n v="2540225.8199999998"/>
    <n v="2870298"/>
    <n v="454711.72"/>
  </r>
  <r>
    <s v="2023"/>
    <x v="0"/>
    <x v="0"/>
    <x v="0"/>
    <x v="0"/>
    <s v="2 - Poder Ejecutivo"/>
    <s v="0219 - MINISTERIO DE EDUCACIÓN SUPERIOR CIENCIA Y TECNOLOGÍA"/>
    <x v="141"/>
    <x v="1"/>
    <x v="8"/>
    <x v="17"/>
    <s v="2.3 - MATERIALES Y SUMINISTROS"/>
    <s v="2.3.2 - TEXTILES Y VESTUARIOS"/>
    <s v="N"/>
    <s v="00 - N/A"/>
    <s v="10 - FONDO GENERAL"/>
    <s v="(en blanco)"/>
    <s v="99 - MULTIPROVINCIAL"/>
    <n v="600000"/>
    <n v="826089.68"/>
    <n v="1080000"/>
    <n v="723429.68"/>
  </r>
  <r>
    <s v="2023"/>
    <x v="0"/>
    <x v="0"/>
    <x v="0"/>
    <x v="0"/>
    <s v="2 - Poder Ejecutivo"/>
    <s v="0219 - MINISTERIO DE EDUCACIÓN SUPERIOR CIENCIA Y TECNOLOGÍA"/>
    <x v="141"/>
    <x v="1"/>
    <x v="8"/>
    <x v="17"/>
    <s v="2.3 - MATERIALES Y SUMINISTROS"/>
    <s v="2.3.3 - PAPEL, CARTÓN E IMPRESOS"/>
    <s v="N"/>
    <s v="00 - N/A"/>
    <s v="10 - FONDO GENERAL"/>
    <s v="(en blanco)"/>
    <s v="99 - MULTIPROVINCIAL"/>
    <n v="950000"/>
    <n v="361009.2"/>
    <n v="600000"/>
    <n v="361009.19999999995"/>
  </r>
  <r>
    <s v="2023"/>
    <x v="0"/>
    <x v="0"/>
    <x v="0"/>
    <x v="0"/>
    <s v="2 - Poder Ejecutivo"/>
    <s v="0219 - MINISTERIO DE EDUCACIÓN SUPERIOR CIENCIA Y TECNOLOGÍA"/>
    <x v="141"/>
    <x v="1"/>
    <x v="8"/>
    <x v="17"/>
    <s v="2.3 - MATERIALES Y SUMINISTROS"/>
    <s v="2.3.4 - PRODUCTOS FARMACÉUTICOS"/>
    <s v="N"/>
    <s v="00 - N/A"/>
    <s v="10 - FONDO GENERAL"/>
    <s v="(en blanco)"/>
    <s v="99 - MULTIPROVINCIAL"/>
    <n v="100000"/>
    <n v="31152"/>
    <n v="100000"/>
    <n v="31152"/>
  </r>
  <r>
    <s v="2023"/>
    <x v="0"/>
    <x v="0"/>
    <x v="0"/>
    <x v="0"/>
    <s v="2 - Poder Ejecutivo"/>
    <s v="0219 - MINISTERIO DE EDUCACIÓN SUPERIOR CIENCIA Y TECNOLOGÍA"/>
    <x v="141"/>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x v="141"/>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x v="141"/>
    <x v="1"/>
    <x v="8"/>
    <x v="17"/>
    <s v="2.3 - MATERIALES Y SUMINISTROS"/>
    <s v="2.3.7 - COMBUSTIBLES, LUBRICANTES, PRODUCTOS QUÍMICOS Y CONEXOS"/>
    <s v="N"/>
    <s v="00 - N/A"/>
    <s v="10 - FONDO GENERAL"/>
    <s v="(en blanco)"/>
    <s v="99 - MULTIPROVINCIAL"/>
    <n v="5600000"/>
    <n v="3040490.9999999995"/>
    <n v="5600000"/>
    <n v="2171092.6599999997"/>
  </r>
  <r>
    <s v="2023"/>
    <x v="0"/>
    <x v="0"/>
    <x v="0"/>
    <x v="0"/>
    <s v="2 - Poder Ejecutivo"/>
    <s v="0219 - MINISTERIO DE EDUCACIÓN SUPERIOR CIENCIA Y TECNOLOGÍA"/>
    <x v="141"/>
    <x v="1"/>
    <x v="8"/>
    <x v="17"/>
    <s v="2.3 - MATERIALES Y SUMINISTROS"/>
    <s v="2.3.9 - PRODUCTOS Y ÚTILES VARIOS"/>
    <s v="N"/>
    <s v="00 - N/A"/>
    <s v="10 - FONDO GENERAL"/>
    <s v="(en blanco)"/>
    <s v="99 - MULTIPROVINCIAL"/>
    <n v="5000000"/>
    <n v="1953369.04"/>
    <n v="4900000"/>
    <n v="1422370.89"/>
  </r>
  <r>
    <s v="2023"/>
    <x v="0"/>
    <x v="0"/>
    <x v="0"/>
    <x v="0"/>
    <s v="2 - Poder Ejecutivo"/>
    <s v="0219 - MINISTERIO DE EDUCACIÓN SUPERIOR CIENCIA Y TECNOLOGÍA"/>
    <x v="142"/>
    <x v="1"/>
    <x v="8"/>
    <x v="17"/>
    <s v="2.1 - REMUNERACIONES Y CONTRIBUCIONES"/>
    <s v="2.1.1 - REMUNERACIONES"/>
    <s v="N"/>
    <s v="00 - N/A"/>
    <s v="10 - FONDO GENERAL"/>
    <s v="(en blanco)"/>
    <s v="99 - MULTIPROVINCIAL"/>
    <n v="28035473"/>
    <n v="13803177.5"/>
    <n v="28283473"/>
    <n v="13803177.5"/>
  </r>
  <r>
    <s v="2023"/>
    <x v="0"/>
    <x v="0"/>
    <x v="0"/>
    <x v="0"/>
    <s v="2 - Poder Ejecutivo"/>
    <s v="0219 - MINISTERIO DE EDUCACIÓN SUPERIOR CIENCIA Y TECNOLOGÍA"/>
    <x v="142"/>
    <x v="1"/>
    <x v="8"/>
    <x v="17"/>
    <s v="2.1 - REMUNERACIONES Y CONTRIBUCIONES"/>
    <s v="2.1.2 - SOBRESUELDOS"/>
    <s v="N"/>
    <s v="00 - N/A"/>
    <s v="10 - FONDO GENERAL"/>
    <s v="(en blanco)"/>
    <s v="99 - MULTIPROVINCIAL"/>
    <n v="771000"/>
    <n v="449750"/>
    <n v="771000"/>
    <n v="449750"/>
  </r>
  <r>
    <s v="2023"/>
    <x v="0"/>
    <x v="0"/>
    <x v="0"/>
    <x v="0"/>
    <s v="2 - Poder Ejecutivo"/>
    <s v="0219 - MINISTERIO DE EDUCACIÓN SUPERIOR CIENCIA Y TECNOLOGÍA"/>
    <x v="142"/>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x v="142"/>
    <x v="1"/>
    <x v="8"/>
    <x v="17"/>
    <s v="2.1 - REMUNERACIONES Y CONTRIBUCIONES"/>
    <s v="2.1.5 - CONTRIBUCIONES A LA SEGURIDAD SOCIAL"/>
    <s v="N"/>
    <s v="00 - N/A"/>
    <s v="10 - FONDO GENERAL"/>
    <s v="(en blanco)"/>
    <s v="99 - MULTIPROVINCIAL"/>
    <n v="3840000"/>
    <n v="2041168.8699999999"/>
    <n v="3866000"/>
    <n v="2041168.8699999996"/>
  </r>
  <r>
    <s v="2023"/>
    <x v="0"/>
    <x v="0"/>
    <x v="0"/>
    <x v="0"/>
    <s v="2 - Poder Ejecutivo"/>
    <s v="0219 - MINISTERIO DE EDUCACIÓN SUPERIOR CIENCIA Y TECNOLOGÍA"/>
    <x v="142"/>
    <x v="1"/>
    <x v="8"/>
    <x v="17"/>
    <s v="2.2 - CONTRATACIÓN DE SERVICIOS"/>
    <s v="2.2.1 - SERVICIOS BÁSICOS"/>
    <s v="N"/>
    <s v="00 - N/A"/>
    <s v="10 - FONDO GENERAL"/>
    <s v="(en blanco)"/>
    <s v="99 - MULTIPROVINCIAL"/>
    <n v="958000"/>
    <n v="427886.19999999995"/>
    <n v="1005000"/>
    <n v="427843.78999999992"/>
  </r>
  <r>
    <s v="2023"/>
    <x v="0"/>
    <x v="0"/>
    <x v="0"/>
    <x v="0"/>
    <s v="2 - Poder Ejecutivo"/>
    <s v="0219 - MINISTERIO DE EDUCACIÓN SUPERIOR CIENCIA Y TECNOLOGÍA"/>
    <x v="142"/>
    <x v="1"/>
    <x v="8"/>
    <x v="17"/>
    <s v="2.2 - CONTRATACIÓN DE SERVICIOS"/>
    <s v="2.2.2 - PUBLICIDAD, IMPRESIÓN Y ENCUADERNACIÓN"/>
    <s v="N"/>
    <s v="00 - N/A"/>
    <s v="10 - FONDO GENERAL"/>
    <s v="(en blanco)"/>
    <s v="99 - MULTIPROVINCIAL"/>
    <n v="60000"/>
    <n v="18732.5"/>
    <n v="60000"/>
    <n v="0"/>
  </r>
  <r>
    <s v="2023"/>
    <x v="0"/>
    <x v="0"/>
    <x v="0"/>
    <x v="0"/>
    <s v="2 - Poder Ejecutivo"/>
    <s v="0219 - MINISTERIO DE EDUCACIÓN SUPERIOR CIENCIA Y TECNOLOGÍA"/>
    <x v="142"/>
    <x v="1"/>
    <x v="8"/>
    <x v="17"/>
    <s v="2.2 - CONTRATACIÓN DE SERVICIOS"/>
    <s v="2.2.5 - ALQUILERES Y RENTAS"/>
    <s v="N"/>
    <s v="00 - N/A"/>
    <s v="10 - FONDO GENERAL"/>
    <s v="(en blanco)"/>
    <s v="99 - MULTIPROVINCIAL"/>
    <n v="742300"/>
    <n v="1092977.8900000001"/>
    <n v="1605300"/>
    <n v="967897.89"/>
  </r>
  <r>
    <s v="2023"/>
    <x v="0"/>
    <x v="0"/>
    <x v="0"/>
    <x v="0"/>
    <s v="2 - Poder Ejecutivo"/>
    <s v="0219 - MINISTERIO DE EDUCACIÓN SUPERIOR CIENCIA Y TECNOLOGÍA"/>
    <x v="142"/>
    <x v="1"/>
    <x v="8"/>
    <x v="17"/>
    <s v="2.2 - CONTRATACIÓN DE SERVICIOS"/>
    <s v="2.2.6 - SEGUROS"/>
    <s v="N"/>
    <s v="00 - N/A"/>
    <s v="10 - FONDO GENERAL"/>
    <s v="(en blanco)"/>
    <s v="99 - MULTIPROVINCIAL"/>
    <n v="865200"/>
    <n v="536684.46"/>
    <n v="935200"/>
    <n v="536684.46"/>
  </r>
  <r>
    <s v="2023"/>
    <x v="0"/>
    <x v="0"/>
    <x v="0"/>
    <x v="0"/>
    <s v="2 - Poder Ejecutivo"/>
    <s v="0219 - MINISTERIO DE EDUCACIÓN SUPERIOR CIENCIA Y TECNOLOGÍA"/>
    <x v="142"/>
    <x v="1"/>
    <x v="8"/>
    <x v="17"/>
    <s v="2.2 - CONTRATACIÓN DE SERVICIOS"/>
    <s v="2.2.8 - OTROS SERVICIOS NO INCLUIDOS EN CONCEPTOS ANTERIORES"/>
    <s v="N"/>
    <s v="00 - N/A"/>
    <s v="10 - FONDO GENERAL"/>
    <s v="(en blanco)"/>
    <s v="99 - MULTIPROVINCIAL"/>
    <n v="2880000"/>
    <n v="50091"/>
    <n v="1828882.5"/>
    <n v="32450"/>
  </r>
  <r>
    <s v="2023"/>
    <x v="0"/>
    <x v="0"/>
    <x v="0"/>
    <x v="0"/>
    <s v="2 - Poder Ejecutivo"/>
    <s v="0219 - MINISTERIO DE EDUCACIÓN SUPERIOR CIENCIA Y TECNOLOGÍA"/>
    <x v="142"/>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x v="142"/>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x v="142"/>
    <x v="1"/>
    <x v="8"/>
    <x v="17"/>
    <s v="2.3 - MATERIALES Y SUMINISTROS"/>
    <s v="2.3.7 - COMBUSTIBLES, LUBRICANTES, PRODUCTOS QUÍMICOS Y CONEXOS"/>
    <s v="N"/>
    <s v="00 - N/A"/>
    <s v="10 - FONDO GENERAL"/>
    <s v="(en blanco)"/>
    <s v="99 - MULTIPROVINCIAL"/>
    <n v="1200000"/>
    <n v="270690.3"/>
    <n v="1115000"/>
    <n v="270690.3"/>
  </r>
  <r>
    <s v="2023"/>
    <x v="0"/>
    <x v="0"/>
    <x v="0"/>
    <x v="0"/>
    <s v="2 - Poder Ejecutivo"/>
    <s v="0219 - MINISTERIO DE EDUCACIÓN SUPERIOR CIENCIA Y TECNOLOGÍA"/>
    <x v="142"/>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x v="143"/>
    <x v="0"/>
    <x v="0"/>
    <x v="2"/>
    <s v="2.1 - REMUNERACIONES Y CONTRIBUCIONES"/>
    <s v="2.1.1 - REMUNERACIONES"/>
    <s v="N"/>
    <s v="00 - N/A"/>
    <s v="10 - FONDO GENERAL"/>
    <s v="(en blanco)"/>
    <s v="04 - BARAHONA"/>
    <n v="9035000"/>
    <n v="8340000"/>
    <n v="8640000"/>
    <n v="4385000"/>
  </r>
  <r>
    <s v="2023"/>
    <x v="0"/>
    <x v="0"/>
    <x v="0"/>
    <x v="0"/>
    <s v="2 - Poder Ejecutivo"/>
    <s v="0220 - MINISTERIO DE ECONOMÍA, PLANIFICACIÓN Y DESARROLLO"/>
    <x v="143"/>
    <x v="0"/>
    <x v="0"/>
    <x v="2"/>
    <s v="2.1 - REMUNERACIONES Y CONTRIBUCIONES"/>
    <s v="2.1.1 - REMUNERACIONES"/>
    <s v="N"/>
    <s v="00 - N/A"/>
    <s v="10 - FONDO GENERAL"/>
    <s v="(en blanco)"/>
    <s v="06 - DUARTE"/>
    <n v="9035000"/>
    <n v="8220000"/>
    <n v="8340000"/>
    <n v="4675000"/>
  </r>
  <r>
    <s v="2023"/>
    <x v="0"/>
    <x v="0"/>
    <x v="0"/>
    <x v="0"/>
    <s v="2 - Poder Ejecutivo"/>
    <s v="0220 - MINISTERIO DE ECONOMÍA, PLANIFICACIÓN Y DESARROLLO"/>
    <x v="143"/>
    <x v="0"/>
    <x v="0"/>
    <x v="2"/>
    <s v="2.1 - REMUNERACIONES Y CONTRIBUCIONES"/>
    <s v="2.1.1 - REMUNERACIONES"/>
    <s v="N"/>
    <s v="00 - N/A"/>
    <s v="10 - FONDO GENERAL"/>
    <s v="(en blanco)"/>
    <s v="08 - EL SEIBO"/>
    <n v="8010000"/>
    <n v="9810000"/>
    <n v="9990000"/>
    <n v="5740000"/>
  </r>
  <r>
    <s v="2023"/>
    <x v="0"/>
    <x v="0"/>
    <x v="0"/>
    <x v="0"/>
    <s v="2 - Poder Ejecutivo"/>
    <s v="0220 - MINISTERIO DE ECONOMÍA, PLANIFICACIÓN Y DESARROLLO"/>
    <x v="143"/>
    <x v="0"/>
    <x v="0"/>
    <x v="2"/>
    <s v="2.1 - REMUNERACIONES Y CONTRIBUCIONES"/>
    <s v="2.1.1 - REMUNERACIONES"/>
    <s v="N"/>
    <s v="00 - N/A"/>
    <s v="10 - FONDO GENERAL"/>
    <s v="(en blanco)"/>
    <s v="21 - SAN CRISTOBAL"/>
    <n v="9165000"/>
    <n v="8403294.0800000001"/>
    <n v="8460000"/>
    <n v="4871294.08"/>
  </r>
  <r>
    <s v="2023"/>
    <x v="0"/>
    <x v="0"/>
    <x v="0"/>
    <x v="0"/>
    <s v="2 - Poder Ejecutivo"/>
    <s v="0220 - MINISTERIO DE ECONOMÍA, PLANIFICACIÓN Y DESARROLLO"/>
    <x v="143"/>
    <x v="0"/>
    <x v="0"/>
    <x v="2"/>
    <s v="2.1 - REMUNERACIONES Y CONTRIBUCIONES"/>
    <s v="2.1.1 - REMUNERACIONES"/>
    <s v="N"/>
    <s v="00 - N/A"/>
    <s v="10 - FONDO GENERAL"/>
    <s v="(en blanco)"/>
    <s v="25 - SANTIAGO"/>
    <n v="9035000"/>
    <n v="9035000"/>
    <n v="9835000"/>
    <n v="5670000"/>
  </r>
  <r>
    <s v="2023"/>
    <x v="0"/>
    <x v="0"/>
    <x v="0"/>
    <x v="0"/>
    <s v="2 - Poder Ejecutivo"/>
    <s v="0220 - MINISTERIO DE ECONOMÍA, PLANIFICACIÓN Y DESARROLLO"/>
    <x v="143"/>
    <x v="0"/>
    <x v="0"/>
    <x v="2"/>
    <s v="2.1 - REMUNERACIONES Y CONTRIBUCIONES"/>
    <s v="2.1.1 - REMUNERACIONES"/>
    <s v="N"/>
    <s v="00 - N/A"/>
    <s v="10 - FONDO GENERAL"/>
    <s v="(en blanco)"/>
    <s v="99 - MULTIPROVINCIAL"/>
    <n v="847452333"/>
    <n v="747430989.6099999"/>
    <n v="807467333"/>
    <n v="434551245.73999995"/>
  </r>
  <r>
    <s v="2023"/>
    <x v="0"/>
    <x v="0"/>
    <x v="0"/>
    <x v="0"/>
    <s v="2 - Poder Ejecutivo"/>
    <s v="0220 - MINISTERIO DE ECONOMÍA, PLANIFICACIÓN Y DESARROLLO"/>
    <x v="143"/>
    <x v="0"/>
    <x v="0"/>
    <x v="2"/>
    <s v="2.1 - REMUNERACIONES Y CONTRIBUCIONES"/>
    <s v="2.1.1 - REMUNERACIONES"/>
    <s v="N"/>
    <s v="00 - N/A"/>
    <s v="70 - DONACION EXTERNA"/>
    <s v="(en blanco)"/>
    <s v="99 - MULTIPROVINCIAL"/>
    <n v="0"/>
    <n v="6475000"/>
    <n v="9000000"/>
    <n v="2125000"/>
  </r>
  <r>
    <s v="2023"/>
    <x v="0"/>
    <x v="0"/>
    <x v="0"/>
    <x v="0"/>
    <s v="2 - Poder Ejecutivo"/>
    <s v="0220 - MINISTERIO DE ECONOMÍA, PLANIFICACIÓN Y DESARROLLO"/>
    <x v="143"/>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x v="143"/>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x v="143"/>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x v="143"/>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x v="143"/>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x v="143"/>
    <x v="0"/>
    <x v="0"/>
    <x v="2"/>
    <s v="2.1 - REMUNERACIONES Y CONTRIBUCIONES"/>
    <s v="2.1.2 - SOBRESUELDOS"/>
    <s v="N"/>
    <s v="00 - N/A"/>
    <s v="10 - FONDO GENERAL"/>
    <s v="(en blanco)"/>
    <s v="99 - MULTIPROVINCIAL"/>
    <n v="151400000"/>
    <n v="86843612"/>
    <n v="158670000"/>
    <n v="72308936.109999999"/>
  </r>
  <r>
    <s v="2023"/>
    <x v="0"/>
    <x v="0"/>
    <x v="0"/>
    <x v="0"/>
    <s v="2 - Poder Ejecutivo"/>
    <s v="0220 - MINISTERIO DE ECONOMÍA, PLANIFICACIÓN Y DESARROLLO"/>
    <x v="143"/>
    <x v="0"/>
    <x v="0"/>
    <x v="2"/>
    <s v="2.1 - REMUNERACIONES Y CONTRIBUCIONES"/>
    <s v="2.1.3 - DIETAS Y GASTOS DE REPRESENTACIÓN"/>
    <s v="N"/>
    <s v="00 - N/A"/>
    <s v="10 - FONDO GENERAL"/>
    <s v="(en blanco)"/>
    <s v="99 - MULTIPROVINCIAL"/>
    <n v="540000"/>
    <n v="43314.96"/>
    <n v="540000"/>
    <n v="43314.960000000006"/>
  </r>
  <r>
    <s v="2023"/>
    <x v="0"/>
    <x v="0"/>
    <x v="0"/>
    <x v="0"/>
    <s v="2 - Poder Ejecutivo"/>
    <s v="0220 - MINISTERIO DE ECONOMÍA, PLANIFICACIÓN Y DESARROLLO"/>
    <x v="143"/>
    <x v="0"/>
    <x v="0"/>
    <x v="2"/>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x v="143"/>
    <x v="0"/>
    <x v="0"/>
    <x v="2"/>
    <s v="2.1 - REMUNERACIONES Y CONTRIBUCIONES"/>
    <s v="2.1.5 - CONTRIBUCIONES A LA SEGURIDAD SOCIAL"/>
    <s v="N"/>
    <s v="00 - N/A"/>
    <s v="10 - FONDO GENERAL"/>
    <s v="(en blanco)"/>
    <s v="04 - BARAHONA"/>
    <n v="1250000"/>
    <n v="1235826.5"/>
    <n v="1250000"/>
    <n v="651135.99000000011"/>
  </r>
  <r>
    <s v="2023"/>
    <x v="0"/>
    <x v="0"/>
    <x v="0"/>
    <x v="0"/>
    <s v="2 - Poder Ejecutivo"/>
    <s v="0220 - MINISTERIO DE ECONOMÍA, PLANIFICACIÓN Y DESARROLLO"/>
    <x v="143"/>
    <x v="0"/>
    <x v="0"/>
    <x v="2"/>
    <s v="2.1 - REMUNERACIONES Y CONTRIBUCIONES"/>
    <s v="2.1.5 - CONTRIBUCIONES A LA SEGURIDAD SOCIAL"/>
    <s v="N"/>
    <s v="00 - N/A"/>
    <s v="10 - FONDO GENERAL"/>
    <s v="(en blanco)"/>
    <s v="06 - DUARTE"/>
    <n v="1200000"/>
    <n v="1164768.5"/>
    <n v="1200000"/>
    <n v="693985.66"/>
  </r>
  <r>
    <s v="2023"/>
    <x v="0"/>
    <x v="0"/>
    <x v="0"/>
    <x v="0"/>
    <s v="2 - Poder Ejecutivo"/>
    <s v="0220 - MINISTERIO DE ECONOMÍA, PLANIFICACIÓN Y DESARROLLO"/>
    <x v="143"/>
    <x v="0"/>
    <x v="0"/>
    <x v="2"/>
    <s v="2.1 - REMUNERACIONES Y CONTRIBUCIONES"/>
    <s v="2.1.5 - CONTRIBUCIONES A LA SEGURIDAD SOCIAL"/>
    <s v="N"/>
    <s v="00 - N/A"/>
    <s v="10 - FONDO GENERAL"/>
    <s v="(en blanco)"/>
    <s v="08 - EL SEIBO"/>
    <n v="800000"/>
    <n v="1399732.6"/>
    <n v="1457000"/>
    <n v="852140.26000000013"/>
  </r>
  <r>
    <s v="2023"/>
    <x v="0"/>
    <x v="0"/>
    <x v="0"/>
    <x v="0"/>
    <s v="2 - Poder Ejecutivo"/>
    <s v="0220 - MINISTERIO DE ECONOMÍA, PLANIFICACIÓN Y DESARROLLO"/>
    <x v="143"/>
    <x v="0"/>
    <x v="0"/>
    <x v="2"/>
    <s v="2.1 - REMUNERACIONES Y CONTRIBUCIONES"/>
    <s v="2.1.5 - CONTRIBUCIONES A LA SEGURIDAD SOCIAL"/>
    <s v="N"/>
    <s v="00 - N/A"/>
    <s v="10 - FONDO GENERAL"/>
    <s v="(en blanco)"/>
    <s v="21 - SAN CRISTOBAL"/>
    <n v="1250000"/>
    <n v="1247664.5"/>
    <n v="1250000"/>
    <n v="731402.25"/>
  </r>
  <r>
    <s v="2023"/>
    <x v="0"/>
    <x v="0"/>
    <x v="0"/>
    <x v="0"/>
    <s v="2 - Poder Ejecutivo"/>
    <s v="0220 - MINISTERIO DE ECONOMÍA, PLANIFICACIÓN Y DESARROLLO"/>
    <x v="143"/>
    <x v="0"/>
    <x v="0"/>
    <x v="2"/>
    <s v="2.1 - REMUNERACIONES Y CONTRIBUCIONES"/>
    <s v="2.1.5 - CONTRIBUCIONES A LA SEGURIDAD SOCIAL"/>
    <s v="N"/>
    <s v="00 - N/A"/>
    <s v="10 - FONDO GENERAL"/>
    <s v="(en blanco)"/>
    <s v="25 - SANTIAGO"/>
    <n v="1200000"/>
    <n v="1199894.6000000001"/>
    <n v="1440000"/>
    <n v="842207.26"/>
  </r>
  <r>
    <s v="2023"/>
    <x v="0"/>
    <x v="0"/>
    <x v="0"/>
    <x v="0"/>
    <s v="2 - Poder Ejecutivo"/>
    <s v="0220 - MINISTERIO DE ECONOMÍA, PLANIFICACIÓN Y DESARROLLO"/>
    <x v="143"/>
    <x v="0"/>
    <x v="0"/>
    <x v="2"/>
    <s v="2.1 - REMUNERACIONES Y CONTRIBUCIONES"/>
    <s v="2.1.5 - CONTRIBUCIONES A LA SEGURIDAD SOCIAL"/>
    <s v="N"/>
    <s v="00 - N/A"/>
    <s v="10 - FONDO GENERAL"/>
    <s v="(en blanco)"/>
    <s v="99 - MULTIPROVINCIAL"/>
    <n v="120846077"/>
    <n v="104495165.76999992"/>
    <n v="119949077"/>
    <n v="64278909.799999967"/>
  </r>
  <r>
    <s v="2023"/>
    <x v="0"/>
    <x v="0"/>
    <x v="0"/>
    <x v="0"/>
    <s v="2 - Poder Ejecutivo"/>
    <s v="0220 - MINISTERIO DE ECONOMÍA, PLANIFICACIÓN Y DESARROLLO"/>
    <x v="143"/>
    <x v="0"/>
    <x v="0"/>
    <x v="2"/>
    <s v="2.1 - REMUNERACIONES Y CONTRIBUCIONES"/>
    <s v="2.1.5 - CONTRIBUCIONES A LA SEGURIDAD SOCIAL"/>
    <s v="N"/>
    <s v="00 - N/A"/>
    <s v="70 - DONACION EXTERNA"/>
    <s v="(en blanco)"/>
    <s v="99 - MULTIPROVINCIAL"/>
    <n v="0"/>
    <n v="916944.6"/>
    <n v="1300000"/>
    <n v="318997.04000000004"/>
  </r>
  <r>
    <s v="2023"/>
    <x v="0"/>
    <x v="0"/>
    <x v="0"/>
    <x v="0"/>
    <s v="2 - Poder Ejecutivo"/>
    <s v="0220 - MINISTERIO DE ECONOMÍA, PLANIFICACIÓN Y DESARROLLO"/>
    <x v="143"/>
    <x v="0"/>
    <x v="0"/>
    <x v="2"/>
    <s v="2.2 - CONTRATACIÓN DE SERVICIOS"/>
    <s v="2.2.1 - SERVICIOS BÁSICOS"/>
    <s v="N"/>
    <s v="00 - N/A"/>
    <s v="10 - FONDO GENERAL"/>
    <s v="(en blanco)"/>
    <s v="99 - MULTIPROVINCIAL"/>
    <n v="35235000"/>
    <n v="33435000"/>
    <n v="35235000"/>
    <n v="17581561.539999995"/>
  </r>
  <r>
    <s v="2023"/>
    <x v="0"/>
    <x v="0"/>
    <x v="0"/>
    <x v="0"/>
    <s v="2 - Poder Ejecutivo"/>
    <s v="0220 - MINISTERIO DE ECONOMÍA, PLANIFICACIÓN Y DESARROLLO"/>
    <x v="143"/>
    <x v="0"/>
    <x v="0"/>
    <x v="2"/>
    <s v="2.2 - CONTRATACIÓN DE SERVICIOS"/>
    <s v="2.2.2 - PUBLICIDAD, IMPRESIÓN Y ENCUADERNACIÓN"/>
    <s v="N"/>
    <s v="00 - N/A"/>
    <s v="10 - FONDO GENERAL"/>
    <s v="(en blanco)"/>
    <s v="99 - MULTIPROVINCIAL"/>
    <n v="2700000"/>
    <n v="3057968.7899999996"/>
    <n v="4537749.78"/>
    <n v="1737726.36"/>
  </r>
  <r>
    <s v="2023"/>
    <x v="0"/>
    <x v="0"/>
    <x v="0"/>
    <x v="0"/>
    <s v="2 - Poder Ejecutivo"/>
    <s v="0220 - MINISTERIO DE ECONOMÍA, PLANIFICACIÓN Y DESARROLLO"/>
    <x v="143"/>
    <x v="0"/>
    <x v="0"/>
    <x v="2"/>
    <s v="2.2 - CONTRATACIÓN DE SERVICIOS"/>
    <s v="2.2.2 - PUBLICIDAD, IMPRESIÓN Y ENCUADERNACIÓN"/>
    <s v="N"/>
    <s v="00 - N/A"/>
    <s v="70 - DONACION EXTERNA"/>
    <s v="(en blanco)"/>
    <s v="99 - MULTIPROVINCIAL"/>
    <n v="0"/>
    <n v="0"/>
    <n v="1500000"/>
    <n v="0"/>
  </r>
  <r>
    <s v="2023"/>
    <x v="0"/>
    <x v="0"/>
    <x v="0"/>
    <x v="0"/>
    <s v="2 - Poder Ejecutivo"/>
    <s v="0220 - MINISTERIO DE ECONOMÍA, PLANIFICACIÓN Y DESARROLLO"/>
    <x v="143"/>
    <x v="0"/>
    <x v="0"/>
    <x v="2"/>
    <s v="2.2 - CONTRATACIÓN DE SERVICIOS"/>
    <s v="2.2.3 - VIÁTICOS"/>
    <s v="N"/>
    <s v="00 - N/A"/>
    <s v="10 - FONDO GENERAL"/>
    <s v="(en blanco)"/>
    <s v="99 - MULTIPROVINCIAL"/>
    <n v="10850000"/>
    <n v="5547393.7499999991"/>
    <n v="10850000"/>
    <n v="5547393.7499999991"/>
  </r>
  <r>
    <s v="2023"/>
    <x v="0"/>
    <x v="0"/>
    <x v="0"/>
    <x v="0"/>
    <s v="2 - Poder Ejecutivo"/>
    <s v="0220 - MINISTERIO DE ECONOMÍA, PLANIFICACIÓN Y DESARROLLO"/>
    <x v="143"/>
    <x v="0"/>
    <x v="0"/>
    <x v="2"/>
    <s v="2.2 - CONTRATACIÓN DE SERVICIOS"/>
    <s v="2.2.3 - VIÁTICOS"/>
    <s v="N"/>
    <s v="00 - N/A"/>
    <s v="70 - DONACION EXTERNA"/>
    <s v="(en blanco)"/>
    <s v="99 - MULTIPROVINCIAL"/>
    <n v="0"/>
    <n v="0"/>
    <n v="1700000"/>
    <n v="0"/>
  </r>
  <r>
    <s v="2023"/>
    <x v="0"/>
    <x v="0"/>
    <x v="0"/>
    <x v="0"/>
    <s v="2 - Poder Ejecutivo"/>
    <s v="0220 - MINISTERIO DE ECONOMÍA, PLANIFICACIÓN Y DESARROLLO"/>
    <x v="143"/>
    <x v="0"/>
    <x v="0"/>
    <x v="2"/>
    <s v="2.2 - CONTRATACIÓN DE SERVICIOS"/>
    <s v="2.2.4 - TRANSPORTE Y ALMACENAJE"/>
    <s v="N"/>
    <s v="00 - N/A"/>
    <s v="10 - FONDO GENERAL"/>
    <s v="(en blanco)"/>
    <s v="99 - MULTIPROVINCIAL"/>
    <n v="1900000"/>
    <n v="946240.7"/>
    <n v="2150000"/>
    <n v="606240.69999999995"/>
  </r>
  <r>
    <s v="2023"/>
    <x v="0"/>
    <x v="0"/>
    <x v="0"/>
    <x v="0"/>
    <s v="2 - Poder Ejecutivo"/>
    <s v="0220 - MINISTERIO DE ECONOMÍA, PLANIFICACIÓN Y DESARROLLO"/>
    <x v="143"/>
    <x v="0"/>
    <x v="0"/>
    <x v="2"/>
    <s v="2.2 - CONTRATACIÓN DE SERVICIOS"/>
    <s v="2.2.5 - ALQUILERES Y RENTAS"/>
    <s v="N"/>
    <s v="00 - N/A"/>
    <s v="10 - FONDO GENERAL"/>
    <s v="(en blanco)"/>
    <s v="99 - MULTIPROVINCIAL"/>
    <n v="43740000"/>
    <n v="26893579.530000001"/>
    <n v="37717300.219999999"/>
    <n v="5878833.669999999"/>
  </r>
  <r>
    <s v="2023"/>
    <x v="0"/>
    <x v="0"/>
    <x v="0"/>
    <x v="0"/>
    <s v="2 - Poder Ejecutivo"/>
    <s v="0220 - MINISTERIO DE ECONOMÍA, PLANIFICACIÓN Y DESARROLLO"/>
    <x v="143"/>
    <x v="0"/>
    <x v="0"/>
    <x v="2"/>
    <s v="2.2 - CONTRATACIÓN DE SERVICIOS"/>
    <s v="2.2.5 - ALQUILERES Y RENTAS"/>
    <s v="N"/>
    <s v="00 - N/A"/>
    <s v="70 - DONACION EXTERNA"/>
    <s v="(en blanco)"/>
    <s v="99 - MULTIPROVINCIAL"/>
    <n v="0"/>
    <n v="0"/>
    <n v="3000000"/>
    <n v="0"/>
  </r>
  <r>
    <s v="2023"/>
    <x v="0"/>
    <x v="0"/>
    <x v="0"/>
    <x v="0"/>
    <s v="2 - Poder Ejecutivo"/>
    <s v="0220 - MINISTERIO DE ECONOMÍA, PLANIFICACIÓN Y DESARROLLO"/>
    <x v="143"/>
    <x v="0"/>
    <x v="0"/>
    <x v="2"/>
    <s v="2.2 - CONTRATACIÓN DE SERVICIOS"/>
    <s v="2.2.6 - SEGUROS"/>
    <s v="N"/>
    <s v="00 - N/A"/>
    <s v="10 - FONDO GENERAL"/>
    <s v="(en blanco)"/>
    <s v="04 - BARAHONA"/>
    <n v="120000"/>
    <n v="72565.640000000014"/>
    <n v="83557.599999999991"/>
    <n v="39164.089999999997"/>
  </r>
  <r>
    <s v="2023"/>
    <x v="0"/>
    <x v="0"/>
    <x v="0"/>
    <x v="0"/>
    <s v="2 - Poder Ejecutivo"/>
    <s v="0220 - MINISTERIO DE ECONOMÍA, PLANIFICACIÓN Y DESARROLLO"/>
    <x v="143"/>
    <x v="0"/>
    <x v="0"/>
    <x v="2"/>
    <s v="2.2 - CONTRATACIÓN DE SERVICIOS"/>
    <s v="2.2.6 - SEGUROS"/>
    <s v="N"/>
    <s v="00 - N/A"/>
    <s v="10 - FONDO GENERAL"/>
    <s v="(en blanco)"/>
    <s v="06 - DUARTE"/>
    <n v="120000"/>
    <n v="142810.79999999999"/>
    <n v="142810.79999999999"/>
    <n v="56923.159999999996"/>
  </r>
  <r>
    <s v="2023"/>
    <x v="0"/>
    <x v="0"/>
    <x v="0"/>
    <x v="0"/>
    <s v="2 - Poder Ejecutivo"/>
    <s v="0220 - MINISTERIO DE ECONOMÍA, PLANIFICACIÓN Y DESARROLLO"/>
    <x v="143"/>
    <x v="0"/>
    <x v="0"/>
    <x v="2"/>
    <s v="2.2 - CONTRATACIÓN DE SERVICIOS"/>
    <s v="2.2.6 - SEGUROS"/>
    <s v="N"/>
    <s v="00 - N/A"/>
    <s v="10 - FONDO GENERAL"/>
    <s v="(en blanco)"/>
    <s v="08 - EL SEIBO"/>
    <n v="120000"/>
    <n v="73810.679999999993"/>
    <n v="73810.679999999993"/>
    <n v="59107.3"/>
  </r>
  <r>
    <s v="2023"/>
    <x v="0"/>
    <x v="0"/>
    <x v="0"/>
    <x v="0"/>
    <s v="2 - Poder Ejecutivo"/>
    <s v="0220 - MINISTERIO DE ECONOMÍA, PLANIFICACIÓN Y DESARROLLO"/>
    <x v="143"/>
    <x v="0"/>
    <x v="0"/>
    <x v="2"/>
    <s v="2.2 - CONTRATACIÓN DE SERVICIOS"/>
    <s v="2.2.6 - SEGUROS"/>
    <s v="N"/>
    <s v="00 - N/A"/>
    <s v="10 - FONDO GENERAL"/>
    <s v="(en blanco)"/>
    <s v="21 - SAN CRISTOBAL"/>
    <n v="120000"/>
    <n v="58850.039999999994"/>
    <n v="58850.04"/>
    <n v="13273.730000000001"/>
  </r>
  <r>
    <s v="2023"/>
    <x v="0"/>
    <x v="0"/>
    <x v="0"/>
    <x v="0"/>
    <s v="2 - Poder Ejecutivo"/>
    <s v="0220 - MINISTERIO DE ECONOMÍA, PLANIFICACIÓN Y DESARROLLO"/>
    <x v="143"/>
    <x v="0"/>
    <x v="0"/>
    <x v="2"/>
    <s v="2.2 - CONTRATACIÓN DE SERVICIOS"/>
    <s v="2.2.6 - SEGUROS"/>
    <s v="N"/>
    <s v="00 - N/A"/>
    <s v="10 - FONDO GENERAL"/>
    <s v="(en blanco)"/>
    <s v="25 - SANTIAGO"/>
    <n v="120000"/>
    <n v="30000.000000000004"/>
    <n v="30000"/>
    <n v="29795.68"/>
  </r>
  <r>
    <s v="2023"/>
    <x v="0"/>
    <x v="0"/>
    <x v="0"/>
    <x v="0"/>
    <s v="2 - Poder Ejecutivo"/>
    <s v="0220 - MINISTERIO DE ECONOMÍA, PLANIFICACIÓN Y DESARROLLO"/>
    <x v="143"/>
    <x v="0"/>
    <x v="0"/>
    <x v="2"/>
    <s v="2.2 - CONTRATACIÓN DE SERVICIOS"/>
    <s v="2.2.6 - SEGUROS"/>
    <s v="N"/>
    <s v="00 - N/A"/>
    <s v="10 - FONDO GENERAL"/>
    <s v="(en blanco)"/>
    <s v="99 - MULTIPROVINCIAL"/>
    <n v="19130000"/>
    <n v="18655575.539999999"/>
    <n v="23561777.57"/>
    <n v="10532273.730000017"/>
  </r>
  <r>
    <s v="2023"/>
    <x v="0"/>
    <x v="0"/>
    <x v="0"/>
    <x v="0"/>
    <s v="2 - Poder Ejecutivo"/>
    <s v="0220 - MINISTERIO DE ECONOMÍA, PLANIFICACIÓN Y DESARROLLO"/>
    <x v="143"/>
    <x v="0"/>
    <x v="0"/>
    <x v="2"/>
    <s v="2.2 - CONTRATACIÓN DE SERVICIOS"/>
    <s v="2.2.7 - SERVICIOS DE CONSERVACIÓN, REPARACIONES MENORES E INSTALACIONES TEMPORALES"/>
    <s v="N"/>
    <s v="00 - N/A"/>
    <s v="10 - FONDO GENERAL"/>
    <s v="(en blanco)"/>
    <s v="99 - MULTIPROVINCIAL"/>
    <n v="8670000"/>
    <n v="7857755.8100000005"/>
    <n v="9365950"/>
    <n v="4843532.1100000003"/>
  </r>
  <r>
    <s v="2023"/>
    <x v="0"/>
    <x v="0"/>
    <x v="0"/>
    <x v="0"/>
    <s v="2 - Poder Ejecutivo"/>
    <s v="0220 - MINISTERIO DE ECONOMÍA, PLANIFICACIÓN Y DESARROLLO"/>
    <x v="143"/>
    <x v="0"/>
    <x v="0"/>
    <x v="2"/>
    <s v="2.2 - CONTRATACIÓN DE SERVICIOS"/>
    <s v="2.2.8 - OTROS SERVICIOS NO INCLUIDOS EN CONCEPTOS ANTERIORES"/>
    <s v="N"/>
    <s v="00 - N/A"/>
    <s v="10 - FONDO GENERAL"/>
    <s v="(en blanco)"/>
    <s v="99 - MULTIPROVINCIAL"/>
    <n v="26700000"/>
    <n v="20496731.859999996"/>
    <n v="28346168.890000001"/>
    <n v="12127686.540000001"/>
  </r>
  <r>
    <s v="2023"/>
    <x v="0"/>
    <x v="0"/>
    <x v="0"/>
    <x v="0"/>
    <s v="2 - Poder Ejecutivo"/>
    <s v="0220 - MINISTERIO DE ECONOMÍA, PLANIFICACIÓN Y DESARROLLO"/>
    <x v="143"/>
    <x v="0"/>
    <x v="0"/>
    <x v="2"/>
    <s v="2.2 - CONTRATACIÓN DE SERVICIOS"/>
    <s v="2.2.8 - OTROS SERVICIOS NO INCLUIDOS EN CONCEPTOS ANTERIORES"/>
    <s v="N"/>
    <s v="00 - N/A"/>
    <s v="70 - DONACION EXTERNA"/>
    <s v="(en blanco)"/>
    <s v="99 - MULTIPROVINCIAL"/>
    <n v="18131133"/>
    <n v="12489584.939999999"/>
    <n v="35795666.710000001"/>
    <n v="4221723.12"/>
  </r>
  <r>
    <s v="2023"/>
    <x v="0"/>
    <x v="0"/>
    <x v="0"/>
    <x v="0"/>
    <s v="2 - Poder Ejecutivo"/>
    <s v="0220 - MINISTERIO DE ECONOMÍA, PLANIFICACIÓN Y DESARROLLO"/>
    <x v="143"/>
    <x v="0"/>
    <x v="0"/>
    <x v="2"/>
    <s v="2.2 - CONTRATACIÓN DE SERVICIOS"/>
    <s v="2.2.9 - OTRAS CONTRATACIONES DE SERVICIOS"/>
    <s v="N"/>
    <s v="00 - N/A"/>
    <s v="10 - FONDO GENERAL"/>
    <s v="(en blanco)"/>
    <s v="99 - MULTIPROVINCIAL"/>
    <n v="35460000"/>
    <n v="23714794.410000011"/>
    <n v="37064518.549999997"/>
    <n v="18864678.190000005"/>
  </r>
  <r>
    <s v="2023"/>
    <x v="0"/>
    <x v="0"/>
    <x v="0"/>
    <x v="0"/>
    <s v="2 - Poder Ejecutivo"/>
    <s v="0220 - MINISTERIO DE ECONOMÍA, PLANIFICACIÓN Y DESARROLLO"/>
    <x v="143"/>
    <x v="0"/>
    <x v="0"/>
    <x v="2"/>
    <s v="2.2 - CONTRATACIÓN DE SERVICIOS"/>
    <s v="2.2.9 - OTRAS CONTRATACIONES DE SERVICIOS"/>
    <s v="N"/>
    <s v="00 - N/A"/>
    <s v="70 - DONACION EXTERNA"/>
    <s v="(en blanco)"/>
    <s v="99 - MULTIPROVINCIAL"/>
    <n v="0"/>
    <n v="0"/>
    <n v="5000000"/>
    <n v="0"/>
  </r>
  <r>
    <s v="2023"/>
    <x v="0"/>
    <x v="0"/>
    <x v="0"/>
    <x v="0"/>
    <s v="2 - Poder Ejecutivo"/>
    <s v="0220 - MINISTERIO DE ECONOMÍA, PLANIFICACIÓN Y DESARROLLO"/>
    <x v="143"/>
    <x v="0"/>
    <x v="0"/>
    <x v="2"/>
    <s v="2.3 - MATERIALES Y SUMINISTROS"/>
    <s v="2.3.1 - ALIMENTOS Y PRODUCTOS AGROFORESTALES"/>
    <s v="N"/>
    <s v="00 - N/A"/>
    <s v="10 - FONDO GENERAL"/>
    <s v="(en blanco)"/>
    <s v="99 - MULTIPROVINCIAL"/>
    <n v="2800000"/>
    <n v="1856532.06"/>
    <n v="2279617.06"/>
    <n v="1382493.4699999997"/>
  </r>
  <r>
    <s v="2023"/>
    <x v="0"/>
    <x v="0"/>
    <x v="0"/>
    <x v="0"/>
    <s v="2 - Poder Ejecutivo"/>
    <s v="0220 - MINISTERIO DE ECONOMÍA, PLANIFICACIÓN Y DESARROLLO"/>
    <x v="143"/>
    <x v="0"/>
    <x v="0"/>
    <x v="2"/>
    <s v="2.3 - MATERIALES Y SUMINISTROS"/>
    <s v="2.3.2 - TEXTILES Y VESTUARIOS"/>
    <s v="N"/>
    <s v="00 - N/A"/>
    <s v="10 - FONDO GENERAL"/>
    <s v="(en blanco)"/>
    <s v="99 - MULTIPROVINCIAL"/>
    <n v="400000"/>
    <n v="1068625.7"/>
    <n v="1395565.71"/>
    <n v="155170"/>
  </r>
  <r>
    <s v="2023"/>
    <x v="0"/>
    <x v="0"/>
    <x v="0"/>
    <x v="0"/>
    <s v="2 - Poder Ejecutivo"/>
    <s v="0220 - MINISTERIO DE ECONOMÍA, PLANIFICACIÓN Y DESARROLLO"/>
    <x v="143"/>
    <x v="0"/>
    <x v="0"/>
    <x v="2"/>
    <s v="2.3 - MATERIALES Y SUMINISTROS"/>
    <s v="2.3.3 - PAPEL, CARTÓN E IMPRESOS"/>
    <s v="N"/>
    <s v="00 - N/A"/>
    <s v="10 - FONDO GENERAL"/>
    <s v="(en blanco)"/>
    <s v="99 - MULTIPROVINCIAL"/>
    <n v="2600000"/>
    <n v="1329420.96"/>
    <n v="1855457.08"/>
    <n v="1329420.96"/>
  </r>
  <r>
    <s v="2023"/>
    <x v="0"/>
    <x v="0"/>
    <x v="0"/>
    <x v="0"/>
    <s v="2 - Poder Ejecutivo"/>
    <s v="0220 - MINISTERIO DE ECONOMÍA, PLANIFICACIÓN Y DESARROLLO"/>
    <x v="143"/>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x v="143"/>
    <x v="0"/>
    <x v="0"/>
    <x v="2"/>
    <s v="2.3 - MATERIALES Y SUMINISTROS"/>
    <s v="2.3.4 - PRODUCTOS FARMACÉUTICOS"/>
    <s v="N"/>
    <s v="00 - N/A"/>
    <s v="10 - FONDO GENERAL"/>
    <s v="(en blanco)"/>
    <s v="99 - MULTIPROVINCIAL"/>
    <n v="100000"/>
    <n v="194220.14"/>
    <n v="204220.14"/>
    <n v="0"/>
  </r>
  <r>
    <s v="2023"/>
    <x v="0"/>
    <x v="0"/>
    <x v="0"/>
    <x v="0"/>
    <s v="2 - Poder Ejecutivo"/>
    <s v="0220 - MINISTERIO DE ECONOMÍA, PLANIFICACIÓN Y DESARROLLO"/>
    <x v="143"/>
    <x v="0"/>
    <x v="0"/>
    <x v="2"/>
    <s v="2.3 - MATERIALES Y SUMINISTROS"/>
    <s v="2.3.5 - CUERO, CAUCHO Y PLÁSTICO"/>
    <s v="N"/>
    <s v="00 - N/A"/>
    <s v="10 - FONDO GENERAL"/>
    <s v="(en blanco)"/>
    <s v="99 - MULTIPROVINCIAL"/>
    <n v="1400000"/>
    <n v="1955292.4200000002"/>
    <n v="2050000"/>
    <n v="295980.02"/>
  </r>
  <r>
    <s v="2023"/>
    <x v="0"/>
    <x v="0"/>
    <x v="0"/>
    <x v="0"/>
    <s v="2 - Poder Ejecutivo"/>
    <s v="0220 - MINISTERIO DE ECONOMÍA, PLANIFICACIÓN Y DESARROLLO"/>
    <x v="143"/>
    <x v="0"/>
    <x v="0"/>
    <x v="2"/>
    <s v="2.3 - MATERIALES Y SUMINISTROS"/>
    <s v="2.3.6 - PRODUCTOS DE MINERALES, METÁLICOS Y NO METÁLICOS"/>
    <s v="N"/>
    <s v="00 - N/A"/>
    <s v="10 - FONDO GENERAL"/>
    <s v="(en blanco)"/>
    <s v="99 - MULTIPROVINCIAL"/>
    <n v="700000"/>
    <n v="308859.69"/>
    <n v="537220.01"/>
    <n v="226299.81"/>
  </r>
  <r>
    <s v="2023"/>
    <x v="0"/>
    <x v="0"/>
    <x v="0"/>
    <x v="0"/>
    <s v="2 - Poder Ejecutivo"/>
    <s v="0220 - MINISTERIO DE ECONOMÍA, PLANIFICACIÓN Y DESARROLLO"/>
    <x v="143"/>
    <x v="0"/>
    <x v="0"/>
    <x v="2"/>
    <s v="2.3 - MATERIALES Y SUMINISTROS"/>
    <s v="2.3.7 - COMBUSTIBLES, LUBRICANTES, PRODUCTOS QUÍMICOS Y CONEXOS"/>
    <s v="N"/>
    <s v="00 - N/A"/>
    <s v="10 - FONDO GENERAL"/>
    <s v="(en blanco)"/>
    <s v="04 - BARAHONA"/>
    <n v="180000"/>
    <n v="632500"/>
    <n v="635000"/>
    <n v="385000"/>
  </r>
  <r>
    <s v="2023"/>
    <x v="0"/>
    <x v="0"/>
    <x v="0"/>
    <x v="0"/>
    <s v="2 - Poder Ejecutivo"/>
    <s v="0220 - MINISTERIO DE ECONOMÍA, PLANIFICACIÓN Y DESARROLLO"/>
    <x v="143"/>
    <x v="0"/>
    <x v="0"/>
    <x v="2"/>
    <s v="2.3 - MATERIALES Y SUMINISTROS"/>
    <s v="2.3.7 - COMBUSTIBLES, LUBRICANTES, PRODUCTOS QUÍMICOS Y CONEXOS"/>
    <s v="N"/>
    <s v="00 - N/A"/>
    <s v="10 - FONDO GENERAL"/>
    <s v="(en blanco)"/>
    <s v="06 - DUARTE"/>
    <n v="180000"/>
    <n v="490000"/>
    <n v="492000"/>
    <n v="385000"/>
  </r>
  <r>
    <s v="2023"/>
    <x v="0"/>
    <x v="0"/>
    <x v="0"/>
    <x v="0"/>
    <s v="2 - Poder Ejecutivo"/>
    <s v="0220 - MINISTERIO DE ECONOMÍA, PLANIFICACIÓN Y DESARROLLO"/>
    <x v="143"/>
    <x v="0"/>
    <x v="0"/>
    <x v="2"/>
    <s v="2.3 - MATERIALES Y SUMINISTROS"/>
    <s v="2.3.7 - COMBUSTIBLES, LUBRICANTES, PRODUCTOS QUÍMICOS Y CONEXOS"/>
    <s v="N"/>
    <s v="00 - N/A"/>
    <s v="10 - FONDO GENERAL"/>
    <s v="(en blanco)"/>
    <s v="08 - EL SEIBO"/>
    <n v="180000"/>
    <n v="632500"/>
    <n v="635000"/>
    <n v="385000"/>
  </r>
  <r>
    <s v="2023"/>
    <x v="0"/>
    <x v="0"/>
    <x v="0"/>
    <x v="0"/>
    <s v="2 - Poder Ejecutivo"/>
    <s v="0220 - MINISTERIO DE ECONOMÍA, PLANIFICACIÓN Y DESARROLLO"/>
    <x v="143"/>
    <x v="0"/>
    <x v="0"/>
    <x v="2"/>
    <s v="2.3 - MATERIALES Y SUMINISTROS"/>
    <s v="2.3.7 - COMBUSTIBLES, LUBRICANTES, PRODUCTOS QUÍMICOS Y CONEXOS"/>
    <s v="N"/>
    <s v="00 - N/A"/>
    <s v="10 - FONDO GENERAL"/>
    <s v="(en blanco)"/>
    <s v="21 - SAN CRISTOBAL"/>
    <n v="360000"/>
    <n v="632500"/>
    <n v="637000"/>
    <n v="385000"/>
  </r>
  <r>
    <s v="2023"/>
    <x v="0"/>
    <x v="0"/>
    <x v="0"/>
    <x v="0"/>
    <s v="2 - Poder Ejecutivo"/>
    <s v="0220 - MINISTERIO DE ECONOMÍA, PLANIFICACIÓN Y DESARROLLO"/>
    <x v="143"/>
    <x v="0"/>
    <x v="0"/>
    <x v="2"/>
    <s v="2.3 - MATERIALES Y SUMINISTROS"/>
    <s v="2.3.7 - COMBUSTIBLES, LUBRICANTES, PRODUCTOS QUÍMICOS Y CONEXOS"/>
    <s v="N"/>
    <s v="00 - N/A"/>
    <s v="10 - FONDO GENERAL"/>
    <s v="(en blanco)"/>
    <s v="25 - SANTIAGO"/>
    <n v="180000"/>
    <n v="632500"/>
    <n v="635000"/>
    <n v="385000"/>
  </r>
  <r>
    <s v="2023"/>
    <x v="0"/>
    <x v="0"/>
    <x v="0"/>
    <x v="0"/>
    <s v="2 - Poder Ejecutivo"/>
    <s v="0220 - MINISTERIO DE ECONOMÍA, PLANIFICACIÓN Y DESARROLLO"/>
    <x v="143"/>
    <x v="0"/>
    <x v="0"/>
    <x v="2"/>
    <s v="2.3 - MATERIALES Y SUMINISTROS"/>
    <s v="2.3.7 - COMBUSTIBLES, LUBRICANTES, PRODUCTOS QUÍMICOS Y CONEXOS"/>
    <s v="N"/>
    <s v="00 - N/A"/>
    <s v="10 - FONDO GENERAL"/>
    <s v="(en blanco)"/>
    <s v="99 - MULTIPROVINCIAL"/>
    <n v="26624500"/>
    <n v="18820329.939999998"/>
    <n v="24735500"/>
    <n v="10363213.299999999"/>
  </r>
  <r>
    <s v="2023"/>
    <x v="0"/>
    <x v="0"/>
    <x v="0"/>
    <x v="0"/>
    <s v="2 - Poder Ejecutivo"/>
    <s v="0220 - MINISTERIO DE ECONOMÍA, PLANIFICACIÓN Y DESARROLLO"/>
    <x v="143"/>
    <x v="0"/>
    <x v="0"/>
    <x v="2"/>
    <s v="2.3 - MATERIALES Y SUMINISTROS"/>
    <s v="2.3.9 - PRODUCTOS Y ÚTILES VARIOS"/>
    <s v="N"/>
    <s v="00 - N/A"/>
    <s v="10 - FONDO GENERAL"/>
    <s v="(en blanco)"/>
    <s v="99 - MULTIPROVINCIAL"/>
    <n v="9823640"/>
    <n v="9135049.1699999999"/>
    <n v="12563560"/>
    <n v="6192301.7200000016"/>
  </r>
  <r>
    <s v="2023"/>
    <x v="0"/>
    <x v="0"/>
    <x v="0"/>
    <x v="0"/>
    <s v="2 - Poder Ejecutivo"/>
    <s v="0220 - MINISTERIO DE ECONOMÍA, PLANIFICACIÓN Y DESARROLLO"/>
    <x v="143"/>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x v="143"/>
    <x v="0"/>
    <x v="0"/>
    <x v="31"/>
    <s v="2.1 - REMUNERACIONES Y CONTRIBUCIONES"/>
    <s v="2.1.1 - REMUNERACIONES"/>
    <s v="N"/>
    <s v="00 - N/A"/>
    <s v="10 - FONDO GENERAL"/>
    <s v="(en blanco)"/>
    <s v="99 - MULTIPROVINCIAL"/>
    <n v="2275000"/>
    <n v="1320000"/>
    <n v="2275000"/>
    <n v="770000"/>
  </r>
  <r>
    <s v="2023"/>
    <x v="0"/>
    <x v="0"/>
    <x v="0"/>
    <x v="0"/>
    <s v="2 - Poder Ejecutivo"/>
    <s v="0220 - MINISTERIO DE ECONOMÍA, PLANIFICACIÓN Y DESARROLLO"/>
    <x v="143"/>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x v="143"/>
    <x v="0"/>
    <x v="0"/>
    <x v="31"/>
    <s v="2.1 - REMUNERACIONES Y CONTRIBUCIONES"/>
    <s v="2.1.5 - CONTRIBUCIONES A LA SEGURIDAD SOCIAL"/>
    <s v="N"/>
    <s v="00 - N/A"/>
    <s v="10 - FONDO GENERAL"/>
    <s v="(en blanco)"/>
    <s v="99 - MULTIPROVINCIAL"/>
    <n v="315000"/>
    <n v="202649.1"/>
    <n v="315000"/>
    <n v="114701.21"/>
  </r>
  <r>
    <s v="2023"/>
    <x v="0"/>
    <x v="0"/>
    <x v="0"/>
    <x v="0"/>
    <s v="2 - Poder Ejecutivo"/>
    <s v="0220 - MINISTERIO DE ECONOMÍA, PLANIFICACIÓN Y DESARROLLO"/>
    <x v="143"/>
    <x v="0"/>
    <x v="0"/>
    <x v="31"/>
    <s v="2.2 - CONTRATACIÓN DE SERVICIOS"/>
    <s v="2.2.6 - SEGUROS"/>
    <s v="N"/>
    <s v="00 - N/A"/>
    <s v="10 - FONDO GENERAL"/>
    <s v="(en blanco)"/>
    <s v="99 - MULTIPROVINCIAL"/>
    <n v="40000"/>
    <n v="16424.419999999998"/>
    <n v="17024.419999999998"/>
    <n v="8697.7999999999993"/>
  </r>
  <r>
    <s v="2023"/>
    <x v="0"/>
    <x v="0"/>
    <x v="0"/>
    <x v="0"/>
    <s v="2 - Poder Ejecutivo"/>
    <s v="0220 - MINISTERIO DE ECONOMÍA, PLANIFICACIÓN Y DESARROLLO"/>
    <x v="143"/>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x v="143"/>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x v="144"/>
    <x v="0"/>
    <x v="0"/>
    <x v="2"/>
    <s v="2.1 - REMUNERACIONES Y CONTRIBUCIONES"/>
    <s v="2.1.1 - REMUNERACIONES"/>
    <s v="N"/>
    <s v="00 - N/A"/>
    <s v="10 - FONDO GENERAL"/>
    <s v="(en blanco)"/>
    <s v="99 - MULTIPROVINCIAL"/>
    <n v="337780580"/>
    <n v="260799187.53000003"/>
    <n v="298045725.54000002"/>
    <n v="154214303.79000002"/>
  </r>
  <r>
    <s v="2023"/>
    <x v="0"/>
    <x v="0"/>
    <x v="0"/>
    <x v="0"/>
    <s v="2 - Poder Ejecutivo"/>
    <s v="0220 - MINISTERIO DE ECONOMÍA, PLANIFICACIÓN Y DESARROLLO"/>
    <x v="144"/>
    <x v="0"/>
    <x v="0"/>
    <x v="2"/>
    <s v="2.1 - REMUNERACIONES Y CONTRIBUCIONES"/>
    <s v="2.1.2 - SOBRESUELDOS"/>
    <s v="N"/>
    <s v="00 - N/A"/>
    <s v="10 - FONDO GENERAL"/>
    <s v="(en blanco)"/>
    <s v="99 - MULTIPROVINCIAL"/>
    <n v="33177315"/>
    <n v="7516088.8499999996"/>
    <n v="33163021.869999997"/>
    <n v="6376088.8499999996"/>
  </r>
  <r>
    <s v="2023"/>
    <x v="0"/>
    <x v="0"/>
    <x v="0"/>
    <x v="0"/>
    <s v="2 - Poder Ejecutivo"/>
    <s v="0220 - MINISTERIO DE ECONOMÍA, PLANIFICACIÓN Y DESARROLLO"/>
    <x v="144"/>
    <x v="0"/>
    <x v="0"/>
    <x v="2"/>
    <s v="2.1 - REMUNERACIONES Y CONTRIBUCIONES"/>
    <s v="2.1.5 - CONTRIBUCIONES A LA SEGURIDAD SOCIAL"/>
    <s v="N"/>
    <s v="00 - N/A"/>
    <s v="10 - FONDO GENERAL"/>
    <s v="(en blanco)"/>
    <s v="99 - MULTIPROVINCIAL"/>
    <n v="45027493"/>
    <n v="39079270.319999978"/>
    <n v="43027493"/>
    <n v="21978082.010000017"/>
  </r>
  <r>
    <s v="2023"/>
    <x v="0"/>
    <x v="0"/>
    <x v="0"/>
    <x v="0"/>
    <s v="2 - Poder Ejecutivo"/>
    <s v="0220 - MINISTERIO DE ECONOMÍA, PLANIFICACIÓN Y DESARROLLO"/>
    <x v="144"/>
    <x v="0"/>
    <x v="0"/>
    <x v="2"/>
    <s v="2.2 - CONTRATACIÓN DE SERVICIOS"/>
    <s v="2.2.1 - SERVICIOS BÁSICOS"/>
    <s v="N"/>
    <s v="00 - N/A"/>
    <s v="10 - FONDO GENERAL"/>
    <s v="(en blanco)"/>
    <s v="99 - MULTIPROVINCIAL"/>
    <n v="19342000"/>
    <n v="8509291.2699999996"/>
    <n v="19252000"/>
    <n v="8509291.2699999996"/>
  </r>
  <r>
    <s v="2023"/>
    <x v="0"/>
    <x v="0"/>
    <x v="0"/>
    <x v="0"/>
    <s v="2 - Poder Ejecutivo"/>
    <s v="0220 - MINISTERIO DE ECONOMÍA, PLANIFICACIÓN Y DESARROLLO"/>
    <x v="144"/>
    <x v="0"/>
    <x v="0"/>
    <x v="2"/>
    <s v="2.2 - CONTRATACIÓN DE SERVICIOS"/>
    <s v="2.2.2 - PUBLICIDAD, IMPRESIÓN Y ENCUADERNACIÓN"/>
    <s v="N"/>
    <s v="00 - N/A"/>
    <s v="10 - FONDO GENERAL"/>
    <s v="(en blanco)"/>
    <s v="99 - MULTIPROVINCIAL"/>
    <n v="1950000"/>
    <n v="189921"/>
    <n v="1959000"/>
    <n v="189921"/>
  </r>
  <r>
    <s v="2023"/>
    <x v="0"/>
    <x v="0"/>
    <x v="0"/>
    <x v="0"/>
    <s v="2 - Poder Ejecutivo"/>
    <s v="0220 - MINISTERIO DE ECONOMÍA, PLANIFICACIÓN Y DESARROLLO"/>
    <x v="144"/>
    <x v="0"/>
    <x v="0"/>
    <x v="2"/>
    <s v="2.2 - CONTRATACIÓN DE SERVICIOS"/>
    <s v="2.2.3 - VIÁTICOS"/>
    <s v="N"/>
    <s v="00 - N/A"/>
    <s v="10 - FONDO GENERAL"/>
    <s v="(en blanco)"/>
    <s v="99 - MULTIPROVINCIAL"/>
    <n v="23500000"/>
    <n v="622999.76"/>
    <n v="23815000"/>
    <n v="501927.76"/>
  </r>
  <r>
    <s v="2023"/>
    <x v="0"/>
    <x v="0"/>
    <x v="0"/>
    <x v="0"/>
    <s v="2 - Poder Ejecutivo"/>
    <s v="0220 - MINISTERIO DE ECONOMÍA, PLANIFICACIÓN Y DESARROLLO"/>
    <x v="144"/>
    <x v="0"/>
    <x v="0"/>
    <x v="2"/>
    <s v="2.2 - CONTRATACIÓN DE SERVICIOS"/>
    <s v="2.2.4 - TRANSPORTE Y ALMACENAJE"/>
    <s v="N"/>
    <s v="00 - N/A"/>
    <s v="10 - FONDO GENERAL"/>
    <s v="(en blanco)"/>
    <s v="99 - MULTIPROVINCIAL"/>
    <n v="6079815"/>
    <n v="977300"/>
    <n v="6299815"/>
    <n v="344700"/>
  </r>
  <r>
    <s v="2023"/>
    <x v="0"/>
    <x v="0"/>
    <x v="0"/>
    <x v="0"/>
    <s v="2 - Poder Ejecutivo"/>
    <s v="0220 - MINISTERIO DE ECONOMÍA, PLANIFICACIÓN Y DESARROLLO"/>
    <x v="144"/>
    <x v="0"/>
    <x v="0"/>
    <x v="2"/>
    <s v="2.2 - CONTRATACIÓN DE SERVICIOS"/>
    <s v="2.2.5 - ALQUILERES Y RENTAS"/>
    <s v="N"/>
    <s v="00 - N/A"/>
    <s v="10 - FONDO GENERAL"/>
    <s v="(en blanco)"/>
    <s v="99 - MULTIPROVINCIAL"/>
    <n v="10909600"/>
    <n v="1892319.73"/>
    <n v="8303600"/>
    <n v="1179693.8"/>
  </r>
  <r>
    <s v="2023"/>
    <x v="0"/>
    <x v="0"/>
    <x v="0"/>
    <x v="0"/>
    <s v="2 - Poder Ejecutivo"/>
    <s v="0220 - MINISTERIO DE ECONOMÍA, PLANIFICACIÓN Y DESARROLLO"/>
    <x v="144"/>
    <x v="0"/>
    <x v="0"/>
    <x v="2"/>
    <s v="2.2 - CONTRATACIÓN DE SERVICIOS"/>
    <s v="2.2.6 - SEGUROS"/>
    <s v="N"/>
    <s v="00 - N/A"/>
    <s v="10 - FONDO GENERAL"/>
    <s v="(en blanco)"/>
    <s v="99 - MULTIPROVINCIAL"/>
    <n v="4380000"/>
    <n v="3375467.2699999996"/>
    <n v="4433000"/>
    <n v="3375467.27"/>
  </r>
  <r>
    <s v="2023"/>
    <x v="0"/>
    <x v="0"/>
    <x v="0"/>
    <x v="0"/>
    <s v="2 - Poder Ejecutivo"/>
    <s v="0220 - MINISTERIO DE ECONOMÍA, PLANIFICACIÓN Y DESARROLLO"/>
    <x v="144"/>
    <x v="0"/>
    <x v="0"/>
    <x v="2"/>
    <s v="2.2 - CONTRATACIÓN DE SERVICIOS"/>
    <s v="2.2.7 - SERVICIOS DE CONSERVACIÓN, REPARACIONES MENORES E INSTALACIONES TEMPORALES"/>
    <s v="N"/>
    <s v="00 - N/A"/>
    <s v="10 - FONDO GENERAL"/>
    <s v="(en blanco)"/>
    <s v="99 - MULTIPROVINCIAL"/>
    <n v="2960000"/>
    <n v="1764152.76"/>
    <n v="3465000"/>
    <n v="1120900.98"/>
  </r>
  <r>
    <s v="2023"/>
    <x v="0"/>
    <x v="0"/>
    <x v="0"/>
    <x v="0"/>
    <s v="2 - Poder Ejecutivo"/>
    <s v="0220 - MINISTERIO DE ECONOMÍA, PLANIFICACIÓN Y DESARROLLO"/>
    <x v="144"/>
    <x v="0"/>
    <x v="0"/>
    <x v="2"/>
    <s v="2.2 - CONTRATACIÓN DE SERVICIOS"/>
    <s v="2.2.8 - OTROS SERVICIOS NO INCLUIDOS EN CONCEPTOS ANTERIORES"/>
    <s v="N"/>
    <s v="00 - N/A"/>
    <s v="10 - FONDO GENERAL"/>
    <s v="(en blanco)"/>
    <s v="99 - MULTIPROVINCIAL"/>
    <n v="11440000"/>
    <n v="5266073.76"/>
    <n v="13288000"/>
    <n v="2217759"/>
  </r>
  <r>
    <s v="2023"/>
    <x v="0"/>
    <x v="0"/>
    <x v="0"/>
    <x v="0"/>
    <s v="2 - Poder Ejecutivo"/>
    <s v="0220 - MINISTERIO DE ECONOMÍA, PLANIFICACIÓN Y DESARROLLO"/>
    <x v="144"/>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x v="144"/>
    <x v="0"/>
    <x v="0"/>
    <x v="2"/>
    <s v="2.2 - CONTRATACIÓN DE SERVICIOS"/>
    <s v="2.2.9 - OTRAS CONTRATACIONES DE SERVICIOS"/>
    <s v="N"/>
    <s v="00 - N/A"/>
    <s v="10 - FONDO GENERAL"/>
    <s v="(en blanco)"/>
    <s v="99 - MULTIPROVINCIAL"/>
    <n v="2027000"/>
    <n v="1814899.38"/>
    <n v="5128233.88"/>
    <n v="1036010.72"/>
  </r>
  <r>
    <s v="2023"/>
    <x v="0"/>
    <x v="0"/>
    <x v="0"/>
    <x v="0"/>
    <s v="2 - Poder Ejecutivo"/>
    <s v="0220 - MINISTERIO DE ECONOMÍA, PLANIFICACIÓN Y DESARROLLO"/>
    <x v="144"/>
    <x v="0"/>
    <x v="0"/>
    <x v="2"/>
    <s v="2.3 - MATERIALES Y SUMINISTROS"/>
    <s v="2.3.1 - ALIMENTOS Y PRODUCTOS AGROFORESTALES"/>
    <s v="N"/>
    <s v="00 - N/A"/>
    <s v="10 - FONDO GENERAL"/>
    <s v="(en blanco)"/>
    <s v="99 - MULTIPROVINCIAL"/>
    <n v="700400"/>
    <n v="273570.93"/>
    <n v="564400"/>
    <n v="183656.69"/>
  </r>
  <r>
    <s v="2023"/>
    <x v="0"/>
    <x v="0"/>
    <x v="0"/>
    <x v="0"/>
    <s v="2 - Poder Ejecutivo"/>
    <s v="0220 - MINISTERIO DE ECONOMÍA, PLANIFICACIÓN Y DESARROLLO"/>
    <x v="144"/>
    <x v="0"/>
    <x v="0"/>
    <x v="2"/>
    <s v="2.3 - MATERIALES Y SUMINISTROS"/>
    <s v="2.3.2 - TEXTILES Y VESTUARIOS"/>
    <s v="N"/>
    <s v="00 - N/A"/>
    <s v="10 - FONDO GENERAL"/>
    <s v="(en blanco)"/>
    <s v="99 - MULTIPROVINCIAL"/>
    <n v="1833000"/>
    <n v="66371.929999999993"/>
    <n v="2384059.13"/>
    <n v="39872.200000000004"/>
  </r>
  <r>
    <s v="2023"/>
    <x v="0"/>
    <x v="0"/>
    <x v="0"/>
    <x v="0"/>
    <s v="2 - Poder Ejecutivo"/>
    <s v="0220 - MINISTERIO DE ECONOMÍA, PLANIFICACIÓN Y DESARROLLO"/>
    <x v="144"/>
    <x v="0"/>
    <x v="0"/>
    <x v="2"/>
    <s v="2.3 - MATERIALES Y SUMINISTROS"/>
    <s v="2.3.3 - PAPEL, CARTÓN E IMPRESOS"/>
    <s v="N"/>
    <s v="00 - N/A"/>
    <s v="10 - FONDO GENERAL"/>
    <s v="(en blanco)"/>
    <s v="99 - MULTIPROVINCIAL"/>
    <n v="1256000"/>
    <n v="236595.66"/>
    <n v="1150400"/>
    <n v="140307.66"/>
  </r>
  <r>
    <s v="2023"/>
    <x v="0"/>
    <x v="0"/>
    <x v="0"/>
    <x v="0"/>
    <s v="2 - Poder Ejecutivo"/>
    <s v="0220 - MINISTERIO DE ECONOMÍA, PLANIFICACIÓN Y DESARROLLO"/>
    <x v="144"/>
    <x v="0"/>
    <x v="0"/>
    <x v="2"/>
    <s v="2.3 - MATERIALES Y SUMINISTROS"/>
    <s v="2.3.4 - PRODUCTOS FARMACÉUTICOS"/>
    <s v="N"/>
    <s v="00 - N/A"/>
    <s v="10 - FONDO GENERAL"/>
    <s v="(en blanco)"/>
    <s v="99 - MULTIPROVINCIAL"/>
    <n v="115000"/>
    <n v="0"/>
    <n v="133000"/>
    <n v="0"/>
  </r>
  <r>
    <s v="2023"/>
    <x v="0"/>
    <x v="0"/>
    <x v="0"/>
    <x v="0"/>
    <s v="2 - Poder Ejecutivo"/>
    <s v="0220 - MINISTERIO DE ECONOMÍA, PLANIFICACIÓN Y DESARROLLO"/>
    <x v="144"/>
    <x v="0"/>
    <x v="0"/>
    <x v="2"/>
    <s v="2.3 - MATERIALES Y SUMINISTROS"/>
    <s v="2.3.5 - CUERO, CAUCHO Y PLÁSTICO"/>
    <s v="N"/>
    <s v="00 - N/A"/>
    <s v="10 - FONDO GENERAL"/>
    <s v="(en blanco)"/>
    <s v="99 - MULTIPROVINCIAL"/>
    <n v="175000"/>
    <n v="21000"/>
    <n v="100000"/>
    <n v="0"/>
  </r>
  <r>
    <s v="2023"/>
    <x v="0"/>
    <x v="0"/>
    <x v="0"/>
    <x v="0"/>
    <s v="2 - Poder Ejecutivo"/>
    <s v="0220 - MINISTERIO DE ECONOMÍA, PLANIFICACIÓN Y DESARROLLO"/>
    <x v="144"/>
    <x v="0"/>
    <x v="0"/>
    <x v="2"/>
    <s v="2.3 - MATERIALES Y SUMINISTROS"/>
    <s v="2.3.6 - PRODUCTOS DE MINERALES, METÁLICOS Y NO METÁLICOS"/>
    <s v="N"/>
    <s v="00 - N/A"/>
    <s v="10 - FONDO GENERAL"/>
    <s v="(en blanco)"/>
    <s v="99 - MULTIPROVINCIAL"/>
    <n v="46000"/>
    <n v="60177.259999999995"/>
    <n v="144000"/>
    <n v="60177.259999999995"/>
  </r>
  <r>
    <s v="2023"/>
    <x v="0"/>
    <x v="0"/>
    <x v="0"/>
    <x v="0"/>
    <s v="2 - Poder Ejecutivo"/>
    <s v="0220 - MINISTERIO DE ECONOMÍA, PLANIFICACIÓN Y DESARROLLO"/>
    <x v="144"/>
    <x v="0"/>
    <x v="0"/>
    <x v="2"/>
    <s v="2.3 - MATERIALES Y SUMINISTROS"/>
    <s v="2.3.7 - COMBUSTIBLES, LUBRICANTES, PRODUCTOS QUÍMICOS Y CONEXOS"/>
    <s v="N"/>
    <s v="00 - N/A"/>
    <s v="10 - FONDO GENERAL"/>
    <s v="(en blanco)"/>
    <s v="99 - MULTIPROVINCIAL"/>
    <n v="7630000"/>
    <n v="3170694"/>
    <n v="9077000"/>
    <n v="2450620.2999999998"/>
  </r>
  <r>
    <s v="2023"/>
    <x v="0"/>
    <x v="0"/>
    <x v="0"/>
    <x v="0"/>
    <s v="2 - Poder Ejecutivo"/>
    <s v="0220 - MINISTERIO DE ECONOMÍA, PLANIFICACIÓN Y DESARROLLO"/>
    <x v="144"/>
    <x v="0"/>
    <x v="0"/>
    <x v="2"/>
    <s v="2.3 - MATERIALES Y SUMINISTROS"/>
    <s v="2.3.9 - PRODUCTOS Y ÚTILES VARIOS"/>
    <s v="N"/>
    <s v="00 - N/A"/>
    <s v="10 - FONDO GENERAL"/>
    <s v="(en blanco)"/>
    <s v="99 - MULTIPROVINCIAL"/>
    <n v="6998032"/>
    <n v="2574320.9699999993"/>
    <n v="7327938.9899999993"/>
    <n v="391123.12999999995"/>
  </r>
  <r>
    <s v="2023"/>
    <x v="0"/>
    <x v="0"/>
    <x v="0"/>
    <x v="0"/>
    <s v="2 - Poder Ejecutivo"/>
    <s v="0220 - MINISTERIO DE ECONOMÍA, PLANIFICACIÓN Y DESARROLLO"/>
    <x v="144"/>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x v="144"/>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x v="144"/>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x v="144"/>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x v="145"/>
    <x v="0"/>
    <x v="0"/>
    <x v="2"/>
    <s v="2.1 - REMUNERACIONES Y CONTRIBUCIONES"/>
    <s v="2.1.1 - REMUNERACIONES"/>
    <s v="N"/>
    <s v="00 - N/A"/>
    <s v="10 - FONDO GENERAL"/>
    <s v="(en blanco)"/>
    <s v="99 - MULTIPROVINCIAL"/>
    <n v="8873413"/>
    <n v="4382010.6099999994"/>
    <n v="8873413"/>
    <n v="4379010.6099999994"/>
  </r>
  <r>
    <s v="2023"/>
    <x v="0"/>
    <x v="0"/>
    <x v="0"/>
    <x v="0"/>
    <s v="2 - Poder Ejecutivo"/>
    <s v="0220 - MINISTERIO DE ECONOMÍA, PLANIFICACIÓN Y DESARROLLO"/>
    <x v="145"/>
    <x v="0"/>
    <x v="0"/>
    <x v="2"/>
    <s v="2.1 - REMUNERACIONES Y CONTRIBUCIONES"/>
    <s v="2.1.2 - SOBRESUELDOS"/>
    <s v="N"/>
    <s v="00 - N/A"/>
    <s v="10 - FONDO GENERAL"/>
    <s v="(en blanco)"/>
    <s v="99 - MULTIPROVINCIAL"/>
    <n v="15829941"/>
    <n v="8115050"/>
    <n v="13121259.879999999"/>
    <n v="8115050"/>
  </r>
  <r>
    <s v="2023"/>
    <x v="0"/>
    <x v="0"/>
    <x v="0"/>
    <x v="0"/>
    <s v="2 - Poder Ejecutivo"/>
    <s v="0220 - MINISTERIO DE ECONOMÍA, PLANIFICACIÓN Y DESARROLLO"/>
    <x v="145"/>
    <x v="0"/>
    <x v="0"/>
    <x v="2"/>
    <s v="2.1 - REMUNERACIONES Y CONTRIBUCIONES"/>
    <s v="2.1.5 - CONTRIBUCIONES A LA SEGURIDAD SOCIAL"/>
    <s v="N"/>
    <s v="00 - N/A"/>
    <s v="10 - FONDO GENERAL"/>
    <s v="(en blanco)"/>
    <s v="99 - MULTIPROVINCIAL"/>
    <n v="1079570"/>
    <n v="619608.66000000015"/>
    <n v="1079570"/>
    <n v="619608.66"/>
  </r>
  <r>
    <s v="2023"/>
    <x v="0"/>
    <x v="0"/>
    <x v="0"/>
    <x v="0"/>
    <s v="2 - Poder Ejecutivo"/>
    <s v="0220 - MINISTERIO DE ECONOMÍA, PLANIFICACIÓN Y DESARROLLO"/>
    <x v="145"/>
    <x v="0"/>
    <x v="0"/>
    <x v="2"/>
    <s v="2.2 - CONTRATACIÓN DE SERVICIOS"/>
    <s v="2.2.1 - SERVICIOS BÁSICOS"/>
    <s v="N"/>
    <s v="00 - N/A"/>
    <s v="10 - FONDO GENERAL"/>
    <s v="(en blanco)"/>
    <s v="99 - MULTIPROVINCIAL"/>
    <n v="3180000"/>
    <n v="897673.88"/>
    <n v="3180000"/>
    <n v="897673.88"/>
  </r>
  <r>
    <s v="2023"/>
    <x v="0"/>
    <x v="0"/>
    <x v="0"/>
    <x v="0"/>
    <s v="2 - Poder Ejecutivo"/>
    <s v="0220 - MINISTERIO DE ECONOMÍA, PLANIFICACIÓN Y DESARROLLO"/>
    <x v="145"/>
    <x v="0"/>
    <x v="0"/>
    <x v="2"/>
    <s v="2.2 - CONTRATACIÓN DE SERVICIOS"/>
    <s v="2.2.2 - PUBLICIDAD, IMPRESIÓN Y ENCUADERNACIÓN"/>
    <s v="N"/>
    <s v="00 - N/A"/>
    <s v="10 - FONDO GENERAL"/>
    <s v="(en blanco)"/>
    <s v="99 - MULTIPROVINCIAL"/>
    <n v="0"/>
    <n v="0"/>
    <n v="236885.67"/>
    <n v="0"/>
  </r>
  <r>
    <s v="2023"/>
    <x v="0"/>
    <x v="0"/>
    <x v="0"/>
    <x v="0"/>
    <s v="2 - Poder Ejecutivo"/>
    <s v="0220 - MINISTERIO DE ECONOMÍA, PLANIFICACIÓN Y DESARROLLO"/>
    <x v="145"/>
    <x v="0"/>
    <x v="0"/>
    <x v="2"/>
    <s v="2.2 - CONTRATACIÓN DE SERVICIOS"/>
    <s v="2.2.6 - SEGUROS"/>
    <s v="N"/>
    <s v="00 - N/A"/>
    <s v="10 - FONDO GENERAL"/>
    <s v="(en blanco)"/>
    <s v="99 - MULTIPROVINCIAL"/>
    <n v="115000"/>
    <n v="0"/>
    <n v="113687"/>
    <n v="0"/>
  </r>
  <r>
    <s v="2023"/>
    <x v="0"/>
    <x v="0"/>
    <x v="0"/>
    <x v="0"/>
    <s v="2 - Poder Ejecutivo"/>
    <s v="0220 - MINISTERIO DE ECONOMÍA, PLANIFICACIÓN Y DESARROLLO"/>
    <x v="145"/>
    <x v="0"/>
    <x v="0"/>
    <x v="2"/>
    <s v="2.2 - CONTRATACIÓN DE SERVICIOS"/>
    <s v="2.2.7 - SERVICIOS DE CONSERVACIÓN, REPARACIONES MENORES E INSTALACIONES TEMPORALES"/>
    <s v="N"/>
    <s v="00 - N/A"/>
    <s v="10 - FONDO GENERAL"/>
    <s v="(en blanco)"/>
    <s v="99 - MULTIPROVINCIAL"/>
    <n v="4349295"/>
    <n v="1560358.8800000001"/>
    <n v="2799764.11"/>
    <n v="1504544.8800000001"/>
  </r>
  <r>
    <s v="2023"/>
    <x v="0"/>
    <x v="0"/>
    <x v="0"/>
    <x v="0"/>
    <s v="2 - Poder Ejecutivo"/>
    <s v="0220 - MINISTERIO DE ECONOMÍA, PLANIFICACIÓN Y DESARROLLO"/>
    <x v="145"/>
    <x v="0"/>
    <x v="0"/>
    <x v="2"/>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x v="145"/>
    <x v="0"/>
    <x v="0"/>
    <x v="2"/>
    <s v="2.3 - MATERIALES Y SUMINISTROS"/>
    <s v="2.3.1 - ALIMENTOS Y PRODUCTOS AGROFORESTALES"/>
    <s v="N"/>
    <s v="00 - N/A"/>
    <s v="10 - FONDO GENERAL"/>
    <s v="(en blanco)"/>
    <s v="99 - MULTIPROVINCIAL"/>
    <n v="7200000"/>
    <n v="6818742.9299999997"/>
    <n v="8448939.1099999994"/>
    <n v="5688732.25"/>
  </r>
  <r>
    <s v="2023"/>
    <x v="0"/>
    <x v="0"/>
    <x v="0"/>
    <x v="0"/>
    <s v="2 - Poder Ejecutivo"/>
    <s v="0220 - MINISTERIO DE ECONOMÍA, PLANIFICACIÓN Y DESARROLLO"/>
    <x v="145"/>
    <x v="0"/>
    <x v="0"/>
    <x v="2"/>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x v="145"/>
    <x v="0"/>
    <x v="0"/>
    <x v="2"/>
    <s v="2.3 - MATERIALES Y SUMINISTROS"/>
    <s v="2.3.3 - PAPEL, CARTÓN E IMPRESOS"/>
    <s v="N"/>
    <s v="00 - N/A"/>
    <s v="10 - FONDO GENERAL"/>
    <s v="(en blanco)"/>
    <s v="99 - MULTIPROVINCIAL"/>
    <n v="800000"/>
    <n v="487471.82999999996"/>
    <n v="800000"/>
    <n v="487471.82999999996"/>
  </r>
  <r>
    <s v="2023"/>
    <x v="0"/>
    <x v="0"/>
    <x v="0"/>
    <x v="0"/>
    <s v="2 - Poder Ejecutivo"/>
    <s v="0220 - MINISTERIO DE ECONOMÍA, PLANIFICACIÓN Y DESARROLLO"/>
    <x v="145"/>
    <x v="0"/>
    <x v="0"/>
    <x v="2"/>
    <s v="2.3 - MATERIALES Y SUMINISTROS"/>
    <s v="2.3.5 - CUERO, CAUCHO Y PLÁSTICO"/>
    <s v="N"/>
    <s v="00 - N/A"/>
    <s v="10 - FONDO GENERAL"/>
    <s v="(en blanco)"/>
    <s v="99 - MULTIPROVINCIAL"/>
    <n v="960000"/>
    <n v="977214.45000000007"/>
    <n v="1572023"/>
    <n v="977214.45000000007"/>
  </r>
  <r>
    <s v="2023"/>
    <x v="0"/>
    <x v="0"/>
    <x v="0"/>
    <x v="0"/>
    <s v="2 - Poder Ejecutivo"/>
    <s v="0220 - MINISTERIO DE ECONOMÍA, PLANIFICACIÓN Y DESARROLLO"/>
    <x v="145"/>
    <x v="0"/>
    <x v="0"/>
    <x v="2"/>
    <s v="2.3 - MATERIALES Y SUMINISTROS"/>
    <s v="2.3.6 - PRODUCTOS DE MINERALES, METÁLICOS Y NO METÁLICOS"/>
    <s v="N"/>
    <s v="00 - N/A"/>
    <s v="10 - FONDO GENERAL"/>
    <s v="(en blanco)"/>
    <s v="99 - MULTIPROVINCIAL"/>
    <n v="0"/>
    <n v="304534.13000000006"/>
    <n v="347690.61"/>
    <n v="267181.23"/>
  </r>
  <r>
    <s v="2023"/>
    <x v="0"/>
    <x v="0"/>
    <x v="0"/>
    <x v="0"/>
    <s v="2 - Poder Ejecutivo"/>
    <s v="0220 - MINISTERIO DE ECONOMÍA, PLANIFICACIÓN Y DESARROLLO"/>
    <x v="145"/>
    <x v="0"/>
    <x v="0"/>
    <x v="2"/>
    <s v="2.3 - MATERIALES Y SUMINISTROS"/>
    <s v="2.3.7 - COMBUSTIBLES, LUBRICANTES, PRODUCTOS QUÍMICOS Y CONEXOS"/>
    <s v="N"/>
    <s v="00 - N/A"/>
    <s v="10 - FONDO GENERAL"/>
    <s v="(en blanco)"/>
    <s v="99 - MULTIPROVINCIAL"/>
    <n v="3800000"/>
    <n v="3471860.58"/>
    <n v="3995476.78"/>
    <n v="2171732.58"/>
  </r>
  <r>
    <s v="2023"/>
    <x v="0"/>
    <x v="0"/>
    <x v="0"/>
    <x v="0"/>
    <s v="2 - Poder Ejecutivo"/>
    <s v="0220 - MINISTERIO DE ECONOMÍA, PLANIFICACIÓN Y DESARROLLO"/>
    <x v="145"/>
    <x v="0"/>
    <x v="0"/>
    <x v="2"/>
    <s v="2.3 - MATERIALES Y SUMINISTROS"/>
    <s v="2.3.9 - PRODUCTOS Y ÚTILES VARIOS"/>
    <s v="N"/>
    <s v="00 - N/A"/>
    <s v="10 - FONDO GENERAL"/>
    <s v="(en blanco)"/>
    <s v="99 - MULTIPROVINCIAL"/>
    <n v="800000"/>
    <n v="839046.99000000011"/>
    <n v="2689541.6399999997"/>
    <n v="825594.99"/>
  </r>
  <r>
    <s v="2023"/>
    <x v="0"/>
    <x v="0"/>
    <x v="0"/>
    <x v="0"/>
    <s v="2 - Poder Ejecutivo"/>
    <s v="0220 - MINISTERIO DE ECONOMÍA, PLANIFICACIÓN Y DESARROLLO"/>
    <x v="146"/>
    <x v="1"/>
    <x v="2"/>
    <x v="4"/>
    <s v="2.1 - REMUNERACIONES Y CONTRIBUCIONES"/>
    <s v="2.1.1 - REMUNERACIONES"/>
    <s v="N"/>
    <s v="00 - N/A"/>
    <s v="10 - FONDO GENERAL"/>
    <s v="(en blanco)"/>
    <s v="99 - MULTIPROVINCIAL"/>
    <n v="162971440"/>
    <n v="86835934.959999993"/>
    <n v="169529909"/>
    <n v="86835934.959999993"/>
  </r>
  <r>
    <s v="2023"/>
    <x v="0"/>
    <x v="0"/>
    <x v="0"/>
    <x v="0"/>
    <s v="2 - Poder Ejecutivo"/>
    <s v="0220 - MINISTERIO DE ECONOMÍA, PLANIFICACIÓN Y DESARROLLO"/>
    <x v="146"/>
    <x v="1"/>
    <x v="2"/>
    <x v="4"/>
    <s v="2.1 - REMUNERACIONES Y CONTRIBUCIONES"/>
    <s v="2.1.2 - SOBRESUELDOS"/>
    <s v="N"/>
    <s v="00 - N/A"/>
    <s v="10 - FONDO GENERAL"/>
    <s v="(en blanco)"/>
    <s v="99 - MULTIPROVINCIAL"/>
    <n v="16002000"/>
    <n v="13099046.060000001"/>
    <n v="14773547"/>
    <n v="13099046.060000001"/>
  </r>
  <r>
    <s v="2023"/>
    <x v="0"/>
    <x v="0"/>
    <x v="0"/>
    <x v="0"/>
    <s v="2 - Poder Ejecutivo"/>
    <s v="0220 - MINISTERIO DE ECONOMÍA, PLANIFICACIÓN Y DESARROLLO"/>
    <x v="146"/>
    <x v="1"/>
    <x v="2"/>
    <x v="4"/>
    <s v="2.1 - REMUNERACIONES Y CONTRIBUCIONES"/>
    <s v="2.1.5 - CONTRIBUCIONES A LA SEGURIDAD SOCIAL"/>
    <s v="N"/>
    <s v="00 - N/A"/>
    <s v="10 - FONDO GENERAL"/>
    <s v="(en blanco)"/>
    <s v="99 - MULTIPROVINCIAL"/>
    <n v="22116847"/>
    <n v="12579294.879999999"/>
    <n v="22762697"/>
    <n v="12579294.880000006"/>
  </r>
  <r>
    <s v="2023"/>
    <x v="0"/>
    <x v="0"/>
    <x v="0"/>
    <x v="0"/>
    <s v="2 - Poder Ejecutivo"/>
    <s v="0220 - MINISTERIO DE ECONOMÍA, PLANIFICACIÓN Y DESARROLLO"/>
    <x v="146"/>
    <x v="1"/>
    <x v="2"/>
    <x v="4"/>
    <s v="2.2 - CONTRATACIÓN DE SERVICIOS"/>
    <s v="2.2.1 - SERVICIOS BÁSICOS"/>
    <s v="N"/>
    <s v="00 - N/A"/>
    <s v="10 - FONDO GENERAL"/>
    <s v="(en blanco)"/>
    <s v="99 - MULTIPROVINCIAL"/>
    <n v="22382750"/>
    <n v="15470531.860000003"/>
    <n v="24482750"/>
    <n v="15470531.859999998"/>
  </r>
  <r>
    <s v="2023"/>
    <x v="0"/>
    <x v="0"/>
    <x v="0"/>
    <x v="0"/>
    <s v="2 - Poder Ejecutivo"/>
    <s v="0220 - MINISTERIO DE ECONOMÍA, PLANIFICACIÓN Y DESARROLLO"/>
    <x v="146"/>
    <x v="1"/>
    <x v="2"/>
    <x v="4"/>
    <s v="2.2 - CONTRATACIÓN DE SERVICIOS"/>
    <s v="2.2.2 - PUBLICIDAD, IMPRESIÓN Y ENCUADERNACIÓN"/>
    <s v="N"/>
    <s v="00 - N/A"/>
    <s v="10 - FONDO GENERAL"/>
    <s v="(en blanco)"/>
    <s v="99 - MULTIPROVINCIAL"/>
    <n v="700000"/>
    <n v="0"/>
    <n v="700000"/>
    <n v="0"/>
  </r>
  <r>
    <s v="2023"/>
    <x v="0"/>
    <x v="0"/>
    <x v="0"/>
    <x v="0"/>
    <s v="2 - Poder Ejecutivo"/>
    <s v="0220 - MINISTERIO DE ECONOMÍA, PLANIFICACIÓN Y DESARROLLO"/>
    <x v="146"/>
    <x v="1"/>
    <x v="2"/>
    <x v="4"/>
    <s v="2.2 - CONTRATACIÓN DE SERVICIOS"/>
    <s v="2.2.3 - VIÁTICOS"/>
    <s v="N"/>
    <s v="00 - N/A"/>
    <s v="10 - FONDO GENERAL"/>
    <s v="(en blanco)"/>
    <s v="99 - MULTIPROVINCIAL"/>
    <n v="4200000"/>
    <n v="0"/>
    <n v="4200000"/>
    <n v="0"/>
  </r>
  <r>
    <s v="2023"/>
    <x v="0"/>
    <x v="0"/>
    <x v="0"/>
    <x v="0"/>
    <s v="2 - Poder Ejecutivo"/>
    <s v="0220 - MINISTERIO DE ECONOMÍA, PLANIFICACIÓN Y DESARROLLO"/>
    <x v="146"/>
    <x v="1"/>
    <x v="2"/>
    <x v="4"/>
    <s v="2.2 - CONTRATACIÓN DE SERVICIOS"/>
    <s v="2.2.4 - TRANSPORTE Y ALMACENAJE"/>
    <s v="N"/>
    <s v="00 - N/A"/>
    <s v="10 - FONDO GENERAL"/>
    <s v="(en blanco)"/>
    <s v="99 - MULTIPROVINCIAL"/>
    <n v="2720000"/>
    <n v="50000"/>
    <n v="2770000"/>
    <n v="50000"/>
  </r>
  <r>
    <s v="2023"/>
    <x v="0"/>
    <x v="0"/>
    <x v="0"/>
    <x v="0"/>
    <s v="2 - Poder Ejecutivo"/>
    <s v="0220 - MINISTERIO DE ECONOMÍA, PLANIFICACIÓN Y DESARROLLO"/>
    <x v="146"/>
    <x v="1"/>
    <x v="2"/>
    <x v="4"/>
    <s v="2.2 - CONTRATACIÓN DE SERVICIOS"/>
    <s v="2.2.5 - ALQUILERES Y RENTAS"/>
    <s v="N"/>
    <s v="00 - N/A"/>
    <s v="10 - FONDO GENERAL"/>
    <s v="(en blanco)"/>
    <s v="99 - MULTIPROVINCIAL"/>
    <n v="20595526"/>
    <n v="11484231.760000002"/>
    <n v="21595526"/>
    <n v="8258010.3300000019"/>
  </r>
  <r>
    <s v="2023"/>
    <x v="0"/>
    <x v="0"/>
    <x v="0"/>
    <x v="0"/>
    <s v="2 - Poder Ejecutivo"/>
    <s v="0220 - MINISTERIO DE ECONOMÍA, PLANIFICACIÓN Y DESARROLLO"/>
    <x v="146"/>
    <x v="1"/>
    <x v="2"/>
    <x v="4"/>
    <s v="2.2 - CONTRATACIÓN DE SERVICIOS"/>
    <s v="2.2.6 - SEGUROS"/>
    <s v="N"/>
    <s v="00 - N/A"/>
    <s v="10 - FONDO GENERAL"/>
    <s v="(en blanco)"/>
    <s v="99 - MULTIPROVINCIAL"/>
    <n v="13398400"/>
    <n v="7516765.9999999991"/>
    <n v="13398400"/>
    <n v="7516765.9999999991"/>
  </r>
  <r>
    <s v="2023"/>
    <x v="0"/>
    <x v="0"/>
    <x v="0"/>
    <x v="0"/>
    <s v="2 - Poder Ejecutivo"/>
    <s v="0220 - MINISTERIO DE ECONOMÍA, PLANIFICACIÓN Y DESARROLLO"/>
    <x v="146"/>
    <x v="1"/>
    <x v="2"/>
    <x v="4"/>
    <s v="2.2 - CONTRATACIÓN DE SERVICIOS"/>
    <s v="2.2.7 - SERVICIOS DE CONSERVACIÓN, REPARACIONES MENORES E INSTALACIONES TEMPORALES"/>
    <s v="N"/>
    <s v="00 - N/A"/>
    <s v="10 - FONDO GENERAL"/>
    <s v="(en blanco)"/>
    <s v="99 - MULTIPROVINCIAL"/>
    <n v="2156200"/>
    <n v="3341108.62"/>
    <n v="4656200"/>
    <n v="0"/>
  </r>
  <r>
    <s v="2023"/>
    <x v="0"/>
    <x v="0"/>
    <x v="0"/>
    <x v="0"/>
    <s v="2 - Poder Ejecutivo"/>
    <s v="0220 - MINISTERIO DE ECONOMÍA, PLANIFICACIÓN Y DESARROLLO"/>
    <x v="146"/>
    <x v="1"/>
    <x v="2"/>
    <x v="4"/>
    <s v="2.2 - CONTRATACIÓN DE SERVICIOS"/>
    <s v="2.2.8 - OTROS SERVICIOS NO INCLUIDOS EN CONCEPTOS ANTERIORES"/>
    <s v="N"/>
    <s v="00 - N/A"/>
    <s v="10 - FONDO GENERAL"/>
    <s v="(en blanco)"/>
    <s v="99 - MULTIPROVINCIAL"/>
    <n v="2597000"/>
    <n v="2701312.47"/>
    <n v="9783834"/>
    <n v="1158343.53"/>
  </r>
  <r>
    <s v="2023"/>
    <x v="0"/>
    <x v="0"/>
    <x v="0"/>
    <x v="0"/>
    <s v="2 - Poder Ejecutivo"/>
    <s v="0220 - MINISTERIO DE ECONOMÍA, PLANIFICACIÓN Y DESARROLLO"/>
    <x v="146"/>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x v="146"/>
    <x v="1"/>
    <x v="2"/>
    <x v="4"/>
    <s v="2.2 - CONTRATACIÓN DE SERVICIOS"/>
    <s v="2.2.9 - OTRAS CONTRATACIONES DE SERVICIOS"/>
    <s v="N"/>
    <s v="00 - N/A"/>
    <s v="10 - FONDO GENERAL"/>
    <s v="(en blanco)"/>
    <s v="99 - MULTIPROVINCIAL"/>
    <n v="2780000"/>
    <n v="1726092.98"/>
    <n v="2780000"/>
    <n v="924001.75"/>
  </r>
  <r>
    <s v="2023"/>
    <x v="0"/>
    <x v="0"/>
    <x v="0"/>
    <x v="0"/>
    <s v="2 - Poder Ejecutivo"/>
    <s v="0220 - MINISTERIO DE ECONOMÍA, PLANIFICACIÓN Y DESARROLLO"/>
    <x v="146"/>
    <x v="1"/>
    <x v="2"/>
    <x v="4"/>
    <s v="2.3 - MATERIALES Y SUMINISTROS"/>
    <s v="2.3.1 - ALIMENTOS Y PRODUCTOS AGROFORESTALES"/>
    <s v="N"/>
    <s v="00 - N/A"/>
    <s v="10 - FONDO GENERAL"/>
    <s v="(en blanco)"/>
    <s v="99 - MULTIPROVINCIAL"/>
    <n v="5385000"/>
    <n v="458882.28"/>
    <n v="903300"/>
    <n v="331889.18"/>
  </r>
  <r>
    <s v="2023"/>
    <x v="0"/>
    <x v="0"/>
    <x v="0"/>
    <x v="0"/>
    <s v="2 - Poder Ejecutivo"/>
    <s v="0220 - MINISTERIO DE ECONOMÍA, PLANIFICACIÓN Y DESARROLLO"/>
    <x v="146"/>
    <x v="1"/>
    <x v="2"/>
    <x v="4"/>
    <s v="2.3 - MATERIALES Y SUMINISTROS"/>
    <s v="2.3.2 - TEXTILES Y VESTUARIOS"/>
    <s v="N"/>
    <s v="00 - N/A"/>
    <s v="10 - FONDO GENERAL"/>
    <s v="(en blanco)"/>
    <s v="99 - MULTIPROVINCIAL"/>
    <n v="308000"/>
    <n v="107703.98"/>
    <n v="308000"/>
    <n v="107703.98"/>
  </r>
  <r>
    <s v="2023"/>
    <x v="0"/>
    <x v="0"/>
    <x v="0"/>
    <x v="0"/>
    <s v="2 - Poder Ejecutivo"/>
    <s v="0220 - MINISTERIO DE ECONOMÍA, PLANIFICACIÓN Y DESARROLLO"/>
    <x v="146"/>
    <x v="1"/>
    <x v="2"/>
    <x v="4"/>
    <s v="2.3 - MATERIALES Y SUMINISTROS"/>
    <s v="2.3.3 - PAPEL, CARTÓN E IMPRESOS"/>
    <s v="N"/>
    <s v="00 - N/A"/>
    <s v="10 - FONDO GENERAL"/>
    <s v="(en blanco)"/>
    <s v="99 - MULTIPROVINCIAL"/>
    <n v="675000"/>
    <n v="112570.18"/>
    <n v="675000"/>
    <n v="112570.18"/>
  </r>
  <r>
    <s v="2023"/>
    <x v="0"/>
    <x v="0"/>
    <x v="0"/>
    <x v="0"/>
    <s v="2 - Poder Ejecutivo"/>
    <s v="0220 - MINISTERIO DE ECONOMÍA, PLANIFICACIÓN Y DESARROLLO"/>
    <x v="146"/>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x v="146"/>
    <x v="1"/>
    <x v="2"/>
    <x v="4"/>
    <s v="2.3 - MATERIALES Y SUMINISTROS"/>
    <s v="2.3.5 - CUERO, CAUCHO Y PLÁSTICO"/>
    <s v="N"/>
    <s v="00 - N/A"/>
    <s v="10 - FONDO GENERAL"/>
    <s v="(en blanco)"/>
    <s v="99 - MULTIPROVINCIAL"/>
    <n v="385000"/>
    <n v="142004.81"/>
    <n v="385000"/>
    <n v="34135.040000000001"/>
  </r>
  <r>
    <s v="2023"/>
    <x v="0"/>
    <x v="0"/>
    <x v="0"/>
    <x v="0"/>
    <s v="2 - Poder Ejecutivo"/>
    <s v="0220 - MINISTERIO DE ECONOMÍA, PLANIFICACIÓN Y DESARROLLO"/>
    <x v="146"/>
    <x v="1"/>
    <x v="2"/>
    <x v="4"/>
    <s v="2.3 - MATERIALES Y SUMINISTROS"/>
    <s v="2.3.6 - PRODUCTOS DE MINERALES, METÁLICOS Y NO METÁLICOS"/>
    <s v="N"/>
    <s v="00 - N/A"/>
    <s v="10 - FONDO GENERAL"/>
    <s v="(en blanco)"/>
    <s v="99 - MULTIPROVINCIAL"/>
    <n v="120000"/>
    <n v="0"/>
    <n v="120000"/>
    <n v="0"/>
  </r>
  <r>
    <s v="2023"/>
    <x v="0"/>
    <x v="0"/>
    <x v="0"/>
    <x v="0"/>
    <s v="2 - Poder Ejecutivo"/>
    <s v="0220 - MINISTERIO DE ECONOMÍA, PLANIFICACIÓN Y DESARROLLO"/>
    <x v="146"/>
    <x v="1"/>
    <x v="2"/>
    <x v="4"/>
    <s v="2.3 - MATERIALES Y SUMINISTROS"/>
    <s v="2.3.7 - COMBUSTIBLES, LUBRICANTES, PRODUCTOS QUÍMICOS Y CONEXOS"/>
    <s v="N"/>
    <s v="00 - N/A"/>
    <s v="10 - FONDO GENERAL"/>
    <s v="(en blanco)"/>
    <s v="99 - MULTIPROVINCIAL"/>
    <n v="7350000"/>
    <n v="2537647"/>
    <n v="10350000"/>
    <n v="2537647"/>
  </r>
  <r>
    <s v="2023"/>
    <x v="0"/>
    <x v="0"/>
    <x v="0"/>
    <x v="0"/>
    <s v="2 - Poder Ejecutivo"/>
    <s v="0220 - MINISTERIO DE ECONOMÍA, PLANIFICACIÓN Y DESARROLLO"/>
    <x v="146"/>
    <x v="1"/>
    <x v="2"/>
    <x v="4"/>
    <s v="2.3 - MATERIALES Y SUMINISTROS"/>
    <s v="2.3.9 - PRODUCTOS Y ÚTILES VARIOS"/>
    <s v="N"/>
    <s v="00 - N/A"/>
    <s v="10 - FONDO GENERAL"/>
    <s v="(en blanco)"/>
    <s v="99 - MULTIPROVINCIAL"/>
    <n v="3137024"/>
    <n v="500834.08000000007"/>
    <n v="2970524"/>
    <n v="500833.95"/>
  </r>
  <r>
    <s v="2023"/>
    <x v="0"/>
    <x v="0"/>
    <x v="0"/>
    <x v="0"/>
    <s v="2 - Poder Ejecutivo"/>
    <s v="0221 - MINISTERIO DE ADMINISTRACIÓN PÚBLICA"/>
    <x v="147"/>
    <x v="0"/>
    <x v="0"/>
    <x v="2"/>
    <s v="2.1 - REMUNERACIONES Y CONTRIBUCIONES"/>
    <s v="2.1.1 - REMUNERACIONES"/>
    <s v="N"/>
    <s v="00 - N/A"/>
    <s v="10 - FONDO GENERAL"/>
    <s v="(en blanco)"/>
    <s v="01 - DISTRITO NACIONAL"/>
    <n v="281881431"/>
    <n v="272714853.75"/>
    <n v="275231431"/>
    <n v="147421176.41000003"/>
  </r>
  <r>
    <s v="2023"/>
    <x v="0"/>
    <x v="0"/>
    <x v="0"/>
    <x v="0"/>
    <s v="2 - Poder Ejecutivo"/>
    <s v="0221 - MINISTERIO DE ADMINISTRACIÓN PÚBLICA"/>
    <x v="147"/>
    <x v="0"/>
    <x v="0"/>
    <x v="2"/>
    <s v="2.1 - REMUNERACIONES Y CONTRIBUCIONES"/>
    <s v="2.1.1 - REMUNERACIONES"/>
    <s v="N"/>
    <s v="00 - N/A"/>
    <s v="10 - FONDO GENERAL"/>
    <s v="(en blanco)"/>
    <s v="99 - MULTIPROVINCIAL"/>
    <n v="101694000"/>
    <n v="93858697.74000001"/>
    <n v="97169000"/>
    <n v="47407531.079999998"/>
  </r>
  <r>
    <s v="2023"/>
    <x v="0"/>
    <x v="0"/>
    <x v="0"/>
    <x v="0"/>
    <s v="2 - Poder Ejecutivo"/>
    <s v="0221 - MINISTERIO DE ADMINISTRACIÓN PÚBLICA"/>
    <x v="147"/>
    <x v="0"/>
    <x v="0"/>
    <x v="2"/>
    <s v="2.1 - REMUNERACIONES Y CONTRIBUCIONES"/>
    <s v="2.1.2 - SOBRESUELDOS"/>
    <s v="N"/>
    <s v="00 - N/A"/>
    <s v="10 - FONDO GENERAL"/>
    <s v="(en blanco)"/>
    <s v="01 - DISTRITO NACIONAL"/>
    <n v="67316000"/>
    <n v="45108533.329999998"/>
    <n v="73506000"/>
    <n v="39986033.329999998"/>
  </r>
  <r>
    <s v="2023"/>
    <x v="0"/>
    <x v="0"/>
    <x v="0"/>
    <x v="0"/>
    <s v="2 - Poder Ejecutivo"/>
    <s v="0221 - MINISTERIO DE ADMINISTRACIÓN PÚBLICA"/>
    <x v="147"/>
    <x v="0"/>
    <x v="0"/>
    <x v="2"/>
    <s v="2.1 - REMUNERACIONES Y CONTRIBUCIONES"/>
    <s v="2.1.2 - SOBRESUELDOS"/>
    <s v="N"/>
    <s v="00 - N/A"/>
    <s v="10 - FONDO GENERAL"/>
    <s v="(en blanco)"/>
    <s v="99 - MULTIPROVINCIAL"/>
    <n v="16038000"/>
    <n v="12098833.32"/>
    <n v="22523000"/>
    <n v="11933833.32"/>
  </r>
  <r>
    <s v="2023"/>
    <x v="0"/>
    <x v="0"/>
    <x v="0"/>
    <x v="0"/>
    <s v="2 - Poder Ejecutivo"/>
    <s v="0221 - MINISTERIO DE ADMINISTRACIÓN PÚBLICA"/>
    <x v="147"/>
    <x v="0"/>
    <x v="0"/>
    <x v="2"/>
    <s v="2.1 - REMUNERACIONES Y CONTRIBUCIONES"/>
    <s v="2.1.5 - CONTRIBUCIONES A LA SEGURIDAD SOCIAL"/>
    <s v="N"/>
    <s v="00 - N/A"/>
    <s v="10 - FONDO GENERAL"/>
    <s v="(en blanco)"/>
    <s v="01 - DISTRITO NACIONAL"/>
    <n v="40037777"/>
    <n v="37278283.939999998"/>
    <n v="38537777"/>
    <n v="21662580.120000001"/>
  </r>
  <r>
    <s v="2023"/>
    <x v="0"/>
    <x v="0"/>
    <x v="0"/>
    <x v="0"/>
    <s v="2 - Poder Ejecutivo"/>
    <s v="0221 - MINISTERIO DE ADMINISTRACIÓN PÚBLICA"/>
    <x v="147"/>
    <x v="0"/>
    <x v="0"/>
    <x v="2"/>
    <s v="2.1 - REMUNERACIONES Y CONTRIBUCIONES"/>
    <s v="2.1.5 - CONTRIBUCIONES A LA SEGURIDAD SOCIAL"/>
    <s v="N"/>
    <s v="00 - N/A"/>
    <s v="10 - FONDO GENERAL"/>
    <s v="(en blanco)"/>
    <s v="99 - MULTIPROVINCIAL"/>
    <n v="14349586"/>
    <n v="11987066.040000001"/>
    <n v="14349586"/>
    <n v="6876804.370000001"/>
  </r>
  <r>
    <s v="2023"/>
    <x v="0"/>
    <x v="0"/>
    <x v="0"/>
    <x v="0"/>
    <s v="2 - Poder Ejecutivo"/>
    <s v="0221 - MINISTERIO DE ADMINISTRACIÓN PÚBLICA"/>
    <x v="147"/>
    <x v="0"/>
    <x v="0"/>
    <x v="2"/>
    <s v="2.2 - CONTRATACIÓN DE SERVICIOS"/>
    <s v="2.2.1 - SERVICIOS BÁSICOS"/>
    <s v="N"/>
    <s v="00 - N/A"/>
    <s v="10 - FONDO GENERAL"/>
    <s v="(en blanco)"/>
    <s v="01 - DISTRITO NACIONAL"/>
    <n v="18700000"/>
    <n v="16641000.82"/>
    <n v="18700000"/>
    <n v="10643110.26"/>
  </r>
  <r>
    <s v="2023"/>
    <x v="0"/>
    <x v="0"/>
    <x v="0"/>
    <x v="0"/>
    <s v="2 - Poder Ejecutivo"/>
    <s v="0221 - MINISTERIO DE ADMINISTRACIÓN PÚBLICA"/>
    <x v="147"/>
    <x v="0"/>
    <x v="0"/>
    <x v="2"/>
    <s v="2.2 - CONTRATACIÓN DE SERVICIOS"/>
    <s v="2.2.2 - PUBLICIDAD, IMPRESIÓN Y ENCUADERNACIÓN"/>
    <s v="N"/>
    <s v="00 - N/A"/>
    <s v="10 - FONDO GENERAL"/>
    <s v="(en blanco)"/>
    <s v="01 - DISTRITO NACIONAL"/>
    <n v="3600000"/>
    <n v="1742704.7600000002"/>
    <n v="3600000"/>
    <n v="1153703.72"/>
  </r>
  <r>
    <s v="2023"/>
    <x v="0"/>
    <x v="0"/>
    <x v="0"/>
    <x v="0"/>
    <s v="2 - Poder Ejecutivo"/>
    <s v="0221 - MINISTERIO DE ADMINISTRACIÓN PÚBLICA"/>
    <x v="147"/>
    <x v="0"/>
    <x v="0"/>
    <x v="2"/>
    <s v="2.2 - CONTRATACIÓN DE SERVICIOS"/>
    <s v="2.2.2 - PUBLICIDAD, IMPRESIÓN Y ENCUADERNACIÓN"/>
    <s v="N"/>
    <s v="00 - N/A"/>
    <s v="10 - FONDO GENERAL"/>
    <s v="(en blanco)"/>
    <s v="99 - MULTIPROVINCIAL"/>
    <n v="1000000"/>
    <n v="174552"/>
    <n v="1000000"/>
    <n v="143164"/>
  </r>
  <r>
    <s v="2023"/>
    <x v="0"/>
    <x v="0"/>
    <x v="0"/>
    <x v="0"/>
    <s v="2 - Poder Ejecutivo"/>
    <s v="0221 - MINISTERIO DE ADMINISTRACIÓN PÚBLICA"/>
    <x v="147"/>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x v="147"/>
    <x v="0"/>
    <x v="0"/>
    <x v="2"/>
    <s v="2.2 - CONTRATACIÓN DE SERVICIOS"/>
    <s v="2.2.3 - VIÁTICOS"/>
    <s v="N"/>
    <s v="00 - N/A"/>
    <s v="10 - FONDO GENERAL"/>
    <s v="(en blanco)"/>
    <s v="99 - MULTIPROVINCIAL"/>
    <n v="1500000"/>
    <n v="0"/>
    <n v="1500000"/>
    <n v="0"/>
  </r>
  <r>
    <s v="2023"/>
    <x v="0"/>
    <x v="0"/>
    <x v="0"/>
    <x v="0"/>
    <s v="2 - Poder Ejecutivo"/>
    <s v="0221 - MINISTERIO DE ADMINISTRACIÓN PÚBLICA"/>
    <x v="147"/>
    <x v="0"/>
    <x v="0"/>
    <x v="2"/>
    <s v="2.2 - CONTRATACIÓN DE SERVICIOS"/>
    <s v="2.2.4 - TRANSPORTE Y ALMACENAJE"/>
    <s v="N"/>
    <s v="00 - N/A"/>
    <s v="10 - FONDO GENERAL"/>
    <s v="(en blanco)"/>
    <s v="01 - DISTRITO NACIONAL"/>
    <n v="1150000"/>
    <n v="232775.13"/>
    <n v="1150000"/>
    <n v="232775.13"/>
  </r>
  <r>
    <s v="2023"/>
    <x v="0"/>
    <x v="0"/>
    <x v="0"/>
    <x v="0"/>
    <s v="2 - Poder Ejecutivo"/>
    <s v="0221 - MINISTERIO DE ADMINISTRACIÓN PÚBLICA"/>
    <x v="147"/>
    <x v="0"/>
    <x v="0"/>
    <x v="2"/>
    <s v="2.2 - CONTRATACIÓN DE SERVICIOS"/>
    <s v="2.2.4 - TRANSPORTE Y ALMACENAJE"/>
    <s v="N"/>
    <s v="00 - N/A"/>
    <s v="10 - FONDO GENERAL"/>
    <s v="(en blanco)"/>
    <s v="99 - MULTIPROVINCIAL"/>
    <n v="850000"/>
    <n v="300000"/>
    <n v="850000"/>
    <n v="300000"/>
  </r>
  <r>
    <s v="2023"/>
    <x v="0"/>
    <x v="0"/>
    <x v="0"/>
    <x v="0"/>
    <s v="2 - Poder Ejecutivo"/>
    <s v="0221 - MINISTERIO DE ADMINISTRACIÓN PÚBLICA"/>
    <x v="147"/>
    <x v="0"/>
    <x v="0"/>
    <x v="2"/>
    <s v="2.2 - CONTRATACIÓN DE SERVICIOS"/>
    <s v="2.2.5 - ALQUILERES Y RENTAS"/>
    <s v="N"/>
    <s v="00 - N/A"/>
    <s v="10 - FONDO GENERAL"/>
    <s v="(en blanco)"/>
    <s v="01 - DISTRITO NACIONAL"/>
    <n v="7300000"/>
    <n v="2968545.58"/>
    <n v="7520000"/>
    <n v="1541033.2500000002"/>
  </r>
  <r>
    <s v="2023"/>
    <x v="0"/>
    <x v="0"/>
    <x v="0"/>
    <x v="0"/>
    <s v="2 - Poder Ejecutivo"/>
    <s v="0221 - MINISTERIO DE ADMINISTRACIÓN PÚBLICA"/>
    <x v="147"/>
    <x v="0"/>
    <x v="0"/>
    <x v="2"/>
    <s v="2.2 - CONTRATACIÓN DE SERVICIOS"/>
    <s v="2.2.5 - ALQUILERES Y RENTAS"/>
    <s v="N"/>
    <s v="00 - N/A"/>
    <s v="10 - FONDO GENERAL"/>
    <s v="(en blanco)"/>
    <s v="99 - MULTIPROVINCIAL"/>
    <n v="500000"/>
    <n v="0"/>
    <n v="500000"/>
    <n v="0"/>
  </r>
  <r>
    <s v="2023"/>
    <x v="0"/>
    <x v="0"/>
    <x v="0"/>
    <x v="0"/>
    <s v="2 - Poder Ejecutivo"/>
    <s v="0221 - MINISTERIO DE ADMINISTRACIÓN PÚBLICA"/>
    <x v="147"/>
    <x v="0"/>
    <x v="0"/>
    <x v="2"/>
    <s v="2.2 - CONTRATACIÓN DE SERVICIOS"/>
    <s v="2.2.6 - SEGUROS"/>
    <s v="N"/>
    <s v="00 - N/A"/>
    <s v="10 - FONDO GENERAL"/>
    <s v="(en blanco)"/>
    <s v="01 - DISTRITO NACIONAL"/>
    <n v="16000000"/>
    <n v="20683590.5"/>
    <n v="20850000"/>
    <n v="12685954.57"/>
  </r>
  <r>
    <s v="2023"/>
    <x v="0"/>
    <x v="0"/>
    <x v="0"/>
    <x v="0"/>
    <s v="2 - Poder Ejecutivo"/>
    <s v="0221 - MINISTERIO DE ADMINISTRACIÓN PÚBLICA"/>
    <x v="147"/>
    <x v="0"/>
    <x v="0"/>
    <x v="2"/>
    <s v="2.2 - CONTRATACIÓN DE SERVICIOS"/>
    <s v="2.2.7 - SERVICIOS DE CONSERVACIÓN, REPARACIONES MENORES E INSTALACIONES TEMPORALES"/>
    <s v="N"/>
    <s v="00 - N/A"/>
    <s v="10 - FONDO GENERAL"/>
    <s v="(en blanco)"/>
    <s v="01 - DISTRITO NACIONAL"/>
    <n v="7300000"/>
    <n v="8916823.1899999995"/>
    <n v="11220000"/>
    <n v="5225672.7299999995"/>
  </r>
  <r>
    <s v="2023"/>
    <x v="0"/>
    <x v="0"/>
    <x v="0"/>
    <x v="0"/>
    <s v="2 - Poder Ejecutivo"/>
    <s v="0221 - MINISTERIO DE ADMINISTRACIÓN PÚBLICA"/>
    <x v="147"/>
    <x v="0"/>
    <x v="0"/>
    <x v="2"/>
    <s v="2.2 - CONTRATACIÓN DE SERVICIOS"/>
    <s v="2.2.8 - OTROS SERVICIOS NO INCLUIDOS EN CONCEPTOS ANTERIORES"/>
    <s v="N"/>
    <s v="00 - N/A"/>
    <s v="10 - FONDO GENERAL"/>
    <s v="(en blanco)"/>
    <s v="01 - DISTRITO NACIONAL"/>
    <n v="26400000"/>
    <n v="6012187.3200000003"/>
    <n v="7000000"/>
    <n v="2335158.9200000004"/>
  </r>
  <r>
    <s v="2023"/>
    <x v="0"/>
    <x v="0"/>
    <x v="0"/>
    <x v="0"/>
    <s v="2 - Poder Ejecutivo"/>
    <s v="0221 - MINISTERIO DE ADMINISTRACIÓN PÚBLICA"/>
    <x v="147"/>
    <x v="0"/>
    <x v="0"/>
    <x v="2"/>
    <s v="2.2 - CONTRATACIÓN DE SERVICIOS"/>
    <s v="2.2.8 - OTROS SERVICIOS NO INCLUIDOS EN CONCEPTOS ANTERIORES"/>
    <s v="N"/>
    <s v="00 - N/A"/>
    <s v="10 - FONDO GENERAL"/>
    <s v="(en blanco)"/>
    <s v="99 - MULTIPROVINCIAL"/>
    <n v="40857509"/>
    <n v="38882641.659999996"/>
    <n v="39857509"/>
    <n v="16488611.48"/>
  </r>
  <r>
    <s v="2023"/>
    <x v="0"/>
    <x v="0"/>
    <x v="0"/>
    <x v="0"/>
    <s v="2 - Poder Ejecutivo"/>
    <s v="0221 - MINISTERIO DE ADMINISTRACIÓN PÚBLICA"/>
    <x v="147"/>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x v="147"/>
    <x v="0"/>
    <x v="0"/>
    <x v="2"/>
    <s v="2.2 - CONTRATACIÓN DE SERVICIOS"/>
    <s v="2.2.9 - OTRAS CONTRATACIONES DE SERVICIOS"/>
    <s v="N"/>
    <s v="00 - N/A"/>
    <s v="10 - FONDO GENERAL"/>
    <s v="(en blanco)"/>
    <s v="01 - DISTRITO NACIONAL"/>
    <n v="4100000"/>
    <n v="4270609.95"/>
    <n v="4800000"/>
    <n v="1839352.3900000001"/>
  </r>
  <r>
    <s v="2023"/>
    <x v="0"/>
    <x v="0"/>
    <x v="0"/>
    <x v="0"/>
    <s v="2 - Poder Ejecutivo"/>
    <s v="0221 - MINISTERIO DE ADMINISTRACIÓN PÚBLICA"/>
    <x v="147"/>
    <x v="0"/>
    <x v="0"/>
    <x v="2"/>
    <s v="2.3 - MATERIALES Y SUMINISTROS"/>
    <s v="2.3.1 - ALIMENTOS Y PRODUCTOS AGROFORESTALES"/>
    <s v="N"/>
    <s v="00 - N/A"/>
    <s v="10 - FONDO GENERAL"/>
    <s v="(en blanco)"/>
    <s v="01 - DISTRITO NACIONAL"/>
    <n v="1250000"/>
    <n v="1061954.81"/>
    <n v="1370000"/>
    <n v="378935.92000000004"/>
  </r>
  <r>
    <s v="2023"/>
    <x v="0"/>
    <x v="0"/>
    <x v="0"/>
    <x v="0"/>
    <s v="2 - Poder Ejecutivo"/>
    <s v="0221 - MINISTERIO DE ADMINISTRACIÓN PÚBLICA"/>
    <x v="147"/>
    <x v="0"/>
    <x v="0"/>
    <x v="2"/>
    <s v="2.3 - MATERIALES Y SUMINISTROS"/>
    <s v="2.3.2 - TEXTILES Y VESTUARIOS"/>
    <s v="N"/>
    <s v="00 - N/A"/>
    <s v="10 - FONDO GENERAL"/>
    <s v="(en blanco)"/>
    <s v="01 - DISTRITO NACIONAL"/>
    <n v="600000"/>
    <n v="58528"/>
    <n v="740000"/>
    <n v="58528"/>
  </r>
  <r>
    <s v="2023"/>
    <x v="0"/>
    <x v="0"/>
    <x v="0"/>
    <x v="0"/>
    <s v="2 - Poder Ejecutivo"/>
    <s v="0221 - MINISTERIO DE ADMINISTRACIÓN PÚBLICA"/>
    <x v="147"/>
    <x v="0"/>
    <x v="0"/>
    <x v="2"/>
    <s v="2.3 - MATERIALES Y SUMINISTROS"/>
    <s v="2.3.3 - PAPEL, CARTÓN E IMPRESOS"/>
    <s v="N"/>
    <s v="00 - N/A"/>
    <s v="10 - FONDO GENERAL"/>
    <s v="(en blanco)"/>
    <s v="01 - DISTRITO NACIONAL"/>
    <n v="900000"/>
    <n v="382569.55"/>
    <n v="900000"/>
    <n v="250409.55000000002"/>
  </r>
  <r>
    <s v="2023"/>
    <x v="0"/>
    <x v="0"/>
    <x v="0"/>
    <x v="0"/>
    <s v="2 - Poder Ejecutivo"/>
    <s v="0221 - MINISTERIO DE ADMINISTRACIÓN PÚBLICA"/>
    <x v="147"/>
    <x v="0"/>
    <x v="0"/>
    <x v="2"/>
    <s v="2.3 - MATERIALES Y SUMINISTROS"/>
    <s v="2.3.4 - PRODUCTOS FARMACÉUTICOS"/>
    <s v="N"/>
    <s v="00 - N/A"/>
    <s v="10 - FONDO GENERAL"/>
    <s v="(en blanco)"/>
    <s v="01 - DISTRITO NACIONAL"/>
    <n v="100000"/>
    <n v="0"/>
    <n v="100000"/>
    <n v="0"/>
  </r>
  <r>
    <s v="2023"/>
    <x v="0"/>
    <x v="0"/>
    <x v="0"/>
    <x v="0"/>
    <s v="2 - Poder Ejecutivo"/>
    <s v="0221 - MINISTERIO DE ADMINISTRACIÓN PÚBLICA"/>
    <x v="147"/>
    <x v="0"/>
    <x v="0"/>
    <x v="2"/>
    <s v="2.3 - MATERIALES Y SUMINISTROS"/>
    <s v="2.3.5 - CUERO, CAUCHO Y PLÁSTICO"/>
    <s v="N"/>
    <s v="00 - N/A"/>
    <s v="10 - FONDO GENERAL"/>
    <s v="(en blanco)"/>
    <s v="01 - DISTRITO NACIONAL"/>
    <n v="750000"/>
    <n v="540"/>
    <n v="700000"/>
    <n v="540"/>
  </r>
  <r>
    <s v="2023"/>
    <x v="0"/>
    <x v="0"/>
    <x v="0"/>
    <x v="0"/>
    <s v="2 - Poder Ejecutivo"/>
    <s v="0221 - MINISTERIO DE ADMINISTRACIÓN PÚBLICA"/>
    <x v="147"/>
    <x v="0"/>
    <x v="0"/>
    <x v="2"/>
    <s v="2.3 - MATERIALES Y SUMINISTROS"/>
    <s v="2.3.6 - PRODUCTOS DE MINERALES, METÁLICOS Y NO METÁLICOS"/>
    <s v="N"/>
    <s v="00 - N/A"/>
    <s v="10 - FONDO GENERAL"/>
    <s v="(en blanco)"/>
    <s v="01 - DISTRITO NACIONAL"/>
    <n v="300000"/>
    <n v="202593.46"/>
    <n v="400000"/>
    <n v="202593.44"/>
  </r>
  <r>
    <s v="2023"/>
    <x v="0"/>
    <x v="0"/>
    <x v="0"/>
    <x v="0"/>
    <s v="2 - Poder Ejecutivo"/>
    <s v="0221 - MINISTERIO DE ADMINISTRACIÓN PÚBLICA"/>
    <x v="147"/>
    <x v="0"/>
    <x v="0"/>
    <x v="2"/>
    <s v="2.3 - MATERIALES Y SUMINISTROS"/>
    <s v="2.3.7 - COMBUSTIBLES, LUBRICANTES, PRODUCTOS QUÍMICOS Y CONEXOS"/>
    <s v="N"/>
    <s v="00 - N/A"/>
    <s v="10 - FONDO GENERAL"/>
    <s v="(en blanco)"/>
    <s v="01 - DISTRITO NACIONAL"/>
    <n v="9000000"/>
    <n v="8119021.3000000007"/>
    <n v="9090000"/>
    <n v="4561021.3"/>
  </r>
  <r>
    <s v="2023"/>
    <x v="0"/>
    <x v="0"/>
    <x v="0"/>
    <x v="0"/>
    <s v="2 - Poder Ejecutivo"/>
    <s v="0221 - MINISTERIO DE ADMINISTRACIÓN PÚBLICA"/>
    <x v="147"/>
    <x v="0"/>
    <x v="0"/>
    <x v="2"/>
    <s v="2.3 - MATERIALES Y SUMINISTROS"/>
    <s v="2.3.9 - PRODUCTOS Y ÚTILES VARIOS"/>
    <s v="N"/>
    <s v="00 - N/A"/>
    <s v="10 - FONDO GENERAL"/>
    <s v="(en blanco)"/>
    <s v="01 - DISTRITO NACIONAL"/>
    <n v="6200000"/>
    <n v="3782080.8600000003"/>
    <n v="4710000"/>
    <n v="2984614.11"/>
  </r>
  <r>
    <s v="2023"/>
    <x v="0"/>
    <x v="0"/>
    <x v="0"/>
    <x v="0"/>
    <s v="2 - Poder Ejecutivo"/>
    <s v="0221 - MINISTERIO DE ADMINISTRACIÓN PÚBLICA"/>
    <x v="147"/>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x v="148"/>
    <x v="1"/>
    <x v="8"/>
    <x v="76"/>
    <s v="2.1 - REMUNERACIONES Y CONTRIBUCIONES"/>
    <s v="2.1.1 - REMUNERACIONES"/>
    <s v="N"/>
    <s v="00 - N/A"/>
    <s v="10 - FONDO GENERAL"/>
    <s v="(en blanco)"/>
    <s v="01 - DISTRITO NACIONAL"/>
    <n v="73339950"/>
    <n v="71191549.579999998"/>
    <n v="72239353"/>
    <n v="38154246.580000006"/>
  </r>
  <r>
    <s v="2023"/>
    <x v="0"/>
    <x v="0"/>
    <x v="0"/>
    <x v="0"/>
    <s v="2 - Poder Ejecutivo"/>
    <s v="0221 - MINISTERIO DE ADMINISTRACIÓN PÚBLICA"/>
    <x v="148"/>
    <x v="1"/>
    <x v="8"/>
    <x v="76"/>
    <s v="2.1 - REMUNERACIONES Y CONTRIBUCIONES"/>
    <s v="2.1.1 - REMUNERACIONES"/>
    <s v="N"/>
    <s v="00 - N/A"/>
    <s v="10 - FONDO GENERAL"/>
    <s v="(en blanco)"/>
    <s v="99 - MULTIPROVINCIAL"/>
    <n v="42136953"/>
    <n v="37387170"/>
    <n v="45024550"/>
    <n v="24119770"/>
  </r>
  <r>
    <s v="2023"/>
    <x v="0"/>
    <x v="0"/>
    <x v="0"/>
    <x v="0"/>
    <s v="2 - Poder Ejecutivo"/>
    <s v="0221 - MINISTERIO DE ADMINISTRACIÓN PÚBLICA"/>
    <x v="148"/>
    <x v="1"/>
    <x v="8"/>
    <x v="76"/>
    <s v="2.1 - REMUNERACIONES Y CONTRIBUCIONES"/>
    <s v="2.1.2 - SOBRESUELDOS"/>
    <s v="N"/>
    <s v="00 - N/A"/>
    <s v="10 - FONDO GENERAL"/>
    <s v="(en blanco)"/>
    <s v="01 - DISTRITO NACIONAL"/>
    <n v="19278300"/>
    <n v="9712444.4199999999"/>
    <n v="17398246"/>
    <n v="8467444.4199999999"/>
  </r>
  <r>
    <s v="2023"/>
    <x v="0"/>
    <x v="0"/>
    <x v="0"/>
    <x v="0"/>
    <s v="2 - Poder Ejecutivo"/>
    <s v="0221 - MINISTERIO DE ADMINISTRACIÓN PÚBLICA"/>
    <x v="148"/>
    <x v="1"/>
    <x v="8"/>
    <x v="76"/>
    <s v="2.1 - REMUNERACIONES Y CONTRIBUCIONES"/>
    <s v="2.1.5 - CONTRIBUCIONES A LA SEGURIDAD SOCIAL"/>
    <s v="N"/>
    <s v="00 - N/A"/>
    <s v="10 - FONDO GENERAL"/>
    <s v="(en blanco)"/>
    <s v="01 - DISTRITO NACIONAL"/>
    <n v="10554043"/>
    <n v="10165168.6"/>
    <n v="10165168.6"/>
    <n v="5701258.3999999994"/>
  </r>
  <r>
    <s v="2023"/>
    <x v="0"/>
    <x v="0"/>
    <x v="0"/>
    <x v="0"/>
    <s v="2 - Poder Ejecutivo"/>
    <s v="0221 - MINISTERIO DE ADMINISTRACIÓN PÚBLICA"/>
    <x v="148"/>
    <x v="1"/>
    <x v="8"/>
    <x v="76"/>
    <s v="2.1 - REMUNERACIONES Y CONTRIBUCIONES"/>
    <s v="2.1.5 - CONTRIBUCIONES A LA SEGURIDAD SOCIAL"/>
    <s v="N"/>
    <s v="00 - N/A"/>
    <s v="10 - FONDO GENERAL"/>
    <s v="(en blanco)"/>
    <s v="99 - MULTIPROVINCIAL"/>
    <n v="6333968"/>
    <n v="5491641.96"/>
    <n v="6815896.4000000004"/>
    <n v="3612187.14"/>
  </r>
  <r>
    <s v="2023"/>
    <x v="0"/>
    <x v="0"/>
    <x v="0"/>
    <x v="0"/>
    <s v="2 - Poder Ejecutivo"/>
    <s v="0221 - MINISTERIO DE ADMINISTRACIÓN PÚBLICA"/>
    <x v="148"/>
    <x v="1"/>
    <x v="8"/>
    <x v="76"/>
    <s v="2.2 - CONTRATACIÓN DE SERVICIOS"/>
    <s v="2.2.1 - SERVICIOS BÁSICOS"/>
    <s v="N"/>
    <s v="00 - N/A"/>
    <s v="10 - FONDO GENERAL"/>
    <s v="(en blanco)"/>
    <s v="01 - DISTRITO NACIONAL"/>
    <n v="9711000"/>
    <n v="9696000"/>
    <n v="9711000"/>
    <n v="5706615.8999999994"/>
  </r>
  <r>
    <s v="2023"/>
    <x v="0"/>
    <x v="0"/>
    <x v="0"/>
    <x v="0"/>
    <s v="2 - Poder Ejecutivo"/>
    <s v="0221 - MINISTERIO DE ADMINISTRACIÓN PÚBLICA"/>
    <x v="148"/>
    <x v="1"/>
    <x v="8"/>
    <x v="76"/>
    <s v="2.2 - CONTRATACIÓN DE SERVICIOS"/>
    <s v="2.2.2 - PUBLICIDAD, IMPRESIÓN Y ENCUADERNACIÓN"/>
    <s v="N"/>
    <s v="00 - N/A"/>
    <s v="10 - FONDO GENERAL"/>
    <s v="(en blanco)"/>
    <s v="01 - DISTRITO NACIONAL"/>
    <n v="193000"/>
    <n v="8850"/>
    <n v="193000"/>
    <n v="8850"/>
  </r>
  <r>
    <s v="2023"/>
    <x v="0"/>
    <x v="0"/>
    <x v="0"/>
    <x v="0"/>
    <s v="2 - Poder Ejecutivo"/>
    <s v="0221 - MINISTERIO DE ADMINISTRACIÓN PÚBLICA"/>
    <x v="148"/>
    <x v="1"/>
    <x v="8"/>
    <x v="76"/>
    <s v="2.2 - CONTRATACIÓN DE SERVICIOS"/>
    <s v="2.2.2 - PUBLICIDAD, IMPRESIÓN Y ENCUADERNACIÓN"/>
    <s v="N"/>
    <s v="00 - N/A"/>
    <s v="10 - FONDO GENERAL"/>
    <s v="(en blanco)"/>
    <s v="99 - MULTIPROVINCIAL"/>
    <n v="450000"/>
    <n v="0"/>
    <n v="350000"/>
    <n v="0"/>
  </r>
  <r>
    <s v="2023"/>
    <x v="0"/>
    <x v="0"/>
    <x v="0"/>
    <x v="0"/>
    <s v="2 - Poder Ejecutivo"/>
    <s v="0221 - MINISTERIO DE ADMINISTRACIÓN PÚBLICA"/>
    <x v="148"/>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x v="148"/>
    <x v="1"/>
    <x v="8"/>
    <x v="76"/>
    <s v="2.2 - CONTRATACIÓN DE SERVICIOS"/>
    <s v="2.2.3 - VIÁTICOS"/>
    <s v="N"/>
    <s v="00 - N/A"/>
    <s v="10 - FONDO GENERAL"/>
    <s v="(en blanco)"/>
    <s v="99 - MULTIPROVINCIAL"/>
    <n v="1250000"/>
    <n v="454440.5"/>
    <n v="950000"/>
    <n v="317300"/>
  </r>
  <r>
    <s v="2023"/>
    <x v="0"/>
    <x v="0"/>
    <x v="0"/>
    <x v="0"/>
    <s v="2 - Poder Ejecutivo"/>
    <s v="0221 - MINISTERIO DE ADMINISTRACIÓN PÚBLICA"/>
    <x v="148"/>
    <x v="1"/>
    <x v="8"/>
    <x v="76"/>
    <s v="2.2 - CONTRATACIÓN DE SERVICIOS"/>
    <s v="2.2.4 - TRANSPORTE Y ALMACENAJE"/>
    <s v="N"/>
    <s v="00 - N/A"/>
    <s v="10 - FONDO GENERAL"/>
    <s v="(en blanco)"/>
    <s v="01 - DISTRITO NACIONAL"/>
    <n v="203000"/>
    <n v="177536.62"/>
    <n v="181000"/>
    <n v="0"/>
  </r>
  <r>
    <s v="2023"/>
    <x v="0"/>
    <x v="0"/>
    <x v="0"/>
    <x v="0"/>
    <s v="2 - Poder Ejecutivo"/>
    <s v="0221 - MINISTERIO DE ADMINISTRACIÓN PÚBLICA"/>
    <x v="148"/>
    <x v="1"/>
    <x v="8"/>
    <x v="76"/>
    <s v="2.2 - CONTRATACIÓN DE SERVICIOS"/>
    <s v="2.2.5 - ALQUILERES Y RENTAS"/>
    <s v="N"/>
    <s v="00 - N/A"/>
    <s v="10 - FONDO GENERAL"/>
    <s v="(en blanco)"/>
    <s v="01 - DISTRITO NACIONAL"/>
    <n v="2475000"/>
    <n v="665678.30000000005"/>
    <n v="1875000"/>
    <n v="665678.30000000005"/>
  </r>
  <r>
    <s v="2023"/>
    <x v="0"/>
    <x v="0"/>
    <x v="0"/>
    <x v="0"/>
    <s v="2 - Poder Ejecutivo"/>
    <s v="0221 - MINISTERIO DE ADMINISTRACIÓN PÚBLICA"/>
    <x v="148"/>
    <x v="1"/>
    <x v="8"/>
    <x v="76"/>
    <s v="2.2 - CONTRATACIÓN DE SERVICIOS"/>
    <s v="2.2.6 - SEGUROS"/>
    <s v="N"/>
    <s v="00 - N/A"/>
    <s v="10 - FONDO GENERAL"/>
    <s v="(en blanco)"/>
    <s v="01 - DISTRITO NACIONAL"/>
    <n v="1625000"/>
    <n v="1645274.54"/>
    <n v="1646000"/>
    <n v="991264.24"/>
  </r>
  <r>
    <s v="2023"/>
    <x v="0"/>
    <x v="0"/>
    <x v="0"/>
    <x v="0"/>
    <s v="2 - Poder Ejecutivo"/>
    <s v="0221 - MINISTERIO DE ADMINISTRACIÓN PÚBLICA"/>
    <x v="148"/>
    <x v="1"/>
    <x v="8"/>
    <x v="76"/>
    <s v="2.2 - CONTRATACIÓN DE SERVICIOS"/>
    <s v="2.2.7 - SERVICIOS DE CONSERVACIÓN, REPARACIONES MENORES E INSTALACIONES TEMPORALES"/>
    <s v="N"/>
    <s v="00 - N/A"/>
    <s v="10 - FONDO GENERAL"/>
    <s v="(en blanco)"/>
    <s v="01 - DISTRITO NACIONAL"/>
    <n v="1300000"/>
    <n v="1063226.79"/>
    <n v="1370000"/>
    <n v="791366.79"/>
  </r>
  <r>
    <s v="2023"/>
    <x v="0"/>
    <x v="0"/>
    <x v="0"/>
    <x v="0"/>
    <s v="2 - Poder Ejecutivo"/>
    <s v="0221 - MINISTERIO DE ADMINISTRACIÓN PÚBLICA"/>
    <x v="148"/>
    <x v="1"/>
    <x v="8"/>
    <x v="76"/>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x v="148"/>
    <x v="1"/>
    <x v="8"/>
    <x v="76"/>
    <s v="2.2 - CONTRATACIÓN DE SERVICIOS"/>
    <s v="2.2.8 - OTROS SERVICIOS NO INCLUIDOS EN CONCEPTOS ANTERIORES"/>
    <s v="N"/>
    <s v="00 - N/A"/>
    <s v="10 - FONDO GENERAL"/>
    <s v="(en blanco)"/>
    <s v="01 - DISTRITO NACIONAL"/>
    <n v="7644000"/>
    <n v="4417380.4800000004"/>
    <n v="8174000"/>
    <n v="3209066.4299999997"/>
  </r>
  <r>
    <s v="2023"/>
    <x v="0"/>
    <x v="0"/>
    <x v="0"/>
    <x v="0"/>
    <s v="2 - Poder Ejecutivo"/>
    <s v="0221 - MINISTERIO DE ADMINISTRACIÓN PÚBLICA"/>
    <x v="148"/>
    <x v="1"/>
    <x v="8"/>
    <x v="76"/>
    <s v="2.2 - CONTRATACIÓN DE SERVICIOS"/>
    <s v="2.2.8 - OTROS SERVICIOS NO INCLUIDOS EN CONCEPTOS ANTERIORES"/>
    <s v="N"/>
    <s v="00 - N/A"/>
    <s v="10 - FONDO GENERAL"/>
    <s v="(en blanco)"/>
    <s v="99 - MULTIPROVINCIAL"/>
    <n v="6936880"/>
    <n v="1095380.01"/>
    <n v="2677880"/>
    <n v="0"/>
  </r>
  <r>
    <s v="2023"/>
    <x v="0"/>
    <x v="0"/>
    <x v="0"/>
    <x v="0"/>
    <s v="2 - Poder Ejecutivo"/>
    <s v="0221 - MINISTERIO DE ADMINISTRACIÓN PÚBLICA"/>
    <x v="148"/>
    <x v="1"/>
    <x v="8"/>
    <x v="76"/>
    <s v="2.2 - CONTRATACIÓN DE SERVICIOS"/>
    <s v="2.2.9 - OTRAS CONTRATACIONES DE SERVICIOS"/>
    <s v="N"/>
    <s v="00 - N/A"/>
    <s v="10 - FONDO GENERAL"/>
    <s v="(en blanco)"/>
    <s v="01 - DISTRITO NACIONAL"/>
    <n v="1089000"/>
    <n v="1417017.1800000002"/>
    <n v="5066440"/>
    <n v="807193.16999999993"/>
  </r>
  <r>
    <s v="2023"/>
    <x v="0"/>
    <x v="0"/>
    <x v="0"/>
    <x v="0"/>
    <s v="2 - Poder Ejecutivo"/>
    <s v="0221 - MINISTERIO DE ADMINISTRACIÓN PÚBLICA"/>
    <x v="148"/>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x v="148"/>
    <x v="1"/>
    <x v="8"/>
    <x v="76"/>
    <s v="2.3 - MATERIALES Y SUMINISTROS"/>
    <s v="2.3.1 - ALIMENTOS Y PRODUCTOS AGROFORESTALES"/>
    <s v="N"/>
    <s v="00 - N/A"/>
    <s v="10 - FONDO GENERAL"/>
    <s v="(en blanco)"/>
    <s v="01 - DISTRITO NACIONAL"/>
    <n v="435001"/>
    <n v="183822.74"/>
    <n v="335001"/>
    <n v="129822.73999999999"/>
  </r>
  <r>
    <s v="2023"/>
    <x v="0"/>
    <x v="0"/>
    <x v="0"/>
    <x v="0"/>
    <s v="2 - Poder Ejecutivo"/>
    <s v="0221 - MINISTERIO DE ADMINISTRACIÓN PÚBLICA"/>
    <x v="148"/>
    <x v="1"/>
    <x v="8"/>
    <x v="76"/>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x v="148"/>
    <x v="1"/>
    <x v="8"/>
    <x v="76"/>
    <s v="2.3 - MATERIALES Y SUMINISTROS"/>
    <s v="2.3.3 - PAPEL, CARTÓN E IMPRESOS"/>
    <s v="N"/>
    <s v="00 - N/A"/>
    <s v="10 - FONDO GENERAL"/>
    <s v="(en blanco)"/>
    <s v="01 - DISTRITO NACIONAL"/>
    <n v="350000"/>
    <n v="211122.61"/>
    <n v="329000"/>
    <n v="199476.01"/>
  </r>
  <r>
    <s v="2023"/>
    <x v="0"/>
    <x v="0"/>
    <x v="0"/>
    <x v="0"/>
    <s v="2 - Poder Ejecutivo"/>
    <s v="0221 - MINISTERIO DE ADMINISTRACIÓN PÚBLICA"/>
    <x v="148"/>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x v="148"/>
    <x v="1"/>
    <x v="8"/>
    <x v="76"/>
    <s v="2.3 - MATERIALES Y SUMINISTROS"/>
    <s v="2.3.4 - PRODUCTOS FARMACÉUTICOS"/>
    <s v="N"/>
    <s v="00 - N/A"/>
    <s v="10 - FONDO GENERAL"/>
    <s v="(en blanco)"/>
    <s v="01 - DISTRITO NACIONAL"/>
    <n v="100000"/>
    <n v="47877.930000000008"/>
    <n v="89000"/>
    <n v="33003.43"/>
  </r>
  <r>
    <s v="2023"/>
    <x v="0"/>
    <x v="0"/>
    <x v="0"/>
    <x v="0"/>
    <s v="2 - Poder Ejecutivo"/>
    <s v="0221 - MINISTERIO DE ADMINISTRACIÓN PÚBLICA"/>
    <x v="148"/>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x v="148"/>
    <x v="1"/>
    <x v="8"/>
    <x v="76"/>
    <s v="2.3 - MATERIALES Y SUMINISTROS"/>
    <s v="2.3.7 - COMBUSTIBLES, LUBRICANTES, PRODUCTOS QUÍMICOS Y CONEXOS"/>
    <s v="N"/>
    <s v="00 - N/A"/>
    <s v="10 - FONDO GENERAL"/>
    <s v="(en blanco)"/>
    <s v="01 - DISTRITO NACIONAL"/>
    <n v="2750000"/>
    <n v="2757067.01"/>
    <n v="2790000"/>
    <n v="1468858.21"/>
  </r>
  <r>
    <s v="2023"/>
    <x v="0"/>
    <x v="0"/>
    <x v="0"/>
    <x v="0"/>
    <s v="2 - Poder Ejecutivo"/>
    <s v="0221 - MINISTERIO DE ADMINISTRACIÓN PÚBLICA"/>
    <x v="148"/>
    <x v="1"/>
    <x v="8"/>
    <x v="76"/>
    <s v="2.3 - MATERIALES Y SUMINISTROS"/>
    <s v="2.3.9 - PRODUCTOS Y ÚTILES VARIOS"/>
    <s v="N"/>
    <s v="00 - N/A"/>
    <s v="10 - FONDO GENERAL"/>
    <s v="(en blanco)"/>
    <s v="01 - DISTRITO NACIONAL"/>
    <n v="815000"/>
    <n v="627339.01"/>
    <n v="1153560"/>
    <n v="594181.01000000013"/>
  </r>
  <r>
    <s v="2023"/>
    <x v="0"/>
    <x v="0"/>
    <x v="0"/>
    <x v="0"/>
    <s v="2 - Poder Ejecutivo"/>
    <s v="0221 - MINISTERIO DE ADMINISTRACIÓN PÚBLICA"/>
    <x v="149"/>
    <x v="3"/>
    <x v="16"/>
    <x v="57"/>
    <s v="2.1 - REMUNERACIONES Y CONTRIBUCIONES"/>
    <s v="2.1.1 - REMUNERACIONES"/>
    <s v="N"/>
    <s v="00 - N/A"/>
    <s v="10 - FONDO GENERAL"/>
    <s v="(en blanco)"/>
    <s v="01 - DISTRITO NACIONAL"/>
    <n v="327087235"/>
    <n v="164534985.17999998"/>
    <n v="269046317"/>
    <n v="161814146.70000002"/>
  </r>
  <r>
    <s v="2023"/>
    <x v="0"/>
    <x v="0"/>
    <x v="0"/>
    <x v="0"/>
    <s v="2 - Poder Ejecutivo"/>
    <s v="0221 - MINISTERIO DE ADMINISTRACIÓN PÚBLICA"/>
    <x v="149"/>
    <x v="3"/>
    <x v="16"/>
    <x v="57"/>
    <s v="2.1 - REMUNERACIONES Y CONTRIBUCIONES"/>
    <s v="2.1.1 - REMUNERACIONES"/>
    <s v="N"/>
    <s v="00 - N/A"/>
    <s v="10 - FONDO GENERAL"/>
    <s v="(en blanco)"/>
    <s v="99 - MULTIPROVINCIAL"/>
    <n v="58423132"/>
    <n v="32457384.07"/>
    <n v="44104050"/>
    <n v="32247384.07"/>
  </r>
  <r>
    <s v="2023"/>
    <x v="0"/>
    <x v="0"/>
    <x v="0"/>
    <x v="0"/>
    <s v="2 - Poder Ejecutivo"/>
    <s v="0221 - MINISTERIO DE ADMINISTRACIÓN PÚBLICA"/>
    <x v="149"/>
    <x v="3"/>
    <x v="16"/>
    <x v="57"/>
    <s v="2.1 - REMUNERACIONES Y CONTRIBUCIONES"/>
    <s v="2.1.2 - SOBRESUELDOS"/>
    <s v="N"/>
    <s v="00 - N/A"/>
    <s v="10 - FONDO GENERAL"/>
    <s v="(en blanco)"/>
    <s v="01 - DISTRITO NACIONAL"/>
    <n v="66000000"/>
    <n v="20814167.469999999"/>
    <n v="54800000"/>
    <n v="20361666.75"/>
  </r>
  <r>
    <s v="2023"/>
    <x v="0"/>
    <x v="0"/>
    <x v="0"/>
    <x v="0"/>
    <s v="2 - Poder Ejecutivo"/>
    <s v="0221 - MINISTERIO DE ADMINISTRACIÓN PÚBLICA"/>
    <x v="149"/>
    <x v="3"/>
    <x v="16"/>
    <x v="57"/>
    <s v="2.1 - REMUNERACIONES Y CONTRIBUCIONES"/>
    <s v="2.1.2 - SOBRESUELDOS"/>
    <s v="N"/>
    <s v="00 - N/A"/>
    <s v="10 - FONDO GENERAL"/>
    <s v="(en blanco)"/>
    <s v="99 - MULTIPROVINCIAL"/>
    <n v="12693000"/>
    <n v="11486933.32"/>
    <n v="16693000"/>
    <n v="11209333.34"/>
  </r>
  <r>
    <s v="2023"/>
    <x v="0"/>
    <x v="0"/>
    <x v="0"/>
    <x v="0"/>
    <s v="2 - Poder Ejecutivo"/>
    <s v="0221 - MINISTERIO DE ADMINISTRACIÓN PÚBLICA"/>
    <x v="149"/>
    <x v="3"/>
    <x v="16"/>
    <x v="57"/>
    <s v="2.1 - REMUNERACIONES Y CONTRIBUCIONES"/>
    <s v="2.1.5 - CONTRIBUCIONES A LA SEGURIDAD SOCIAL"/>
    <s v="N"/>
    <s v="00 - N/A"/>
    <s v="10 - FONDO GENERAL"/>
    <s v="(en blanco)"/>
    <s v="01 - DISTRITO NACIONAL"/>
    <n v="43525419"/>
    <n v="24456925.130000003"/>
    <n v="43525419"/>
    <n v="24204956.420000002"/>
  </r>
  <r>
    <s v="2023"/>
    <x v="0"/>
    <x v="0"/>
    <x v="0"/>
    <x v="0"/>
    <s v="2 - Poder Ejecutivo"/>
    <s v="0221 - MINISTERIO DE ADMINISTRACIÓN PÚBLICA"/>
    <x v="149"/>
    <x v="3"/>
    <x v="16"/>
    <x v="57"/>
    <s v="2.1 - REMUNERACIONES Y CONTRIBUCIONES"/>
    <s v="2.1.5 - CONTRIBUCIONES A LA SEGURIDAD SOCIAL"/>
    <s v="N"/>
    <s v="00 - N/A"/>
    <s v="10 - FONDO GENERAL"/>
    <s v="(en blanco)"/>
    <s v="99 - MULTIPROVINCIAL"/>
    <n v="5241638"/>
    <n v="4932566.4000000004"/>
    <n v="5241638"/>
    <n v="4900352.3800000018"/>
  </r>
  <r>
    <s v="2023"/>
    <x v="0"/>
    <x v="0"/>
    <x v="0"/>
    <x v="0"/>
    <s v="2 - Poder Ejecutivo"/>
    <s v="0221 - MINISTERIO DE ADMINISTRACIÓN PÚBLICA"/>
    <x v="149"/>
    <x v="3"/>
    <x v="16"/>
    <x v="57"/>
    <s v="2.2 - CONTRATACIÓN DE SERVICIOS"/>
    <s v="2.2.1 - SERVICIOS BÁSICOS"/>
    <s v="N"/>
    <s v="00 - N/A"/>
    <s v="10 - FONDO GENERAL"/>
    <s v="(en blanco)"/>
    <s v="99 - MULTIPROVINCIAL"/>
    <n v="66180000"/>
    <n v="38034452.11999999"/>
    <n v="66180000"/>
    <n v="38034452.11999999"/>
  </r>
  <r>
    <s v="2023"/>
    <x v="0"/>
    <x v="0"/>
    <x v="0"/>
    <x v="0"/>
    <s v="2 - Poder Ejecutivo"/>
    <s v="0221 - MINISTERIO DE ADMINISTRACIÓN PÚBLICA"/>
    <x v="149"/>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x v="149"/>
    <x v="3"/>
    <x v="16"/>
    <x v="57"/>
    <s v="2.2 - CONTRATACIÓN DE SERVICIOS"/>
    <s v="2.2.5 - ALQUILERES Y RENTAS"/>
    <s v="N"/>
    <s v="00 - N/A"/>
    <s v="10 - FONDO GENERAL"/>
    <s v="(en blanco)"/>
    <s v="99 - MULTIPROVINCIAL"/>
    <n v="125204904"/>
    <n v="70066273.210000008"/>
    <n v="187993904"/>
    <n v="52714938.810000002"/>
  </r>
  <r>
    <s v="2023"/>
    <x v="0"/>
    <x v="0"/>
    <x v="0"/>
    <x v="0"/>
    <s v="2 - Poder Ejecutivo"/>
    <s v="0221 - MINISTERIO DE ADMINISTRACIÓN PÚBLICA"/>
    <x v="149"/>
    <x v="3"/>
    <x v="16"/>
    <x v="57"/>
    <s v="2.2 - CONTRATACIÓN DE SERVICIOS"/>
    <s v="2.2.6 - SEGUROS"/>
    <s v="N"/>
    <s v="00 - N/A"/>
    <s v="10 - FONDO GENERAL"/>
    <s v="(en blanco)"/>
    <s v="99 - MULTIPROVINCIAL"/>
    <n v="100000"/>
    <n v="0"/>
    <n v="25000"/>
    <n v="0"/>
  </r>
  <r>
    <s v="2023"/>
    <x v="0"/>
    <x v="0"/>
    <x v="0"/>
    <x v="0"/>
    <s v="2 - Poder Ejecutivo"/>
    <s v="0221 - MINISTERIO DE ADMINISTRACIÓN PÚBLICA"/>
    <x v="149"/>
    <x v="3"/>
    <x v="16"/>
    <x v="57"/>
    <s v="2.2 - CONTRATACIÓN DE SERVICIOS"/>
    <s v="2.2.7 - SERVICIOS DE CONSERVACIÓN, REPARACIONES MENORES E INSTALACIONES TEMPORALES"/>
    <s v="N"/>
    <s v="00 - N/A"/>
    <s v="10 - FONDO GENERAL"/>
    <s v="(en blanco)"/>
    <s v="99 - MULTIPROVINCIAL"/>
    <n v="50000"/>
    <n v="1349236.58"/>
    <n v="1750000"/>
    <n v="28000.01"/>
  </r>
  <r>
    <s v="2023"/>
    <x v="0"/>
    <x v="0"/>
    <x v="0"/>
    <x v="0"/>
    <s v="2 - Poder Ejecutivo"/>
    <s v="0221 - MINISTERIO DE ADMINISTRACIÓN PÚBLICA"/>
    <x v="149"/>
    <x v="3"/>
    <x v="16"/>
    <x v="57"/>
    <s v="2.2 - CONTRATACIÓN DE SERVICIOS"/>
    <s v="2.2.8 - OTROS SERVICIOS NO INCLUIDOS EN CONCEPTOS ANTERIORES"/>
    <s v="N"/>
    <s v="00 - N/A"/>
    <s v="10 - FONDO GENERAL"/>
    <s v="(en blanco)"/>
    <s v="99 - MULTIPROVINCIAL"/>
    <n v="150000"/>
    <n v="1559867.94"/>
    <n v="4850000"/>
    <n v="0"/>
  </r>
  <r>
    <s v="2023"/>
    <x v="0"/>
    <x v="0"/>
    <x v="0"/>
    <x v="0"/>
    <s v="2 - Poder Ejecutivo"/>
    <s v="0221 - MINISTERIO DE ADMINISTRACIÓN PÚBLICA"/>
    <x v="149"/>
    <x v="3"/>
    <x v="16"/>
    <x v="57"/>
    <s v="2.2 - CONTRATACIÓN DE SERVICIOS"/>
    <s v="2.2.9 - OTRAS CONTRATACIONES DE SERVICIOS"/>
    <s v="N"/>
    <s v="00 - N/A"/>
    <s v="10 - FONDO GENERAL"/>
    <s v="(en blanco)"/>
    <s v="99 - MULTIPROVINCIAL"/>
    <n v="50000"/>
    <n v="813704.39999999991"/>
    <n v="1585000"/>
    <n v="813704.39999999991"/>
  </r>
  <r>
    <s v="2023"/>
    <x v="0"/>
    <x v="0"/>
    <x v="0"/>
    <x v="0"/>
    <s v="2 - Poder Ejecutivo"/>
    <s v="0221 - MINISTERIO DE ADMINISTRACIÓN PÚBLICA"/>
    <x v="149"/>
    <x v="3"/>
    <x v="16"/>
    <x v="57"/>
    <s v="2.3 - MATERIALES Y SUMINISTROS"/>
    <s v="2.3.1 - ALIMENTOS Y PRODUCTOS AGROFORESTALES"/>
    <s v="N"/>
    <s v="00 - N/A"/>
    <s v="10 - FONDO GENERAL"/>
    <s v="(en blanco)"/>
    <s v="99 - MULTIPROVINCIAL"/>
    <n v="0"/>
    <n v="0"/>
    <n v="1240000"/>
    <n v="0"/>
  </r>
  <r>
    <s v="2023"/>
    <x v="0"/>
    <x v="0"/>
    <x v="0"/>
    <x v="0"/>
    <s v="2 - Poder Ejecutivo"/>
    <s v="0221 - MINISTERIO DE ADMINISTRACIÓN PÚBLICA"/>
    <x v="149"/>
    <x v="3"/>
    <x v="16"/>
    <x v="57"/>
    <s v="2.3 - MATERIALES Y SUMINISTROS"/>
    <s v="2.3.3 - PAPEL, CARTÓN E IMPRESOS"/>
    <s v="N"/>
    <s v="00 - N/A"/>
    <s v="10 - FONDO GENERAL"/>
    <s v="(en blanco)"/>
    <s v="99 - MULTIPROVINCIAL"/>
    <n v="50000"/>
    <n v="361080"/>
    <n v="1220000"/>
    <n v="0"/>
  </r>
  <r>
    <s v="2023"/>
    <x v="0"/>
    <x v="0"/>
    <x v="0"/>
    <x v="0"/>
    <s v="2 - Poder Ejecutivo"/>
    <s v="0221 - MINISTERIO DE ADMINISTRACIÓN PÚBLICA"/>
    <x v="149"/>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x v="149"/>
    <x v="3"/>
    <x v="16"/>
    <x v="57"/>
    <s v="2.3 - MATERIALES Y SUMINISTROS"/>
    <s v="2.3.6 - PRODUCTOS DE MINERALES, METÁLICOS Y NO METÁLICOS"/>
    <s v="N"/>
    <s v="00 - N/A"/>
    <s v="10 - FONDO GENERAL"/>
    <s v="(en blanco)"/>
    <s v="99 - MULTIPROVINCIAL"/>
    <n v="0"/>
    <n v="7469.54"/>
    <n v="60000"/>
    <n v="0"/>
  </r>
  <r>
    <s v="2023"/>
    <x v="0"/>
    <x v="0"/>
    <x v="0"/>
    <x v="0"/>
    <s v="2 - Poder Ejecutivo"/>
    <s v="0221 - MINISTERIO DE ADMINISTRACIÓN PÚBLICA"/>
    <x v="149"/>
    <x v="3"/>
    <x v="16"/>
    <x v="57"/>
    <s v="2.3 - MATERIALES Y SUMINISTROS"/>
    <s v="2.3.7 - COMBUSTIBLES, LUBRICANTES, PRODUCTOS QUÍMICOS Y CONEXOS"/>
    <s v="N"/>
    <s v="00 - N/A"/>
    <s v="10 - FONDO GENERAL"/>
    <s v="(en blanco)"/>
    <s v="99 - MULTIPROVINCIAL"/>
    <n v="10200000"/>
    <n v="7570927.6900000004"/>
    <n v="10300000"/>
    <n v="6087540"/>
  </r>
  <r>
    <s v="2023"/>
    <x v="0"/>
    <x v="0"/>
    <x v="0"/>
    <x v="0"/>
    <s v="2 - Poder Ejecutivo"/>
    <s v="0221 - MINISTERIO DE ADMINISTRACIÓN PÚBLICA"/>
    <x v="149"/>
    <x v="3"/>
    <x v="16"/>
    <x v="57"/>
    <s v="2.3 - MATERIALES Y SUMINISTROS"/>
    <s v="2.3.9 - PRODUCTOS Y ÚTILES VARIOS"/>
    <s v="N"/>
    <s v="00 - N/A"/>
    <s v="10 - FONDO GENERAL"/>
    <s v="(en blanco)"/>
    <s v="99 - MULTIPROVINCIAL"/>
    <n v="100000"/>
    <n v="1786778.08"/>
    <n v="2271000"/>
    <n v="232010.07"/>
  </r>
  <r>
    <s v="2023"/>
    <x v="0"/>
    <x v="0"/>
    <x v="0"/>
    <x v="0"/>
    <s v="2 - Poder Ejecutivo"/>
    <s v="0222 - MINISTERIO DE ENERGIA Y MINAS"/>
    <x v="150"/>
    <x v="3"/>
    <x v="19"/>
    <x v="77"/>
    <s v="2.1 - REMUNERACIONES Y CONTRIBUCIONES"/>
    <s v="2.1.1 - REMUNERACIONES"/>
    <s v="N"/>
    <s v="00 - N/A"/>
    <s v="10 - FONDO GENERAL"/>
    <s v="(en blanco)"/>
    <s v="99 - MULTIPROVINCIAL"/>
    <n v="22332022"/>
    <n v="4705000"/>
    <n v="9400000"/>
    <n v="4601666.67"/>
  </r>
  <r>
    <s v="2023"/>
    <x v="0"/>
    <x v="0"/>
    <x v="0"/>
    <x v="0"/>
    <s v="2 - Poder Ejecutivo"/>
    <s v="0222 - MINISTERIO DE ENERGIA Y MINAS"/>
    <x v="150"/>
    <x v="3"/>
    <x v="19"/>
    <x v="77"/>
    <s v="2.1 - REMUNERACIONES Y CONTRIBUCIONES"/>
    <s v="2.1.5 - CONTRIBUCIONES A LA SEGURIDAD SOCIAL"/>
    <s v="N"/>
    <s v="00 - N/A"/>
    <s v="10 - FONDO GENERAL"/>
    <s v="(en blanco)"/>
    <s v="99 - MULTIPROVINCIAL"/>
    <n v="1800000"/>
    <n v="627721.01"/>
    <n v="1800000"/>
    <n v="615757.03"/>
  </r>
  <r>
    <s v="2023"/>
    <x v="0"/>
    <x v="0"/>
    <x v="0"/>
    <x v="0"/>
    <s v="2 - Poder Ejecutivo"/>
    <s v="0222 - MINISTERIO DE ENERGIA Y MINAS"/>
    <x v="150"/>
    <x v="3"/>
    <x v="19"/>
    <x v="77"/>
    <s v="2.2 - CONTRATACIÓN DE SERVICIOS"/>
    <s v="2.2.3 - VIÁTICOS"/>
    <s v="N"/>
    <s v="00 - N/A"/>
    <s v="10 - FONDO GENERAL"/>
    <s v="(en blanco)"/>
    <s v="99 - MULTIPROVINCIAL"/>
    <n v="103200"/>
    <n v="0"/>
    <n v="103200"/>
    <n v="0"/>
  </r>
  <r>
    <s v="2023"/>
    <x v="0"/>
    <x v="0"/>
    <x v="0"/>
    <x v="0"/>
    <s v="2 - Poder Ejecutivo"/>
    <s v="0222 - MINISTERIO DE ENERGIA Y MINAS"/>
    <x v="150"/>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x v="150"/>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x v="150"/>
    <x v="3"/>
    <x v="19"/>
    <x v="79"/>
    <s v="2.1 - REMUNERACIONES Y CONTRIBUCIONES"/>
    <s v="2.1.1 - REMUNERACIONES"/>
    <s v="N"/>
    <s v="00 - N/A"/>
    <s v="10 - FONDO GENERAL"/>
    <s v="(en blanco)"/>
    <s v="99 - MULTIPROVINCIAL"/>
    <n v="725533019"/>
    <n v="717341187.55999994"/>
    <n v="744174358"/>
    <n v="381508355.0800001"/>
  </r>
  <r>
    <s v="2023"/>
    <x v="0"/>
    <x v="0"/>
    <x v="0"/>
    <x v="0"/>
    <s v="2 - Poder Ejecutivo"/>
    <s v="0222 - MINISTERIO DE ENERGIA Y MINAS"/>
    <x v="150"/>
    <x v="3"/>
    <x v="19"/>
    <x v="79"/>
    <s v="2.1 - REMUNERACIONES Y CONTRIBUCIONES"/>
    <s v="2.1.2 - SOBRESUELDOS"/>
    <s v="N"/>
    <s v="00 - N/A"/>
    <s v="10 - FONDO GENERAL"/>
    <s v="(en blanco)"/>
    <s v="99 - MULTIPROVINCIAL"/>
    <n v="201345573"/>
    <n v="80577638"/>
    <n v="231971205"/>
    <n v="70599788"/>
  </r>
  <r>
    <s v="2023"/>
    <x v="0"/>
    <x v="0"/>
    <x v="0"/>
    <x v="0"/>
    <s v="2 - Poder Ejecutivo"/>
    <s v="0222 - MINISTERIO DE ENERGIA Y MINAS"/>
    <x v="150"/>
    <x v="3"/>
    <x v="19"/>
    <x v="79"/>
    <s v="2.1 - REMUNERACIONES Y CONTRIBUCIONES"/>
    <s v="2.1.4 - GRATIFICACIONES Y BONIFICACIONES"/>
    <s v="N"/>
    <s v="00 - N/A"/>
    <s v="10 - FONDO GENERAL"/>
    <s v="(en blanco)"/>
    <s v="99 - MULTIPROVINCIAL"/>
    <n v="5000000"/>
    <n v="0"/>
    <n v="8000000"/>
    <n v="0"/>
  </r>
  <r>
    <s v="2023"/>
    <x v="0"/>
    <x v="0"/>
    <x v="0"/>
    <x v="0"/>
    <s v="2 - Poder Ejecutivo"/>
    <s v="0222 - MINISTERIO DE ENERGIA Y MINAS"/>
    <x v="150"/>
    <x v="3"/>
    <x v="19"/>
    <x v="79"/>
    <s v="2.1 - REMUNERACIONES Y CONTRIBUCIONES"/>
    <s v="2.1.5 - CONTRIBUCIONES A LA SEGURIDAD SOCIAL"/>
    <s v="N"/>
    <s v="00 - N/A"/>
    <s v="10 - FONDO GENERAL"/>
    <s v="(en blanco)"/>
    <s v="99 - MULTIPROVINCIAL"/>
    <n v="75597803"/>
    <n v="96344127.789999992"/>
    <n v="106906054"/>
    <n v="55990765.25999999"/>
  </r>
  <r>
    <s v="2023"/>
    <x v="0"/>
    <x v="0"/>
    <x v="0"/>
    <x v="0"/>
    <s v="2 - Poder Ejecutivo"/>
    <s v="0222 - MINISTERIO DE ENERGIA Y MINAS"/>
    <x v="150"/>
    <x v="3"/>
    <x v="19"/>
    <x v="79"/>
    <s v="2.2 - CONTRATACIÓN DE SERVICIOS"/>
    <s v="2.2.1 - SERVICIOS BÁSICOS"/>
    <s v="N"/>
    <s v="00 - N/A"/>
    <s v="10 - FONDO GENERAL"/>
    <s v="(en blanco)"/>
    <s v="99 - MULTIPROVINCIAL"/>
    <n v="57500000"/>
    <n v="39040442.780000001"/>
    <n v="54500000"/>
    <n v="15966380.040000001"/>
  </r>
  <r>
    <s v="2023"/>
    <x v="0"/>
    <x v="0"/>
    <x v="0"/>
    <x v="0"/>
    <s v="2 - Poder Ejecutivo"/>
    <s v="0222 - MINISTERIO DE ENERGIA Y MINAS"/>
    <x v="150"/>
    <x v="3"/>
    <x v="19"/>
    <x v="79"/>
    <s v="2.2 - CONTRATACIÓN DE SERVICIOS"/>
    <s v="2.2.2 - PUBLICIDAD, IMPRESIÓN Y ENCUADERNACIÓN"/>
    <s v="N"/>
    <s v="00 - N/A"/>
    <s v="10 - FONDO GENERAL"/>
    <s v="(en blanco)"/>
    <s v="99 - MULTIPROVINCIAL"/>
    <n v="47368395"/>
    <n v="13882499.209999999"/>
    <n v="35942155"/>
    <n v="7084507.0299999993"/>
  </r>
  <r>
    <s v="2023"/>
    <x v="0"/>
    <x v="0"/>
    <x v="0"/>
    <x v="0"/>
    <s v="2 - Poder Ejecutivo"/>
    <s v="0222 - MINISTERIO DE ENERGIA Y MINAS"/>
    <x v="150"/>
    <x v="3"/>
    <x v="19"/>
    <x v="79"/>
    <s v="2.2 - CONTRATACIÓN DE SERVICIOS"/>
    <s v="2.2.3 - VIÁTICOS"/>
    <s v="N"/>
    <s v="00 - N/A"/>
    <s v="10 - FONDO GENERAL"/>
    <s v="(en blanco)"/>
    <s v="99 - MULTIPROVINCIAL"/>
    <n v="29896800"/>
    <n v="15354150.880000001"/>
    <n v="29896800"/>
    <n v="12428487.380000001"/>
  </r>
  <r>
    <s v="2023"/>
    <x v="0"/>
    <x v="0"/>
    <x v="0"/>
    <x v="0"/>
    <s v="2 - Poder Ejecutivo"/>
    <s v="0222 - MINISTERIO DE ENERGIA Y MINAS"/>
    <x v="150"/>
    <x v="3"/>
    <x v="19"/>
    <x v="79"/>
    <s v="2.2 - CONTRATACIÓN DE SERVICIOS"/>
    <s v="2.2.4 - TRANSPORTE Y ALMACENAJE"/>
    <s v="N"/>
    <s v="00 - N/A"/>
    <s v="10 - FONDO GENERAL"/>
    <s v="(en blanco)"/>
    <s v="99 - MULTIPROVINCIAL"/>
    <n v="2850000"/>
    <n v="140797.60999999999"/>
    <n v="3887000"/>
    <n v="2797.61"/>
  </r>
  <r>
    <s v="2023"/>
    <x v="0"/>
    <x v="0"/>
    <x v="0"/>
    <x v="0"/>
    <s v="2 - Poder Ejecutivo"/>
    <s v="0222 - MINISTERIO DE ENERGIA Y MINAS"/>
    <x v="150"/>
    <x v="3"/>
    <x v="19"/>
    <x v="79"/>
    <s v="2.2 - CONTRATACIÓN DE SERVICIOS"/>
    <s v="2.2.5 - ALQUILERES Y RENTAS"/>
    <s v="N"/>
    <s v="00 - N/A"/>
    <s v="10 - FONDO GENERAL"/>
    <s v="(en blanco)"/>
    <s v="99 - MULTIPROVINCIAL"/>
    <n v="41939743"/>
    <n v="27666691.09"/>
    <n v="35886498"/>
    <n v="1703008.76"/>
  </r>
  <r>
    <s v="2023"/>
    <x v="0"/>
    <x v="0"/>
    <x v="0"/>
    <x v="0"/>
    <s v="2 - Poder Ejecutivo"/>
    <s v="0222 - MINISTERIO DE ENERGIA Y MINAS"/>
    <x v="150"/>
    <x v="3"/>
    <x v="19"/>
    <x v="79"/>
    <s v="2.2 - CONTRATACIÓN DE SERVICIOS"/>
    <s v="2.2.5 - ALQUILERES Y RENTAS"/>
    <s v="N"/>
    <s v="00 - N/A"/>
    <s v="20 - FONDOS CON DESTINO ESPECÍFICO"/>
    <s v="(en blanco)"/>
    <s v="99 - MULTIPROVINCIAL"/>
    <n v="0"/>
    <n v="5448633"/>
    <n v="10000000"/>
    <n v="896260"/>
  </r>
  <r>
    <s v="2023"/>
    <x v="0"/>
    <x v="0"/>
    <x v="0"/>
    <x v="0"/>
    <s v="2 - Poder Ejecutivo"/>
    <s v="0222 - MINISTERIO DE ENERGIA Y MINAS"/>
    <x v="150"/>
    <x v="3"/>
    <x v="19"/>
    <x v="79"/>
    <s v="2.2 - CONTRATACIÓN DE SERVICIOS"/>
    <s v="2.2.6 - SEGUROS"/>
    <s v="N"/>
    <s v="00 - N/A"/>
    <s v="10 - FONDO GENERAL"/>
    <s v="(en blanco)"/>
    <s v="99 - MULTIPROVINCIAL"/>
    <n v="30040000"/>
    <n v="25493877.040000003"/>
    <n v="34640000"/>
    <n v="24791306.029999983"/>
  </r>
  <r>
    <s v="2023"/>
    <x v="0"/>
    <x v="0"/>
    <x v="0"/>
    <x v="0"/>
    <s v="2 - Poder Ejecutivo"/>
    <s v="0222 - MINISTERIO DE ENERGIA Y MINAS"/>
    <x v="150"/>
    <x v="3"/>
    <x v="19"/>
    <x v="79"/>
    <s v="2.2 - CONTRATACIÓN DE SERVICIOS"/>
    <s v="2.2.7 - SERVICIOS DE CONSERVACIÓN, REPARACIONES MENORES E INSTALACIONES TEMPORALES"/>
    <s v="N"/>
    <s v="00 - N/A"/>
    <s v="10 - FONDO GENERAL"/>
    <s v="(en blanco)"/>
    <s v="99 - MULTIPROVINCIAL"/>
    <n v="17200000"/>
    <n v="7504660.6899999995"/>
    <n v="19340000"/>
    <n v="4708145.49"/>
  </r>
  <r>
    <s v="2023"/>
    <x v="0"/>
    <x v="0"/>
    <x v="0"/>
    <x v="0"/>
    <s v="2 - Poder Ejecutivo"/>
    <s v="0222 - MINISTERIO DE ENERGIA Y MINAS"/>
    <x v="150"/>
    <x v="3"/>
    <x v="19"/>
    <x v="79"/>
    <s v="2.2 - CONTRATACIÓN DE SERVICIOS"/>
    <s v="2.2.8 - OTROS SERVICIOS NO INCLUIDOS EN CONCEPTOS ANTERIORES"/>
    <s v="N"/>
    <s v="00 - N/A"/>
    <s v="10 - FONDO GENERAL"/>
    <s v="(en blanco)"/>
    <s v="99 - MULTIPROVINCIAL"/>
    <n v="395557219"/>
    <n v="145856274.34999999"/>
    <n v="218750427.57999998"/>
    <n v="135331168.17999998"/>
  </r>
  <r>
    <s v="2023"/>
    <x v="0"/>
    <x v="0"/>
    <x v="0"/>
    <x v="0"/>
    <s v="2 - Poder Ejecutivo"/>
    <s v="0222 - MINISTERIO DE ENERGIA Y MINAS"/>
    <x v="150"/>
    <x v="3"/>
    <x v="19"/>
    <x v="79"/>
    <s v="2.2 - CONTRATACIÓN DE SERVICIOS"/>
    <s v="2.2.9 - OTRAS CONTRATACIONES DE SERVICIOS"/>
    <s v="N"/>
    <s v="00 - N/A"/>
    <s v="10 - FONDO GENERAL"/>
    <s v="(en blanco)"/>
    <s v="99 - MULTIPROVINCIAL"/>
    <n v="17000000"/>
    <n v="44005332.530000001"/>
    <n v="58609420"/>
    <n v="14024276.860000001"/>
  </r>
  <r>
    <s v="2023"/>
    <x v="0"/>
    <x v="0"/>
    <x v="0"/>
    <x v="0"/>
    <s v="2 - Poder Ejecutivo"/>
    <s v="0222 - MINISTERIO DE ENERGIA Y MINAS"/>
    <x v="150"/>
    <x v="3"/>
    <x v="19"/>
    <x v="79"/>
    <s v="2.3 - MATERIALES Y SUMINISTROS"/>
    <s v="2.3.1 - ALIMENTOS Y PRODUCTOS AGROFORESTALES"/>
    <s v="N"/>
    <s v="00 - N/A"/>
    <s v="10 - FONDO GENERAL"/>
    <s v="(en blanco)"/>
    <s v="99 - MULTIPROVINCIAL"/>
    <n v="5650000"/>
    <n v="6511836.2999999998"/>
    <n v="18479258"/>
    <n v="1426162.9400000002"/>
  </r>
  <r>
    <s v="2023"/>
    <x v="0"/>
    <x v="0"/>
    <x v="0"/>
    <x v="0"/>
    <s v="2 - Poder Ejecutivo"/>
    <s v="0222 - MINISTERIO DE ENERGIA Y MINAS"/>
    <x v="150"/>
    <x v="3"/>
    <x v="19"/>
    <x v="79"/>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x v="150"/>
    <x v="3"/>
    <x v="19"/>
    <x v="79"/>
    <s v="2.3 - MATERIALES Y SUMINISTROS"/>
    <s v="2.3.2 - TEXTILES Y VESTUARIOS"/>
    <s v="N"/>
    <s v="00 - N/A"/>
    <s v="10 - FONDO GENERAL"/>
    <s v="(en blanco)"/>
    <s v="99 - MULTIPROVINCIAL"/>
    <n v="4580000"/>
    <n v="1724039.0299999998"/>
    <n v="7012850"/>
    <n v="220937.3"/>
  </r>
  <r>
    <s v="2023"/>
    <x v="0"/>
    <x v="0"/>
    <x v="0"/>
    <x v="0"/>
    <s v="2 - Poder Ejecutivo"/>
    <s v="0222 - MINISTERIO DE ENERGIA Y MINAS"/>
    <x v="150"/>
    <x v="3"/>
    <x v="19"/>
    <x v="79"/>
    <s v="2.3 - MATERIALES Y SUMINISTROS"/>
    <s v="2.3.3 - PAPEL, CARTÓN E IMPRESOS"/>
    <s v="N"/>
    <s v="00 - N/A"/>
    <s v="10 - FONDO GENERAL"/>
    <s v="(en blanco)"/>
    <s v="99 - MULTIPROVINCIAL"/>
    <n v="4200000"/>
    <n v="3719331.9099999997"/>
    <n v="5474125"/>
    <n v="1584010.4100000001"/>
  </r>
  <r>
    <s v="2023"/>
    <x v="0"/>
    <x v="0"/>
    <x v="0"/>
    <x v="0"/>
    <s v="2 - Poder Ejecutivo"/>
    <s v="0222 - MINISTERIO DE ENERGIA Y MINAS"/>
    <x v="150"/>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x v="150"/>
    <x v="3"/>
    <x v="19"/>
    <x v="79"/>
    <s v="2.3 - MATERIALES Y SUMINISTROS"/>
    <s v="2.3.5 - CUERO, CAUCHO Y PLÁSTICO"/>
    <s v="N"/>
    <s v="00 - N/A"/>
    <s v="10 - FONDO GENERAL"/>
    <s v="(en blanco)"/>
    <s v="99 - MULTIPROVINCIAL"/>
    <n v="1000000"/>
    <n v="167928.76"/>
    <n v="4176891.62"/>
    <n v="108228.42999999998"/>
  </r>
  <r>
    <s v="2023"/>
    <x v="0"/>
    <x v="0"/>
    <x v="0"/>
    <x v="0"/>
    <s v="2 - Poder Ejecutivo"/>
    <s v="0222 - MINISTERIO DE ENERGIA Y MINAS"/>
    <x v="150"/>
    <x v="3"/>
    <x v="19"/>
    <x v="79"/>
    <s v="2.3 - MATERIALES Y SUMINISTROS"/>
    <s v="2.3.6 - PRODUCTOS DE MINERALES, METÁLICOS Y NO METÁLICOS"/>
    <s v="N"/>
    <s v="00 - N/A"/>
    <s v="10 - FONDO GENERAL"/>
    <s v="(en blanco)"/>
    <s v="99 - MULTIPROVINCIAL"/>
    <n v="17706122"/>
    <n v="30360835.669999998"/>
    <n v="64301334"/>
    <n v="1370326.51"/>
  </r>
  <r>
    <s v="2023"/>
    <x v="0"/>
    <x v="0"/>
    <x v="0"/>
    <x v="0"/>
    <s v="2 - Poder Ejecutivo"/>
    <s v="0222 - MINISTERIO DE ENERGIA Y MINAS"/>
    <x v="150"/>
    <x v="3"/>
    <x v="19"/>
    <x v="79"/>
    <s v="2.3 - MATERIALES Y SUMINISTROS"/>
    <s v="2.3.6 - PRODUCTOS DE MINERALES, METÁLICOS Y NO METÁLICOS"/>
    <s v="N"/>
    <s v="00 - N/A"/>
    <s v="20 - FONDOS CON DESTINO ESPECÍFICO"/>
    <s v="(en blanco)"/>
    <s v="99 - MULTIPROVINCIAL"/>
    <n v="0"/>
    <n v="0"/>
    <n v="39458971.270000003"/>
    <n v="0"/>
  </r>
  <r>
    <s v="2023"/>
    <x v="0"/>
    <x v="0"/>
    <x v="0"/>
    <x v="0"/>
    <s v="2 - Poder Ejecutivo"/>
    <s v="0222 - MINISTERIO DE ENERGIA Y MINAS"/>
    <x v="150"/>
    <x v="3"/>
    <x v="19"/>
    <x v="79"/>
    <s v="2.3 - MATERIALES Y SUMINISTROS"/>
    <s v="2.3.7 - COMBUSTIBLES, LUBRICANTES, PRODUCTOS QUÍMICOS Y CONEXOS"/>
    <s v="N"/>
    <s v="00 - N/A"/>
    <s v="10 - FONDO GENERAL"/>
    <s v="(en blanco)"/>
    <s v="99 - MULTIPROVINCIAL"/>
    <n v="48900000"/>
    <n v="17980215.57"/>
    <n v="40035928"/>
    <n v="17004686.02"/>
  </r>
  <r>
    <s v="2023"/>
    <x v="0"/>
    <x v="0"/>
    <x v="0"/>
    <x v="0"/>
    <s v="2 - Poder Ejecutivo"/>
    <s v="0222 - MINISTERIO DE ENERGIA Y MINAS"/>
    <x v="150"/>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x v="150"/>
    <x v="3"/>
    <x v="19"/>
    <x v="79"/>
    <s v="2.3 - MATERIALES Y SUMINISTROS"/>
    <s v="2.3.9 - PRODUCTOS Y ÚTILES VARIOS"/>
    <s v="N"/>
    <s v="00 - N/A"/>
    <s v="10 - FONDO GENERAL"/>
    <s v="(en blanco)"/>
    <s v="99 - MULTIPROVINCIAL"/>
    <n v="48493248"/>
    <n v="47423407.589999989"/>
    <n v="122439876"/>
    <n v="5785127.3500000015"/>
  </r>
  <r>
    <s v="2023"/>
    <x v="0"/>
    <x v="0"/>
    <x v="0"/>
    <x v="0"/>
    <s v="2 - Poder Ejecutivo"/>
    <s v="0222 - MINISTERIO DE ENERGIA Y MINAS"/>
    <x v="150"/>
    <x v="3"/>
    <x v="19"/>
    <x v="79"/>
    <s v="2.3 - MATERIALES Y SUMINISTROS"/>
    <s v="2.3.9 - PRODUCTOS Y ÚTILES VARIOS"/>
    <s v="N"/>
    <s v="00 - N/A"/>
    <s v="20 - FONDOS CON DESTINO ESPECÍFICO"/>
    <s v="(en blanco)"/>
    <s v="99 - MULTIPROVINCIAL"/>
    <n v="137514187"/>
    <n v="348902.40000000002"/>
    <n v="53273799.229999989"/>
    <n v="0"/>
  </r>
  <r>
    <s v="2023"/>
    <x v="0"/>
    <x v="0"/>
    <x v="0"/>
    <x v="0"/>
    <s v="2 - Poder Ejecutivo"/>
    <s v="0222 - MINISTERIO DE ENERGIA Y MINAS"/>
    <x v="150"/>
    <x v="3"/>
    <x v="20"/>
    <x v="80"/>
    <s v="2.1 - REMUNERACIONES Y CONTRIBUCIONES"/>
    <s v="2.1.1 - REMUNERACIONES"/>
    <s v="N"/>
    <s v="00 - N/A"/>
    <s v="10 - FONDO GENERAL"/>
    <s v="(en blanco)"/>
    <s v="99 - MULTIPROVINCIAL"/>
    <n v="41581200"/>
    <n v="24311000"/>
    <n v="42338000"/>
    <n v="24244000"/>
  </r>
  <r>
    <s v="2023"/>
    <x v="0"/>
    <x v="0"/>
    <x v="0"/>
    <x v="0"/>
    <s v="2 - Poder Ejecutivo"/>
    <s v="0222 - MINISTERIO DE ENERGIA Y MINAS"/>
    <x v="150"/>
    <x v="3"/>
    <x v="20"/>
    <x v="80"/>
    <s v="2.1 - REMUNERACIONES Y CONTRIBUCIONES"/>
    <s v="2.1.5 - CONTRIBUCIONES A LA SEGURIDAD SOCIAL"/>
    <s v="N"/>
    <s v="00 - N/A"/>
    <s v="10 - FONDO GENERAL"/>
    <s v="(en blanco)"/>
    <s v="99 - MULTIPROVINCIAL"/>
    <n v="5649591"/>
    <n v="3600203.290000001"/>
    <n v="6249591"/>
    <n v="3594386.4800000004"/>
  </r>
  <r>
    <s v="2023"/>
    <x v="0"/>
    <x v="0"/>
    <x v="0"/>
    <x v="0"/>
    <s v="2 - Poder Ejecutivo"/>
    <s v="0222 - MINISTERIO DE ENERGIA Y MINAS"/>
    <x v="150"/>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x v="150"/>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x v="151"/>
    <x v="3"/>
    <x v="20"/>
    <x v="80"/>
    <s v="2.1 - REMUNERACIONES Y CONTRIBUCIONES"/>
    <s v="2.1.1 - REMUNERACIONES"/>
    <s v="N"/>
    <s v="00 - N/A"/>
    <s v="10 - FONDO GENERAL"/>
    <s v="(en blanco)"/>
    <s v="99 - MULTIPROVINCIAL"/>
    <n v="114909653"/>
    <n v="112916031.70000002"/>
    <n v="114669294"/>
    <n v="61002295.159999982"/>
  </r>
  <r>
    <s v="2023"/>
    <x v="0"/>
    <x v="0"/>
    <x v="0"/>
    <x v="0"/>
    <s v="2 - Poder Ejecutivo"/>
    <s v="0222 - MINISTERIO DE ENERGIA Y MINAS"/>
    <x v="151"/>
    <x v="3"/>
    <x v="20"/>
    <x v="80"/>
    <s v="2.1 - REMUNERACIONES Y CONTRIBUCIONES"/>
    <s v="2.1.2 - SOBRESUELDOS"/>
    <s v="N"/>
    <s v="00 - N/A"/>
    <s v="10 - FONDO GENERAL"/>
    <s v="(en blanco)"/>
    <s v="99 - MULTIPROVINCIAL"/>
    <n v="19239179"/>
    <n v="18862677.460000001"/>
    <n v="19239179"/>
    <n v="11028434.190000001"/>
  </r>
  <r>
    <s v="2023"/>
    <x v="0"/>
    <x v="0"/>
    <x v="0"/>
    <x v="0"/>
    <s v="2 - Poder Ejecutivo"/>
    <s v="0222 - MINISTERIO DE ENERGIA Y MINAS"/>
    <x v="151"/>
    <x v="3"/>
    <x v="20"/>
    <x v="80"/>
    <s v="2.1 - REMUNERACIONES Y CONTRIBUCIONES"/>
    <s v="2.1.5 - CONTRIBUCIONES A LA SEGURIDAD SOCIAL"/>
    <s v="N"/>
    <s v="00 - N/A"/>
    <s v="10 - FONDO GENERAL"/>
    <s v="(en blanco)"/>
    <s v="99 - MULTIPROVINCIAL"/>
    <n v="15637541"/>
    <n v="15637538.440000001"/>
    <n v="15877900"/>
    <n v="9191541.0599999912"/>
  </r>
  <r>
    <s v="2023"/>
    <x v="0"/>
    <x v="0"/>
    <x v="0"/>
    <x v="0"/>
    <s v="2 - Poder Ejecutivo"/>
    <s v="0222 - MINISTERIO DE ENERGIA Y MINAS"/>
    <x v="151"/>
    <x v="3"/>
    <x v="20"/>
    <x v="80"/>
    <s v="2.2 - CONTRATACIÓN DE SERVICIOS"/>
    <s v="2.2.1 - SERVICIOS BÁSICOS"/>
    <s v="N"/>
    <s v="00 - N/A"/>
    <s v="10 - FONDO GENERAL"/>
    <s v="(en blanco)"/>
    <s v="99 - MULTIPROVINCIAL"/>
    <n v="4141952"/>
    <n v="3158096.53"/>
    <n v="4141952"/>
    <n v="1593702.4699999997"/>
  </r>
  <r>
    <s v="2023"/>
    <x v="0"/>
    <x v="0"/>
    <x v="0"/>
    <x v="0"/>
    <s v="2 - Poder Ejecutivo"/>
    <s v="0222 - MINISTERIO DE ENERGIA Y MINAS"/>
    <x v="151"/>
    <x v="3"/>
    <x v="20"/>
    <x v="80"/>
    <s v="2.2 - CONTRATACIÓN DE SERVICIOS"/>
    <s v="2.2.2 - PUBLICIDAD, IMPRESIÓN Y ENCUADERNACIÓN"/>
    <s v="N"/>
    <s v="00 - N/A"/>
    <s v="10 - FONDO GENERAL"/>
    <s v="(en blanco)"/>
    <s v="99 - MULTIPROVINCIAL"/>
    <n v="300000"/>
    <n v="22125"/>
    <n v="225000"/>
    <n v="0"/>
  </r>
  <r>
    <s v="2023"/>
    <x v="0"/>
    <x v="0"/>
    <x v="0"/>
    <x v="0"/>
    <s v="2 - Poder Ejecutivo"/>
    <s v="0222 - MINISTERIO DE ENERGIA Y MINAS"/>
    <x v="151"/>
    <x v="3"/>
    <x v="20"/>
    <x v="80"/>
    <s v="2.2 - CONTRATACIÓN DE SERVICIOS"/>
    <s v="2.2.3 - VIÁTICOS"/>
    <s v="N"/>
    <s v="00 - N/A"/>
    <s v="10 - FONDO GENERAL"/>
    <s v="(en blanco)"/>
    <s v="99 - MULTIPROVINCIAL"/>
    <n v="3500000"/>
    <n v="2850000"/>
    <n v="3500000"/>
    <n v="1798100"/>
  </r>
  <r>
    <s v="2023"/>
    <x v="0"/>
    <x v="0"/>
    <x v="0"/>
    <x v="0"/>
    <s v="2 - Poder Ejecutivo"/>
    <s v="0222 - MINISTERIO DE ENERGIA Y MINAS"/>
    <x v="151"/>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x v="151"/>
    <x v="3"/>
    <x v="20"/>
    <x v="80"/>
    <s v="2.2 - CONTRATACIÓN DE SERVICIOS"/>
    <s v="2.2.4 - TRANSPORTE Y ALMACENAJE"/>
    <s v="N"/>
    <s v="00 - N/A"/>
    <s v="10 - FONDO GENERAL"/>
    <s v="(en blanco)"/>
    <s v="99 - MULTIPROVINCIAL"/>
    <n v="210000"/>
    <n v="62000"/>
    <n v="212000"/>
    <n v="62000"/>
  </r>
  <r>
    <s v="2023"/>
    <x v="0"/>
    <x v="0"/>
    <x v="0"/>
    <x v="0"/>
    <s v="2 - Poder Ejecutivo"/>
    <s v="0222 - MINISTERIO DE ENERGIA Y MINAS"/>
    <x v="151"/>
    <x v="3"/>
    <x v="20"/>
    <x v="80"/>
    <s v="2.2 - CONTRATACIÓN DE SERVICIOS"/>
    <s v="2.2.5 - ALQUILERES Y RENTAS"/>
    <s v="N"/>
    <s v="00 - N/A"/>
    <s v="10 - FONDO GENERAL"/>
    <s v="(en blanco)"/>
    <s v="99 - MULTIPROVINCIAL"/>
    <n v="1100000"/>
    <n v="737100"/>
    <n v="987100"/>
    <n v="737100"/>
  </r>
  <r>
    <s v="2023"/>
    <x v="0"/>
    <x v="0"/>
    <x v="0"/>
    <x v="0"/>
    <s v="2 - Poder Ejecutivo"/>
    <s v="0222 - MINISTERIO DE ENERGIA Y MINAS"/>
    <x v="151"/>
    <x v="3"/>
    <x v="20"/>
    <x v="80"/>
    <s v="2.2 - CONTRATACIÓN DE SERVICIOS"/>
    <s v="2.2.6 - SEGUROS"/>
    <s v="N"/>
    <s v="00 - N/A"/>
    <s v="10 - FONDO GENERAL"/>
    <s v="(en blanco)"/>
    <s v="99 - MULTIPROVINCIAL"/>
    <n v="2105000"/>
    <n v="1686912.6700000002"/>
    <n v="2257000"/>
    <n v="1686912.6700000002"/>
  </r>
  <r>
    <s v="2023"/>
    <x v="0"/>
    <x v="0"/>
    <x v="0"/>
    <x v="0"/>
    <s v="2 - Poder Ejecutivo"/>
    <s v="0222 - MINISTERIO DE ENERGIA Y MINAS"/>
    <x v="151"/>
    <x v="3"/>
    <x v="20"/>
    <x v="80"/>
    <s v="2.2 - CONTRATACIÓN DE SERVICIOS"/>
    <s v="2.2.7 - SERVICIOS DE CONSERVACIÓN, REPARACIONES MENORES E INSTALACIONES TEMPORALES"/>
    <s v="N"/>
    <s v="00 - N/A"/>
    <s v="10 - FONDO GENERAL"/>
    <s v="(en blanco)"/>
    <s v="99 - MULTIPROVINCIAL"/>
    <n v="1575000"/>
    <n v="1146741.0799999998"/>
    <n v="1607900"/>
    <n v="608313.7699999999"/>
  </r>
  <r>
    <s v="2023"/>
    <x v="0"/>
    <x v="0"/>
    <x v="0"/>
    <x v="0"/>
    <s v="2 - Poder Ejecutivo"/>
    <s v="0222 - MINISTERIO DE ENERGIA Y MINAS"/>
    <x v="151"/>
    <x v="3"/>
    <x v="20"/>
    <x v="80"/>
    <s v="2.2 - CONTRATACIÓN DE SERVICIOS"/>
    <s v="2.2.8 - OTROS SERVICIOS NO INCLUIDOS EN CONCEPTOS ANTERIORES"/>
    <s v="N"/>
    <s v="00 - N/A"/>
    <s v="10 - FONDO GENERAL"/>
    <s v="(en blanco)"/>
    <s v="99 - MULTIPROVINCIAL"/>
    <n v="1470000"/>
    <n v="777307.79999999993"/>
    <n v="1321000"/>
    <n v="343579.82999999996"/>
  </r>
  <r>
    <s v="2023"/>
    <x v="0"/>
    <x v="0"/>
    <x v="0"/>
    <x v="0"/>
    <s v="2 - Poder Ejecutivo"/>
    <s v="0222 - MINISTERIO DE ENERGIA Y MINAS"/>
    <x v="151"/>
    <x v="3"/>
    <x v="20"/>
    <x v="80"/>
    <s v="2.2 - CONTRATACIÓN DE SERVICIOS"/>
    <s v="2.2.9 - OTRAS CONTRATACIONES DE SERVICIOS"/>
    <s v="N"/>
    <s v="00 - N/A"/>
    <s v="10 - FONDO GENERAL"/>
    <s v="(en blanco)"/>
    <s v="99 - MULTIPROVINCIAL"/>
    <n v="5306000"/>
    <n v="5200519.71"/>
    <n v="5456000"/>
    <n v="1927453.3"/>
  </r>
  <r>
    <s v="2023"/>
    <x v="0"/>
    <x v="0"/>
    <x v="0"/>
    <x v="0"/>
    <s v="2 - Poder Ejecutivo"/>
    <s v="0222 - MINISTERIO DE ENERGIA Y MINAS"/>
    <x v="151"/>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x v="151"/>
    <x v="3"/>
    <x v="20"/>
    <x v="80"/>
    <s v="2.3 - MATERIALES Y SUMINISTROS"/>
    <s v="2.3.1 - ALIMENTOS Y PRODUCTOS AGROFORESTALES"/>
    <s v="N"/>
    <s v="00 - N/A"/>
    <s v="10 - FONDO GENERAL"/>
    <s v="(en blanco)"/>
    <s v="99 - MULTIPROVINCIAL"/>
    <n v="500000"/>
    <n v="290189.33"/>
    <n v="500000"/>
    <n v="253492.61"/>
  </r>
  <r>
    <s v="2023"/>
    <x v="0"/>
    <x v="0"/>
    <x v="0"/>
    <x v="0"/>
    <s v="2 - Poder Ejecutivo"/>
    <s v="0222 - MINISTERIO DE ENERGIA Y MINAS"/>
    <x v="151"/>
    <x v="3"/>
    <x v="20"/>
    <x v="80"/>
    <s v="2.3 - MATERIALES Y SUMINISTROS"/>
    <s v="2.3.2 - TEXTILES Y VESTUARIOS"/>
    <s v="N"/>
    <s v="00 - N/A"/>
    <s v="10 - FONDO GENERAL"/>
    <s v="(en blanco)"/>
    <s v="99 - MULTIPROVINCIAL"/>
    <n v="310000"/>
    <n v="46109.02"/>
    <n v="200000"/>
    <n v="46109.02"/>
  </r>
  <r>
    <s v="2023"/>
    <x v="0"/>
    <x v="0"/>
    <x v="0"/>
    <x v="0"/>
    <s v="2 - Poder Ejecutivo"/>
    <s v="0222 - MINISTERIO DE ENERGIA Y MINAS"/>
    <x v="151"/>
    <x v="3"/>
    <x v="20"/>
    <x v="80"/>
    <s v="2.3 - MATERIALES Y SUMINISTROS"/>
    <s v="2.3.3 - PAPEL, CARTÓN E IMPRESOS"/>
    <s v="N"/>
    <s v="00 - N/A"/>
    <s v="10 - FONDO GENERAL"/>
    <s v="(en blanco)"/>
    <s v="99 - MULTIPROVINCIAL"/>
    <n v="400000"/>
    <n v="300079.01999999996"/>
    <n v="500000"/>
    <n v="289695.01999999996"/>
  </r>
  <r>
    <s v="2023"/>
    <x v="0"/>
    <x v="0"/>
    <x v="0"/>
    <x v="0"/>
    <s v="2 - Poder Ejecutivo"/>
    <s v="0222 - MINISTERIO DE ENERGIA Y MINAS"/>
    <x v="151"/>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x v="151"/>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x v="151"/>
    <x v="3"/>
    <x v="20"/>
    <x v="80"/>
    <s v="2.3 - MATERIALES Y SUMINISTROS"/>
    <s v="2.3.6 - PRODUCTOS DE MINERALES, METÁLICOS Y NO METÁLICOS"/>
    <s v="N"/>
    <s v="00 - N/A"/>
    <s v="10 - FONDO GENERAL"/>
    <s v="(en blanco)"/>
    <s v="99 - MULTIPROVINCIAL"/>
    <n v="275000"/>
    <n v="21393.4"/>
    <n v="198500"/>
    <n v="21393.4"/>
  </r>
  <r>
    <s v="2023"/>
    <x v="0"/>
    <x v="0"/>
    <x v="0"/>
    <x v="0"/>
    <s v="2 - Poder Ejecutivo"/>
    <s v="0222 - MINISTERIO DE ENERGIA Y MINAS"/>
    <x v="151"/>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x v="151"/>
    <x v="3"/>
    <x v="20"/>
    <x v="80"/>
    <s v="2.3 - MATERIALES Y SUMINISTROS"/>
    <s v="2.3.7 - COMBUSTIBLES, LUBRICANTES, PRODUCTOS QUÍMICOS Y CONEXOS"/>
    <s v="N"/>
    <s v="00 - N/A"/>
    <s v="10 - FONDO GENERAL"/>
    <s v="(en blanco)"/>
    <s v="99 - MULTIPROVINCIAL"/>
    <n v="4150000"/>
    <n v="3921390.57"/>
    <n v="4151500"/>
    <n v="1581390.5699999998"/>
  </r>
  <r>
    <s v="2023"/>
    <x v="0"/>
    <x v="0"/>
    <x v="0"/>
    <x v="0"/>
    <s v="2 - Poder Ejecutivo"/>
    <s v="0222 - MINISTERIO DE ENERGIA Y MINAS"/>
    <x v="151"/>
    <x v="3"/>
    <x v="20"/>
    <x v="80"/>
    <s v="2.3 - MATERIALES Y SUMINISTROS"/>
    <s v="2.3.9 - PRODUCTOS Y ÚTILES VARIOS"/>
    <s v="N"/>
    <s v="00 - N/A"/>
    <s v="10 - FONDO GENERAL"/>
    <s v="(en blanco)"/>
    <s v="99 - MULTIPROVINCIAL"/>
    <n v="1175000"/>
    <n v="635483.54999999993"/>
    <n v="1410000"/>
    <n v="632483.54999999993"/>
  </r>
  <r>
    <s v="2023"/>
    <x v="0"/>
    <x v="0"/>
    <x v="0"/>
    <x v="0"/>
    <s v="2 - Poder Ejecutivo"/>
    <s v="0222 - MINISTERIO DE ENERGIA Y MINAS"/>
    <x v="151"/>
    <x v="3"/>
    <x v="20"/>
    <x v="80"/>
    <s v="2.3 - MATERIALES Y SUMINISTROS"/>
    <s v="2.3.9 - PRODUCTOS Y ÚTILES VARIOS"/>
    <s v="N"/>
    <s v="00 - N/A"/>
    <s v="20 - FONDOS CON DESTINO ESPECÍFICO"/>
    <s v="(en blanco)"/>
    <s v="99 - MULTIPROVINCIAL"/>
    <n v="200000"/>
    <n v="31624"/>
    <n v="145000"/>
    <n v="0"/>
  </r>
  <r>
    <s v="2023"/>
    <x v="0"/>
    <x v="0"/>
    <x v="0"/>
    <x v="0"/>
    <s v="2 - Poder Ejecutivo"/>
    <s v="0223 - MINISTERIO DE LA VIVIENDA, HABITAT Y EDIFICACIONES (MIVHED)"/>
    <x v="152"/>
    <x v="1"/>
    <x v="2"/>
    <x v="56"/>
    <s v="2.1 - REMUNERACIONES Y CONTRIBUCIONES"/>
    <s v="2.1.1 - REMUNERACIONES"/>
    <s v="N"/>
    <s v="00 - N/A"/>
    <s v="10 - FONDO GENERAL"/>
    <s v="(en blanco)"/>
    <s v="99 - MULTIPROVINCIAL"/>
    <n v="1239290923"/>
    <n v="1069392958.8100001"/>
    <n v="1245257613.3299999"/>
    <n v="620252299.3299998"/>
  </r>
  <r>
    <s v="2023"/>
    <x v="0"/>
    <x v="0"/>
    <x v="0"/>
    <x v="0"/>
    <s v="2 - Poder Ejecutivo"/>
    <s v="0223 - MINISTERIO DE LA VIVIENDA, HABITAT Y EDIFICACIONES (MIVHED)"/>
    <x v="152"/>
    <x v="1"/>
    <x v="2"/>
    <x v="56"/>
    <s v="2.1 - REMUNERACIONES Y CONTRIBUCIONES"/>
    <s v="2.1.1 - REMUNERACIONES"/>
    <s v="N"/>
    <s v="00 - N/A"/>
    <s v="20 - FONDOS CON DESTINO ESPECÍFICO"/>
    <s v="(en blanco)"/>
    <s v="99 - MULTIPROVINCIAL"/>
    <n v="36600000"/>
    <n v="4012631.1599999997"/>
    <n v="36600000"/>
    <n v="4012630.3600000003"/>
  </r>
  <r>
    <s v="2023"/>
    <x v="0"/>
    <x v="0"/>
    <x v="0"/>
    <x v="0"/>
    <s v="2 - Poder Ejecutivo"/>
    <s v="0223 - MINISTERIO DE LA VIVIENDA, HABITAT Y EDIFICACIONES (MIVHED)"/>
    <x v="152"/>
    <x v="1"/>
    <x v="2"/>
    <x v="56"/>
    <s v="2.1 - REMUNERACIONES Y CONTRIBUCIONES"/>
    <s v="2.1.2 - SOBRESUELDOS"/>
    <s v="N"/>
    <s v="00 - N/A"/>
    <s v="10 - FONDO GENERAL"/>
    <s v="(en blanco)"/>
    <s v="99 - MULTIPROVINCIAL"/>
    <n v="159122317"/>
    <n v="143618948.93999997"/>
    <n v="161446317"/>
    <n v="118749448.94"/>
  </r>
  <r>
    <s v="2023"/>
    <x v="0"/>
    <x v="0"/>
    <x v="0"/>
    <x v="0"/>
    <s v="2 - Poder Ejecutivo"/>
    <s v="0223 - MINISTERIO DE LA VIVIENDA, HABITAT Y EDIFICACIONES (MIVHED)"/>
    <x v="152"/>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x v="152"/>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x v="152"/>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x v="152"/>
    <x v="1"/>
    <x v="2"/>
    <x v="56"/>
    <s v="2.1 - REMUNERACIONES Y CONTRIBUCIONES"/>
    <s v="2.1.5 - CONTRIBUCIONES A LA SEGURIDAD SOCIAL"/>
    <s v="N"/>
    <s v="00 - N/A"/>
    <s v="10 - FONDO GENERAL"/>
    <s v="(en blanco)"/>
    <s v="99 - MULTIPROVINCIAL"/>
    <n v="170362773"/>
    <n v="158389897.49999997"/>
    <n v="162072082.66999999"/>
    <n v="93285795.120000035"/>
  </r>
  <r>
    <s v="2023"/>
    <x v="0"/>
    <x v="0"/>
    <x v="0"/>
    <x v="0"/>
    <s v="2 - Poder Ejecutivo"/>
    <s v="0223 - MINISTERIO DE LA VIVIENDA, HABITAT Y EDIFICACIONES (MIVHED)"/>
    <x v="152"/>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x v="152"/>
    <x v="1"/>
    <x v="2"/>
    <x v="56"/>
    <s v="2.2 - CONTRATACIÓN DE SERVICIOS"/>
    <s v="2.2.1 - SERVICIOS BÁSICOS"/>
    <s v="N"/>
    <s v="00 - N/A"/>
    <s v="10 - FONDO GENERAL"/>
    <s v="(en blanco)"/>
    <s v="99 - MULTIPROVINCIAL"/>
    <n v="47832200"/>
    <n v="41164947.730000004"/>
    <n v="46832200"/>
    <n v="22667292.550000004"/>
  </r>
  <r>
    <s v="2023"/>
    <x v="0"/>
    <x v="0"/>
    <x v="0"/>
    <x v="0"/>
    <s v="2 - Poder Ejecutivo"/>
    <s v="0223 - MINISTERIO DE LA VIVIENDA, HABITAT Y EDIFICACIONES (MIVHED)"/>
    <x v="152"/>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x v="152"/>
    <x v="1"/>
    <x v="2"/>
    <x v="56"/>
    <s v="2.2 - CONTRATACIÓN DE SERVICIOS"/>
    <s v="2.2.2 - PUBLICIDAD, IMPRESIÓN Y ENCUADERNACIÓN"/>
    <s v="N"/>
    <s v="00 - N/A"/>
    <s v="10 - FONDO GENERAL"/>
    <s v="(en blanco)"/>
    <s v="99 - MULTIPROVINCIAL"/>
    <n v="63040817"/>
    <n v="52037805.259999998"/>
    <n v="72810000"/>
    <n v="46933700.439999998"/>
  </r>
  <r>
    <s v="2023"/>
    <x v="0"/>
    <x v="0"/>
    <x v="0"/>
    <x v="0"/>
    <s v="2 - Poder Ejecutivo"/>
    <s v="0223 - MINISTERIO DE LA VIVIENDA, HABITAT Y EDIFICACIONES (MIVHED)"/>
    <x v="152"/>
    <x v="1"/>
    <x v="2"/>
    <x v="56"/>
    <s v="2.2 - CONTRATACIÓN DE SERVICIOS"/>
    <s v="2.2.2 - PUBLICIDAD, IMPRESIÓN Y ENCUADERNACIÓN"/>
    <s v="N"/>
    <s v="00 - N/A"/>
    <s v="20 - FONDOS CON DESTINO ESPECÍFICO"/>
    <s v="(en blanco)"/>
    <s v="99 - MULTIPROVINCIAL"/>
    <n v="24000000"/>
    <n v="35654172"/>
    <n v="42710000"/>
    <n v="20862872"/>
  </r>
  <r>
    <s v="2023"/>
    <x v="0"/>
    <x v="0"/>
    <x v="0"/>
    <x v="0"/>
    <s v="2 - Poder Ejecutivo"/>
    <s v="0223 - MINISTERIO DE LA VIVIENDA, HABITAT Y EDIFICACIONES (MIVHED)"/>
    <x v="152"/>
    <x v="1"/>
    <x v="2"/>
    <x v="56"/>
    <s v="2.2 - CONTRATACIÓN DE SERVICIOS"/>
    <s v="2.2.3 - VIÁTICOS"/>
    <s v="N"/>
    <s v="00 - N/A"/>
    <s v="10 - FONDO GENERAL"/>
    <s v="(en blanco)"/>
    <s v="99 - MULTIPROVINCIAL"/>
    <n v="14797877"/>
    <n v="4507142.5"/>
    <n v="13683708.93"/>
    <n v="3720527.5"/>
  </r>
  <r>
    <s v="2023"/>
    <x v="0"/>
    <x v="0"/>
    <x v="0"/>
    <x v="0"/>
    <s v="2 - Poder Ejecutivo"/>
    <s v="0223 - MINISTERIO DE LA VIVIENDA, HABITAT Y EDIFICACIONES (MIVHED)"/>
    <x v="152"/>
    <x v="1"/>
    <x v="2"/>
    <x v="56"/>
    <s v="2.2 - CONTRATACIÓN DE SERVICIOS"/>
    <s v="2.2.3 - VIÁTICOS"/>
    <s v="N"/>
    <s v="00 - N/A"/>
    <s v="20 - FONDOS CON DESTINO ESPECÍFICO"/>
    <s v="(en blanco)"/>
    <s v="99 - MULTIPROVINCIAL"/>
    <n v="32000000"/>
    <n v="12066919.5"/>
    <n v="17788694"/>
    <n v="12066919.5"/>
  </r>
  <r>
    <s v="2023"/>
    <x v="0"/>
    <x v="0"/>
    <x v="0"/>
    <x v="0"/>
    <s v="2 - Poder Ejecutivo"/>
    <s v="0223 - MINISTERIO DE LA VIVIENDA, HABITAT Y EDIFICACIONES (MIVHED)"/>
    <x v="152"/>
    <x v="1"/>
    <x v="2"/>
    <x v="56"/>
    <s v="2.2 - CONTRATACIÓN DE SERVICIOS"/>
    <s v="2.2.4 - TRANSPORTE Y ALMACENAJE"/>
    <s v="N"/>
    <s v="00 - N/A"/>
    <s v="10 - FONDO GENERAL"/>
    <s v="(en blanco)"/>
    <s v="99 - MULTIPROVINCIAL"/>
    <n v="600000"/>
    <n v="42350"/>
    <n v="589100"/>
    <n v="42350"/>
  </r>
  <r>
    <s v="2023"/>
    <x v="0"/>
    <x v="0"/>
    <x v="0"/>
    <x v="0"/>
    <s v="2 - Poder Ejecutivo"/>
    <s v="0223 - MINISTERIO DE LA VIVIENDA, HABITAT Y EDIFICACIONES (MIVHED)"/>
    <x v="152"/>
    <x v="1"/>
    <x v="2"/>
    <x v="56"/>
    <s v="2.2 - CONTRATACIÓN DE SERVICIOS"/>
    <s v="2.2.4 - TRANSPORTE Y ALMACENAJE"/>
    <s v="N"/>
    <s v="00 - N/A"/>
    <s v="20 - FONDOS CON DESTINO ESPECÍFICO"/>
    <s v="(en blanco)"/>
    <s v="99 - MULTIPROVINCIAL"/>
    <n v="8749200"/>
    <n v="9031243.8000000007"/>
    <n v="14221980"/>
    <n v="9031243.8000000007"/>
  </r>
  <r>
    <s v="2023"/>
    <x v="0"/>
    <x v="0"/>
    <x v="0"/>
    <x v="0"/>
    <s v="2 - Poder Ejecutivo"/>
    <s v="0223 - MINISTERIO DE LA VIVIENDA, HABITAT Y EDIFICACIONES (MIVHED)"/>
    <x v="152"/>
    <x v="1"/>
    <x v="2"/>
    <x v="56"/>
    <s v="2.2 - CONTRATACIÓN DE SERVICIOS"/>
    <s v="2.2.5 - ALQUILERES Y RENTAS"/>
    <s v="N"/>
    <s v="00 - N/A"/>
    <s v="10 - FONDO GENERAL"/>
    <s v="(en blanco)"/>
    <s v="99 - MULTIPROVINCIAL"/>
    <n v="67984064"/>
    <n v="58541933.270000003"/>
    <n v="62609934"/>
    <n v="33773433.879999995"/>
  </r>
  <r>
    <s v="2023"/>
    <x v="0"/>
    <x v="0"/>
    <x v="0"/>
    <x v="0"/>
    <s v="2 - Poder Ejecutivo"/>
    <s v="0223 - MINISTERIO DE LA VIVIENDA, HABITAT Y EDIFICACIONES (MIVHED)"/>
    <x v="152"/>
    <x v="1"/>
    <x v="2"/>
    <x v="56"/>
    <s v="2.2 - CONTRATACIÓN DE SERVICIOS"/>
    <s v="2.2.5 - ALQUILERES Y RENTAS"/>
    <s v="N"/>
    <s v="00 - N/A"/>
    <s v="20 - FONDOS CON DESTINO ESPECÍFICO"/>
    <s v="(en blanco)"/>
    <s v="99 - MULTIPROVINCIAL"/>
    <n v="58633686"/>
    <n v="53512887.109999999"/>
    <n v="58524934"/>
    <n v="53428587.109999999"/>
  </r>
  <r>
    <s v="2023"/>
    <x v="0"/>
    <x v="0"/>
    <x v="0"/>
    <x v="0"/>
    <s v="2 - Poder Ejecutivo"/>
    <s v="0223 - MINISTERIO DE LA VIVIENDA, HABITAT Y EDIFICACIONES (MIVHED)"/>
    <x v="152"/>
    <x v="1"/>
    <x v="2"/>
    <x v="56"/>
    <s v="2.2 - CONTRATACIÓN DE SERVICIOS"/>
    <s v="2.2.6 - SEGUROS"/>
    <s v="N"/>
    <s v="00 - N/A"/>
    <s v="10 - FONDO GENERAL"/>
    <s v="(en blanco)"/>
    <s v="99 - MULTIPROVINCIAL"/>
    <n v="50214068"/>
    <n v="49576144.359999999"/>
    <n v="54200937.160000004"/>
    <n v="36064887"/>
  </r>
  <r>
    <s v="2023"/>
    <x v="0"/>
    <x v="0"/>
    <x v="0"/>
    <x v="0"/>
    <s v="2 - Poder Ejecutivo"/>
    <s v="0223 - MINISTERIO DE LA VIVIENDA, HABITAT Y EDIFICACIONES (MIVHED)"/>
    <x v="152"/>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x v="152"/>
    <x v="1"/>
    <x v="2"/>
    <x v="56"/>
    <s v="2.2 - CONTRATACIÓN DE SERVICIOS"/>
    <s v="2.2.7 - SERVICIOS DE CONSERVACIÓN, REPARACIONES MENORES E INSTALACIONES TEMPORALES"/>
    <s v="N"/>
    <s v="00 - N/A"/>
    <s v="10 - FONDO GENERAL"/>
    <s v="(en blanco)"/>
    <s v="99 - MULTIPROVINCIAL"/>
    <n v="13799917"/>
    <n v="11845441.92"/>
    <n v="14543545"/>
    <n v="4286346.8400000008"/>
  </r>
  <r>
    <s v="2023"/>
    <x v="0"/>
    <x v="0"/>
    <x v="0"/>
    <x v="0"/>
    <s v="2 - Poder Ejecutivo"/>
    <s v="0223 - MINISTERIO DE LA VIVIENDA, HABITAT Y EDIFICACIONES (MIVHED)"/>
    <x v="152"/>
    <x v="1"/>
    <x v="2"/>
    <x v="56"/>
    <s v="2.2 - CONTRATACIÓN DE SERVICIOS"/>
    <s v="2.2.7 - SERVICIOS DE CONSERVACIÓN, REPARACIONES MENORES E INSTALACIONES TEMPORALES"/>
    <s v="N"/>
    <s v="00 - N/A"/>
    <s v="20 - FONDOS CON DESTINO ESPECÍFICO"/>
    <s v="(en blanco)"/>
    <s v="99 - MULTIPROVINCIAL"/>
    <n v="12800000"/>
    <n v="8985316.3699999992"/>
    <n v="19280000"/>
    <n v="7452889.6899999995"/>
  </r>
  <r>
    <s v="2023"/>
    <x v="0"/>
    <x v="0"/>
    <x v="0"/>
    <x v="0"/>
    <s v="2 - Poder Ejecutivo"/>
    <s v="0223 - MINISTERIO DE LA VIVIENDA, HABITAT Y EDIFICACIONES (MIVHED)"/>
    <x v="152"/>
    <x v="1"/>
    <x v="2"/>
    <x v="56"/>
    <s v="2.2 - CONTRATACIÓN DE SERVICIOS"/>
    <s v="2.2.8 - OTROS SERVICIOS NO INCLUIDOS EN CONCEPTOS ANTERIORES"/>
    <s v="N"/>
    <s v="00 - N/A"/>
    <s v="10 - FONDO GENERAL"/>
    <s v="(en blanco)"/>
    <s v="99 - MULTIPROVINCIAL"/>
    <n v="60407399"/>
    <n v="42079359.899999991"/>
    <n v="59825246.909999996"/>
    <n v="28245223.339999992"/>
  </r>
  <r>
    <s v="2023"/>
    <x v="0"/>
    <x v="0"/>
    <x v="0"/>
    <x v="0"/>
    <s v="2 - Poder Ejecutivo"/>
    <s v="0223 - MINISTERIO DE LA VIVIENDA, HABITAT Y EDIFICACIONES (MIVHED)"/>
    <x v="152"/>
    <x v="1"/>
    <x v="2"/>
    <x v="56"/>
    <s v="2.2 - CONTRATACIÓN DE SERVICIOS"/>
    <s v="2.2.8 - OTROS SERVICIOS NO INCLUIDOS EN CONCEPTOS ANTERIORES"/>
    <s v="N"/>
    <s v="00 - N/A"/>
    <s v="20 - FONDOS CON DESTINO ESPECÍFICO"/>
    <s v="(en blanco)"/>
    <s v="99 - MULTIPROVINCIAL"/>
    <n v="11880000"/>
    <n v="8223882.3600000003"/>
    <n v="23153000"/>
    <n v="6929755.4700000016"/>
  </r>
  <r>
    <s v="2023"/>
    <x v="0"/>
    <x v="0"/>
    <x v="0"/>
    <x v="0"/>
    <s v="2 - Poder Ejecutivo"/>
    <s v="0223 - MINISTERIO DE LA VIVIENDA, HABITAT Y EDIFICACIONES (MIVHED)"/>
    <x v="152"/>
    <x v="1"/>
    <x v="2"/>
    <x v="56"/>
    <s v="2.2 - CONTRATACIÓN DE SERVICIOS"/>
    <s v="2.2.9 - OTRAS CONTRATACIONES DE SERVICIOS"/>
    <s v="N"/>
    <s v="00 - N/A"/>
    <s v="10 - FONDO GENERAL"/>
    <s v="(en blanco)"/>
    <s v="99 - MULTIPROVINCIAL"/>
    <n v="26500000"/>
    <n v="23627113.48"/>
    <n v="30335529"/>
    <n v="7733859.7700000005"/>
  </r>
  <r>
    <s v="2023"/>
    <x v="0"/>
    <x v="0"/>
    <x v="0"/>
    <x v="0"/>
    <s v="2 - Poder Ejecutivo"/>
    <s v="0223 - MINISTERIO DE LA VIVIENDA, HABITAT Y EDIFICACIONES (MIVHED)"/>
    <x v="152"/>
    <x v="1"/>
    <x v="2"/>
    <x v="56"/>
    <s v="2.2 - CONTRATACIÓN DE SERVICIOS"/>
    <s v="2.2.9 - OTRAS CONTRATACIONES DE SERVICIOS"/>
    <s v="N"/>
    <s v="00 - N/A"/>
    <s v="20 - FONDOS CON DESTINO ESPECÍFICO"/>
    <s v="(en blanco)"/>
    <s v="99 - MULTIPROVINCIAL"/>
    <n v="7613244"/>
    <n v="8534122.379999999"/>
    <n v="8618244"/>
    <n v="8195580.3700000001"/>
  </r>
  <r>
    <s v="2023"/>
    <x v="0"/>
    <x v="0"/>
    <x v="0"/>
    <x v="0"/>
    <s v="2 - Poder Ejecutivo"/>
    <s v="0223 - MINISTERIO DE LA VIVIENDA, HABITAT Y EDIFICACIONES (MIVHED)"/>
    <x v="152"/>
    <x v="1"/>
    <x v="2"/>
    <x v="56"/>
    <s v="2.3 - MATERIALES Y SUMINISTROS"/>
    <s v="2.3.1 - ALIMENTOS Y PRODUCTOS AGROFORESTALES"/>
    <s v="N"/>
    <s v="00 - N/A"/>
    <s v="10 - FONDO GENERAL"/>
    <s v="(en blanco)"/>
    <s v="99 - MULTIPROVINCIAL"/>
    <n v="2502000"/>
    <n v="1497936.32"/>
    <n v="1522300"/>
    <n v="947375.74"/>
  </r>
  <r>
    <s v="2023"/>
    <x v="0"/>
    <x v="0"/>
    <x v="0"/>
    <x v="0"/>
    <s v="2 - Poder Ejecutivo"/>
    <s v="0223 - MINISTERIO DE LA VIVIENDA, HABITAT Y EDIFICACIONES (MIVHED)"/>
    <x v="152"/>
    <x v="1"/>
    <x v="2"/>
    <x v="56"/>
    <s v="2.3 - MATERIALES Y SUMINISTROS"/>
    <s v="2.3.1 - ALIMENTOS Y PRODUCTOS AGROFORESTALES"/>
    <s v="N"/>
    <s v="00 - N/A"/>
    <s v="20 - FONDOS CON DESTINO ESPECÍFICO"/>
    <s v="(en blanco)"/>
    <s v="99 - MULTIPROVINCIAL"/>
    <n v="3150000"/>
    <n v="1720505.46"/>
    <n v="1848066"/>
    <n v="1720505.46"/>
  </r>
  <r>
    <s v="2023"/>
    <x v="0"/>
    <x v="0"/>
    <x v="0"/>
    <x v="0"/>
    <s v="2 - Poder Ejecutivo"/>
    <s v="0223 - MINISTERIO DE LA VIVIENDA, HABITAT Y EDIFICACIONES (MIVHED)"/>
    <x v="152"/>
    <x v="1"/>
    <x v="2"/>
    <x v="56"/>
    <s v="2.3 - MATERIALES Y SUMINISTROS"/>
    <s v="2.3.2 - TEXTILES Y VESTUARIOS"/>
    <s v="N"/>
    <s v="00 - N/A"/>
    <s v="10 - FONDO GENERAL"/>
    <s v="(en blanco)"/>
    <s v="99 - MULTIPROVINCIAL"/>
    <n v="1163583"/>
    <n v="1285698.5"/>
    <n v="1373583"/>
    <n v="1248528.5"/>
  </r>
  <r>
    <s v="2023"/>
    <x v="0"/>
    <x v="0"/>
    <x v="0"/>
    <x v="0"/>
    <s v="2 - Poder Ejecutivo"/>
    <s v="0223 - MINISTERIO DE LA VIVIENDA, HABITAT Y EDIFICACIONES (MIVHED)"/>
    <x v="152"/>
    <x v="1"/>
    <x v="2"/>
    <x v="56"/>
    <s v="2.3 - MATERIALES Y SUMINISTROS"/>
    <s v="2.3.2 - TEXTILES Y VESTUARIOS"/>
    <s v="N"/>
    <s v="00 - N/A"/>
    <s v="20 - FONDOS CON DESTINO ESPECÍFICO"/>
    <s v="(en blanco)"/>
    <s v="99 - MULTIPROVINCIAL"/>
    <n v="3091191"/>
    <n v="535956"/>
    <n v="610000"/>
    <n v="535956"/>
  </r>
  <r>
    <s v="2023"/>
    <x v="0"/>
    <x v="0"/>
    <x v="0"/>
    <x v="0"/>
    <s v="2 - Poder Ejecutivo"/>
    <s v="0223 - MINISTERIO DE LA VIVIENDA, HABITAT Y EDIFICACIONES (MIVHED)"/>
    <x v="152"/>
    <x v="1"/>
    <x v="2"/>
    <x v="56"/>
    <s v="2.3 - MATERIALES Y SUMINISTROS"/>
    <s v="2.3.3 - PAPEL, CARTÓN E IMPRESOS"/>
    <s v="N"/>
    <s v="00 - N/A"/>
    <s v="10 - FONDO GENERAL"/>
    <s v="(en blanco)"/>
    <s v="99 - MULTIPROVINCIAL"/>
    <n v="1701006"/>
    <n v="321623.42"/>
    <n v="726625.68999999971"/>
    <n v="312330.92000000004"/>
  </r>
  <r>
    <s v="2023"/>
    <x v="0"/>
    <x v="0"/>
    <x v="0"/>
    <x v="0"/>
    <s v="2 - Poder Ejecutivo"/>
    <s v="0223 - MINISTERIO DE LA VIVIENDA, HABITAT Y EDIFICACIONES (MIVHED)"/>
    <x v="152"/>
    <x v="1"/>
    <x v="2"/>
    <x v="56"/>
    <s v="2.3 - MATERIALES Y SUMINISTROS"/>
    <s v="2.3.3 - PAPEL, CARTÓN E IMPRESOS"/>
    <s v="N"/>
    <s v="00 - N/A"/>
    <s v="20 - FONDOS CON DESTINO ESPECÍFICO"/>
    <s v="(en blanco)"/>
    <s v="99 - MULTIPROVINCIAL"/>
    <n v="2305000"/>
    <n v="2160139.7799999998"/>
    <n v="2549500"/>
    <n v="2113856.88"/>
  </r>
  <r>
    <s v="2023"/>
    <x v="0"/>
    <x v="0"/>
    <x v="0"/>
    <x v="0"/>
    <s v="2 - Poder Ejecutivo"/>
    <s v="0223 - MINISTERIO DE LA VIVIENDA, HABITAT Y EDIFICACIONES (MIVHED)"/>
    <x v="152"/>
    <x v="1"/>
    <x v="2"/>
    <x v="56"/>
    <s v="2.3 - MATERIALES Y SUMINISTROS"/>
    <s v="2.3.4 - PRODUCTOS FARMACÉUTICOS"/>
    <s v="N"/>
    <s v="00 - N/A"/>
    <s v="10 - FONDO GENERAL"/>
    <s v="(en blanco)"/>
    <s v="99 - MULTIPROVINCIAL"/>
    <n v="10000"/>
    <n v="42243.4"/>
    <n v="78000"/>
    <n v="42243.4"/>
  </r>
  <r>
    <s v="2023"/>
    <x v="0"/>
    <x v="0"/>
    <x v="0"/>
    <x v="0"/>
    <s v="2 - Poder Ejecutivo"/>
    <s v="0223 - MINISTERIO DE LA VIVIENDA, HABITAT Y EDIFICACIONES (MIVHED)"/>
    <x v="152"/>
    <x v="1"/>
    <x v="2"/>
    <x v="56"/>
    <s v="2.3 - MATERIALES Y SUMINISTROS"/>
    <s v="2.3.4 - PRODUCTOS FARMACÉUTICOS"/>
    <s v="N"/>
    <s v="00 - N/A"/>
    <s v="20 - FONDOS CON DESTINO ESPECÍFICO"/>
    <s v="(en blanco)"/>
    <s v="99 - MULTIPROVINCIAL"/>
    <n v="50000"/>
    <n v="0"/>
    <n v="10000"/>
    <n v="0"/>
  </r>
  <r>
    <s v="2023"/>
    <x v="0"/>
    <x v="0"/>
    <x v="0"/>
    <x v="0"/>
    <s v="2 - Poder Ejecutivo"/>
    <s v="0223 - MINISTERIO DE LA VIVIENDA, HABITAT Y EDIFICACIONES (MIVHED)"/>
    <x v="152"/>
    <x v="1"/>
    <x v="2"/>
    <x v="56"/>
    <s v="2.3 - MATERIALES Y SUMINISTROS"/>
    <s v="2.3.5 - CUERO, CAUCHO Y PLÁSTICO"/>
    <s v="N"/>
    <s v="00 - N/A"/>
    <s v="10 - FONDO GENERAL"/>
    <s v="(en blanco)"/>
    <s v="99 - MULTIPROVINCIAL"/>
    <n v="502000"/>
    <n v="3468"/>
    <n v="5500"/>
    <n v="3468"/>
  </r>
  <r>
    <s v="2023"/>
    <x v="0"/>
    <x v="0"/>
    <x v="0"/>
    <x v="0"/>
    <s v="2 - Poder Ejecutivo"/>
    <s v="0223 - MINISTERIO DE LA VIVIENDA, HABITAT Y EDIFICACIONES (MIVHED)"/>
    <x v="152"/>
    <x v="1"/>
    <x v="2"/>
    <x v="56"/>
    <s v="2.3 - MATERIALES Y SUMINISTROS"/>
    <s v="2.3.5 - CUERO, CAUCHO Y PLÁSTICO"/>
    <s v="N"/>
    <s v="00 - N/A"/>
    <s v="20 - FONDOS CON DESTINO ESPECÍFICO"/>
    <s v="(en blanco)"/>
    <s v="99 - MULTIPROVINCIAL"/>
    <n v="1660000"/>
    <n v="0"/>
    <n v="120000"/>
    <n v="0"/>
  </r>
  <r>
    <s v="2023"/>
    <x v="0"/>
    <x v="0"/>
    <x v="0"/>
    <x v="0"/>
    <s v="2 - Poder Ejecutivo"/>
    <s v="0223 - MINISTERIO DE LA VIVIENDA, HABITAT Y EDIFICACIONES (MIVHED)"/>
    <x v="152"/>
    <x v="1"/>
    <x v="2"/>
    <x v="56"/>
    <s v="2.3 - MATERIALES Y SUMINISTROS"/>
    <s v="2.3.6 - PRODUCTOS DE MINERALES, METÁLICOS Y NO METÁLICOS"/>
    <s v="N"/>
    <s v="00 - N/A"/>
    <s v="10 - FONDO GENERAL"/>
    <s v="(en blanco)"/>
    <s v="99 - MULTIPROVINCIAL"/>
    <n v="84000"/>
    <n v="138454.56"/>
    <n v="348000"/>
    <n v="133970.56"/>
  </r>
  <r>
    <s v="2023"/>
    <x v="0"/>
    <x v="0"/>
    <x v="0"/>
    <x v="0"/>
    <s v="2 - Poder Ejecutivo"/>
    <s v="0223 - MINISTERIO DE LA VIVIENDA, HABITAT Y EDIFICACIONES (MIVHED)"/>
    <x v="152"/>
    <x v="1"/>
    <x v="2"/>
    <x v="56"/>
    <s v="2.3 - MATERIALES Y SUMINISTROS"/>
    <s v="2.3.6 - PRODUCTOS DE MINERALES, METÁLICOS Y NO METÁLICOS"/>
    <s v="N"/>
    <s v="00 - N/A"/>
    <s v="20 - FONDOS CON DESTINO ESPECÍFICO"/>
    <s v="(en blanco)"/>
    <s v="99 - MULTIPROVINCIAL"/>
    <n v="2190000"/>
    <n v="59503.96"/>
    <n v="116500"/>
    <n v="59503.96"/>
  </r>
  <r>
    <s v="2023"/>
    <x v="0"/>
    <x v="0"/>
    <x v="0"/>
    <x v="0"/>
    <s v="2 - Poder Ejecutivo"/>
    <s v="0223 - MINISTERIO DE LA VIVIENDA, HABITAT Y EDIFICACIONES (MIVHED)"/>
    <x v="152"/>
    <x v="1"/>
    <x v="2"/>
    <x v="56"/>
    <s v="2.3 - MATERIALES Y SUMINISTROS"/>
    <s v="2.3.7 - COMBUSTIBLES, LUBRICANTES, PRODUCTOS QUÍMICOS Y CONEXOS"/>
    <s v="N"/>
    <s v="00 - N/A"/>
    <s v="10 - FONDO GENERAL"/>
    <s v="(en blanco)"/>
    <s v="99 - MULTIPROVINCIAL"/>
    <n v="25912249"/>
    <n v="7050823.6600000011"/>
    <n v="15218217.609999999"/>
    <n v="7050823.6600000011"/>
  </r>
  <r>
    <s v="2023"/>
    <x v="0"/>
    <x v="0"/>
    <x v="0"/>
    <x v="0"/>
    <s v="2 - Poder Ejecutivo"/>
    <s v="0223 - MINISTERIO DE LA VIVIENDA, HABITAT Y EDIFICACIONES (MIVHED)"/>
    <x v="152"/>
    <x v="1"/>
    <x v="2"/>
    <x v="56"/>
    <s v="2.3 - MATERIALES Y SUMINISTROS"/>
    <s v="2.3.7 - COMBUSTIBLES, LUBRICANTES, PRODUCTOS QUÍMICOS Y CONEXOS"/>
    <s v="N"/>
    <s v="00 - N/A"/>
    <s v="20 - FONDOS CON DESTINO ESPECÍFICO"/>
    <s v="(en blanco)"/>
    <s v="99 - MULTIPROVINCIAL"/>
    <n v="39042528"/>
    <n v="3676999.82"/>
    <n v="5540000"/>
    <n v="3268383.22"/>
  </r>
  <r>
    <s v="2023"/>
    <x v="0"/>
    <x v="0"/>
    <x v="0"/>
    <x v="0"/>
    <s v="2 - Poder Ejecutivo"/>
    <s v="0223 - MINISTERIO DE LA VIVIENDA, HABITAT Y EDIFICACIONES (MIVHED)"/>
    <x v="152"/>
    <x v="1"/>
    <x v="2"/>
    <x v="56"/>
    <s v="2.3 - MATERIALES Y SUMINISTROS"/>
    <s v="2.3.9 - PRODUCTOS Y ÚTILES VARIOS"/>
    <s v="N"/>
    <s v="00 - N/A"/>
    <s v="10 - FONDO GENERAL"/>
    <s v="(en blanco)"/>
    <s v="99 - MULTIPROVINCIAL"/>
    <n v="4198242"/>
    <n v="1320418.82"/>
    <n v="3247423.6999999997"/>
    <n v="1260840.6200000001"/>
  </r>
  <r>
    <s v="2023"/>
    <x v="0"/>
    <x v="0"/>
    <x v="0"/>
    <x v="0"/>
    <s v="2 - Poder Ejecutivo"/>
    <s v="0223 - MINISTERIO DE LA VIVIENDA, HABITAT Y EDIFICACIONES (MIVHED)"/>
    <x v="152"/>
    <x v="1"/>
    <x v="2"/>
    <x v="56"/>
    <s v="2.3 - MATERIALES Y SUMINISTROS"/>
    <s v="2.3.9 - PRODUCTOS Y ÚTILES VARIOS"/>
    <s v="N"/>
    <s v="00 - N/A"/>
    <s v="20 - FONDOS CON DESTINO ESPECÍFICO"/>
    <s v="(en blanco)"/>
    <s v="99 - MULTIPROVINCIAL"/>
    <n v="7444838"/>
    <n v="3996026.9200000004"/>
    <n v="4375693"/>
    <n v="3319484.96"/>
  </r>
  <r>
    <s v="2023"/>
    <x v="0"/>
    <x v="0"/>
    <x v="0"/>
    <x v="0"/>
    <s v="2 - Poder Ejecutivo"/>
    <s v="0999 - ADMINISTRACION DE OBLIGACIONES DEL TESORO NACIONAL"/>
    <x v="153"/>
    <x v="0"/>
    <x v="0"/>
    <x v="2"/>
    <s v="2.2 - CONTRATACIÓN DE SERVICIOS"/>
    <s v="2.2.1 - SERVICIOS BÁSICOS"/>
    <s v="N"/>
    <s v="00 - N/A"/>
    <s v="10 - FONDO GENERAL"/>
    <s v="(en blanco)"/>
    <s v="99 - MULTIPROVINCIAL"/>
    <n v="3701712"/>
    <n v="1489350.6500000001"/>
    <n v="3701712"/>
    <n v="1489350.6500000001"/>
  </r>
  <r>
    <s v="2023"/>
    <x v="0"/>
    <x v="0"/>
    <x v="0"/>
    <x v="0"/>
    <s v="2 - Poder Ejecutivo"/>
    <s v="0999 - ADMINISTRACION DE OBLIGACIONES DEL TESORO NACIONAL"/>
    <x v="154"/>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x v="155"/>
    <x v="0"/>
    <x v="1"/>
    <x v="1"/>
    <s v="2.1 - REMUNERACIONES Y CONTRIBUCIONES"/>
    <s v="2.1.1 - REMUNERACIONES"/>
    <s v="N"/>
    <s v="00 - N/A"/>
    <s v="10 - FONDO GENERAL"/>
    <s v="(en blanco)"/>
    <s v="99 - MULTIPROVINCIAL"/>
    <n v="5270595355"/>
    <n v="3077114994.5599999"/>
    <n v="5270595355"/>
    <n v="3077114994.5599999"/>
  </r>
  <r>
    <s v="2023"/>
    <x v="0"/>
    <x v="0"/>
    <x v="0"/>
    <x v="0"/>
    <s v="3 - Poder Judicial"/>
    <s v="0301 - PODER JUDICIAL"/>
    <x v="155"/>
    <x v="0"/>
    <x v="1"/>
    <x v="1"/>
    <s v="2.1 - REMUNERACIONES Y CONTRIBUCIONES"/>
    <s v="2.1.2 - SOBRESUELDOS"/>
    <s v="N"/>
    <s v="00 - N/A"/>
    <s v="10 - FONDO GENERAL"/>
    <s v="(en blanco)"/>
    <s v="99 - MULTIPROVINCIAL"/>
    <n v="438095456"/>
    <n v="254155308.71999994"/>
    <n v="438095456"/>
    <n v="254155308.71999994"/>
  </r>
  <r>
    <s v="2023"/>
    <x v="0"/>
    <x v="0"/>
    <x v="0"/>
    <x v="0"/>
    <s v="3 - Poder Judicial"/>
    <s v="0301 - PODER JUDICIAL"/>
    <x v="155"/>
    <x v="0"/>
    <x v="1"/>
    <x v="1"/>
    <s v="2.1 - REMUNERACIONES Y CONTRIBUCIONES"/>
    <s v="2.1.3 - DIETAS Y GASTOS DE REPRESENTACIÓN"/>
    <s v="N"/>
    <s v="00 - N/A"/>
    <s v="10 - FONDO GENERAL"/>
    <s v="(en blanco)"/>
    <s v="99 - MULTIPROVINCIAL"/>
    <n v="211234154"/>
    <n v="123224436.85000001"/>
    <n v="211234154"/>
    <n v="123224436.85000001"/>
  </r>
  <r>
    <s v="2023"/>
    <x v="0"/>
    <x v="0"/>
    <x v="0"/>
    <x v="0"/>
    <s v="3 - Poder Judicial"/>
    <s v="0301 - PODER JUDICIAL"/>
    <x v="155"/>
    <x v="0"/>
    <x v="1"/>
    <x v="1"/>
    <s v="2.1 - REMUNERACIONES Y CONTRIBUCIONES"/>
    <s v="2.1.4 - GRATIFICACIONES Y BONIFICACIONES"/>
    <s v="N"/>
    <s v="00 - N/A"/>
    <s v="10 - FONDO GENERAL"/>
    <s v="(en blanco)"/>
    <s v="99 - MULTIPROVINCIAL"/>
    <n v="490708482"/>
    <n v="286231595.23000008"/>
    <n v="490708482"/>
    <n v="286231595.23000008"/>
  </r>
  <r>
    <s v="2023"/>
    <x v="0"/>
    <x v="0"/>
    <x v="0"/>
    <x v="0"/>
    <s v="3 - Poder Judicial"/>
    <s v="0301 - PODER JUDICIAL"/>
    <x v="155"/>
    <x v="0"/>
    <x v="1"/>
    <x v="1"/>
    <s v="2.2 - CONTRATACIÓN DE SERVICIOS"/>
    <s v="2.2.1 - SERVICIOS BÁSICOS"/>
    <s v="N"/>
    <s v="00 - N/A"/>
    <s v="10 - FONDO GENERAL"/>
    <s v="(en blanco)"/>
    <s v="99 - MULTIPROVINCIAL"/>
    <n v="291330898"/>
    <n v="168866685.86999997"/>
    <n v="291330898"/>
    <n v="168866685.86999997"/>
  </r>
  <r>
    <s v="2023"/>
    <x v="0"/>
    <x v="0"/>
    <x v="0"/>
    <x v="0"/>
    <s v="3 - Poder Judicial"/>
    <s v="0301 - PODER JUDICIAL"/>
    <x v="155"/>
    <x v="0"/>
    <x v="1"/>
    <x v="1"/>
    <s v="2.2 - CONTRATACIÓN DE SERVICIOS"/>
    <s v="2.2.2 - PUBLICIDAD, IMPRESIÓN Y ENCUADERNACIÓN"/>
    <s v="N"/>
    <s v="00 - N/A"/>
    <s v="10 - FONDO GENERAL"/>
    <s v="(en blanco)"/>
    <s v="99 - MULTIPROVINCIAL"/>
    <n v="5078148"/>
    <n v="2938056.7"/>
    <n v="5078148"/>
    <n v="2938056.7"/>
  </r>
  <r>
    <s v="2023"/>
    <x v="0"/>
    <x v="0"/>
    <x v="0"/>
    <x v="0"/>
    <s v="3 - Poder Judicial"/>
    <s v="0301 - PODER JUDICIAL"/>
    <x v="155"/>
    <x v="0"/>
    <x v="1"/>
    <x v="1"/>
    <s v="2.2 - CONTRATACIÓN DE SERVICIOS"/>
    <s v="2.2.3 - VIÁTICOS"/>
    <s v="N"/>
    <s v="00 - N/A"/>
    <s v="10 - FONDO GENERAL"/>
    <s v="(en blanco)"/>
    <s v="99 - MULTIPROVINCIAL"/>
    <n v="22415079"/>
    <n v="13918495.750000002"/>
    <n v="22415079"/>
    <n v="13918495.750000002"/>
  </r>
  <r>
    <s v="2023"/>
    <x v="0"/>
    <x v="0"/>
    <x v="0"/>
    <x v="0"/>
    <s v="3 - Poder Judicial"/>
    <s v="0301 - PODER JUDICIAL"/>
    <x v="155"/>
    <x v="0"/>
    <x v="1"/>
    <x v="1"/>
    <s v="2.2 - CONTRATACIÓN DE SERVICIOS"/>
    <s v="2.2.4 - TRANSPORTE Y ALMACENAJE"/>
    <s v="N"/>
    <s v="00 - N/A"/>
    <s v="10 - FONDO GENERAL"/>
    <s v="(en blanco)"/>
    <s v="99 - MULTIPROVINCIAL"/>
    <n v="9368891"/>
    <n v="5949385.080000001"/>
    <n v="9368891"/>
    <n v="5949385.080000001"/>
  </r>
  <r>
    <s v="2023"/>
    <x v="0"/>
    <x v="0"/>
    <x v="0"/>
    <x v="0"/>
    <s v="3 - Poder Judicial"/>
    <s v="0301 - PODER JUDICIAL"/>
    <x v="155"/>
    <x v="0"/>
    <x v="1"/>
    <x v="1"/>
    <s v="2.2 - CONTRATACIÓN DE SERVICIOS"/>
    <s v="2.2.5 - ALQUILERES Y RENTAS"/>
    <s v="N"/>
    <s v="00 - N/A"/>
    <s v="10 - FONDO GENERAL"/>
    <s v="(en blanco)"/>
    <s v="99 - MULTIPROVINCIAL"/>
    <n v="155542878"/>
    <n v="88027163.359999985"/>
    <n v="155542878"/>
    <n v="88027163.359999985"/>
  </r>
  <r>
    <s v="2023"/>
    <x v="0"/>
    <x v="0"/>
    <x v="0"/>
    <x v="0"/>
    <s v="3 - Poder Judicial"/>
    <s v="0301 - PODER JUDICIAL"/>
    <x v="155"/>
    <x v="0"/>
    <x v="1"/>
    <x v="1"/>
    <s v="2.2 - CONTRATACIÓN DE SERVICIOS"/>
    <s v="2.2.6 - SEGUROS"/>
    <s v="N"/>
    <s v="00 - N/A"/>
    <s v="10 - FONDO GENERAL"/>
    <s v="(en blanco)"/>
    <s v="99 - MULTIPROVINCIAL"/>
    <n v="703636356"/>
    <n v="410605716.97999984"/>
    <n v="703636356"/>
    <n v="410605716.97999984"/>
  </r>
  <r>
    <s v="2023"/>
    <x v="0"/>
    <x v="0"/>
    <x v="0"/>
    <x v="0"/>
    <s v="3 - Poder Judicial"/>
    <s v="0301 - PODER JUDICIAL"/>
    <x v="155"/>
    <x v="0"/>
    <x v="1"/>
    <x v="1"/>
    <s v="2.2 - CONTRATACIÓN DE SERVICIOS"/>
    <s v="2.2.7 - SERVICIOS DE CONSERVACIÓN, REPARACIONES MENORES E INSTALACIONES TEMPORALES"/>
    <s v="N"/>
    <s v="00 - N/A"/>
    <s v="10 - FONDO GENERAL"/>
    <s v="(en blanco)"/>
    <s v="99 - MULTIPROVINCIAL"/>
    <n v="72791541"/>
    <n v="40434654.119999997"/>
    <n v="72791541"/>
    <n v="40434654.119999997"/>
  </r>
  <r>
    <s v="2023"/>
    <x v="0"/>
    <x v="0"/>
    <x v="0"/>
    <x v="0"/>
    <s v="3 - Poder Judicial"/>
    <s v="0301 - PODER JUDICIAL"/>
    <x v="155"/>
    <x v="0"/>
    <x v="1"/>
    <x v="1"/>
    <s v="2.2 - CONTRATACIÓN DE SERVICIOS"/>
    <s v="2.2.8 - OTROS SERVICIOS NO INCLUIDOS EN CONCEPTOS ANTERIORES"/>
    <s v="N"/>
    <s v="00 - N/A"/>
    <s v="10 - FONDO GENERAL"/>
    <s v="(en blanco)"/>
    <s v="99 - MULTIPROVINCIAL"/>
    <n v="215485546"/>
    <n v="128845263.36000001"/>
    <n v="215485546"/>
    <n v="128845263.36000001"/>
  </r>
  <r>
    <s v="2023"/>
    <x v="0"/>
    <x v="0"/>
    <x v="0"/>
    <x v="0"/>
    <s v="3 - Poder Judicial"/>
    <s v="0301 - PODER JUDICIAL"/>
    <x v="155"/>
    <x v="0"/>
    <x v="1"/>
    <x v="1"/>
    <s v="2.3 - MATERIALES Y SUMINISTROS"/>
    <s v="2.3.1 - ALIMENTOS Y PRODUCTOS AGROFORESTALES"/>
    <s v="N"/>
    <s v="00 - N/A"/>
    <s v="10 - FONDO GENERAL"/>
    <s v="(en blanco)"/>
    <s v="99 - MULTIPROVINCIAL"/>
    <n v="37268008"/>
    <n v="22627059.560000006"/>
    <n v="37268008"/>
    <n v="22627059.560000006"/>
  </r>
  <r>
    <s v="2023"/>
    <x v="0"/>
    <x v="0"/>
    <x v="0"/>
    <x v="0"/>
    <s v="3 - Poder Judicial"/>
    <s v="0301 - PODER JUDICIAL"/>
    <x v="155"/>
    <x v="0"/>
    <x v="1"/>
    <x v="1"/>
    <s v="2.3 - MATERIALES Y SUMINISTROS"/>
    <s v="2.3.2 - TEXTILES Y VESTUARIOS"/>
    <s v="N"/>
    <s v="00 - N/A"/>
    <s v="10 - FONDO GENERAL"/>
    <s v="(en blanco)"/>
    <s v="99 - MULTIPROVINCIAL"/>
    <n v="4106800"/>
    <n v="1962596.5"/>
    <n v="4106800"/>
    <n v="1962596.5"/>
  </r>
  <r>
    <s v="2023"/>
    <x v="0"/>
    <x v="0"/>
    <x v="0"/>
    <x v="0"/>
    <s v="3 - Poder Judicial"/>
    <s v="0301 - PODER JUDICIAL"/>
    <x v="155"/>
    <x v="0"/>
    <x v="1"/>
    <x v="1"/>
    <s v="2.3 - MATERIALES Y SUMINISTROS"/>
    <s v="2.3.3 - PAPEL, CARTÓN E IMPRESOS"/>
    <s v="N"/>
    <s v="00 - N/A"/>
    <s v="10 - FONDO GENERAL"/>
    <s v="(en blanco)"/>
    <s v="99 - MULTIPROVINCIAL"/>
    <n v="23044585"/>
    <n v="11145749.24"/>
    <n v="23044585"/>
    <n v="11145749.24"/>
  </r>
  <r>
    <s v="2023"/>
    <x v="0"/>
    <x v="0"/>
    <x v="0"/>
    <x v="0"/>
    <s v="3 - Poder Judicial"/>
    <s v="0301 - PODER JUDICIAL"/>
    <x v="155"/>
    <x v="0"/>
    <x v="1"/>
    <x v="1"/>
    <s v="2.3 - MATERIALES Y SUMINISTROS"/>
    <s v="2.3.5 - CUERO, CAUCHO Y PLÁSTICO"/>
    <s v="N"/>
    <s v="00 - N/A"/>
    <s v="10 - FONDO GENERAL"/>
    <s v="(en blanco)"/>
    <s v="99 - MULTIPROVINCIAL"/>
    <n v="7726019"/>
    <n v="4738814.1500000004"/>
    <n v="7726019"/>
    <n v="4738814.1500000004"/>
  </r>
  <r>
    <s v="2023"/>
    <x v="0"/>
    <x v="0"/>
    <x v="0"/>
    <x v="0"/>
    <s v="3 - Poder Judicial"/>
    <s v="0301 - PODER JUDICIAL"/>
    <x v="155"/>
    <x v="0"/>
    <x v="1"/>
    <x v="1"/>
    <s v="2.3 - MATERIALES Y SUMINISTROS"/>
    <s v="2.3.6 - PRODUCTOS DE MINERALES, METÁLICOS Y NO METÁLICOS"/>
    <s v="N"/>
    <s v="00 - N/A"/>
    <s v="10 - FONDO GENERAL"/>
    <s v="(en blanco)"/>
    <s v="99 - MULTIPROVINCIAL"/>
    <n v="3419100"/>
    <n v="1994475"/>
    <n v="3419100"/>
    <n v="1994475"/>
  </r>
  <r>
    <s v="2023"/>
    <x v="0"/>
    <x v="0"/>
    <x v="0"/>
    <x v="0"/>
    <s v="3 - Poder Judicial"/>
    <s v="0301 - PODER JUDICIAL"/>
    <x v="155"/>
    <x v="0"/>
    <x v="1"/>
    <x v="1"/>
    <s v="2.3 - MATERIALES Y SUMINISTROS"/>
    <s v="2.3.7 - COMBUSTIBLES, LUBRICANTES, PRODUCTOS QUÍMICOS Y CONEXOS"/>
    <s v="N"/>
    <s v="00 - N/A"/>
    <s v="10 - FONDO GENERAL"/>
    <s v="(en blanco)"/>
    <s v="99 - MULTIPROVINCIAL"/>
    <n v="40818624"/>
    <n v="24025461.13000001"/>
    <n v="40818624"/>
    <n v="24025461.13000001"/>
  </r>
  <r>
    <s v="2023"/>
    <x v="0"/>
    <x v="0"/>
    <x v="0"/>
    <x v="0"/>
    <s v="3 - Poder Judicial"/>
    <s v="0301 - PODER JUDICIAL"/>
    <x v="155"/>
    <x v="0"/>
    <x v="1"/>
    <x v="1"/>
    <s v="2.3 - MATERIALES Y SUMINISTROS"/>
    <s v="2.3.9 - PRODUCTOS Y ÚTILES VARIOS"/>
    <s v="N"/>
    <s v="00 - N/A"/>
    <s v="10 - FONDO GENERAL"/>
    <s v="(en blanco)"/>
    <s v="99 - MULTIPROVINCIAL"/>
    <n v="51981957"/>
    <n v="28536508.039999995"/>
    <n v="51981957"/>
    <n v="28536508.039999995"/>
  </r>
  <r>
    <s v="2023"/>
    <x v="0"/>
    <x v="0"/>
    <x v="0"/>
    <x v="0"/>
    <s v="4 - Junta Central Electoral"/>
    <s v="0401 - JUNTA CENTRAL ELECTORAL"/>
    <x v="156"/>
    <x v="0"/>
    <x v="0"/>
    <x v="81"/>
    <s v="2.1 - REMUNERACIONES Y CONTRIBUCIONES"/>
    <s v="2.1.1 - REMUNERACIONES"/>
    <s v="N"/>
    <s v="00 - N/A"/>
    <s v="10 - FONDO GENERAL"/>
    <s v="(en blanco)"/>
    <s v="99 - MULTIPROVINCIAL"/>
    <n v="3188962756"/>
    <n v="1817144637"/>
    <n v="3188962756"/>
    <n v="1817144637"/>
  </r>
  <r>
    <s v="2023"/>
    <x v="0"/>
    <x v="0"/>
    <x v="0"/>
    <x v="0"/>
    <s v="4 - Junta Central Electoral"/>
    <s v="0401 - JUNTA CENTRAL ELECTORAL"/>
    <x v="156"/>
    <x v="0"/>
    <x v="0"/>
    <x v="81"/>
    <s v="2.1 - REMUNERACIONES Y CONTRIBUCIONES"/>
    <s v="2.1.2 - SOBRESUELDOS"/>
    <s v="N"/>
    <s v="00 - N/A"/>
    <s v="10 - FONDO GENERAL"/>
    <s v="(en blanco)"/>
    <s v="99 - MULTIPROVINCIAL"/>
    <n v="1009800080"/>
    <n v="631114282"/>
    <n v="1009800080"/>
    <n v="631114282"/>
  </r>
  <r>
    <s v="2023"/>
    <x v="0"/>
    <x v="0"/>
    <x v="0"/>
    <x v="0"/>
    <s v="4 - Junta Central Electoral"/>
    <s v="0401 - JUNTA CENTRAL ELECTORAL"/>
    <x v="156"/>
    <x v="0"/>
    <x v="0"/>
    <x v="81"/>
    <s v="2.1 - REMUNERACIONES Y CONTRIBUCIONES"/>
    <s v="2.1.5 - CONTRIBUCIONES A LA SEGURIDAD SOCIAL"/>
    <s v="N"/>
    <s v="00 - N/A"/>
    <s v="10 - FONDO GENERAL"/>
    <s v="(en blanco)"/>
    <s v="99 - MULTIPROVINCIAL"/>
    <n v="63372840"/>
    <n v="48637966"/>
    <n v="63372840"/>
    <n v="48637966"/>
  </r>
  <r>
    <s v="2023"/>
    <x v="0"/>
    <x v="0"/>
    <x v="0"/>
    <x v="0"/>
    <s v="4 - Junta Central Electoral"/>
    <s v="0401 - JUNTA CENTRAL ELECTORAL"/>
    <x v="156"/>
    <x v="0"/>
    <x v="0"/>
    <x v="81"/>
    <s v="2.2 - CONTRATACIÓN DE SERVICIOS"/>
    <s v="2.2.1 - SERVICIOS BÁSICOS"/>
    <s v="N"/>
    <s v="00 - N/A"/>
    <s v="10 - FONDO GENERAL"/>
    <s v="(en blanco)"/>
    <s v="99 - MULTIPROVINCIAL"/>
    <n v="260476640"/>
    <n v="162294947"/>
    <n v="260476640"/>
    <n v="162294947"/>
  </r>
  <r>
    <s v="2023"/>
    <x v="0"/>
    <x v="0"/>
    <x v="0"/>
    <x v="0"/>
    <s v="4 - Junta Central Electoral"/>
    <s v="0401 - JUNTA CENTRAL ELECTORAL"/>
    <x v="156"/>
    <x v="0"/>
    <x v="0"/>
    <x v="81"/>
    <s v="2.2 - CONTRATACIÓN DE SERVICIOS"/>
    <s v="2.2.3 - VIÁTICOS"/>
    <s v="N"/>
    <s v="00 - N/A"/>
    <s v="10 - FONDO GENERAL"/>
    <s v="(en blanco)"/>
    <s v="99 - MULTIPROVINCIAL"/>
    <n v="121685437"/>
    <n v="69348607"/>
    <n v="121685437"/>
    <n v="69348607"/>
  </r>
  <r>
    <s v="2023"/>
    <x v="0"/>
    <x v="0"/>
    <x v="0"/>
    <x v="0"/>
    <s v="4 - Junta Central Electoral"/>
    <s v="0401 - JUNTA CENTRAL ELECTORAL"/>
    <x v="156"/>
    <x v="0"/>
    <x v="0"/>
    <x v="81"/>
    <s v="2.2 - CONTRATACIÓN DE SERVICIOS"/>
    <s v="2.2.5 - ALQUILERES Y RENTAS"/>
    <s v="N"/>
    <s v="00 - N/A"/>
    <s v="10 - FONDO GENERAL"/>
    <s v="(en blanco)"/>
    <s v="99 - MULTIPROVINCIAL"/>
    <n v="277705859"/>
    <n v="156815134"/>
    <n v="277705859"/>
    <n v="156815134"/>
  </r>
  <r>
    <s v="2023"/>
    <x v="0"/>
    <x v="0"/>
    <x v="0"/>
    <x v="0"/>
    <s v="4 - Junta Central Electoral"/>
    <s v="0401 - JUNTA CENTRAL ELECTORAL"/>
    <x v="156"/>
    <x v="0"/>
    <x v="0"/>
    <x v="81"/>
    <s v="2.2 - CONTRATACIÓN DE SERVICIOS"/>
    <s v="2.2.6 - SEGUROS"/>
    <s v="N"/>
    <s v="00 - N/A"/>
    <s v="10 - FONDO GENERAL"/>
    <s v="(en blanco)"/>
    <s v="99 - MULTIPROVINCIAL"/>
    <n v="218090265"/>
    <n v="122169840"/>
    <n v="218090265"/>
    <n v="122169840"/>
  </r>
  <r>
    <s v="2023"/>
    <x v="0"/>
    <x v="0"/>
    <x v="0"/>
    <x v="0"/>
    <s v="4 - Junta Central Electoral"/>
    <s v="0401 - JUNTA CENTRAL ELECTORAL"/>
    <x v="156"/>
    <x v="0"/>
    <x v="0"/>
    <x v="81"/>
    <s v="2.2 - CONTRATACIÓN DE SERVICIOS"/>
    <s v="2.2.8 - OTROS SERVICIOS NO INCLUIDOS EN CONCEPTOS ANTERIORES"/>
    <s v="N"/>
    <s v="00 - N/A"/>
    <s v="10 - FONDO GENERAL"/>
    <s v="(en blanco)"/>
    <s v="99 - MULTIPROVINCIAL"/>
    <n v="5800000"/>
    <n v="3253375"/>
    <n v="5800000"/>
    <n v="3253375"/>
  </r>
  <r>
    <s v="2023"/>
    <x v="0"/>
    <x v="0"/>
    <x v="0"/>
    <x v="0"/>
    <s v="4 - Junta Central Electoral"/>
    <s v="0401 - JUNTA CENTRAL ELECTORAL"/>
    <x v="156"/>
    <x v="0"/>
    <x v="0"/>
    <x v="81"/>
    <s v="2.3 - MATERIALES Y SUMINISTROS"/>
    <s v="2.3.1 - ALIMENTOS Y PRODUCTOS AGROFORESTALES"/>
    <s v="N"/>
    <s v="00 - N/A"/>
    <s v="10 - FONDO GENERAL"/>
    <s v="(en blanco)"/>
    <s v="99 - MULTIPROVINCIAL"/>
    <n v="113189910"/>
    <n v="65442468"/>
    <n v="113189910"/>
    <n v="65442468"/>
  </r>
  <r>
    <s v="2023"/>
    <x v="0"/>
    <x v="0"/>
    <x v="0"/>
    <x v="0"/>
    <s v="4 - Junta Central Electoral"/>
    <s v="0401 - JUNTA CENTRAL ELECTORAL"/>
    <x v="156"/>
    <x v="0"/>
    <x v="0"/>
    <x v="81"/>
    <s v="2.3 - MATERIALES Y SUMINISTROS"/>
    <s v="2.3.5 - CUERO, CAUCHO Y PLÁSTICO"/>
    <s v="N"/>
    <s v="00 - N/A"/>
    <s v="10 - FONDO GENERAL"/>
    <s v="(en blanco)"/>
    <s v="99 - MULTIPROVINCIAL"/>
    <n v="94575811"/>
    <n v="47807928"/>
    <n v="94575811"/>
    <n v="47807928"/>
  </r>
  <r>
    <s v="2023"/>
    <x v="0"/>
    <x v="0"/>
    <x v="0"/>
    <x v="0"/>
    <s v="4 - Junta Central Electoral"/>
    <s v="0401 - JUNTA CENTRAL ELECTORAL"/>
    <x v="156"/>
    <x v="0"/>
    <x v="0"/>
    <x v="81"/>
    <s v="2.3 - MATERIALES Y SUMINISTROS"/>
    <s v="2.3.7 - COMBUSTIBLES, LUBRICANTES, PRODUCTOS QUÍMICOS Y CONEXOS"/>
    <s v="N"/>
    <s v="00 - N/A"/>
    <s v="10 - FONDO GENERAL"/>
    <s v="(en blanco)"/>
    <s v="99 - MULTIPROVINCIAL"/>
    <n v="56167208"/>
    <n v="32200280"/>
    <n v="56167208"/>
    <n v="32200280"/>
  </r>
  <r>
    <s v="2023"/>
    <x v="0"/>
    <x v="0"/>
    <x v="0"/>
    <x v="0"/>
    <s v="4 - Junta Central Electoral"/>
    <s v="0401 - JUNTA CENTRAL ELECTORAL"/>
    <x v="156"/>
    <x v="0"/>
    <x v="0"/>
    <x v="81"/>
    <s v="2.3 - MATERIALES Y SUMINISTROS"/>
    <s v="2.3.9 - PRODUCTOS Y ÚTILES VARIOS"/>
    <s v="N"/>
    <s v="00 - N/A"/>
    <s v="10 - FONDO GENERAL"/>
    <s v="(en blanco)"/>
    <s v="99 - MULTIPROVINCIAL"/>
    <n v="311809911"/>
    <n v="176611674"/>
    <n v="311809911"/>
    <n v="176611674"/>
  </r>
  <r>
    <s v="2023"/>
    <x v="0"/>
    <x v="0"/>
    <x v="0"/>
    <x v="0"/>
    <s v="4 - Junta Central Electoral"/>
    <s v="0401 - JUNTA CENTRAL ELECTORAL"/>
    <x v="156"/>
    <x v="0"/>
    <x v="0"/>
    <x v="31"/>
    <s v="2.1 - REMUNERACIONES Y CONTRIBUCIONES"/>
    <s v="2.1.1 - REMUNERACIONES"/>
    <s v="N"/>
    <s v="00 - N/A"/>
    <s v="10 - FONDO GENERAL"/>
    <s v="(en blanco)"/>
    <s v="99 - MULTIPROVINCIAL"/>
    <n v="4356720"/>
    <n v="2555108"/>
    <n v="4356720"/>
    <n v="2555108"/>
  </r>
  <r>
    <s v="2023"/>
    <x v="0"/>
    <x v="0"/>
    <x v="0"/>
    <x v="0"/>
    <s v="5 - Cámara de Cuentas de la República Dominicana"/>
    <s v="0402 - CÁMARA DE CUENTAS"/>
    <x v="157"/>
    <x v="0"/>
    <x v="0"/>
    <x v="2"/>
    <s v="2.1 - REMUNERACIONES Y CONTRIBUCIONES"/>
    <s v="2.1.1 - REMUNERACIONES"/>
    <s v="N"/>
    <s v="00 - N/A"/>
    <s v="10 - FONDO GENERAL"/>
    <s v="(en blanco)"/>
    <s v="99 - MULTIPROVINCIAL"/>
    <n v="740418305"/>
    <n v="400087845.96999997"/>
    <n v="740418305"/>
    <n v="400087845.96999997"/>
  </r>
  <r>
    <s v="2023"/>
    <x v="0"/>
    <x v="0"/>
    <x v="0"/>
    <x v="0"/>
    <s v="5 - Cámara de Cuentas de la República Dominicana"/>
    <s v="0402 - CÁMARA DE CUENTAS"/>
    <x v="157"/>
    <x v="0"/>
    <x v="0"/>
    <x v="2"/>
    <s v="2.1 - REMUNERACIONES Y CONTRIBUCIONES"/>
    <s v="2.1.2 - SOBRESUELDOS"/>
    <s v="N"/>
    <s v="00 - N/A"/>
    <s v="10 - FONDO GENERAL"/>
    <s v="(en blanco)"/>
    <s v="99 - MULTIPROVINCIAL"/>
    <n v="252163148"/>
    <n v="133512965.71000001"/>
    <n v="252163148"/>
    <n v="133512965.71000001"/>
  </r>
  <r>
    <s v="2023"/>
    <x v="0"/>
    <x v="0"/>
    <x v="0"/>
    <x v="0"/>
    <s v="5 - Cámara de Cuentas de la República Dominicana"/>
    <s v="0402 - CÁMARA DE CUENTAS"/>
    <x v="157"/>
    <x v="0"/>
    <x v="0"/>
    <x v="2"/>
    <s v="2.1 - REMUNERACIONES Y CONTRIBUCIONES"/>
    <s v="2.1.3 - DIETAS Y GASTOS DE REPRESENTACIÓN"/>
    <s v="N"/>
    <s v="00 - N/A"/>
    <s v="10 - FONDO GENERAL"/>
    <s v="(en blanco)"/>
    <s v="99 - MULTIPROVINCIAL"/>
    <n v="6144888"/>
    <n v="3584518"/>
    <n v="6144888"/>
    <n v="3584518"/>
  </r>
  <r>
    <s v="2023"/>
    <x v="0"/>
    <x v="0"/>
    <x v="0"/>
    <x v="0"/>
    <s v="5 - Cámara de Cuentas de la República Dominicana"/>
    <s v="0402 - CÁMARA DE CUENTAS"/>
    <x v="157"/>
    <x v="0"/>
    <x v="0"/>
    <x v="2"/>
    <s v="2.1 - REMUNERACIONES Y CONTRIBUCIONES"/>
    <s v="2.1.4 - GRATIFICACIONES Y BONIFICACIONES"/>
    <s v="N"/>
    <s v="00 - N/A"/>
    <s v="10 - FONDO GENERAL"/>
    <s v="(en blanco)"/>
    <s v="99 - MULTIPROVINCIAL"/>
    <n v="20235881"/>
    <n v="10435881"/>
    <n v="20235881"/>
    <n v="10435881"/>
  </r>
  <r>
    <s v="2023"/>
    <x v="0"/>
    <x v="0"/>
    <x v="0"/>
    <x v="0"/>
    <s v="5 - Cámara de Cuentas de la República Dominicana"/>
    <s v="0402 - CÁMARA DE CUENTAS"/>
    <x v="157"/>
    <x v="0"/>
    <x v="0"/>
    <x v="2"/>
    <s v="2.1 - REMUNERACIONES Y CONTRIBUCIONES"/>
    <s v="2.1.5 - CONTRIBUCIONES A LA SEGURIDAD SOCIAL"/>
    <s v="N"/>
    <s v="00 - N/A"/>
    <s v="10 - FONDO GENERAL"/>
    <s v="(en blanco)"/>
    <s v="99 - MULTIPROVINCIAL"/>
    <n v="96463153"/>
    <n v="55509737.269999966"/>
    <n v="96463153"/>
    <n v="55509737.269999966"/>
  </r>
  <r>
    <s v="2023"/>
    <x v="0"/>
    <x v="0"/>
    <x v="0"/>
    <x v="0"/>
    <s v="5 - Cámara de Cuentas de la República Dominicana"/>
    <s v="0402 - CÁMARA DE CUENTAS"/>
    <x v="157"/>
    <x v="0"/>
    <x v="0"/>
    <x v="2"/>
    <s v="2.2 - CONTRATACIÓN DE SERVICIOS"/>
    <s v="2.2.1 - SERVICIOS BÁSICOS"/>
    <s v="N"/>
    <s v="00 - N/A"/>
    <s v="10 - FONDO GENERAL"/>
    <s v="(en blanco)"/>
    <s v="99 - MULTIPROVINCIAL"/>
    <n v="24604984"/>
    <n v="13766981.220000001"/>
    <n v="24604984"/>
    <n v="13766981.220000001"/>
  </r>
  <r>
    <s v="2023"/>
    <x v="0"/>
    <x v="0"/>
    <x v="0"/>
    <x v="0"/>
    <s v="5 - Cámara de Cuentas de la República Dominicana"/>
    <s v="0402 - CÁMARA DE CUENTAS"/>
    <x v="157"/>
    <x v="0"/>
    <x v="0"/>
    <x v="2"/>
    <s v="2.2 - CONTRATACIÓN DE SERVICIOS"/>
    <s v="2.2.2 - PUBLICIDAD, IMPRESIÓN Y ENCUADERNACIÓN"/>
    <s v="N"/>
    <s v="00 - N/A"/>
    <s v="10 - FONDO GENERAL"/>
    <s v="(en blanco)"/>
    <s v="99 - MULTIPROVINCIAL"/>
    <n v="24640651"/>
    <n v="15477357.169999998"/>
    <n v="24640651"/>
    <n v="15477357.169999998"/>
  </r>
  <r>
    <s v="2023"/>
    <x v="0"/>
    <x v="0"/>
    <x v="0"/>
    <x v="0"/>
    <s v="5 - Cámara de Cuentas de la República Dominicana"/>
    <s v="0402 - CÁMARA DE CUENTAS"/>
    <x v="157"/>
    <x v="0"/>
    <x v="0"/>
    <x v="2"/>
    <s v="2.2 - CONTRATACIÓN DE SERVICIOS"/>
    <s v="2.2.3 - VIÁTICOS"/>
    <s v="N"/>
    <s v="00 - N/A"/>
    <s v="10 - FONDO GENERAL"/>
    <s v="(en blanco)"/>
    <s v="99 - MULTIPROVINCIAL"/>
    <n v="37591167"/>
    <n v="21106848.050000001"/>
    <n v="37591167"/>
    <n v="21106848.050000001"/>
  </r>
  <r>
    <s v="2023"/>
    <x v="0"/>
    <x v="0"/>
    <x v="0"/>
    <x v="0"/>
    <s v="5 - Cámara de Cuentas de la República Dominicana"/>
    <s v="0402 - CÁMARA DE CUENTAS"/>
    <x v="157"/>
    <x v="0"/>
    <x v="0"/>
    <x v="2"/>
    <s v="2.2 - CONTRATACIÓN DE SERVICIOS"/>
    <s v="2.2.4 - TRANSPORTE Y ALMACENAJE"/>
    <s v="N"/>
    <s v="00 - N/A"/>
    <s v="10 - FONDO GENERAL"/>
    <s v="(en blanco)"/>
    <s v="99 - MULTIPROVINCIAL"/>
    <n v="2655328"/>
    <n v="950088"/>
    <n v="2655328"/>
    <n v="950088"/>
  </r>
  <r>
    <s v="2023"/>
    <x v="0"/>
    <x v="0"/>
    <x v="0"/>
    <x v="0"/>
    <s v="5 - Cámara de Cuentas de la República Dominicana"/>
    <s v="0402 - CÁMARA DE CUENTAS"/>
    <x v="157"/>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x v="157"/>
    <x v="0"/>
    <x v="0"/>
    <x v="2"/>
    <s v="2.2 - CONTRATACIÓN DE SERVICIOS"/>
    <s v="2.2.6 - SEGUROS"/>
    <s v="N"/>
    <s v="00 - N/A"/>
    <s v="10 - FONDO GENERAL"/>
    <s v="(en blanco)"/>
    <s v="99 - MULTIPROVINCIAL"/>
    <n v="44346582"/>
    <n v="26387863.320000008"/>
    <n v="44346582"/>
    <n v="26387863.320000008"/>
  </r>
  <r>
    <s v="2023"/>
    <x v="0"/>
    <x v="0"/>
    <x v="0"/>
    <x v="0"/>
    <s v="5 - Cámara de Cuentas de la República Dominicana"/>
    <s v="0402 - CÁMARA DE CUENTAS"/>
    <x v="157"/>
    <x v="0"/>
    <x v="0"/>
    <x v="2"/>
    <s v="2.2 - CONTRATACIÓN DE SERVICIOS"/>
    <s v="2.2.7 - SERVICIOS DE CONSERVACIÓN, REPARACIONES MENORES E INSTALACIONES TEMPORALES"/>
    <s v="N"/>
    <s v="00 - N/A"/>
    <s v="10 - FONDO GENERAL"/>
    <s v="(en blanco)"/>
    <s v="99 - MULTIPROVINCIAL"/>
    <n v="11051942"/>
    <n v="6148409.6500000004"/>
    <n v="11051942"/>
    <n v="6148409.6500000004"/>
  </r>
  <r>
    <s v="2023"/>
    <x v="0"/>
    <x v="0"/>
    <x v="0"/>
    <x v="0"/>
    <s v="5 - Cámara de Cuentas de la República Dominicana"/>
    <s v="0402 - CÁMARA DE CUENTAS"/>
    <x v="157"/>
    <x v="0"/>
    <x v="0"/>
    <x v="2"/>
    <s v="2.2 - CONTRATACIÓN DE SERVICIOS"/>
    <s v="2.2.8 - OTROS SERVICIOS NO INCLUIDOS EN CONCEPTOS ANTERIORES"/>
    <s v="N"/>
    <s v="00 - N/A"/>
    <s v="10 - FONDO GENERAL"/>
    <s v="(en blanco)"/>
    <s v="99 - MULTIPROVINCIAL"/>
    <n v="54624756"/>
    <n v="30204059.359999999"/>
    <n v="54624756"/>
    <n v="30204059.359999999"/>
  </r>
  <r>
    <s v="2023"/>
    <x v="0"/>
    <x v="0"/>
    <x v="0"/>
    <x v="0"/>
    <s v="5 - Cámara de Cuentas de la República Dominicana"/>
    <s v="0402 - CÁMARA DE CUENTAS"/>
    <x v="157"/>
    <x v="0"/>
    <x v="0"/>
    <x v="2"/>
    <s v="2.2 - CONTRATACIÓN DE SERVICIOS"/>
    <s v="2.2.9 - OTRAS CONTRATACIONES DE SERVICIOS"/>
    <s v="N"/>
    <s v="00 - N/A"/>
    <s v="10 - FONDO GENERAL"/>
    <s v="(en blanco)"/>
    <s v="99 - MULTIPROVINCIAL"/>
    <n v="18852341"/>
    <n v="11254690.300000003"/>
    <n v="18852341"/>
    <n v="11254690.300000003"/>
  </r>
  <r>
    <s v="2023"/>
    <x v="0"/>
    <x v="0"/>
    <x v="0"/>
    <x v="0"/>
    <s v="5 - Cámara de Cuentas de la República Dominicana"/>
    <s v="0402 - CÁMARA DE CUENTAS"/>
    <x v="157"/>
    <x v="0"/>
    <x v="0"/>
    <x v="2"/>
    <s v="2.3 - MATERIALES Y SUMINISTROS"/>
    <s v="2.3.1 - ALIMENTOS Y PRODUCTOS AGROFORESTALES"/>
    <s v="N"/>
    <s v="00 - N/A"/>
    <s v="10 - FONDO GENERAL"/>
    <s v="(en blanco)"/>
    <s v="99 - MULTIPROVINCIAL"/>
    <n v="2304913"/>
    <n v="1361899.25"/>
    <n v="2304913"/>
    <n v="1361899.25"/>
  </r>
  <r>
    <s v="2023"/>
    <x v="0"/>
    <x v="0"/>
    <x v="0"/>
    <x v="0"/>
    <s v="5 - Cámara de Cuentas de la República Dominicana"/>
    <s v="0402 - CÁMARA DE CUENTAS"/>
    <x v="157"/>
    <x v="0"/>
    <x v="0"/>
    <x v="2"/>
    <s v="2.3 - MATERIALES Y SUMINISTROS"/>
    <s v="2.3.2 - TEXTILES Y VESTUARIOS"/>
    <s v="N"/>
    <s v="00 - N/A"/>
    <s v="10 - FONDO GENERAL"/>
    <s v="(en blanco)"/>
    <s v="99 - MULTIPROVINCIAL"/>
    <n v="2125572"/>
    <n v="1747916"/>
    <n v="2125572"/>
    <n v="1747916"/>
  </r>
  <r>
    <s v="2023"/>
    <x v="0"/>
    <x v="0"/>
    <x v="0"/>
    <x v="0"/>
    <s v="5 - Cámara de Cuentas de la República Dominicana"/>
    <s v="0402 - CÁMARA DE CUENTAS"/>
    <x v="157"/>
    <x v="0"/>
    <x v="0"/>
    <x v="2"/>
    <s v="2.3 - MATERIALES Y SUMINISTROS"/>
    <s v="2.3.3 - PAPEL, CARTÓN E IMPRESOS"/>
    <s v="N"/>
    <s v="00 - N/A"/>
    <s v="10 - FONDO GENERAL"/>
    <s v="(en blanco)"/>
    <s v="99 - MULTIPROVINCIAL"/>
    <n v="4846874"/>
    <n v="3163798.7400000012"/>
    <n v="4846874"/>
    <n v="3163798.7400000012"/>
  </r>
  <r>
    <s v="2023"/>
    <x v="0"/>
    <x v="0"/>
    <x v="0"/>
    <x v="0"/>
    <s v="5 - Cámara de Cuentas de la República Dominicana"/>
    <s v="0402 - CÁMARA DE CUENTAS"/>
    <x v="157"/>
    <x v="0"/>
    <x v="0"/>
    <x v="2"/>
    <s v="2.3 - MATERIALES Y SUMINISTROS"/>
    <s v="2.3.4 - PRODUCTOS FARMACÉUTICOS"/>
    <s v="N"/>
    <s v="00 - N/A"/>
    <s v="10 - FONDO GENERAL"/>
    <s v="(en blanco)"/>
    <s v="99 - MULTIPROVINCIAL"/>
    <n v="864000"/>
    <n v="432000"/>
    <n v="864000"/>
    <n v="432000"/>
  </r>
  <r>
    <s v="2023"/>
    <x v="0"/>
    <x v="0"/>
    <x v="0"/>
    <x v="0"/>
    <s v="5 - Cámara de Cuentas de la República Dominicana"/>
    <s v="0402 - CÁMARA DE CUENTAS"/>
    <x v="157"/>
    <x v="0"/>
    <x v="0"/>
    <x v="2"/>
    <s v="2.3 - MATERIALES Y SUMINISTROS"/>
    <s v="2.3.5 - CUERO, CAUCHO Y PLÁSTICO"/>
    <s v="N"/>
    <s v="00 - N/A"/>
    <s v="10 - FONDO GENERAL"/>
    <s v="(en blanco)"/>
    <s v="99 - MULTIPROVINCIAL"/>
    <n v="3347226"/>
    <n v="2373598.1899999995"/>
    <n v="3347226"/>
    <n v="2373598.1899999995"/>
  </r>
  <r>
    <s v="2023"/>
    <x v="0"/>
    <x v="0"/>
    <x v="0"/>
    <x v="0"/>
    <s v="5 - Cámara de Cuentas de la República Dominicana"/>
    <s v="0402 - CÁMARA DE CUENTAS"/>
    <x v="157"/>
    <x v="0"/>
    <x v="0"/>
    <x v="2"/>
    <s v="2.3 - MATERIALES Y SUMINISTROS"/>
    <s v="2.3.6 - PRODUCTOS DE MINERALES, METÁLICOS Y NO METÁLICOS"/>
    <s v="N"/>
    <s v="00 - N/A"/>
    <s v="10 - FONDO GENERAL"/>
    <s v="(en blanco)"/>
    <s v="99 - MULTIPROVINCIAL"/>
    <n v="444167"/>
    <n v="428512"/>
    <n v="444167"/>
    <n v="428512"/>
  </r>
  <r>
    <s v="2023"/>
    <x v="0"/>
    <x v="0"/>
    <x v="0"/>
    <x v="0"/>
    <s v="5 - Cámara de Cuentas de la República Dominicana"/>
    <s v="0402 - CÁMARA DE CUENTAS"/>
    <x v="157"/>
    <x v="0"/>
    <x v="0"/>
    <x v="2"/>
    <s v="2.3 - MATERIALES Y SUMINISTROS"/>
    <s v="2.3.7 - COMBUSTIBLES, LUBRICANTES, PRODUCTOS QUÍMICOS Y CONEXOS"/>
    <s v="N"/>
    <s v="00 - N/A"/>
    <s v="10 - FONDO GENERAL"/>
    <s v="(en blanco)"/>
    <s v="99 - MULTIPROVINCIAL"/>
    <n v="18750407"/>
    <n v="11224549.359999999"/>
    <n v="18750407"/>
    <n v="11224549.359999999"/>
  </r>
  <r>
    <s v="2023"/>
    <x v="0"/>
    <x v="0"/>
    <x v="0"/>
    <x v="0"/>
    <s v="5 - Cámara de Cuentas de la República Dominicana"/>
    <s v="0402 - CÁMARA DE CUENTAS"/>
    <x v="157"/>
    <x v="0"/>
    <x v="0"/>
    <x v="2"/>
    <s v="2.3 - MATERIALES Y SUMINISTROS"/>
    <s v="2.3.9 - PRODUCTOS Y ÚTILES VARIOS"/>
    <s v="N"/>
    <s v="00 - N/A"/>
    <s v="10 - FONDO GENERAL"/>
    <s v="(en blanco)"/>
    <s v="99 - MULTIPROVINCIAL"/>
    <n v="5954386"/>
    <n v="3784887.7199999993"/>
    <n v="5954386"/>
    <n v="3784887.7199999993"/>
  </r>
  <r>
    <s v="2023"/>
    <x v="0"/>
    <x v="0"/>
    <x v="0"/>
    <x v="0"/>
    <s v="6 - Tribunal Constitucional"/>
    <s v="0403 - TRIBUNAL CONSTITUCIONAL"/>
    <x v="158"/>
    <x v="0"/>
    <x v="1"/>
    <x v="11"/>
    <s v="2.1 - REMUNERACIONES Y CONTRIBUCIONES"/>
    <s v="2.1.1 - REMUNERACIONES"/>
    <s v="N"/>
    <s v="00 - N/A"/>
    <s v="10 - FONDO GENERAL"/>
    <s v="(en blanco)"/>
    <s v="99 - MULTIPROVINCIAL"/>
    <n v="698859144"/>
    <n v="465264045.25999993"/>
    <n v="698859144"/>
    <n v="465264045.25999993"/>
  </r>
  <r>
    <s v="2023"/>
    <x v="0"/>
    <x v="0"/>
    <x v="0"/>
    <x v="0"/>
    <s v="6 - Tribunal Constitucional"/>
    <s v="0403 - TRIBUNAL CONSTITUCIONAL"/>
    <x v="158"/>
    <x v="0"/>
    <x v="1"/>
    <x v="11"/>
    <s v="2.1 - REMUNERACIONES Y CONTRIBUCIONES"/>
    <s v="2.1.2 - SOBRESUELDOS"/>
    <s v="N"/>
    <s v="00 - N/A"/>
    <s v="10 - FONDO GENERAL"/>
    <s v="(en blanco)"/>
    <s v="99 - MULTIPROVINCIAL"/>
    <n v="169822070"/>
    <n v="55666148.200000033"/>
    <n v="169822070"/>
    <n v="55666148.200000033"/>
  </r>
  <r>
    <s v="2023"/>
    <x v="0"/>
    <x v="0"/>
    <x v="0"/>
    <x v="0"/>
    <s v="6 - Tribunal Constitucional"/>
    <s v="0403 - TRIBUNAL CONSTITUCIONAL"/>
    <x v="158"/>
    <x v="0"/>
    <x v="1"/>
    <x v="11"/>
    <s v="2.1 - REMUNERACIONES Y CONTRIBUCIONES"/>
    <s v="2.1.3 - DIETAS Y GASTOS DE REPRESENTACIÓN"/>
    <s v="N"/>
    <s v="00 - N/A"/>
    <s v="10 - FONDO GENERAL"/>
    <s v="(en blanco)"/>
    <s v="99 - MULTIPROVINCIAL"/>
    <n v="7453279"/>
    <n v="4214000"/>
    <n v="7453279"/>
    <n v="4214000"/>
  </r>
  <r>
    <s v="2023"/>
    <x v="0"/>
    <x v="0"/>
    <x v="0"/>
    <x v="0"/>
    <s v="6 - Tribunal Constitucional"/>
    <s v="0403 - TRIBUNAL CONSTITUCIONAL"/>
    <x v="158"/>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x v="158"/>
    <x v="0"/>
    <x v="1"/>
    <x v="11"/>
    <s v="2.1 - REMUNERACIONES Y CONTRIBUCIONES"/>
    <s v="2.1.5 - CONTRIBUCIONES A LA SEGURIDAD SOCIAL"/>
    <s v="N"/>
    <s v="00 - N/A"/>
    <s v="10 - FONDO GENERAL"/>
    <s v="(en blanco)"/>
    <s v="99 - MULTIPROVINCIAL"/>
    <n v="82485524"/>
    <n v="54817810.639999993"/>
    <n v="82485524"/>
    <n v="54817810.639999993"/>
  </r>
  <r>
    <s v="2023"/>
    <x v="0"/>
    <x v="0"/>
    <x v="0"/>
    <x v="0"/>
    <s v="6 - Tribunal Constitucional"/>
    <s v="0403 - TRIBUNAL CONSTITUCIONAL"/>
    <x v="158"/>
    <x v="0"/>
    <x v="1"/>
    <x v="11"/>
    <s v="2.2 - CONTRATACIÓN DE SERVICIOS"/>
    <s v="2.2.1 - SERVICIOS BÁSICOS"/>
    <s v="N"/>
    <s v="00 - N/A"/>
    <s v="10 - FONDO GENERAL"/>
    <s v="(en blanco)"/>
    <s v="99 - MULTIPROVINCIAL"/>
    <n v="21117624"/>
    <n v="9553688.7400000002"/>
    <n v="21117624"/>
    <n v="9553688.7400000002"/>
  </r>
  <r>
    <s v="2023"/>
    <x v="0"/>
    <x v="0"/>
    <x v="0"/>
    <x v="0"/>
    <s v="6 - Tribunal Constitucional"/>
    <s v="0403 - TRIBUNAL CONSTITUCIONAL"/>
    <x v="158"/>
    <x v="0"/>
    <x v="1"/>
    <x v="11"/>
    <s v="2.2 - CONTRATACIÓN DE SERVICIOS"/>
    <s v="2.2.2 - PUBLICIDAD, IMPRESIÓN Y ENCUADERNACIÓN"/>
    <s v="N"/>
    <s v="00 - N/A"/>
    <s v="10 - FONDO GENERAL"/>
    <s v="(en blanco)"/>
    <s v="99 - MULTIPROVINCIAL"/>
    <n v="26141192"/>
    <n v="11604349.09"/>
    <n v="26141192"/>
    <n v="11604349.09"/>
  </r>
  <r>
    <s v="2023"/>
    <x v="0"/>
    <x v="0"/>
    <x v="0"/>
    <x v="0"/>
    <s v="6 - Tribunal Constitucional"/>
    <s v="0403 - TRIBUNAL CONSTITUCIONAL"/>
    <x v="158"/>
    <x v="0"/>
    <x v="1"/>
    <x v="11"/>
    <s v="2.2 - CONTRATACIÓN DE SERVICIOS"/>
    <s v="2.2.3 - VIÁTICOS"/>
    <s v="N"/>
    <s v="00 - N/A"/>
    <s v="10 - FONDO GENERAL"/>
    <s v="(en blanco)"/>
    <s v="99 - MULTIPROVINCIAL"/>
    <n v="12553191"/>
    <n v="4721311.6899999995"/>
    <n v="12553191"/>
    <n v="4721311.6899999995"/>
  </r>
  <r>
    <s v="2023"/>
    <x v="0"/>
    <x v="0"/>
    <x v="0"/>
    <x v="0"/>
    <s v="6 - Tribunal Constitucional"/>
    <s v="0403 - TRIBUNAL CONSTITUCIONAL"/>
    <x v="158"/>
    <x v="0"/>
    <x v="1"/>
    <x v="11"/>
    <s v="2.2 - CONTRATACIÓN DE SERVICIOS"/>
    <s v="2.2.4 - TRANSPORTE Y ALMACENAJE"/>
    <s v="N"/>
    <s v="00 - N/A"/>
    <s v="10 - FONDO GENERAL"/>
    <s v="(en blanco)"/>
    <s v="99 - MULTIPROVINCIAL"/>
    <n v="15439658"/>
    <n v="5135964"/>
    <n v="15439658"/>
    <n v="5135964"/>
  </r>
  <r>
    <s v="2023"/>
    <x v="0"/>
    <x v="0"/>
    <x v="0"/>
    <x v="0"/>
    <s v="6 - Tribunal Constitucional"/>
    <s v="0403 - TRIBUNAL CONSTITUCIONAL"/>
    <x v="158"/>
    <x v="0"/>
    <x v="1"/>
    <x v="11"/>
    <s v="2.2 - CONTRATACIÓN DE SERVICIOS"/>
    <s v="2.2.5 - ALQUILERES Y RENTAS"/>
    <s v="N"/>
    <s v="00 - N/A"/>
    <s v="10 - FONDO GENERAL"/>
    <s v="(en blanco)"/>
    <s v="99 - MULTIPROVINCIAL"/>
    <n v="18243378"/>
    <n v="10084358"/>
    <n v="18243378"/>
    <n v="10084358"/>
  </r>
  <r>
    <s v="2023"/>
    <x v="0"/>
    <x v="0"/>
    <x v="0"/>
    <x v="0"/>
    <s v="6 - Tribunal Constitucional"/>
    <s v="0403 - TRIBUNAL CONSTITUCIONAL"/>
    <x v="158"/>
    <x v="0"/>
    <x v="1"/>
    <x v="11"/>
    <s v="2.2 - CONTRATACIÓN DE SERVICIOS"/>
    <s v="2.2.6 - SEGUROS"/>
    <s v="N"/>
    <s v="00 - N/A"/>
    <s v="10 - FONDO GENERAL"/>
    <s v="(en blanco)"/>
    <s v="99 - MULTIPROVINCIAL"/>
    <n v="105882861"/>
    <n v="63409326.149999991"/>
    <n v="105882861"/>
    <n v="63409326.149999991"/>
  </r>
  <r>
    <s v="2023"/>
    <x v="0"/>
    <x v="0"/>
    <x v="0"/>
    <x v="0"/>
    <s v="6 - Tribunal Constitucional"/>
    <s v="0403 - TRIBUNAL CONSTITUCIONAL"/>
    <x v="158"/>
    <x v="0"/>
    <x v="1"/>
    <x v="11"/>
    <s v="2.2 - CONTRATACIÓN DE SERVICIOS"/>
    <s v="2.2.7 - SERVICIOS DE CONSERVACIÓN, REPARACIONES MENORES E INSTALACIONES TEMPORALES"/>
    <s v="N"/>
    <s v="00 - N/A"/>
    <s v="10 - FONDO GENERAL"/>
    <s v="(en blanco)"/>
    <s v="99 - MULTIPROVINCIAL"/>
    <n v="27271419"/>
    <n v="8402878.8200000003"/>
    <n v="27271419"/>
    <n v="8402878.8200000003"/>
  </r>
  <r>
    <s v="2023"/>
    <x v="0"/>
    <x v="0"/>
    <x v="0"/>
    <x v="0"/>
    <s v="6 - Tribunal Constitucional"/>
    <s v="0403 - TRIBUNAL CONSTITUCIONAL"/>
    <x v="158"/>
    <x v="0"/>
    <x v="1"/>
    <x v="11"/>
    <s v="2.2 - CONTRATACIÓN DE SERVICIOS"/>
    <s v="2.2.8 - OTROS SERVICIOS NO INCLUIDOS EN CONCEPTOS ANTERIORES"/>
    <s v="N"/>
    <s v="00 - N/A"/>
    <s v="10 - FONDO GENERAL"/>
    <s v="(en blanco)"/>
    <s v="99 - MULTIPROVINCIAL"/>
    <n v="140466962"/>
    <n v="71927339.499999985"/>
    <n v="140466962"/>
    <n v="71927339.499999985"/>
  </r>
  <r>
    <s v="2023"/>
    <x v="0"/>
    <x v="0"/>
    <x v="0"/>
    <x v="0"/>
    <s v="6 - Tribunal Constitucional"/>
    <s v="0403 - TRIBUNAL CONSTITUCIONAL"/>
    <x v="158"/>
    <x v="0"/>
    <x v="1"/>
    <x v="11"/>
    <s v="2.3 - MATERIALES Y SUMINISTROS"/>
    <s v="2.3.1 - ALIMENTOS Y PRODUCTOS AGROFORESTALES"/>
    <s v="N"/>
    <s v="00 - N/A"/>
    <s v="10 - FONDO GENERAL"/>
    <s v="(en blanco)"/>
    <s v="99 - MULTIPROVINCIAL"/>
    <n v="26415134"/>
    <n v="15045922"/>
    <n v="26415134"/>
    <n v="15045922"/>
  </r>
  <r>
    <s v="2023"/>
    <x v="0"/>
    <x v="0"/>
    <x v="0"/>
    <x v="0"/>
    <s v="6 - Tribunal Constitucional"/>
    <s v="0403 - TRIBUNAL CONSTITUCIONAL"/>
    <x v="158"/>
    <x v="0"/>
    <x v="1"/>
    <x v="11"/>
    <s v="2.3 - MATERIALES Y SUMINISTROS"/>
    <s v="2.3.5 - CUERO, CAUCHO Y PLÁSTICO"/>
    <s v="N"/>
    <s v="00 - N/A"/>
    <s v="10 - FONDO GENERAL"/>
    <s v="(en blanco)"/>
    <s v="99 - MULTIPROVINCIAL"/>
    <n v="7637747"/>
    <n v="2315153"/>
    <n v="7637747"/>
    <n v="2315153"/>
  </r>
  <r>
    <s v="2023"/>
    <x v="0"/>
    <x v="0"/>
    <x v="0"/>
    <x v="0"/>
    <s v="6 - Tribunal Constitucional"/>
    <s v="0403 - TRIBUNAL CONSTITUCIONAL"/>
    <x v="158"/>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x v="158"/>
    <x v="0"/>
    <x v="1"/>
    <x v="11"/>
    <s v="2.3 - MATERIALES Y SUMINISTROS"/>
    <s v="2.3.7 - COMBUSTIBLES, LUBRICANTES, PRODUCTOS QUÍMICOS Y CONEXOS"/>
    <s v="N"/>
    <s v="00 - N/A"/>
    <s v="10 - FONDO GENERAL"/>
    <s v="(en blanco)"/>
    <s v="99 - MULTIPROVINCIAL"/>
    <n v="40415545"/>
    <n v="21185481.039999999"/>
    <n v="40415545"/>
    <n v="21185481.039999999"/>
  </r>
  <r>
    <s v="2023"/>
    <x v="0"/>
    <x v="0"/>
    <x v="0"/>
    <x v="0"/>
    <s v="6 - Tribunal Constitucional"/>
    <s v="0403 - TRIBUNAL CONSTITUCIONAL"/>
    <x v="158"/>
    <x v="0"/>
    <x v="1"/>
    <x v="11"/>
    <s v="2.3 - MATERIALES Y SUMINISTROS"/>
    <s v="2.3.9 - PRODUCTOS Y ÚTILES VARIOS"/>
    <s v="N"/>
    <s v="00 - N/A"/>
    <s v="10 - FONDO GENERAL"/>
    <s v="(en blanco)"/>
    <s v="99 - MULTIPROVINCIAL"/>
    <n v="5143217"/>
    <n v="4341832.3499999996"/>
    <n v="5143217"/>
    <n v="4341832.3499999996"/>
  </r>
  <r>
    <s v="2023"/>
    <x v="0"/>
    <x v="0"/>
    <x v="0"/>
    <x v="0"/>
    <s v="7 - Defensor del Pueblo"/>
    <s v="0404 - DEFENSOR DEL PUEBLO"/>
    <x v="159"/>
    <x v="0"/>
    <x v="1"/>
    <x v="1"/>
    <s v="2.1 - REMUNERACIONES Y CONTRIBUCIONES"/>
    <s v="2.1.1 - REMUNERACIONES"/>
    <s v="N"/>
    <s v="00 - N/A"/>
    <s v="10 - FONDO GENERAL"/>
    <s v="(en blanco)"/>
    <s v="99 - MULTIPROVINCIAL"/>
    <n v="142850000"/>
    <n v="91445468.850000009"/>
    <n v="144192195.47"/>
    <n v="90001324.839999989"/>
  </r>
  <r>
    <s v="2023"/>
    <x v="0"/>
    <x v="0"/>
    <x v="0"/>
    <x v="0"/>
    <s v="7 - Defensor del Pueblo"/>
    <s v="0404 - DEFENSOR DEL PUEBLO"/>
    <x v="159"/>
    <x v="0"/>
    <x v="1"/>
    <x v="1"/>
    <s v="2.1 - REMUNERACIONES Y CONTRIBUCIONES"/>
    <s v="2.1.2 - SOBRESUELDOS"/>
    <s v="N"/>
    <s v="00 - N/A"/>
    <s v="10 - FONDO GENERAL"/>
    <s v="(en blanco)"/>
    <s v="99 - MULTIPROVINCIAL"/>
    <n v="15450000"/>
    <n v="6301710.9500000011"/>
    <n v="14200330.09"/>
    <n v="6301710.9500000002"/>
  </r>
  <r>
    <s v="2023"/>
    <x v="0"/>
    <x v="0"/>
    <x v="0"/>
    <x v="0"/>
    <s v="7 - Defensor del Pueblo"/>
    <s v="0404 - DEFENSOR DEL PUEBLO"/>
    <x v="159"/>
    <x v="0"/>
    <x v="1"/>
    <x v="1"/>
    <s v="2.1 - REMUNERACIONES Y CONTRIBUCIONES"/>
    <s v="2.1.4 - GRATIFICACIONES Y BONIFICACIONES"/>
    <s v="N"/>
    <s v="00 - N/A"/>
    <s v="10 - FONDO GENERAL"/>
    <s v="(en blanco)"/>
    <s v="99 - MULTIPROVINCIAL"/>
    <n v="12450000"/>
    <n v="11119300"/>
    <n v="13194300"/>
    <n v="11094300"/>
  </r>
  <r>
    <s v="2023"/>
    <x v="0"/>
    <x v="0"/>
    <x v="0"/>
    <x v="0"/>
    <s v="7 - Defensor del Pueblo"/>
    <s v="0404 - DEFENSOR DEL PUEBLO"/>
    <x v="159"/>
    <x v="0"/>
    <x v="1"/>
    <x v="1"/>
    <s v="2.1 - REMUNERACIONES Y CONTRIBUCIONES"/>
    <s v="2.1.5 - CONTRIBUCIONES A LA SEGURIDAD SOCIAL"/>
    <s v="N"/>
    <s v="00 - N/A"/>
    <s v="10 - FONDO GENERAL"/>
    <s v="(en blanco)"/>
    <s v="99 - MULTIPROVINCIAL"/>
    <n v="18408000"/>
    <n v="11390690.08"/>
    <n v="18421174.439999998"/>
    <n v="11390690.080000002"/>
  </r>
  <r>
    <s v="2023"/>
    <x v="0"/>
    <x v="0"/>
    <x v="0"/>
    <x v="0"/>
    <s v="7 - Defensor del Pueblo"/>
    <s v="0404 - DEFENSOR DEL PUEBLO"/>
    <x v="159"/>
    <x v="0"/>
    <x v="1"/>
    <x v="1"/>
    <s v="2.2 - CONTRATACIÓN DE SERVICIOS"/>
    <s v="2.2.1 - SERVICIOS BÁSICOS"/>
    <s v="N"/>
    <s v="00 - N/A"/>
    <s v="10 - FONDO GENERAL"/>
    <s v="(en blanco)"/>
    <s v="99 - MULTIPROVINCIAL"/>
    <n v="4650000"/>
    <n v="4154020.29"/>
    <n v="5261017.8"/>
    <n v="4154020.29"/>
  </r>
  <r>
    <s v="2023"/>
    <x v="0"/>
    <x v="0"/>
    <x v="0"/>
    <x v="0"/>
    <s v="7 - Defensor del Pueblo"/>
    <s v="0404 - DEFENSOR DEL PUEBLO"/>
    <x v="159"/>
    <x v="0"/>
    <x v="1"/>
    <x v="1"/>
    <s v="2.2 - CONTRATACIÓN DE SERVICIOS"/>
    <s v="2.2.2 - PUBLICIDAD, IMPRESIÓN Y ENCUADERNACIÓN"/>
    <s v="N"/>
    <s v="00 - N/A"/>
    <s v="10 - FONDO GENERAL"/>
    <s v="(en blanco)"/>
    <s v="99 - MULTIPROVINCIAL"/>
    <n v="4450000"/>
    <n v="2489084.81"/>
    <n v="4450000"/>
    <n v="2489084.81"/>
  </r>
  <r>
    <s v="2023"/>
    <x v="0"/>
    <x v="0"/>
    <x v="0"/>
    <x v="0"/>
    <s v="7 - Defensor del Pueblo"/>
    <s v="0404 - DEFENSOR DEL PUEBLO"/>
    <x v="159"/>
    <x v="0"/>
    <x v="1"/>
    <x v="1"/>
    <s v="2.2 - CONTRATACIÓN DE SERVICIOS"/>
    <s v="2.2.3 - VIÁTICOS"/>
    <s v="N"/>
    <s v="00 - N/A"/>
    <s v="10 - FONDO GENERAL"/>
    <s v="(en blanco)"/>
    <s v="99 - MULTIPROVINCIAL"/>
    <n v="3500000"/>
    <n v="1397550"/>
    <n v="2718982.2"/>
    <n v="1393500"/>
  </r>
  <r>
    <s v="2023"/>
    <x v="0"/>
    <x v="0"/>
    <x v="0"/>
    <x v="0"/>
    <s v="7 - Defensor del Pueblo"/>
    <s v="0404 - DEFENSOR DEL PUEBLO"/>
    <x v="159"/>
    <x v="0"/>
    <x v="1"/>
    <x v="1"/>
    <s v="2.2 - CONTRATACIÓN DE SERVICIOS"/>
    <s v="2.2.4 - TRANSPORTE Y ALMACENAJE"/>
    <s v="N"/>
    <s v="00 - N/A"/>
    <s v="10 - FONDO GENERAL"/>
    <s v="(en blanco)"/>
    <s v="99 - MULTIPROVINCIAL"/>
    <n v="775000"/>
    <n v="593782.90999999992"/>
    <n v="775000"/>
    <n v="593782.90999999992"/>
  </r>
  <r>
    <s v="2023"/>
    <x v="0"/>
    <x v="0"/>
    <x v="0"/>
    <x v="0"/>
    <s v="7 - Defensor del Pueblo"/>
    <s v="0404 - DEFENSOR DEL PUEBLO"/>
    <x v="159"/>
    <x v="0"/>
    <x v="1"/>
    <x v="1"/>
    <s v="2.2 - CONTRATACIÓN DE SERVICIOS"/>
    <s v="2.2.5 - ALQUILERES Y RENTAS"/>
    <s v="N"/>
    <s v="00 - N/A"/>
    <s v="10 - FONDO GENERAL"/>
    <s v="(en blanco)"/>
    <s v="99 - MULTIPROVINCIAL"/>
    <n v="12600000"/>
    <n v="7176298.1500000004"/>
    <n v="12400000"/>
    <n v="7176298.1500000004"/>
  </r>
  <r>
    <s v="2023"/>
    <x v="0"/>
    <x v="0"/>
    <x v="0"/>
    <x v="0"/>
    <s v="7 - Defensor del Pueblo"/>
    <s v="0404 - DEFENSOR DEL PUEBLO"/>
    <x v="159"/>
    <x v="0"/>
    <x v="1"/>
    <x v="1"/>
    <s v="2.2 - CONTRATACIÓN DE SERVICIOS"/>
    <s v="2.2.6 - SEGUROS"/>
    <s v="N"/>
    <s v="00 - N/A"/>
    <s v="10 - FONDO GENERAL"/>
    <s v="(en blanco)"/>
    <s v="99 - MULTIPROVINCIAL"/>
    <n v="6250000"/>
    <n v="3230673.6899999995"/>
    <n v="6250000"/>
    <n v="3230673.6899999995"/>
  </r>
  <r>
    <s v="2023"/>
    <x v="0"/>
    <x v="0"/>
    <x v="0"/>
    <x v="0"/>
    <s v="7 - Defensor del Pueblo"/>
    <s v="0404 - DEFENSOR DEL PUEBLO"/>
    <x v="159"/>
    <x v="0"/>
    <x v="1"/>
    <x v="1"/>
    <s v="2.2 - CONTRATACIÓN DE SERVICIOS"/>
    <s v="2.2.7 - SERVICIOS DE CONSERVACIÓN, REPARACIONES MENORES E INSTALACIONES TEMPORALES"/>
    <s v="N"/>
    <s v="00 - N/A"/>
    <s v="10 - FONDO GENERAL"/>
    <s v="(en blanco)"/>
    <s v="99 - MULTIPROVINCIAL"/>
    <n v="1750000"/>
    <n v="935596"/>
    <n v="1774880.2900000003"/>
    <n v="935596"/>
  </r>
  <r>
    <s v="2023"/>
    <x v="0"/>
    <x v="0"/>
    <x v="0"/>
    <x v="0"/>
    <s v="7 - Defensor del Pueblo"/>
    <s v="0404 - DEFENSOR DEL PUEBLO"/>
    <x v="159"/>
    <x v="0"/>
    <x v="1"/>
    <x v="1"/>
    <s v="2.2 - CONTRATACIÓN DE SERVICIOS"/>
    <s v="2.2.8 - OTROS SERVICIOS NO INCLUIDOS EN CONCEPTOS ANTERIORES"/>
    <s v="N"/>
    <s v="00 - N/A"/>
    <s v="10 - FONDO GENERAL"/>
    <s v="(en blanco)"/>
    <s v="99 - MULTIPROVINCIAL"/>
    <n v="8640628"/>
    <n v="4583785.0900000008"/>
    <n v="8958628"/>
    <n v="4583785.0899999989"/>
  </r>
  <r>
    <s v="2023"/>
    <x v="0"/>
    <x v="0"/>
    <x v="0"/>
    <x v="0"/>
    <s v="7 - Defensor del Pueblo"/>
    <s v="0404 - DEFENSOR DEL PUEBLO"/>
    <x v="159"/>
    <x v="0"/>
    <x v="1"/>
    <x v="1"/>
    <s v="2.2 - CONTRATACIÓN DE SERVICIOS"/>
    <s v="2.2.9 - OTRAS CONTRATACIONES DE SERVICIOS"/>
    <s v="N"/>
    <s v="00 - N/A"/>
    <s v="10 - FONDO GENERAL"/>
    <s v="(en blanco)"/>
    <s v="99 - MULTIPROVINCIAL"/>
    <n v="4050000"/>
    <n v="1649720"/>
    <n v="3900000"/>
    <n v="1649720"/>
  </r>
  <r>
    <s v="2023"/>
    <x v="0"/>
    <x v="0"/>
    <x v="0"/>
    <x v="0"/>
    <s v="7 - Defensor del Pueblo"/>
    <s v="0404 - DEFENSOR DEL PUEBLO"/>
    <x v="159"/>
    <x v="0"/>
    <x v="1"/>
    <x v="1"/>
    <s v="2.3 - MATERIALES Y SUMINISTROS"/>
    <s v="2.3.1 - ALIMENTOS Y PRODUCTOS AGROFORESTALES"/>
    <s v="N"/>
    <s v="00 - N/A"/>
    <s v="10 - FONDO GENERAL"/>
    <s v="(en blanco)"/>
    <s v="99 - MULTIPROVINCIAL"/>
    <n v="500000"/>
    <n v="485209.18000000005"/>
    <n v="501000"/>
    <n v="485209.18000000005"/>
  </r>
  <r>
    <s v="2023"/>
    <x v="0"/>
    <x v="0"/>
    <x v="0"/>
    <x v="0"/>
    <s v="7 - Defensor del Pueblo"/>
    <s v="0404 - DEFENSOR DEL PUEBLO"/>
    <x v="159"/>
    <x v="0"/>
    <x v="1"/>
    <x v="1"/>
    <s v="2.3 - MATERIALES Y SUMINISTROS"/>
    <s v="2.3.2 - TEXTILES Y VESTUARIOS"/>
    <s v="N"/>
    <s v="00 - N/A"/>
    <s v="10 - FONDO GENERAL"/>
    <s v="(en blanco)"/>
    <s v="99 - MULTIPROVINCIAL"/>
    <n v="1515000"/>
    <n v="268456.54000000004"/>
    <n v="1415000"/>
    <n v="268456.54000000004"/>
  </r>
  <r>
    <s v="2023"/>
    <x v="0"/>
    <x v="0"/>
    <x v="0"/>
    <x v="0"/>
    <s v="7 - Defensor del Pueblo"/>
    <s v="0404 - DEFENSOR DEL PUEBLO"/>
    <x v="159"/>
    <x v="0"/>
    <x v="1"/>
    <x v="1"/>
    <s v="2.3 - MATERIALES Y SUMINISTROS"/>
    <s v="2.3.3 - PAPEL, CARTÓN E IMPRESOS"/>
    <s v="N"/>
    <s v="00 - N/A"/>
    <s v="10 - FONDO GENERAL"/>
    <s v="(en blanco)"/>
    <s v="99 - MULTIPROVINCIAL"/>
    <n v="850000"/>
    <n v="137615.46"/>
    <n v="746017.8"/>
    <n v="137615.46"/>
  </r>
  <r>
    <s v="2023"/>
    <x v="0"/>
    <x v="0"/>
    <x v="0"/>
    <x v="0"/>
    <s v="7 - Defensor del Pueblo"/>
    <s v="0404 - DEFENSOR DEL PUEBLO"/>
    <x v="159"/>
    <x v="0"/>
    <x v="1"/>
    <x v="1"/>
    <s v="2.3 - MATERIALES Y SUMINISTROS"/>
    <s v="2.3.4 - PRODUCTOS FARMACÉUTICOS"/>
    <s v="N"/>
    <s v="00 - N/A"/>
    <s v="10 - FONDO GENERAL"/>
    <s v="(en blanco)"/>
    <s v="99 - MULTIPROVINCIAL"/>
    <n v="50000"/>
    <n v="0"/>
    <n v="50000"/>
    <n v="0"/>
  </r>
  <r>
    <s v="2023"/>
    <x v="0"/>
    <x v="0"/>
    <x v="0"/>
    <x v="0"/>
    <s v="7 - Defensor del Pueblo"/>
    <s v="0404 - DEFENSOR DEL PUEBLO"/>
    <x v="159"/>
    <x v="0"/>
    <x v="1"/>
    <x v="1"/>
    <s v="2.3 - MATERIALES Y SUMINISTROS"/>
    <s v="2.3.5 - CUERO, CAUCHO Y PLÁSTICO"/>
    <s v="N"/>
    <s v="00 - N/A"/>
    <s v="10 - FONDO GENERAL"/>
    <s v="(en blanco)"/>
    <s v="99 - MULTIPROVINCIAL"/>
    <n v="500000"/>
    <n v="69450.02"/>
    <n v="500000"/>
    <n v="69450.02"/>
  </r>
  <r>
    <s v="2023"/>
    <x v="0"/>
    <x v="0"/>
    <x v="0"/>
    <x v="0"/>
    <s v="7 - Defensor del Pueblo"/>
    <s v="0404 - DEFENSOR DEL PUEBLO"/>
    <x v="159"/>
    <x v="0"/>
    <x v="1"/>
    <x v="1"/>
    <s v="2.3 - MATERIALES Y SUMINISTROS"/>
    <s v="2.3.6 - PRODUCTOS DE MINERALES, METÁLICOS Y NO METÁLICOS"/>
    <s v="N"/>
    <s v="00 - N/A"/>
    <s v="10 - FONDO GENERAL"/>
    <s v="(en blanco)"/>
    <s v="99 - MULTIPROVINCIAL"/>
    <n v="145000"/>
    <n v="7436"/>
    <n v="145000"/>
    <n v="7436"/>
  </r>
  <r>
    <s v="2023"/>
    <x v="0"/>
    <x v="0"/>
    <x v="0"/>
    <x v="0"/>
    <s v="7 - Defensor del Pueblo"/>
    <s v="0404 - DEFENSOR DEL PUEBLO"/>
    <x v="159"/>
    <x v="0"/>
    <x v="1"/>
    <x v="1"/>
    <s v="2.3 - MATERIALES Y SUMINISTROS"/>
    <s v="2.3.7 - COMBUSTIBLES, LUBRICANTES, PRODUCTOS QUÍMICOS Y CONEXOS"/>
    <s v="N"/>
    <s v="00 - N/A"/>
    <s v="10 - FONDO GENERAL"/>
    <s v="(en blanco)"/>
    <s v="99 - MULTIPROVINCIAL"/>
    <n v="10000000"/>
    <n v="5784021.290000001"/>
    <n v="9655000"/>
    <n v="5784021.290000001"/>
  </r>
  <r>
    <s v="2023"/>
    <x v="0"/>
    <x v="0"/>
    <x v="0"/>
    <x v="0"/>
    <s v="7 - Defensor del Pueblo"/>
    <s v="0404 - DEFENSOR DEL PUEBLO"/>
    <x v="159"/>
    <x v="0"/>
    <x v="1"/>
    <x v="1"/>
    <s v="2.3 - MATERIALES Y SUMINISTROS"/>
    <s v="2.3.9 - PRODUCTOS Y ÚTILES VARIOS"/>
    <s v="N"/>
    <s v="00 - N/A"/>
    <s v="10 - FONDO GENERAL"/>
    <s v="(en blanco)"/>
    <s v="99 - MULTIPROVINCIAL"/>
    <n v="4180000"/>
    <n v="2176842.16"/>
    <n v="4179544.54"/>
    <n v="2176842.16"/>
  </r>
  <r>
    <s v="2023"/>
    <x v="0"/>
    <x v="0"/>
    <x v="0"/>
    <x v="0"/>
    <s v="8 - Tribunal Superior Electoral (TSE)"/>
    <s v="0405 - TRIBUNAL SUPERIOR  ELECTORAL ( TSE)"/>
    <x v="160"/>
    <x v="0"/>
    <x v="0"/>
    <x v="81"/>
    <s v="2.1 - REMUNERACIONES Y CONTRIBUCIONES"/>
    <s v="2.1.1 - REMUNERACIONES"/>
    <s v="N"/>
    <s v="00 - N/A"/>
    <s v="10 - FONDO GENERAL"/>
    <s v="(en blanco)"/>
    <s v="99 - MULTIPROVINCIAL"/>
    <n v="510800000"/>
    <n v="285407248.62000012"/>
    <n v="510800000"/>
    <n v="285407248.62000012"/>
  </r>
  <r>
    <s v="2023"/>
    <x v="0"/>
    <x v="0"/>
    <x v="0"/>
    <x v="0"/>
    <s v="8 - Tribunal Superior Electoral (TSE)"/>
    <s v="0405 - TRIBUNAL SUPERIOR  ELECTORAL ( TSE)"/>
    <x v="160"/>
    <x v="0"/>
    <x v="0"/>
    <x v="81"/>
    <s v="2.1 - REMUNERACIONES Y CONTRIBUCIONES"/>
    <s v="2.1.2 - SOBRESUELDOS"/>
    <s v="N"/>
    <s v="00 - N/A"/>
    <s v="10 - FONDO GENERAL"/>
    <s v="(en blanco)"/>
    <s v="99 - MULTIPROVINCIAL"/>
    <n v="44700000"/>
    <n v="27287694.649999999"/>
    <n v="44700000"/>
    <n v="27287694.649999999"/>
  </r>
  <r>
    <s v="2023"/>
    <x v="0"/>
    <x v="0"/>
    <x v="0"/>
    <x v="0"/>
    <s v="8 - Tribunal Superior Electoral (TSE)"/>
    <s v="0405 - TRIBUNAL SUPERIOR  ELECTORAL ( TSE)"/>
    <x v="160"/>
    <x v="0"/>
    <x v="0"/>
    <x v="81"/>
    <s v="2.1 - REMUNERACIONES Y CONTRIBUCIONES"/>
    <s v="2.1.3 - DIETAS Y GASTOS DE REPRESENTACIÓN"/>
    <s v="N"/>
    <s v="00 - N/A"/>
    <s v="10 - FONDO GENERAL"/>
    <s v="(en blanco)"/>
    <s v="99 - MULTIPROVINCIAL"/>
    <n v="6800000"/>
    <n v="4700000.01"/>
    <n v="6800000"/>
    <n v="4700000.01"/>
  </r>
  <r>
    <s v="2023"/>
    <x v="0"/>
    <x v="0"/>
    <x v="0"/>
    <x v="0"/>
    <s v="8 - Tribunal Superior Electoral (TSE)"/>
    <s v="0405 - TRIBUNAL SUPERIOR  ELECTORAL ( TSE)"/>
    <x v="160"/>
    <x v="0"/>
    <x v="0"/>
    <x v="81"/>
    <s v="2.1 - REMUNERACIONES Y CONTRIBUCIONES"/>
    <s v="2.1.4 - GRATIFICACIONES Y BONIFICACIONES"/>
    <s v="N"/>
    <s v="00 - N/A"/>
    <s v="10 - FONDO GENERAL"/>
    <s v="(en blanco)"/>
    <s v="99 - MULTIPROVINCIAL"/>
    <n v="44000000"/>
    <n v="9276666.6600000001"/>
    <n v="44000000"/>
    <n v="9276666.6600000001"/>
  </r>
  <r>
    <s v="2023"/>
    <x v="0"/>
    <x v="0"/>
    <x v="0"/>
    <x v="0"/>
    <s v="8 - Tribunal Superior Electoral (TSE)"/>
    <s v="0405 - TRIBUNAL SUPERIOR  ELECTORAL ( TSE)"/>
    <x v="160"/>
    <x v="0"/>
    <x v="0"/>
    <x v="81"/>
    <s v="2.1 - REMUNERACIONES Y CONTRIBUCIONES"/>
    <s v="2.1.5 - CONTRIBUCIONES A LA SEGURIDAD SOCIAL"/>
    <s v="N"/>
    <s v="00 - N/A"/>
    <s v="10 - FONDO GENERAL"/>
    <s v="(en blanco)"/>
    <s v="99 - MULTIPROVINCIAL"/>
    <n v="72800000"/>
    <n v="43152019.810000002"/>
    <n v="72800000"/>
    <n v="43152019.810000002"/>
  </r>
  <r>
    <s v="2023"/>
    <x v="0"/>
    <x v="0"/>
    <x v="0"/>
    <x v="0"/>
    <s v="8 - Tribunal Superior Electoral (TSE)"/>
    <s v="0405 - TRIBUNAL SUPERIOR  ELECTORAL ( TSE)"/>
    <x v="160"/>
    <x v="0"/>
    <x v="0"/>
    <x v="81"/>
    <s v="2.2 - CONTRATACIÓN DE SERVICIOS"/>
    <s v="2.2.1 - SERVICIOS BÁSICOS"/>
    <s v="N"/>
    <s v="00 - N/A"/>
    <s v="10 - FONDO GENERAL"/>
    <s v="(en blanco)"/>
    <s v="99 - MULTIPROVINCIAL"/>
    <n v="13720000"/>
    <n v="10047009.68"/>
    <n v="13720000"/>
    <n v="10047009.68"/>
  </r>
  <r>
    <s v="2023"/>
    <x v="0"/>
    <x v="0"/>
    <x v="0"/>
    <x v="0"/>
    <s v="8 - Tribunal Superior Electoral (TSE)"/>
    <s v="0405 - TRIBUNAL SUPERIOR  ELECTORAL ( TSE)"/>
    <x v="160"/>
    <x v="0"/>
    <x v="0"/>
    <x v="81"/>
    <s v="2.2 - CONTRATACIÓN DE SERVICIOS"/>
    <s v="2.2.2 - PUBLICIDAD, IMPRESIÓN Y ENCUADERNACIÓN"/>
    <s v="N"/>
    <s v="00 - N/A"/>
    <s v="10 - FONDO GENERAL"/>
    <s v="(en blanco)"/>
    <s v="99 - MULTIPROVINCIAL"/>
    <n v="27000000"/>
    <n v="15183333.33"/>
    <n v="27000000"/>
    <n v="15183333.33"/>
  </r>
  <r>
    <s v="2023"/>
    <x v="0"/>
    <x v="0"/>
    <x v="0"/>
    <x v="0"/>
    <s v="8 - Tribunal Superior Electoral (TSE)"/>
    <s v="0405 - TRIBUNAL SUPERIOR  ELECTORAL ( TSE)"/>
    <x v="160"/>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x v="160"/>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x v="160"/>
    <x v="0"/>
    <x v="0"/>
    <x v="81"/>
    <s v="2.2 - CONTRATACIÓN DE SERVICIOS"/>
    <s v="2.2.5 - ALQUILERES Y RENTAS"/>
    <s v="N"/>
    <s v="00 - N/A"/>
    <s v="10 - FONDO GENERAL"/>
    <s v="(en blanco)"/>
    <s v="99 - MULTIPROVINCIAL"/>
    <n v="40300000"/>
    <n v="31061745.450000003"/>
    <n v="40300000"/>
    <n v="31061745.450000003"/>
  </r>
  <r>
    <s v="2023"/>
    <x v="0"/>
    <x v="0"/>
    <x v="0"/>
    <x v="0"/>
    <s v="8 - Tribunal Superior Electoral (TSE)"/>
    <s v="0405 - TRIBUNAL SUPERIOR  ELECTORAL ( TSE)"/>
    <x v="160"/>
    <x v="0"/>
    <x v="0"/>
    <x v="81"/>
    <s v="2.2 - CONTRATACIÓN DE SERVICIOS"/>
    <s v="2.2.6 - SEGUROS"/>
    <s v="N"/>
    <s v="00 - N/A"/>
    <s v="10 - FONDO GENERAL"/>
    <s v="(en blanco)"/>
    <s v="99 - MULTIPROVINCIAL"/>
    <n v="39700000"/>
    <n v="26011088.59"/>
    <n v="39700000"/>
    <n v="26011088.59"/>
  </r>
  <r>
    <s v="2023"/>
    <x v="0"/>
    <x v="0"/>
    <x v="0"/>
    <x v="0"/>
    <s v="8 - Tribunal Superior Electoral (TSE)"/>
    <s v="0405 - TRIBUNAL SUPERIOR  ELECTORAL ( TSE)"/>
    <x v="160"/>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x v="160"/>
    <x v="0"/>
    <x v="0"/>
    <x v="81"/>
    <s v="2.2 - CONTRATACIÓN DE SERVICIOS"/>
    <s v="2.2.8 - OTROS SERVICIOS NO INCLUIDOS EN CONCEPTOS ANTERIORES"/>
    <s v="N"/>
    <s v="00 - N/A"/>
    <s v="10 - FONDO GENERAL"/>
    <s v="(en blanco)"/>
    <s v="99 - MULTIPROVINCIAL"/>
    <n v="17700000"/>
    <n v="13216666.67"/>
    <n v="17700000"/>
    <n v="13216666.67"/>
  </r>
  <r>
    <s v="2023"/>
    <x v="0"/>
    <x v="0"/>
    <x v="0"/>
    <x v="0"/>
    <s v="8 - Tribunal Superior Electoral (TSE)"/>
    <s v="0405 - TRIBUNAL SUPERIOR  ELECTORAL ( TSE)"/>
    <x v="160"/>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x v="160"/>
    <x v="0"/>
    <x v="0"/>
    <x v="81"/>
    <s v="2.3 - MATERIALES Y SUMINISTROS"/>
    <s v="2.3.1 - ALIMENTOS Y PRODUCTOS AGROFORESTALES"/>
    <s v="N"/>
    <s v="00 - N/A"/>
    <s v="10 - FONDO GENERAL"/>
    <s v="(en blanco)"/>
    <s v="99 - MULTIPROVINCIAL"/>
    <n v="7650000"/>
    <n v="5386933.2999999998"/>
    <n v="7650000"/>
    <n v="5386933.2999999998"/>
  </r>
  <r>
    <s v="2023"/>
    <x v="0"/>
    <x v="0"/>
    <x v="0"/>
    <x v="0"/>
    <s v="8 - Tribunal Superior Electoral (TSE)"/>
    <s v="0405 - TRIBUNAL SUPERIOR  ELECTORAL ( TSE)"/>
    <x v="160"/>
    <x v="0"/>
    <x v="0"/>
    <x v="81"/>
    <s v="2.3 - MATERIALES Y SUMINISTROS"/>
    <s v="2.3.2 - TEXTILES Y VESTUARIOS"/>
    <s v="N"/>
    <s v="00 - N/A"/>
    <s v="10 - FONDO GENERAL"/>
    <s v="(en blanco)"/>
    <s v="99 - MULTIPROVINCIAL"/>
    <n v="950000"/>
    <n v="837233.35"/>
    <n v="950000"/>
    <n v="837233.35"/>
  </r>
  <r>
    <s v="2023"/>
    <x v="0"/>
    <x v="0"/>
    <x v="0"/>
    <x v="0"/>
    <s v="8 - Tribunal Superior Electoral (TSE)"/>
    <s v="0405 - TRIBUNAL SUPERIOR  ELECTORAL ( TSE)"/>
    <x v="160"/>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x v="160"/>
    <x v="0"/>
    <x v="0"/>
    <x v="81"/>
    <s v="2.3 - MATERIALES Y SUMINISTROS"/>
    <s v="2.3.4 - PRODUCTOS FARMACÉUTICOS"/>
    <s v="N"/>
    <s v="00 - N/A"/>
    <s v="10 - FONDO GENERAL"/>
    <s v="(en blanco)"/>
    <s v="99 - MULTIPROVINCIAL"/>
    <n v="100000"/>
    <n v="17333.330000000002"/>
    <n v="100000"/>
    <n v="17333.330000000002"/>
  </r>
  <r>
    <s v="2023"/>
    <x v="0"/>
    <x v="0"/>
    <x v="0"/>
    <x v="0"/>
    <s v="8 - Tribunal Superior Electoral (TSE)"/>
    <s v="0405 - TRIBUNAL SUPERIOR  ELECTORAL ( TSE)"/>
    <x v="160"/>
    <x v="0"/>
    <x v="0"/>
    <x v="81"/>
    <s v="2.3 - MATERIALES Y SUMINISTROS"/>
    <s v="2.3.5 - CUERO, CAUCHO Y PLÁSTICO"/>
    <s v="N"/>
    <s v="00 - N/A"/>
    <s v="10 - FONDO GENERAL"/>
    <s v="(en blanco)"/>
    <s v="99 - MULTIPROVINCIAL"/>
    <n v="1600000"/>
    <n v="1202833.3400000001"/>
    <n v="1600000"/>
    <n v="1202833.3400000001"/>
  </r>
  <r>
    <s v="2023"/>
    <x v="0"/>
    <x v="0"/>
    <x v="0"/>
    <x v="0"/>
    <s v="8 - Tribunal Superior Electoral (TSE)"/>
    <s v="0405 - TRIBUNAL SUPERIOR  ELECTORAL ( TSE)"/>
    <x v="160"/>
    <x v="0"/>
    <x v="0"/>
    <x v="81"/>
    <s v="2.3 - MATERIALES Y SUMINISTROS"/>
    <s v="2.3.6 - PRODUCTOS DE MINERALES, METÁLICOS Y NO METÁLICOS"/>
    <s v="N"/>
    <s v="00 - N/A"/>
    <s v="10 - FONDO GENERAL"/>
    <s v="(en blanco)"/>
    <s v="99 - MULTIPROVINCIAL"/>
    <n v="23000000"/>
    <n v="2909499.83"/>
    <n v="23000000"/>
    <n v="2909499.83"/>
  </r>
  <r>
    <s v="2023"/>
    <x v="0"/>
    <x v="0"/>
    <x v="0"/>
    <x v="0"/>
    <s v="8 - Tribunal Superior Electoral (TSE)"/>
    <s v="0405 - TRIBUNAL SUPERIOR  ELECTORAL ( TSE)"/>
    <x v="160"/>
    <x v="0"/>
    <x v="0"/>
    <x v="81"/>
    <s v="2.3 - MATERIALES Y SUMINISTROS"/>
    <s v="2.3.7 - COMBUSTIBLES, LUBRICANTES, PRODUCTOS QUÍMICOS Y CONEXOS"/>
    <s v="N"/>
    <s v="00 - N/A"/>
    <s v="10 - FONDO GENERAL"/>
    <s v="(en blanco)"/>
    <s v="99 - MULTIPROVINCIAL"/>
    <n v="20400000"/>
    <n v="9714333.3500000015"/>
    <n v="20400000"/>
    <n v="9714333.3500000015"/>
  </r>
  <r>
    <s v="2023"/>
    <x v="0"/>
    <x v="0"/>
    <x v="0"/>
    <x v="0"/>
    <s v="8 - Tribunal Superior Electoral (TSE)"/>
    <s v="0405 - TRIBUNAL SUPERIOR  ELECTORAL ( TSE)"/>
    <x v="160"/>
    <x v="0"/>
    <x v="0"/>
    <x v="81"/>
    <s v="2.3 - MATERIALES Y SUMINISTROS"/>
    <s v="2.3.9 - PRODUCTOS Y ÚTILES VARIOS"/>
    <s v="N"/>
    <s v="00 - N/A"/>
    <s v="10 - FONDO GENERAL"/>
    <s v="(en blanco)"/>
    <s v="99 - MULTIPROVINCIAL"/>
    <n v="5850000"/>
    <n v="1102500.01"/>
    <n v="5850000"/>
    <n v="1102500.01"/>
  </r>
  <r>
    <s v="2023"/>
    <x v="0"/>
    <x v="0"/>
    <x v="0"/>
    <x v="1"/>
    <s v="1 - Poder Legislativo"/>
    <s v="0102 - CÁMARA DE DIPUTADOS"/>
    <x v="1"/>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x v="51"/>
    <x v="1"/>
    <x v="2"/>
    <x v="20"/>
    <s v="2.4 - TRANSFERENCIAS CORRIENTES"/>
    <s v="2.4.1 - TRANSFERENCIAS CORRIENTES AL SECTOR PRIVADO"/>
    <s v="N"/>
    <s v="00 - N/A"/>
    <s v="10 - FONDO GENERAL"/>
    <s v="(en blanco)"/>
    <s v="99 - MULTIPROVINCIAL"/>
    <n v="7970261557"/>
    <n v="6989298862"/>
    <n v="7798163557"/>
    <n v="3980208038.4700003"/>
  </r>
  <r>
    <s v="2023"/>
    <x v="0"/>
    <x v="0"/>
    <x v="0"/>
    <x v="1"/>
    <s v="2 - Poder Ejecutivo"/>
    <s v="0206 - MINISTERIO DE EDUCACIÓN"/>
    <x v="99"/>
    <x v="1"/>
    <x v="2"/>
    <x v="20"/>
    <s v="2.4 - TRANSFERENCIAS CORRIENTES"/>
    <s v="2.4.1 - TRANSFERENCIAS CORRIENTES AL SECTOR PRIVADO"/>
    <s v="N"/>
    <s v="00 - N/A"/>
    <s v="10 - FONDO GENERAL"/>
    <s v="(en blanco)"/>
    <s v="99 - MULTIPROVINCIAL"/>
    <n v="17051944204"/>
    <n v="16935581836.739998"/>
    <n v="17043944204"/>
    <n v="8976189641.5200005"/>
  </r>
  <r>
    <s v="2023"/>
    <x v="0"/>
    <x v="0"/>
    <x v="0"/>
    <x v="1"/>
    <s v="2 - Poder Ejecutivo"/>
    <s v="0999 - ADMINISTRACION DE OBLIGACIONES DEL TESORO NACIONAL"/>
    <x v="153"/>
    <x v="1"/>
    <x v="2"/>
    <x v="20"/>
    <s v="2.4 - TRANSFERENCIAS CORRIENTES"/>
    <s v="2.4.1 - TRANSFERENCIAS CORRIENTES AL SECTOR PRIVADO"/>
    <s v="N"/>
    <s v="00 - N/A"/>
    <s v="10 - FONDO GENERAL"/>
    <s v="(en blanco)"/>
    <s v="99 - MULTIPROVINCIAL"/>
    <n v="40923351460"/>
    <n v="30207159699.410007"/>
    <n v="40263351460"/>
    <n v="21342826078.780003"/>
  </r>
  <r>
    <s v="2023"/>
    <x v="0"/>
    <x v="0"/>
    <x v="0"/>
    <x v="1"/>
    <s v="3 - Poder Judicial"/>
    <s v="0301 - PODER JUDICIAL"/>
    <x v="155"/>
    <x v="1"/>
    <x v="2"/>
    <x v="20"/>
    <s v="2.4 - TRANSFERENCIAS CORRIENTES"/>
    <s v="2.4.1 - TRANSFERENCIAS CORRIENTES AL SECTOR PRIVADO"/>
    <s v="N"/>
    <s v="00 - N/A"/>
    <s v="10 - FONDO GENERAL"/>
    <s v="(en blanco)"/>
    <s v="99 - MULTIPROVINCIAL"/>
    <n v="383633960"/>
    <n v="223786452"/>
    <n v="383633960"/>
    <n v="223786452"/>
  </r>
  <r>
    <s v="2023"/>
    <x v="0"/>
    <x v="0"/>
    <x v="0"/>
    <x v="1"/>
    <s v="6 - Tribunal Constitucional"/>
    <s v="0403 - TRIBUNAL CONSTITUCIONAL"/>
    <x v="158"/>
    <x v="0"/>
    <x v="1"/>
    <x v="11"/>
    <s v="2.4 - TRANSFERENCIAS CORRIENTES"/>
    <s v="2.4.1 - TRANSFERENCIAS CORRIENTES AL SECTOR PRIVADO"/>
    <s v="N"/>
    <s v="00 - N/A"/>
    <s v="10 - FONDO GENERAL"/>
    <s v="(en blanco)"/>
    <s v="99 - MULTIPROVINCIAL"/>
    <n v="138000000"/>
    <n v="80500000"/>
    <n v="138000000"/>
    <n v="80500000"/>
  </r>
  <r>
    <s v="2023"/>
    <x v="0"/>
    <x v="0"/>
    <x v="0"/>
    <x v="2"/>
    <s v="2 - Poder Ejecutivo"/>
    <s v="0202 - MINISTERIO DE  INTERIOR Y POLICÍA"/>
    <x v="31"/>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x v="161"/>
    <x v="4"/>
    <x v="21"/>
    <x v="82"/>
    <s v="2.9 - GASTOS FINANCIEROS"/>
    <s v="2.9.1 - INTERESES DE LA DEUDA PÚBLICA INTERNA"/>
    <s v="N"/>
    <s v="00 - N/A"/>
    <s v="10 - FONDO GENERAL"/>
    <s v="(en blanco)"/>
    <s v="00 - NO CLASIFICADO"/>
    <n v="37249802987"/>
    <n v="23671977843.250004"/>
    <n v="37427052989"/>
    <n v="23671977665.599995"/>
  </r>
  <r>
    <s v="2023"/>
    <x v="0"/>
    <x v="0"/>
    <x v="0"/>
    <x v="2"/>
    <s v="2 - Poder Ejecutivo"/>
    <s v="0998 - ADMINISTRACION DE DEUDA PUBLICA Y ACTIVOS FINANCIEROS"/>
    <x v="161"/>
    <x v="4"/>
    <x v="21"/>
    <x v="82"/>
    <s v="2.9 - GASTOS FINANCIEROS"/>
    <s v="2.9.1 - INTERESES DE LA DEUDA PÚBLICA INTERNA"/>
    <s v="N"/>
    <s v="00 - N/A"/>
    <s v="50 - CRÉDITO INTERNO"/>
    <s v="(en blanco)"/>
    <s v="00 - NO CLASIFICADO"/>
    <n v="50000000000"/>
    <n v="28706415294.440006"/>
    <n v="50000000000"/>
    <n v="25312466892.350002"/>
  </r>
  <r>
    <s v="2023"/>
    <x v="0"/>
    <x v="0"/>
    <x v="0"/>
    <x v="2"/>
    <s v="2 - Poder Ejecutivo"/>
    <s v="0998 - ADMINISTRACION DE DEUDA PUBLICA Y ACTIVOS FINANCIEROS"/>
    <x v="161"/>
    <x v="4"/>
    <x v="21"/>
    <x v="82"/>
    <s v="2.9 - GASTOS FINANCIEROS"/>
    <s v="2.9.1 - INTERESES DE LA DEUDA PÚBLICA INTERNA"/>
    <s v="N"/>
    <s v="00 - N/A"/>
    <s v="60 - CREDITO EXTERNO"/>
    <s v="(en blanco)"/>
    <s v="00 - NO CLASIFICADO"/>
    <n v="4500000000"/>
    <n v="0"/>
    <n v="4443000000"/>
    <n v="0"/>
  </r>
  <r>
    <s v="2023"/>
    <x v="0"/>
    <x v="0"/>
    <x v="0"/>
    <x v="2"/>
    <s v="2 - Poder Ejecutivo"/>
    <s v="0998 - ADMINISTRACION DE DEUDA PUBLICA Y ACTIVOS FINANCIEROS"/>
    <x v="161"/>
    <x v="4"/>
    <x v="21"/>
    <x v="82"/>
    <s v="2.9 - GASTOS FINANCIEROS"/>
    <s v="2.9.2 - INTERESES DE LA DEUDA PUBLICA EXTERNA"/>
    <s v="N"/>
    <s v="00 - N/A"/>
    <s v="10 - FONDO GENERAL"/>
    <s v="(en blanco)"/>
    <s v="00 - NO CLASIFICADO"/>
    <n v="20000000000"/>
    <n v="0"/>
    <n v="20000000000"/>
    <n v="0"/>
  </r>
  <r>
    <s v="2023"/>
    <x v="0"/>
    <x v="0"/>
    <x v="0"/>
    <x v="2"/>
    <s v="2 - Poder Ejecutivo"/>
    <s v="0998 - ADMINISTRACION DE DEUDA PUBLICA Y ACTIVOS FINANCIEROS"/>
    <x v="161"/>
    <x v="4"/>
    <x v="21"/>
    <x v="82"/>
    <s v="2.9 - GASTOS FINANCIEROS"/>
    <s v="2.9.2 - INTERESES DE LA DEUDA PUBLICA EXTERNA"/>
    <s v="N"/>
    <s v="00 - N/A"/>
    <s v="20 - FONDOS CON DESTINO ESPECÍFICO"/>
    <s v="(en blanco)"/>
    <s v="00 - NO CLASIFICADO"/>
    <n v="45063446338"/>
    <n v="31056403622.66"/>
    <n v="45063446338"/>
    <n v="29232230400.02"/>
  </r>
  <r>
    <s v="2023"/>
    <x v="0"/>
    <x v="0"/>
    <x v="0"/>
    <x v="2"/>
    <s v="2 - Poder Ejecutivo"/>
    <s v="0998 - ADMINISTRACION DE DEUDA PUBLICA Y ACTIVOS FINANCIEROS"/>
    <x v="161"/>
    <x v="4"/>
    <x v="21"/>
    <x v="82"/>
    <s v="2.9 - GASTOS FINANCIEROS"/>
    <s v="2.9.2 - INTERESES DE LA DEUDA PUBLICA EXTERNA"/>
    <s v="N"/>
    <s v="00 - N/A"/>
    <s v="60 - CREDITO EXTERNO"/>
    <s v="(en blanco)"/>
    <s v="00 - NO CLASIFICADO"/>
    <n v="67084006626"/>
    <n v="50773992495.549995"/>
    <n v="67079006626"/>
    <n v="50772677763.949997"/>
  </r>
  <r>
    <s v="2023"/>
    <x v="0"/>
    <x v="0"/>
    <x v="0"/>
    <x v="2"/>
    <s v="2 - Poder Ejecutivo"/>
    <s v="0998 - ADMINISTRACION DE DEUDA PUBLICA Y ACTIVOS FINANCIEROS"/>
    <x v="161"/>
    <x v="4"/>
    <x v="21"/>
    <x v="82"/>
    <s v="2.9 - GASTOS FINANCIEROS"/>
    <s v="2.9.4 - COMISIONES Y OTROS GASTOS BANCARIOS DE LA DEUDA PÚBLICA"/>
    <s v="N"/>
    <s v="00 - N/A"/>
    <s v="10 - FONDO GENERAL"/>
    <s v="(en blanco)"/>
    <s v="00 - NO CLASIFICADO"/>
    <n v="30773691"/>
    <n v="30770112.420000002"/>
    <n v="30773691"/>
    <n v="30769997.860000003"/>
  </r>
  <r>
    <s v="2023"/>
    <x v="0"/>
    <x v="0"/>
    <x v="0"/>
    <x v="2"/>
    <s v="2 - Poder Ejecutivo"/>
    <s v="0998 - ADMINISTRACION DE DEUDA PUBLICA Y ACTIVOS FINANCIEROS"/>
    <x v="161"/>
    <x v="4"/>
    <x v="21"/>
    <x v="82"/>
    <s v="2.9 - GASTOS FINANCIEROS"/>
    <s v="2.9.4 - COMISIONES Y OTROS GASTOS BANCARIOS DE LA DEUDA PÚBLICA"/>
    <s v="N"/>
    <s v="00 - N/A"/>
    <s v="50 - CRÉDITO INTERNO"/>
    <s v="(en blanco)"/>
    <s v="00 - NO CLASIFICADO"/>
    <n v="30000000"/>
    <n v="10103866.100000001"/>
    <n v="30000000"/>
    <n v="8414659.4900000002"/>
  </r>
  <r>
    <s v="2023"/>
    <x v="0"/>
    <x v="0"/>
    <x v="0"/>
    <x v="2"/>
    <s v="2 - Poder Ejecutivo"/>
    <s v="0998 - ADMINISTRACION DE DEUDA PUBLICA Y ACTIVOS FINANCIEROS"/>
    <x v="161"/>
    <x v="4"/>
    <x v="21"/>
    <x v="82"/>
    <s v="2.9 - GASTOS FINANCIEROS"/>
    <s v="2.9.4 - COMISIONES Y OTROS GASTOS BANCARIOS DE LA DEUDA PÚBLICA"/>
    <s v="N"/>
    <s v="00 - N/A"/>
    <s v="60 - CREDITO EXTERNO"/>
    <s v="(en blanco)"/>
    <s v="00 - NO CLASIFICADO"/>
    <n v="1662917291"/>
    <n v="650692842.36000001"/>
    <n v="1724917291"/>
    <n v="650397793.25"/>
  </r>
  <r>
    <s v="2023"/>
    <x v="0"/>
    <x v="0"/>
    <x v="0"/>
    <x v="3"/>
    <s v="2 - Poder Ejecutivo"/>
    <s v="0210 - MINISTERIO DE AGRICULTURA"/>
    <x v="111"/>
    <x v="3"/>
    <x v="10"/>
    <x v="25"/>
    <s v="2.4 - TRANSFERENCIAS CORRIENTES"/>
    <s v="2.4.6 - SUBVENCIONES"/>
    <s v="N"/>
    <s v="00 - N/A"/>
    <s v="10 - FONDO GENERAL"/>
    <s v="(en blanco)"/>
    <s v="99 - MULTIPROVINCIAL"/>
    <n v="0"/>
    <n v="1099983635.8199999"/>
    <n v="1101000000"/>
    <n v="1099983635.8199999"/>
  </r>
  <r>
    <s v="2023"/>
    <x v="0"/>
    <x v="0"/>
    <x v="0"/>
    <x v="3"/>
    <s v="2 - Poder Ejecutivo"/>
    <s v="0212 - MINISTERIO DE INDUSTRIA, COMERCIO Y MIPYMES (MICM)"/>
    <x v="122"/>
    <x v="3"/>
    <x v="12"/>
    <x v="50"/>
    <s v="2.4 - TRANSFERENCIAS CORRIENTES"/>
    <s v="2.4.6 - SUBVENCIONES"/>
    <s v="N"/>
    <s v="00 - N/A"/>
    <s v="10 - FONDO GENERAL"/>
    <s v="(en blanco)"/>
    <s v="99 - MULTIPROVINCIAL"/>
    <n v="7300100000"/>
    <n v="3799974384.0199995"/>
    <n v="7300100000"/>
    <n v="3799974384.0199995"/>
  </r>
  <r>
    <s v="2023"/>
    <x v="0"/>
    <x v="0"/>
    <x v="0"/>
    <x v="3"/>
    <s v="2 - Poder Ejecutivo"/>
    <s v="0212 - MINISTERIO DE INDUSTRIA, COMERCIO Y MIPYMES (MICM)"/>
    <x v="122"/>
    <x v="3"/>
    <x v="12"/>
    <x v="50"/>
    <s v="2.4 - TRANSFERENCIAS CORRIENTES"/>
    <s v="2.4.6 - SUBVENCIONES"/>
    <s v="N"/>
    <s v="00 - N/A"/>
    <s v="50 - CRÉDITO INTERNO"/>
    <s v="(en blanco)"/>
    <s v="99 - MULTIPROVINCIAL"/>
    <n v="10000000000"/>
    <n v="1831035692.7700002"/>
    <n v="10000000000"/>
    <n v="1831035692.7700002"/>
  </r>
  <r>
    <s v="2023"/>
    <x v="0"/>
    <x v="0"/>
    <x v="0"/>
    <x v="3"/>
    <s v="2 - Poder Ejecutivo"/>
    <s v="0212 - MINISTERIO DE INDUSTRIA, COMERCIO Y MIPYMES (MICM)"/>
    <x v="122"/>
    <x v="3"/>
    <x v="12"/>
    <x v="50"/>
    <s v="2.4 - TRANSFERENCIAS CORRIENTES"/>
    <s v="2.4.6 - SUBVENCIONES"/>
    <s v="N"/>
    <s v="00 - N/A"/>
    <s v="60 - CREDITO EXTERNO"/>
    <s v="(en blanco)"/>
    <s v="99 - MULTIPROVINCIAL"/>
    <n v="2700000000"/>
    <n v="0"/>
    <n v="2700000000"/>
    <n v="0"/>
  </r>
  <r>
    <s v="2023"/>
    <x v="0"/>
    <x v="0"/>
    <x v="0"/>
    <x v="3"/>
    <s v="2 - Poder Ejecutivo"/>
    <s v="0213 - MINISTERIO DE TURISMO"/>
    <x v="127"/>
    <x v="3"/>
    <x v="17"/>
    <x v="60"/>
    <s v="2.4 - TRANSFERENCIAS CORRIENTES"/>
    <s v="2.4.6 - SUBVENCIONES"/>
    <s v="N"/>
    <s v="00 - N/A"/>
    <s v="10 - FONDO GENERAL"/>
    <s v="(en blanco)"/>
    <s v="99 - MULTIPROVINCIAL"/>
    <n v="10000000"/>
    <n v="0"/>
    <n v="1850000"/>
    <n v="0"/>
  </r>
  <r>
    <s v="2023"/>
    <x v="0"/>
    <x v="0"/>
    <x v="0"/>
    <x v="4"/>
    <s v="1 - Poder Legislativo"/>
    <s v="0101 - SENADO DE LA REPÚBLICA"/>
    <x v="0"/>
    <x v="0"/>
    <x v="0"/>
    <x v="0"/>
    <s v="2.4 - TRANSFERENCIAS CORRIENTES"/>
    <s v="2.4.1 - TRANSFERENCIAS CORRIENTES AL SECTOR PRIVADO"/>
    <s v="N"/>
    <s v="00 - N/A"/>
    <s v="10 - FONDO GENERAL"/>
    <s v="(en blanco)"/>
    <s v="99 - MULTIPROVINCIAL"/>
    <n v="200000"/>
    <n v="116666.68"/>
    <n v="200000"/>
    <n v="116666.68"/>
  </r>
  <r>
    <s v="2023"/>
    <x v="0"/>
    <x v="0"/>
    <x v="0"/>
    <x v="4"/>
    <s v="1 - Poder Legislativo"/>
    <s v="0101 - SENADO DE LA REPÚBLICA"/>
    <x v="0"/>
    <x v="0"/>
    <x v="11"/>
    <x v="30"/>
    <s v="2.4 - TRANSFERENCIAS CORRIENTES"/>
    <s v="2.4.7 - TRANSFERENCIAS CORRIENTES AL SECTOR EXTERNO"/>
    <s v="N"/>
    <s v="00 - N/A"/>
    <s v="10 - FONDO GENERAL"/>
    <s v="(en blanco)"/>
    <s v="99 - MULTIPROVINCIAL"/>
    <n v="3500000"/>
    <n v="2041666.6799999997"/>
    <n v="3500000"/>
    <n v="2041666.6799999997"/>
  </r>
  <r>
    <s v="2023"/>
    <x v="0"/>
    <x v="0"/>
    <x v="0"/>
    <x v="4"/>
    <s v="1 - Poder Legislativo"/>
    <s v="0101 - SENADO DE LA REPÚBLICA"/>
    <x v="0"/>
    <x v="1"/>
    <x v="8"/>
    <x v="40"/>
    <s v="2.4 - TRANSFERENCIAS CORRIENTES"/>
    <s v="2.4.1 - TRANSFERENCIAS CORRIENTES AL SECTOR PRIVADO"/>
    <s v="N"/>
    <s v="00 - N/A"/>
    <s v="10 - FONDO GENERAL"/>
    <s v="(en blanco)"/>
    <s v="99 - MULTIPROVINCIAL"/>
    <n v="2500000"/>
    <n v="1458333.32"/>
    <n v="2500000"/>
    <n v="1458333.32"/>
  </r>
  <r>
    <s v="2023"/>
    <x v="0"/>
    <x v="0"/>
    <x v="0"/>
    <x v="4"/>
    <s v="1 - Poder Legislativo"/>
    <s v="0101 - SENADO DE LA REPÚBLICA"/>
    <x v="0"/>
    <x v="1"/>
    <x v="2"/>
    <x v="4"/>
    <s v="2.4 - TRANSFERENCIAS CORRIENTES"/>
    <s v="2.4.1 - TRANSFERENCIAS CORRIENTES AL SECTOR PRIVADO"/>
    <s v="N"/>
    <s v="00 - N/A"/>
    <s v="10 - FONDO GENERAL"/>
    <s v="(en blanco)"/>
    <s v="99 - MULTIPROVINCIAL"/>
    <n v="342000000"/>
    <n v="198666666.62000003"/>
    <n v="337000000"/>
    <n v="198666666.62000003"/>
  </r>
  <r>
    <s v="2023"/>
    <x v="0"/>
    <x v="0"/>
    <x v="0"/>
    <x v="4"/>
    <s v="1 - Poder Legislativo"/>
    <s v="0102 - CÁMARA DE DIPUTADOS"/>
    <x v="1"/>
    <x v="0"/>
    <x v="11"/>
    <x v="30"/>
    <s v="2.4 - TRANSFERENCIAS CORRIENTES"/>
    <s v="2.4.7 - TRANSFERENCIAS CORRIENTES AL SECTOR EXTERNO"/>
    <s v="N"/>
    <s v="00 - N/A"/>
    <s v="10 - FONDO GENERAL"/>
    <s v="(en blanco)"/>
    <s v="99 - MULTIPROVINCIAL"/>
    <n v="100749814"/>
    <n v="59997602.620000005"/>
    <n v="100749814"/>
    <n v="59997602.620000005"/>
  </r>
  <r>
    <s v="2023"/>
    <x v="0"/>
    <x v="0"/>
    <x v="0"/>
    <x v="4"/>
    <s v="1 - Poder Legislativo"/>
    <s v="0102 - CÁMARA DE DIPUTADOS"/>
    <x v="1"/>
    <x v="1"/>
    <x v="8"/>
    <x v="40"/>
    <s v="2.4 - TRANSFERENCIAS CORRIENTES"/>
    <s v="2.4.1 - TRANSFERENCIAS CORRIENTES AL SECTOR PRIVADO"/>
    <s v="N"/>
    <s v="00 - N/A"/>
    <s v="10 - FONDO GENERAL"/>
    <s v="(en blanco)"/>
    <s v="99 - MULTIPROVINCIAL"/>
    <n v="52714000"/>
    <n v="16273437.15"/>
    <n v="52714000"/>
    <n v="16273437.15"/>
  </r>
  <r>
    <s v="2023"/>
    <x v="0"/>
    <x v="0"/>
    <x v="0"/>
    <x v="4"/>
    <s v="1 - Poder Legislativo"/>
    <s v="0102 - CÁMARA DE DIPUTADOS"/>
    <x v="1"/>
    <x v="1"/>
    <x v="2"/>
    <x v="4"/>
    <s v="2.4 - TRANSFERENCIAS CORRIENTES"/>
    <s v="2.4.1 - TRANSFERENCIAS CORRIENTES AL SECTOR PRIVADO"/>
    <s v="N"/>
    <s v="00 - N/A"/>
    <s v="10 - FONDO GENERAL"/>
    <s v="(en blanco)"/>
    <s v="99 - MULTIPROVINCIAL"/>
    <n v="505050000"/>
    <n v="301191083.32999992"/>
    <n v="505050000"/>
    <n v="301191083.32999992"/>
  </r>
  <r>
    <s v="2023"/>
    <x v="0"/>
    <x v="0"/>
    <x v="0"/>
    <x v="4"/>
    <s v="2 - Poder Ejecutivo"/>
    <s v="0201 - PRESIDENCIA DE LA REPÚBLICA"/>
    <x v="3"/>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x v="3"/>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x v="3"/>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x v="3"/>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x v="4"/>
    <x v="1"/>
    <x v="2"/>
    <x v="3"/>
    <s v="2.4 - TRANSFERENCIAS CORRIENTES"/>
    <s v="2.4.1 - TRANSFERENCIAS CORRIENTES AL SECTOR PRIVADO"/>
    <s v="N"/>
    <s v="00 - N/A"/>
    <s v="10 - FONDO GENERAL"/>
    <s v="(en blanco)"/>
    <s v="99 - MULTIPROVINCIAL"/>
    <n v="41250000"/>
    <n v="12026595"/>
    <n v="41350000"/>
    <n v="12026595"/>
  </r>
  <r>
    <s v="2023"/>
    <x v="0"/>
    <x v="0"/>
    <x v="0"/>
    <x v="4"/>
    <s v="2 - Poder Ejecutivo"/>
    <s v="0201 - PRESIDENCIA DE LA REPÚBLICA"/>
    <x v="4"/>
    <x v="1"/>
    <x v="2"/>
    <x v="4"/>
    <s v="2.4 - TRANSFERENCIAS CORRIENTES"/>
    <s v="2.4.1 - TRANSFERENCIAS CORRIENTES AL SECTOR PRIVADO"/>
    <s v="N"/>
    <s v="00 - N/A"/>
    <s v="10 - FONDO GENERAL"/>
    <s v="(en blanco)"/>
    <s v="99 - MULTIPROVINCIAL"/>
    <n v="3152525996"/>
    <n v="659976839.04999995"/>
    <n v="3075021382"/>
    <n v="659976839.04999995"/>
  </r>
  <r>
    <s v="2023"/>
    <x v="0"/>
    <x v="0"/>
    <x v="0"/>
    <x v="4"/>
    <s v="2 - Poder Ejecutivo"/>
    <s v="0201 - PRESIDENCIA DE LA REPÚBLICA"/>
    <x v="4"/>
    <x v="1"/>
    <x v="2"/>
    <x v="4"/>
    <s v="2.4 - TRANSFERENCIAS CORRIENTES"/>
    <s v="2.4.2 - TRANSFERENCIAS CORRIENTES AL  GOBIERNO GENERAL NACIONAL"/>
    <s v="N"/>
    <s v="00 - N/A"/>
    <s v="10 - FONDO GENERAL"/>
    <s v="(en blanco)"/>
    <s v="99 - MULTIPROVINCIAL"/>
    <n v="1857792663"/>
    <n v="1068698197.1399997"/>
    <n v="1857792663"/>
    <n v="1068698197.1399997"/>
  </r>
  <r>
    <s v="2023"/>
    <x v="0"/>
    <x v="0"/>
    <x v="0"/>
    <x v="4"/>
    <s v="2 - Poder Ejecutivo"/>
    <s v="0201 - PRESIDENCIA DE LA REPÚBLICA"/>
    <x v="4"/>
    <x v="1"/>
    <x v="2"/>
    <x v="4"/>
    <s v="2.4 - TRANSFERENCIAS CORRIENTES"/>
    <s v="2.4.2 - TRANSFERENCIAS CORRIENTES AL  GOBIERNO GENERAL NACIONAL"/>
    <s v="N"/>
    <s v="00 - N/A"/>
    <s v="20 - FONDOS CON DESTINO ESPECÍFICO"/>
    <s v="(en blanco)"/>
    <s v="99 - MULTIPROVINCIAL"/>
    <n v="17925048"/>
    <n v="10456278"/>
    <n v="17925048"/>
    <n v="10456278"/>
  </r>
  <r>
    <s v="2023"/>
    <x v="0"/>
    <x v="0"/>
    <x v="0"/>
    <x v="4"/>
    <s v="2 - Poder Ejecutivo"/>
    <s v="0201 - PRESIDENCIA DE LA REPÚBLICA"/>
    <x v="5"/>
    <x v="0"/>
    <x v="0"/>
    <x v="2"/>
    <s v="2.4 - TRANSFERENCIAS CORRIENTES"/>
    <s v="2.4.1 - TRANSFERENCIAS CORRIENTES AL SECTOR PRIVADO"/>
    <s v="N"/>
    <s v="00 - N/A"/>
    <s v="10 - FONDO GENERAL"/>
    <s v="(en blanco)"/>
    <s v="99 - MULTIPROVINCIAL"/>
    <n v="24000000"/>
    <n v="0"/>
    <n v="13500000"/>
    <n v="0"/>
  </r>
  <r>
    <s v="2023"/>
    <x v="0"/>
    <x v="0"/>
    <x v="0"/>
    <x v="4"/>
    <s v="2 - Poder Ejecutivo"/>
    <s v="0201 - PRESIDENCIA DE LA REPÚBLICA"/>
    <x v="5"/>
    <x v="0"/>
    <x v="0"/>
    <x v="2"/>
    <s v="2.4 - TRANSFERENCIAS CORRIENTES"/>
    <s v="2.4.2 - TRANSFERENCIAS CORRIENTES AL  GOBIERNO GENERAL NACIONAL"/>
    <s v="N"/>
    <s v="00 - N/A"/>
    <s v="10 - FONDO GENERAL"/>
    <s v="(en blanco)"/>
    <s v="99 - MULTIPROVINCIAL"/>
    <n v="479353239"/>
    <n v="264808871.60000002"/>
    <n v="479353239"/>
    <n v="264808871.60000002"/>
  </r>
  <r>
    <s v="2023"/>
    <x v="0"/>
    <x v="0"/>
    <x v="0"/>
    <x v="4"/>
    <s v="2 - Poder Ejecutivo"/>
    <s v="0201 - PRESIDENCIA DE LA REPÚBLICA"/>
    <x v="6"/>
    <x v="0"/>
    <x v="0"/>
    <x v="2"/>
    <s v="2.4 - TRANSFERENCIAS CORRIENTES"/>
    <s v="2.4.1 - TRANSFERENCIAS CORRIENTES AL SECTOR PRIVADO"/>
    <s v="N"/>
    <s v="00 - N/A"/>
    <s v="10 - FONDO GENERAL"/>
    <s v="(en blanco)"/>
    <s v="99 - MULTIPROVINCIAL"/>
    <n v="0"/>
    <n v="54849941.240000002"/>
    <n v="54849941.240000002"/>
    <n v="54849941.240000002"/>
  </r>
  <r>
    <s v="2023"/>
    <x v="0"/>
    <x v="0"/>
    <x v="0"/>
    <x v="4"/>
    <s v="2 - Poder Ejecutivo"/>
    <s v="0201 - PRESIDENCIA DE LA REPÚBLICA"/>
    <x v="6"/>
    <x v="0"/>
    <x v="0"/>
    <x v="2"/>
    <s v="2.4 - TRANSFERENCIAS CORRIENTES"/>
    <s v="2.4.9 - TRANSFERENCIAS CORRIENTES A OTRAS INSTITUCIONES PÚBLICAS"/>
    <s v="N"/>
    <s v="00 - N/A"/>
    <s v="10 - FONDO GENERAL"/>
    <s v="(en blanco)"/>
    <s v="99 - MULTIPROVINCIAL"/>
    <n v="8665124"/>
    <n v="4217562"/>
    <n v="9971832.25"/>
    <n v="4217562"/>
  </r>
  <r>
    <s v="2023"/>
    <x v="0"/>
    <x v="0"/>
    <x v="0"/>
    <x v="4"/>
    <s v="2 - Poder Ejecutivo"/>
    <s v="0201 - PRESIDENCIA DE LA REPÚBLICA"/>
    <x v="6"/>
    <x v="0"/>
    <x v="0"/>
    <x v="83"/>
    <s v="2.4 - TRANSFERENCIAS CORRIENTES"/>
    <s v="2.4.3 - TRANSFERENCIAS CORRIENTES A GOBIERNOS GENERALES LOCALES"/>
    <s v="N"/>
    <s v="00 - N/A"/>
    <s v="10 - FONDO GENERAL"/>
    <s v="(en blanco)"/>
    <s v="99 - MULTIPROVINCIAL"/>
    <n v="0"/>
    <n v="8253326.5"/>
    <n v="8753326.5"/>
    <n v="8253326.5"/>
  </r>
  <r>
    <s v="2023"/>
    <x v="0"/>
    <x v="0"/>
    <x v="0"/>
    <x v="4"/>
    <s v="2 - Poder Ejecutivo"/>
    <s v="0201 - PRESIDENCIA DE LA REPÚBLICA"/>
    <x v="6"/>
    <x v="0"/>
    <x v="4"/>
    <x v="22"/>
    <s v="2.4 - TRANSFERENCIAS CORRIENTES"/>
    <s v="2.4.9 - TRANSFERENCIAS CORRIENTES A OTRAS INSTITUCIONES PÚBLICAS"/>
    <s v="N"/>
    <s v="00 - N/A"/>
    <s v="10 - FONDO GENERAL"/>
    <s v="(en blanco)"/>
    <s v="99 - MULTIPROVINCIAL"/>
    <n v="1056308518"/>
    <n v="588934359.99999988"/>
    <n v="1017352818"/>
    <n v="588934359.99999988"/>
  </r>
  <r>
    <s v="2023"/>
    <x v="0"/>
    <x v="0"/>
    <x v="0"/>
    <x v="4"/>
    <s v="2 - Poder Ejecutivo"/>
    <s v="0201 - PRESIDENCIA DE LA REPÚBLICA"/>
    <x v="6"/>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x v="6"/>
    <x v="0"/>
    <x v="1"/>
    <x v="11"/>
    <s v="2.4 - TRANSFERENCIAS CORRIENTES"/>
    <s v="2.4.9 - TRANSFERENCIAS CORRIENTES A OTRAS INSTITUCIONES PÚBLICAS"/>
    <s v="N"/>
    <s v="00 - N/A"/>
    <s v="10 - FONDO GENERAL"/>
    <s v="(en blanco)"/>
    <s v="99 - MULTIPROVINCIAL"/>
    <n v="3356713571"/>
    <n v="1953290956.49"/>
    <n v="3319920070"/>
    <n v="1953290956.49"/>
  </r>
  <r>
    <s v="2023"/>
    <x v="0"/>
    <x v="0"/>
    <x v="0"/>
    <x v="4"/>
    <s v="2 - Poder Ejecutivo"/>
    <s v="0201 - PRESIDENCIA DE LA REPÚBLICA"/>
    <x v="6"/>
    <x v="3"/>
    <x v="12"/>
    <x v="50"/>
    <s v="2.4 - TRANSFERENCIAS CORRIENTES"/>
    <s v="2.4.2 - TRANSFERENCIAS CORRIENTES AL  GOBIERNO GENERAL NACIONAL"/>
    <s v="N"/>
    <s v="00 - N/A"/>
    <s v="10 - FONDO GENERAL"/>
    <s v="(en blanco)"/>
    <s v="99 - MULTIPROVINCIAL"/>
    <n v="0"/>
    <n v="0"/>
    <n v="3000000"/>
    <n v="0"/>
  </r>
  <r>
    <s v="2023"/>
    <x v="0"/>
    <x v="0"/>
    <x v="0"/>
    <x v="4"/>
    <s v="2 - Poder Ejecutivo"/>
    <s v="0201 - PRESIDENCIA DE LA REPÚBLICA"/>
    <x v="6"/>
    <x v="3"/>
    <x v="10"/>
    <x v="25"/>
    <s v="2.4 - TRANSFERENCIAS CORRIENTES"/>
    <s v="2.4.1 - TRANSFERENCIAS CORRIENTES AL SECTOR PRIVADO"/>
    <s v="N"/>
    <s v="00 - N/A"/>
    <s v="10 - FONDO GENERAL"/>
    <s v="(en blanco)"/>
    <s v="99 - MULTIPROVINCIAL"/>
    <n v="0"/>
    <n v="2200000"/>
    <n v="2200000"/>
    <n v="2200000"/>
  </r>
  <r>
    <s v="2023"/>
    <x v="0"/>
    <x v="0"/>
    <x v="0"/>
    <x v="4"/>
    <s v="2 - Poder Ejecutivo"/>
    <s v="0201 - PRESIDENCIA DE LA REPÚBLICA"/>
    <x v="6"/>
    <x v="3"/>
    <x v="10"/>
    <x v="25"/>
    <s v="2.4 - TRANSFERENCIAS CORRIENTES"/>
    <s v="2.4.4 - TRANSFERENCIAS CORRIENTES A EMPRESAS PÚBLICAS NO FINANCIERAS"/>
    <s v="N"/>
    <s v="00 - N/A"/>
    <s v="10 - FONDO GENERAL"/>
    <s v="(en blanco)"/>
    <s v="99 - MULTIPROVINCIAL"/>
    <n v="0"/>
    <n v="501000000"/>
    <n v="501000000"/>
    <n v="501000000"/>
  </r>
  <r>
    <s v="2023"/>
    <x v="0"/>
    <x v="0"/>
    <x v="0"/>
    <x v="4"/>
    <s v="2 - Poder Ejecutivo"/>
    <s v="0201 - PRESIDENCIA DE LA REPÚBLICA"/>
    <x v="6"/>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x v="6"/>
    <x v="2"/>
    <x v="7"/>
    <x v="84"/>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x v="6"/>
    <x v="2"/>
    <x v="3"/>
    <x v="75"/>
    <s v="2.4 - TRANSFERENCIAS CORRIENTES"/>
    <s v="2.4.2 - TRANSFERENCIAS CORRIENTES AL  GOBIERNO GENERAL NACIONAL"/>
    <s v="N"/>
    <s v="00 - N/A"/>
    <s v="10 - FONDO GENERAL"/>
    <s v="(en blanco)"/>
    <s v="99 - MULTIPROVINCIAL"/>
    <n v="190167111"/>
    <n v="107115950.01000001"/>
    <n v="195167111"/>
    <n v="107115950.01000001"/>
  </r>
  <r>
    <s v="2023"/>
    <x v="0"/>
    <x v="0"/>
    <x v="0"/>
    <x v="4"/>
    <s v="2 - Poder Ejecutivo"/>
    <s v="0201 - PRESIDENCIA DE LA REPÚBLICA"/>
    <x v="6"/>
    <x v="1"/>
    <x v="5"/>
    <x v="41"/>
    <s v="2.4 - TRANSFERENCIAS CORRIENTES"/>
    <s v="2.4.1 - TRANSFERENCIAS CORRIENTES AL SECTOR PRIVADO"/>
    <s v="N"/>
    <s v="00 - N/A"/>
    <s v="10 - FONDO GENERAL"/>
    <s v="(en blanco)"/>
    <s v="99 - MULTIPROVINCIAL"/>
    <n v="0"/>
    <n v="5660375.6699999999"/>
    <n v="5660375.6699999999"/>
    <n v="5660375.6699999999"/>
  </r>
  <r>
    <s v="2023"/>
    <x v="0"/>
    <x v="0"/>
    <x v="0"/>
    <x v="4"/>
    <s v="2 - Poder Ejecutivo"/>
    <s v="0201 - PRESIDENCIA DE LA REPÚBLICA"/>
    <x v="6"/>
    <x v="1"/>
    <x v="6"/>
    <x v="27"/>
    <s v="2.4 - TRANSFERENCIAS CORRIENTES"/>
    <s v="2.4.1 - TRANSFERENCIAS CORRIENTES AL SECTOR PRIVADO"/>
    <s v="N"/>
    <s v="00 - N/A"/>
    <s v="10 - FONDO GENERAL"/>
    <s v="(en blanco)"/>
    <s v="99 - MULTIPROVINCIAL"/>
    <n v="0"/>
    <n v="30050000"/>
    <n v="43772102.399999999"/>
    <n v="30050000"/>
  </r>
  <r>
    <s v="2023"/>
    <x v="0"/>
    <x v="0"/>
    <x v="0"/>
    <x v="4"/>
    <s v="2 - Poder Ejecutivo"/>
    <s v="0201 - PRESIDENCIA DE LA REPÚBLICA"/>
    <x v="6"/>
    <x v="1"/>
    <x v="6"/>
    <x v="13"/>
    <s v="2.4 - TRANSFERENCIAS CORRIENTES"/>
    <s v="2.4.1 - TRANSFERENCIAS CORRIENTES AL SECTOR PRIVADO"/>
    <s v="N"/>
    <s v="00 - N/A"/>
    <s v="10 - FONDO GENERAL"/>
    <s v="(en blanco)"/>
    <s v="99 - MULTIPROVINCIAL"/>
    <n v="0"/>
    <n v="24250213.34"/>
    <n v="26250213.34"/>
    <n v="24250213.34"/>
  </r>
  <r>
    <s v="2023"/>
    <x v="0"/>
    <x v="0"/>
    <x v="0"/>
    <x v="4"/>
    <s v="2 - Poder Ejecutivo"/>
    <s v="0201 - PRESIDENCIA DE LA REPÚBLICA"/>
    <x v="6"/>
    <x v="1"/>
    <x v="6"/>
    <x v="85"/>
    <s v="2.4 - TRANSFERENCIAS CORRIENTES"/>
    <s v="2.4.1 - TRANSFERENCIAS CORRIENTES AL SECTOR PRIVADO"/>
    <s v="N"/>
    <s v="00 - N/A"/>
    <s v="10 - FONDO GENERAL"/>
    <s v="(en blanco)"/>
    <s v="99 - MULTIPROVINCIAL"/>
    <n v="72800000"/>
    <n v="166539227.69"/>
    <n v="221556844.09"/>
    <n v="166539227.69"/>
  </r>
  <r>
    <s v="2023"/>
    <x v="0"/>
    <x v="0"/>
    <x v="0"/>
    <x v="4"/>
    <s v="2 - Poder Ejecutivo"/>
    <s v="0201 - PRESIDENCIA DE LA REPÚBLICA"/>
    <x v="6"/>
    <x v="1"/>
    <x v="8"/>
    <x v="17"/>
    <s v="2.4 - TRANSFERENCIAS CORRIENTES"/>
    <s v="2.4.1 - TRANSFERENCIAS CORRIENTES AL SECTOR PRIVADO"/>
    <s v="N"/>
    <s v="00 - N/A"/>
    <s v="10 - FONDO GENERAL"/>
    <s v="(en blanco)"/>
    <s v="99 - MULTIPROVINCIAL"/>
    <n v="0"/>
    <n v="25976000"/>
    <n v="25976000"/>
    <n v="25976000"/>
  </r>
  <r>
    <s v="2023"/>
    <x v="0"/>
    <x v="0"/>
    <x v="0"/>
    <x v="4"/>
    <s v="2 - Poder Ejecutivo"/>
    <s v="0201 - PRESIDENCIA DE LA REPÚBLICA"/>
    <x v="6"/>
    <x v="1"/>
    <x v="2"/>
    <x v="4"/>
    <s v="2.4 - TRANSFERENCIAS CORRIENTES"/>
    <s v="2.4.1 - TRANSFERENCIAS CORRIENTES AL SECTOR PRIVADO"/>
    <s v="N"/>
    <s v="00 - N/A"/>
    <s v="10 - FONDO GENERAL"/>
    <s v="(en blanco)"/>
    <s v="99 - MULTIPROVINCIAL"/>
    <n v="155322851"/>
    <n v="233575818.51000008"/>
    <n v="287589209.25"/>
    <n v="233575818.51000008"/>
  </r>
  <r>
    <s v="2023"/>
    <x v="0"/>
    <x v="0"/>
    <x v="0"/>
    <x v="4"/>
    <s v="2 - Poder Ejecutivo"/>
    <s v="0201 - PRESIDENCIA DE LA REPÚBLICA"/>
    <x v="7"/>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x v="8"/>
    <x v="1"/>
    <x v="2"/>
    <x v="4"/>
    <s v="2.4 - TRANSFERENCIAS CORRIENTES"/>
    <s v="2.4.1 - TRANSFERENCIAS CORRIENTES AL SECTOR PRIVADO"/>
    <s v="N"/>
    <s v="00 - N/A"/>
    <s v="10 - FONDO GENERAL"/>
    <s v="(en blanco)"/>
    <s v="99 - MULTIPROVINCIAL"/>
    <n v="4792000"/>
    <n v="3041214.2299999995"/>
    <n v="10792000"/>
    <n v="3041214.2299999995"/>
  </r>
  <r>
    <s v="2023"/>
    <x v="0"/>
    <x v="0"/>
    <x v="0"/>
    <x v="4"/>
    <s v="2 - Poder Ejecutivo"/>
    <s v="0201 - PRESIDENCIA DE LA REPÚBLICA"/>
    <x v="11"/>
    <x v="0"/>
    <x v="0"/>
    <x v="2"/>
    <s v="2.4 - TRANSFERENCIAS CORRIENTES"/>
    <s v="2.4.1 - TRANSFERENCIAS CORRIENTES AL SECTOR PRIVADO"/>
    <s v="N"/>
    <s v="00 - N/A"/>
    <s v="10 - FONDO GENERAL"/>
    <s v="(en blanco)"/>
    <s v="99 - MULTIPROVINCIAL"/>
    <n v="1658528"/>
    <n v="0"/>
    <n v="1658528"/>
    <n v="0"/>
  </r>
  <r>
    <s v="2023"/>
    <x v="0"/>
    <x v="0"/>
    <x v="0"/>
    <x v="4"/>
    <s v="2 - Poder Ejecutivo"/>
    <s v="0201 - PRESIDENCIA DE LA REPÚBLICA"/>
    <x v="13"/>
    <x v="1"/>
    <x v="2"/>
    <x v="4"/>
    <s v="2.4 - TRANSFERENCIAS CORRIENTES"/>
    <s v="2.4.1 - TRANSFERENCIAS CORRIENTES AL SECTOR PRIVADO"/>
    <s v="N"/>
    <s v="00 - N/A"/>
    <s v="10 - FONDO GENERAL"/>
    <s v="(en blanco)"/>
    <s v="99 - MULTIPROVINCIAL"/>
    <n v="29097753448"/>
    <n v="20641171198.629997"/>
    <n v="28597753448"/>
    <n v="20641171198.629997"/>
  </r>
  <r>
    <s v="2023"/>
    <x v="0"/>
    <x v="0"/>
    <x v="0"/>
    <x v="4"/>
    <s v="2 - Poder Ejecutivo"/>
    <s v="0201 - PRESIDENCIA DE LA REPÚBLICA"/>
    <x v="13"/>
    <x v="1"/>
    <x v="2"/>
    <x v="4"/>
    <s v="2.4 - TRANSFERENCIAS CORRIENTES"/>
    <s v="2.4.1 - TRANSFERENCIAS CORRIENTES AL SECTOR PRIVADO"/>
    <s v="N"/>
    <s v="00 - N/A"/>
    <s v="60 - CREDITO EXTERNO"/>
    <s v="(en blanco)"/>
    <s v="99 - MULTIPROVINCIAL"/>
    <n v="15348109348"/>
    <n v="4283787090"/>
    <n v="15313109348"/>
    <n v="4283787090"/>
  </r>
  <r>
    <s v="2023"/>
    <x v="0"/>
    <x v="0"/>
    <x v="0"/>
    <x v="4"/>
    <s v="2 - Poder Ejecutivo"/>
    <s v="0201 - PRESIDENCIA DE LA REPÚBLICA"/>
    <x v="14"/>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x v="15"/>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x v="16"/>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x v="17"/>
    <x v="0"/>
    <x v="0"/>
    <x v="2"/>
    <s v="2.4 - TRANSFERENCIAS CORRIENTES"/>
    <s v="2.4.1 - TRANSFERENCIAS CORRIENTES AL SECTOR PRIVADO"/>
    <s v="N"/>
    <s v="00 - N/A"/>
    <s v="10 - FONDO GENERAL"/>
    <s v="(en blanco)"/>
    <s v="99 - MULTIPROVINCIAL"/>
    <n v="2955700"/>
    <n v="2384514.27"/>
    <n v="3907900"/>
    <n v="2084514.27"/>
  </r>
  <r>
    <s v="2023"/>
    <x v="0"/>
    <x v="0"/>
    <x v="0"/>
    <x v="4"/>
    <s v="2 - Poder Ejecutivo"/>
    <s v="0201 - PRESIDENCIA DE LA REPÚBLICA"/>
    <x v="17"/>
    <x v="0"/>
    <x v="0"/>
    <x v="2"/>
    <s v="2.4 - TRANSFERENCIAS CORRIENTES"/>
    <s v="2.4.3 - TRANSFERENCIAS CORRIENTES A GOBIERNOS GENERALES LOCALES"/>
    <s v="N"/>
    <s v="00 - N/A"/>
    <s v="10 - FONDO GENERAL"/>
    <s v="(en blanco)"/>
    <s v="99 - MULTIPROVINCIAL"/>
    <n v="8800000"/>
    <n v="5760000"/>
    <n v="6947800"/>
    <n v="5760000"/>
  </r>
  <r>
    <s v="2023"/>
    <x v="0"/>
    <x v="0"/>
    <x v="0"/>
    <x v="4"/>
    <s v="2 - Poder Ejecutivo"/>
    <s v="0201 - PRESIDENCIA DE LA REPÚBLICA"/>
    <x v="18"/>
    <x v="1"/>
    <x v="2"/>
    <x v="4"/>
    <s v="2.4 - TRANSFERENCIAS CORRIENTES"/>
    <s v="2.4.1 - TRANSFERENCIAS CORRIENTES AL SECTOR PRIVADO"/>
    <s v="N"/>
    <s v="00 - N/A"/>
    <s v="10 - FONDO GENERAL"/>
    <s v="(en blanco)"/>
    <s v="01 - DISTRITO NACIONAL"/>
    <n v="28665137"/>
    <n v="21766160.639999997"/>
    <n v="37565137"/>
    <n v="21766160.639999997"/>
  </r>
  <r>
    <s v="2023"/>
    <x v="0"/>
    <x v="0"/>
    <x v="0"/>
    <x v="4"/>
    <s v="2 - Poder Ejecutivo"/>
    <s v="0201 - PRESIDENCIA DE LA REPÚBLICA"/>
    <x v="18"/>
    <x v="1"/>
    <x v="2"/>
    <x v="4"/>
    <s v="2.4 - TRANSFERENCIAS CORRIENTES"/>
    <s v="2.4.1 - TRANSFERENCIAS CORRIENTES AL SECTOR PRIVADO"/>
    <s v="N"/>
    <s v="00 - N/A"/>
    <s v="10 - FONDO GENERAL"/>
    <s v="(en blanco)"/>
    <s v="10 - INDEPENDENCIA"/>
    <n v="5883572"/>
    <n v="3577916.7899999991"/>
    <n v="5883572"/>
    <n v="3577916.7899999991"/>
  </r>
  <r>
    <s v="2023"/>
    <x v="0"/>
    <x v="0"/>
    <x v="0"/>
    <x v="4"/>
    <s v="2 - Poder Ejecutivo"/>
    <s v="0201 - PRESIDENCIA DE LA REPÚBLICA"/>
    <x v="18"/>
    <x v="1"/>
    <x v="2"/>
    <x v="4"/>
    <s v="2.4 - TRANSFERENCIAS CORRIENTES"/>
    <s v="2.4.1 - TRANSFERENCIAS CORRIENTES AL SECTOR PRIVADO"/>
    <s v="N"/>
    <s v="00 - N/A"/>
    <s v="10 - FONDO GENERAL"/>
    <s v="(en blanco)"/>
    <s v="11 - LA ALTAGRACIA"/>
    <n v="9365829"/>
    <n v="5609233.6999999993"/>
    <n v="9365829"/>
    <n v="5609233.6999999993"/>
  </r>
  <r>
    <s v="2023"/>
    <x v="0"/>
    <x v="0"/>
    <x v="0"/>
    <x v="4"/>
    <s v="2 - Poder Ejecutivo"/>
    <s v="0201 - PRESIDENCIA DE LA REPÚBLICA"/>
    <x v="18"/>
    <x v="1"/>
    <x v="2"/>
    <x v="4"/>
    <s v="2.4 - TRANSFERENCIAS CORRIENTES"/>
    <s v="2.4.1 - TRANSFERENCIAS CORRIENTES AL SECTOR PRIVADO"/>
    <s v="N"/>
    <s v="00 - N/A"/>
    <s v="10 - FONDO GENERAL"/>
    <s v="(en blanco)"/>
    <s v="13 - LA VEGA"/>
    <n v="26544506"/>
    <n v="16449862.679999996"/>
    <n v="27120506"/>
    <n v="16449862.679999996"/>
  </r>
  <r>
    <s v="2023"/>
    <x v="0"/>
    <x v="0"/>
    <x v="0"/>
    <x v="4"/>
    <s v="2 - Poder Ejecutivo"/>
    <s v="0201 - PRESIDENCIA DE LA REPÚBLICA"/>
    <x v="18"/>
    <x v="1"/>
    <x v="2"/>
    <x v="4"/>
    <s v="2.4 - TRANSFERENCIAS CORRIENTES"/>
    <s v="2.4.1 - TRANSFERENCIAS CORRIENTES AL SECTOR PRIVADO"/>
    <s v="N"/>
    <s v="00 - N/A"/>
    <s v="10 - FONDO GENERAL"/>
    <s v="(en blanco)"/>
    <s v="22 - SAN JUAN"/>
    <n v="9366168"/>
    <n v="5609431.0999999996"/>
    <n v="9366168"/>
    <n v="5609431.0999999996"/>
  </r>
  <r>
    <s v="2023"/>
    <x v="0"/>
    <x v="0"/>
    <x v="0"/>
    <x v="4"/>
    <s v="2 - Poder Ejecutivo"/>
    <s v="0201 - PRESIDENCIA DE LA REPÚBLICA"/>
    <x v="18"/>
    <x v="1"/>
    <x v="2"/>
    <x v="4"/>
    <s v="2.4 - TRANSFERENCIAS CORRIENTES"/>
    <s v="2.4.1 - TRANSFERENCIAS CORRIENTES AL SECTOR PRIVADO"/>
    <s v="N"/>
    <s v="00 - N/A"/>
    <s v="10 - FONDO GENERAL"/>
    <s v="(en blanco)"/>
    <s v="27 - VALVERDE"/>
    <n v="20953465"/>
    <n v="11977020.560000001"/>
    <n v="21442465"/>
    <n v="11977020.560000001"/>
  </r>
  <r>
    <s v="2023"/>
    <x v="0"/>
    <x v="0"/>
    <x v="0"/>
    <x v="4"/>
    <s v="2 - Poder Ejecutivo"/>
    <s v="0201 - PRESIDENCIA DE LA REPÚBLICA"/>
    <x v="18"/>
    <x v="1"/>
    <x v="2"/>
    <x v="4"/>
    <s v="2.4 - TRANSFERENCIAS CORRIENTES"/>
    <s v="2.4.1 - TRANSFERENCIAS CORRIENTES AL SECTOR PRIVADO"/>
    <s v="N"/>
    <s v="00 - N/A"/>
    <s v="10 - FONDO GENERAL"/>
    <s v="(en blanco)"/>
    <s v="32 - SANTO DOMINGO"/>
    <n v="9046150"/>
    <n v="5422754.4000000004"/>
    <n v="9046150"/>
    <n v="5422754.4000000004"/>
  </r>
  <r>
    <s v="2023"/>
    <x v="0"/>
    <x v="0"/>
    <x v="0"/>
    <x v="4"/>
    <s v="2 - Poder Ejecutivo"/>
    <s v="0201 - PRESIDENCIA DE LA REPÚBLICA"/>
    <x v="18"/>
    <x v="1"/>
    <x v="2"/>
    <x v="4"/>
    <s v="2.4 - TRANSFERENCIAS CORRIENTES"/>
    <s v="2.4.1 - TRANSFERENCIAS CORRIENTES AL SECTOR PRIVADO"/>
    <s v="N"/>
    <s v="00 - N/A"/>
    <s v="10 - FONDO GENERAL"/>
    <s v="(en blanco)"/>
    <s v="99 - MULTIPROVINCIAL"/>
    <n v="267810426"/>
    <n v="164748599.78999999"/>
    <n v="257845426"/>
    <n v="144634199.78999999"/>
  </r>
  <r>
    <s v="2023"/>
    <x v="0"/>
    <x v="0"/>
    <x v="0"/>
    <x v="4"/>
    <s v="2 - Poder Ejecutivo"/>
    <s v="0201 - PRESIDENCIA DE LA REPÚBLICA"/>
    <x v="18"/>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x v="22"/>
    <x v="1"/>
    <x v="2"/>
    <x v="4"/>
    <s v="2.4 - TRANSFERENCIAS CORRIENTES"/>
    <s v="2.4.1 - TRANSFERENCIAS CORRIENTES AL SECTOR PRIVADO"/>
    <s v="N"/>
    <s v="00 - N/A"/>
    <s v="10 - FONDO GENERAL"/>
    <s v="(en blanco)"/>
    <s v="99 - MULTIPROVINCIAL"/>
    <n v="2500000"/>
    <n v="0"/>
    <n v="496395"/>
    <n v="0"/>
  </r>
  <r>
    <s v="2023"/>
    <x v="0"/>
    <x v="0"/>
    <x v="0"/>
    <x v="4"/>
    <s v="2 - Poder Ejecutivo"/>
    <s v="0201 - PRESIDENCIA DE LA REPÚBLICA"/>
    <x v="24"/>
    <x v="1"/>
    <x v="2"/>
    <x v="4"/>
    <s v="2.4 - TRANSFERENCIAS CORRIENTES"/>
    <s v="2.4.1 - TRANSFERENCIAS CORRIENTES AL SECTOR PRIVADO"/>
    <s v="N"/>
    <s v="00 - N/A"/>
    <s v="10 - FONDO GENERAL"/>
    <s v="(en blanco)"/>
    <s v="99 - MULTIPROVINCIAL"/>
    <n v="21168000"/>
    <n v="21163000"/>
    <n v="21168000"/>
    <n v="10580200"/>
  </r>
  <r>
    <s v="2023"/>
    <x v="0"/>
    <x v="0"/>
    <x v="0"/>
    <x v="4"/>
    <s v="2 - Poder Ejecutivo"/>
    <s v="0201 - PRESIDENCIA DE LA REPÚBLICA"/>
    <x v="25"/>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x v="26"/>
    <x v="1"/>
    <x v="6"/>
    <x v="13"/>
    <s v="2.4 - TRANSFERENCIAS CORRIENTES"/>
    <s v="2.4.1 - TRANSFERENCIAS CORRIENTES AL SECTOR PRIVADO"/>
    <s v="N"/>
    <s v="00 - N/A"/>
    <s v="10 - FONDO GENERAL"/>
    <s v="(en blanco)"/>
    <s v="99 - MULTIPROVINCIAL"/>
    <n v="500000"/>
    <n v="0"/>
    <n v="1950000"/>
    <n v="0"/>
  </r>
  <r>
    <s v="2023"/>
    <x v="0"/>
    <x v="0"/>
    <x v="0"/>
    <x v="4"/>
    <s v="2 - Poder Ejecutivo"/>
    <s v="0201 - PRESIDENCIA DE LA REPÚBLICA"/>
    <x v="26"/>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x v="26"/>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x v="27"/>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x v="28"/>
    <x v="0"/>
    <x v="0"/>
    <x v="2"/>
    <s v="2.4 - TRANSFERENCIAS CORRIENTES"/>
    <s v="2.4.1 - TRANSFERENCIAS CORRIENTES AL SECTOR PRIVADO"/>
    <s v="N"/>
    <s v="00 - N/A"/>
    <s v="10 - FONDO GENERAL"/>
    <s v="(en blanco)"/>
    <s v="99 - MULTIPROVINCIAL"/>
    <n v="4000000"/>
    <n v="123710"/>
    <n v="810000"/>
    <n v="123710"/>
  </r>
  <r>
    <s v="2023"/>
    <x v="0"/>
    <x v="0"/>
    <x v="0"/>
    <x v="4"/>
    <s v="2 - Poder Ejecutivo"/>
    <s v="0201 - PRESIDENCIA DE LA REPÚBLICA"/>
    <x v="30"/>
    <x v="0"/>
    <x v="0"/>
    <x v="2"/>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x v="31"/>
    <x v="0"/>
    <x v="0"/>
    <x v="2"/>
    <s v="2.4 - TRANSFERENCIAS CORRIENTES"/>
    <s v="2.4.1 - TRANSFERENCIAS CORRIENTES AL SECTOR PRIVADO"/>
    <s v="N"/>
    <s v="00 - N/A"/>
    <s v="10 - FONDO GENERAL"/>
    <s v="(en blanco)"/>
    <s v="99 - MULTIPROVINCIAL"/>
    <n v="0"/>
    <n v="4386138.03"/>
    <n v="6700000"/>
    <n v="4386138.0299999993"/>
  </r>
  <r>
    <s v="2023"/>
    <x v="0"/>
    <x v="0"/>
    <x v="0"/>
    <x v="4"/>
    <s v="2 - Poder Ejecutivo"/>
    <s v="0202 - MINISTERIO DE  INTERIOR Y POLICÍA"/>
    <x v="31"/>
    <x v="0"/>
    <x v="0"/>
    <x v="2"/>
    <s v="2.4 - TRANSFERENCIAS CORRIENTES"/>
    <s v="2.4.1 - TRANSFERENCIAS CORRIENTES AL SECTOR PRIVADO"/>
    <s v="N"/>
    <s v="00 - N/A"/>
    <s v="20 - FONDOS CON DESTINO ESPECÍFICO"/>
    <s v="(en blanco)"/>
    <s v="99 - MULTIPROVINCIAL"/>
    <n v="0"/>
    <n v="300000"/>
    <n v="2000000"/>
    <n v="300000"/>
  </r>
  <r>
    <s v="2023"/>
    <x v="0"/>
    <x v="0"/>
    <x v="0"/>
    <x v="4"/>
    <s v="2 - Poder Ejecutivo"/>
    <s v="0202 - MINISTERIO DE  INTERIOR Y POLICÍA"/>
    <x v="31"/>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x v="31"/>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x v="31"/>
    <x v="0"/>
    <x v="0"/>
    <x v="2"/>
    <s v="2.4 - TRANSFERENCIAS CORRIENTES"/>
    <s v="2.4.9 - TRANSFERENCIAS CORRIENTES A OTRAS INSTITUCIONES PÚBLICAS"/>
    <s v="N"/>
    <s v="00 - N/A"/>
    <s v="10 - FONDO GENERAL"/>
    <s v="(en blanco)"/>
    <s v="99 - MULTIPROVINCIAL"/>
    <n v="362138550"/>
    <n v="211247487.5"/>
    <n v="362138550"/>
    <n v="211247487.5"/>
  </r>
  <r>
    <s v="2023"/>
    <x v="0"/>
    <x v="0"/>
    <x v="0"/>
    <x v="4"/>
    <s v="2 - Poder Ejecutivo"/>
    <s v="0202 - MINISTERIO DE  INTERIOR Y POLICÍA"/>
    <x v="31"/>
    <x v="0"/>
    <x v="0"/>
    <x v="83"/>
    <s v="2.4 - TRANSFERENCIAS CORRIENTES"/>
    <s v="2.4.2 - TRANSFERENCIAS CORRIENTES AL  GOBIERNO GENERAL NACIONAL"/>
    <s v="N"/>
    <s v="00 - N/A"/>
    <s v="20 - FONDOS CON DESTINO ESPECÍFICO"/>
    <s v="(en blanco)"/>
    <s v="99 - MULTIPROVINCIAL"/>
    <n v="1107517388"/>
    <n v="646051805"/>
    <n v="1107517388"/>
    <n v="646051805"/>
  </r>
  <r>
    <s v="2023"/>
    <x v="0"/>
    <x v="0"/>
    <x v="0"/>
    <x v="4"/>
    <s v="2 - Poder Ejecutivo"/>
    <s v="0202 - MINISTERIO DE  INTERIOR Y POLICÍA"/>
    <x v="31"/>
    <x v="0"/>
    <x v="0"/>
    <x v="83"/>
    <s v="2.4 - TRANSFERENCIAS CORRIENTES"/>
    <s v="2.4.3 - TRANSFERENCIAS CORRIENTES A GOBIERNOS GENERALES LOCALES"/>
    <s v="N"/>
    <s v="00 - N/A"/>
    <s v="10 - FONDO GENERAL"/>
    <s v="(en blanco)"/>
    <s v="99 - MULTIPROVINCIAL"/>
    <n v="56900000"/>
    <n v="800000"/>
    <n v="59673773"/>
    <n v="800000"/>
  </r>
  <r>
    <s v="2023"/>
    <x v="0"/>
    <x v="0"/>
    <x v="0"/>
    <x v="4"/>
    <s v="2 - Poder Ejecutivo"/>
    <s v="0202 - MINISTERIO DE  INTERIOR Y POLICÍA"/>
    <x v="31"/>
    <x v="0"/>
    <x v="0"/>
    <x v="83"/>
    <s v="2.4 - TRANSFERENCIAS CORRIENTES"/>
    <s v="2.4.3 - TRANSFERENCIAS CORRIENTES A GOBIERNOS GENERALES LOCALES"/>
    <s v="N"/>
    <s v="00 - N/A"/>
    <s v="20 - FONDOS CON DESTINO ESPECÍFICO"/>
    <s v="(en blanco)"/>
    <s v="99 - MULTIPROVINCIAL"/>
    <n v="13149150527"/>
    <n v="7953411588"/>
    <n v="14266570286.500004"/>
    <n v="7953411588"/>
  </r>
  <r>
    <s v="2023"/>
    <x v="0"/>
    <x v="0"/>
    <x v="0"/>
    <x v="4"/>
    <s v="2 - Poder Ejecutivo"/>
    <s v="0202 - MINISTERIO DE  INTERIOR Y POLICÍA"/>
    <x v="31"/>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x v="31"/>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x v="31"/>
    <x v="0"/>
    <x v="1"/>
    <x v="15"/>
    <s v="2.4 - TRANSFERENCIAS CORRIENTES"/>
    <s v="2.4.1 - TRANSFERENCIAS CORRIENTES AL SECTOR PRIVADO"/>
    <s v="N"/>
    <s v="00 - N/A"/>
    <s v="10 - FONDO GENERAL"/>
    <s v="(en blanco)"/>
    <s v="99 - MULTIPROVINCIAL"/>
    <n v="0"/>
    <n v="0"/>
    <n v="0"/>
    <n v="0"/>
  </r>
  <r>
    <s v="2023"/>
    <x v="0"/>
    <x v="0"/>
    <x v="0"/>
    <x v="4"/>
    <s v="2 - Poder Ejecutivo"/>
    <s v="0202 - MINISTERIO DE  INTERIOR Y POLICÍA"/>
    <x v="31"/>
    <x v="0"/>
    <x v="1"/>
    <x v="18"/>
    <s v="2.4 - TRANSFERENCIAS CORRIENTES"/>
    <s v="2.4.3 - TRANSFERENCIAS CORRIENTES A GOBIERNOS GENERALES LOCALES"/>
    <s v="N"/>
    <s v="00 - N/A"/>
    <s v="10 - FONDO GENERAL"/>
    <s v="(en blanco)"/>
    <s v="99 - MULTIPROVINCIAL"/>
    <n v="0"/>
    <n v="194327236.78999999"/>
    <n v="336317052"/>
    <n v="166371582.06999999"/>
  </r>
  <r>
    <s v="2023"/>
    <x v="0"/>
    <x v="0"/>
    <x v="0"/>
    <x v="4"/>
    <s v="2 - Poder Ejecutivo"/>
    <s v="0202 - MINISTERIO DE  INTERIOR Y POLICÍA"/>
    <x v="31"/>
    <x v="0"/>
    <x v="1"/>
    <x v="18"/>
    <s v="2.4 - TRANSFERENCIAS CORRIENTES"/>
    <s v="2.4.9 - TRANSFERENCIAS CORRIENTES A OTRAS INSTITUCIONES PÚBLICAS"/>
    <s v="N"/>
    <s v="00 - N/A"/>
    <s v="10 - FONDO GENERAL"/>
    <s v="(en blanco)"/>
    <s v="99 - MULTIPROVINCIAL"/>
    <n v="213868910"/>
    <n v="114642694.86999997"/>
    <n v="213482113"/>
    <n v="114642694.86999997"/>
  </r>
  <r>
    <s v="2023"/>
    <x v="0"/>
    <x v="0"/>
    <x v="0"/>
    <x v="4"/>
    <s v="2 - Poder Ejecutivo"/>
    <s v="0202 - MINISTERIO DE  INTERIOR Y POLICÍA"/>
    <x v="32"/>
    <x v="0"/>
    <x v="1"/>
    <x v="15"/>
    <s v="2.4 - TRANSFERENCIAS CORRIENTES"/>
    <s v="2.4.7 - TRANSFERENCIAS CORRIENTES AL SECTOR EXTERNO"/>
    <s v="N"/>
    <s v="00 - N/A"/>
    <s v="10 - FONDO GENERAL"/>
    <s v="(en blanco)"/>
    <s v="99 - MULTIPROVINCIAL"/>
    <n v="3332390"/>
    <n v="0"/>
    <n v="3332390"/>
    <n v="0"/>
  </r>
  <r>
    <s v="2023"/>
    <x v="0"/>
    <x v="0"/>
    <x v="0"/>
    <x v="4"/>
    <s v="2 - Poder Ejecutivo"/>
    <s v="0203 - MINISTERIO DE DEFENSA"/>
    <x v="48"/>
    <x v="0"/>
    <x v="4"/>
    <x v="22"/>
    <s v="2.4 - TRANSFERENCIAS CORRIENTES"/>
    <s v="2.4.1 - TRANSFERENCIAS CORRIENTES AL SECTOR PRIVADO"/>
    <s v="N"/>
    <s v="00 - N/A"/>
    <s v="10 - FONDO GENERAL"/>
    <s v="(en blanco)"/>
    <s v="99 - MULTIPROVINCIAL"/>
    <n v="7100000"/>
    <n v="7100000"/>
    <n v="7100000"/>
    <n v="3549600"/>
  </r>
  <r>
    <s v="2023"/>
    <x v="0"/>
    <x v="0"/>
    <x v="0"/>
    <x v="4"/>
    <s v="2 - Poder Ejecutivo"/>
    <s v="0203 - MINISTERIO DE DEFENSA"/>
    <x v="48"/>
    <x v="1"/>
    <x v="8"/>
    <x v="23"/>
    <s v="2.4 - TRANSFERENCIAS CORRIENTES"/>
    <s v="2.4.1 - TRANSFERENCIAS CORRIENTES AL SECTOR PRIVADO"/>
    <s v="N"/>
    <s v="00 - N/A"/>
    <s v="10 - FONDO GENERAL"/>
    <s v="(en blanco)"/>
    <s v="99 - MULTIPROVINCIAL"/>
    <n v="21261600"/>
    <n v="20626970"/>
    <n v="21261600"/>
    <n v="12051595.02"/>
  </r>
  <r>
    <s v="2023"/>
    <x v="0"/>
    <x v="0"/>
    <x v="0"/>
    <x v="4"/>
    <s v="2 - Poder Ejecutivo"/>
    <s v="0203 - MINISTERIO DE DEFENSA"/>
    <x v="50"/>
    <x v="0"/>
    <x v="4"/>
    <x v="22"/>
    <s v="2.4 - TRANSFERENCIAS CORRIENTES"/>
    <s v="2.4.1 - TRANSFERENCIAS CORRIENTES AL SECTOR PRIVADO"/>
    <s v="N"/>
    <s v="00 - N/A"/>
    <s v="10 - FONDO GENERAL"/>
    <s v="(en blanco)"/>
    <s v="99 - MULTIPROVINCIAL"/>
    <n v="78921777"/>
    <n v="78921777"/>
    <n v="78921777"/>
    <n v="45961852.5"/>
  </r>
  <r>
    <s v="2023"/>
    <x v="0"/>
    <x v="0"/>
    <x v="0"/>
    <x v="4"/>
    <s v="2 - Poder Ejecutivo"/>
    <s v="0203 - MINISTERIO DE DEFENSA"/>
    <x v="51"/>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x v="51"/>
    <x v="0"/>
    <x v="4"/>
    <x v="22"/>
    <s v="2.4 - TRANSFERENCIAS CORRIENTES"/>
    <s v="2.4.1 - TRANSFERENCIAS CORRIENTES AL SECTOR PRIVADO"/>
    <s v="N"/>
    <s v="00 - N/A"/>
    <s v="10 - FONDO GENERAL"/>
    <s v="(en blanco)"/>
    <s v="99 - MULTIPROVINCIAL"/>
    <n v="26278288"/>
    <n v="15323830.5"/>
    <n v="26566288"/>
    <n v="15323830.5"/>
  </r>
  <r>
    <s v="2023"/>
    <x v="0"/>
    <x v="0"/>
    <x v="0"/>
    <x v="4"/>
    <s v="2 - Poder Ejecutivo"/>
    <s v="0203 - MINISTERIO DE DEFENSA"/>
    <x v="51"/>
    <x v="0"/>
    <x v="4"/>
    <x v="22"/>
    <s v="2.4 - TRANSFERENCIAS CORRIENTES"/>
    <s v="2.4.7 - TRANSFERENCIAS CORRIENTES AL SECTOR EXTERNO"/>
    <s v="N"/>
    <s v="00 - N/A"/>
    <s v="10 - FONDO GENERAL"/>
    <s v="(en blanco)"/>
    <s v="99 - MULTIPROVINCIAL"/>
    <n v="8434173"/>
    <n v="252399.54"/>
    <n v="10397200.1"/>
    <n v="252399.54"/>
  </r>
  <r>
    <s v="2023"/>
    <x v="0"/>
    <x v="0"/>
    <x v="0"/>
    <x v="4"/>
    <s v="2 - Poder Ejecutivo"/>
    <s v="0203 - MINISTERIO DE DEFENSA"/>
    <x v="51"/>
    <x v="0"/>
    <x v="4"/>
    <x v="22"/>
    <s v="2.4 - TRANSFERENCIAS CORRIENTES"/>
    <s v="2.4.9 - TRANSFERENCIAS CORRIENTES A OTRAS INSTITUCIONES PÚBLICAS"/>
    <s v="N"/>
    <s v="00 - N/A"/>
    <s v="10 - FONDO GENERAL"/>
    <s v="(en blanco)"/>
    <s v="99 - MULTIPROVINCIAL"/>
    <n v="37917748"/>
    <n v="34618688"/>
    <n v="47917748"/>
    <n v="34618688"/>
  </r>
  <r>
    <s v="2023"/>
    <x v="0"/>
    <x v="0"/>
    <x v="0"/>
    <x v="4"/>
    <s v="2 - Poder Ejecutivo"/>
    <s v="0203 - MINISTERIO DE DEFENSA"/>
    <x v="51"/>
    <x v="1"/>
    <x v="2"/>
    <x v="20"/>
    <s v="2.4 - TRANSFERENCIAS CORRIENTES"/>
    <s v="2.4.1 - TRANSFERENCIAS CORRIENTES AL SECTOR PRIVADO"/>
    <s v="N"/>
    <s v="00 - N/A"/>
    <s v="10 - FONDO GENERAL"/>
    <s v="(en blanco)"/>
    <s v="99 - MULTIPROVINCIAL"/>
    <n v="21991200"/>
    <n v="12828200"/>
    <n v="21991200"/>
    <n v="12828200"/>
  </r>
  <r>
    <s v="2023"/>
    <x v="0"/>
    <x v="0"/>
    <x v="0"/>
    <x v="4"/>
    <s v="2 - Poder Ejecutivo"/>
    <s v="0203 - MINISTERIO DE DEFENSA"/>
    <x v="60"/>
    <x v="1"/>
    <x v="2"/>
    <x v="4"/>
    <s v="2.4 - TRANSFERENCIAS CORRIENTES"/>
    <s v="2.4.1 - TRANSFERENCIAS CORRIENTES AL SECTOR PRIVADO"/>
    <s v="N"/>
    <s v="00 - N/A"/>
    <s v="10 - FONDO GENERAL"/>
    <s v="(en blanco)"/>
    <s v="99 - MULTIPROVINCIAL"/>
    <n v="10760000"/>
    <n v="4251972"/>
    <n v="12000000"/>
    <n v="4251972"/>
  </r>
  <r>
    <s v="2023"/>
    <x v="0"/>
    <x v="0"/>
    <x v="0"/>
    <x v="4"/>
    <s v="2 - Poder Ejecutivo"/>
    <s v="0203 - MINISTERIO DE DEFENSA"/>
    <x v="64"/>
    <x v="1"/>
    <x v="6"/>
    <x v="27"/>
    <s v="2.4 - TRANSFERENCIAS CORRIENTES"/>
    <s v="2.4.7 - TRANSFERENCIAS CORRIENTES AL SECTOR EXTERNO"/>
    <s v="N"/>
    <s v="00 - N/A"/>
    <s v="10 - FONDO GENERAL"/>
    <s v="(en blanco)"/>
    <s v="01 - DISTRITO NACIONAL"/>
    <n v="574600"/>
    <n v="574599.37000000011"/>
    <n v="574600"/>
    <n v="574599.37000000011"/>
  </r>
  <r>
    <s v="2023"/>
    <x v="0"/>
    <x v="0"/>
    <x v="0"/>
    <x v="4"/>
    <s v="2 - Poder Ejecutivo"/>
    <s v="0203 - MINISTERIO DE DEFENSA"/>
    <x v="65"/>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x v="75"/>
    <x v="1"/>
    <x v="2"/>
    <x v="4"/>
    <s v="2.4 - TRANSFERENCIAS CORRIENTES"/>
    <s v="2.4.1 - TRANSFERENCIAS CORRIENTES AL SECTOR PRIVADO"/>
    <s v="N"/>
    <s v="00 - N/A"/>
    <s v="10 - FONDO GENERAL"/>
    <s v="(en blanco)"/>
    <s v="99 - MULTIPROVINCIAL"/>
    <n v="10656492"/>
    <n v="10656492"/>
    <n v="10656492"/>
    <n v="6216287"/>
  </r>
  <r>
    <s v="2023"/>
    <x v="0"/>
    <x v="0"/>
    <x v="0"/>
    <x v="4"/>
    <s v="2 - Poder Ejecutivo"/>
    <s v="0203 - MINISTERIO DE DEFENSA"/>
    <x v="76"/>
    <x v="1"/>
    <x v="8"/>
    <x v="17"/>
    <s v="2.4 - TRANSFERENCIAS CORRIENTES"/>
    <s v="2.4.1 - TRANSFERENCIAS CORRIENTES AL SECTOR PRIVADO"/>
    <s v="N"/>
    <s v="00 - N/A"/>
    <s v="10 - FONDO GENERAL"/>
    <s v="(en blanco)"/>
    <s v="99 - MULTIPROVINCIAL"/>
    <n v="100000"/>
    <n v="50000"/>
    <n v="100000"/>
    <n v="50000"/>
  </r>
  <r>
    <s v="2023"/>
    <x v="0"/>
    <x v="0"/>
    <x v="0"/>
    <x v="4"/>
    <s v="2 - Poder Ejecutivo"/>
    <s v="0204 - MINISTERIO DE RELACIONES EXTERIORES"/>
    <x v="79"/>
    <x v="0"/>
    <x v="11"/>
    <x v="30"/>
    <s v="2.4 - TRANSFERENCIAS CORRIENTES"/>
    <s v="2.4.1 - TRANSFERENCIAS CORRIENTES AL SECTOR PRIVADO"/>
    <s v="N"/>
    <s v="00 - N/A"/>
    <s v="10 - FONDO GENERAL"/>
    <s v="(en blanco)"/>
    <s v="99 - MULTIPROVINCIAL"/>
    <n v="123000000"/>
    <n v="1176900"/>
    <n v="17046460"/>
    <n v="1176900"/>
  </r>
  <r>
    <s v="2023"/>
    <x v="0"/>
    <x v="0"/>
    <x v="0"/>
    <x v="4"/>
    <s v="2 - Poder Ejecutivo"/>
    <s v="0204 - MINISTERIO DE RELACIONES EXTERIORES"/>
    <x v="79"/>
    <x v="0"/>
    <x v="11"/>
    <x v="30"/>
    <s v="2.4 - TRANSFERENCIAS CORRIENTES"/>
    <s v="2.4.7 - TRANSFERENCIAS CORRIENTES AL SECTOR EXTERNO"/>
    <s v="N"/>
    <s v="00 - N/A"/>
    <s v="10 - FONDO GENERAL"/>
    <s v="(en blanco)"/>
    <s v="99 - MULTIPROVINCIAL"/>
    <n v="417245000"/>
    <n v="96978448.060000002"/>
    <n v="337998540"/>
    <n v="96978448.060000002"/>
  </r>
  <r>
    <s v="2023"/>
    <x v="0"/>
    <x v="0"/>
    <x v="0"/>
    <x v="4"/>
    <s v="2 - Poder Ejecutivo"/>
    <s v="0204 - MINISTERIO DE RELACIONES EXTERIORES"/>
    <x v="81"/>
    <x v="1"/>
    <x v="8"/>
    <x v="17"/>
    <s v="2.4 - TRANSFERENCIAS CORRIENTES"/>
    <s v="2.4.1 - TRANSFERENCIAS CORRIENTES AL SECTOR PRIVADO"/>
    <s v="N"/>
    <s v="00 - N/A"/>
    <s v="10 - FONDO GENERAL"/>
    <s v="(en blanco)"/>
    <s v="01 - DISTRITO NACIONAL"/>
    <n v="400000"/>
    <n v="100000"/>
    <n v="378000"/>
    <n v="100000"/>
  </r>
  <r>
    <s v="2023"/>
    <x v="0"/>
    <x v="0"/>
    <x v="0"/>
    <x v="4"/>
    <s v="2 - Poder Ejecutivo"/>
    <s v="0204 - MINISTERIO DE RELACIONES EXTERIORES"/>
    <x v="81"/>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x v="84"/>
    <x v="0"/>
    <x v="0"/>
    <x v="2"/>
    <s v="2.4 - TRANSFERENCIAS CORRIENTES"/>
    <s v="2.4.1 - TRANSFERENCIAS CORRIENTES AL SECTOR PRIVADO"/>
    <s v="N"/>
    <s v="00 - N/A"/>
    <s v="10 - FONDO GENERAL"/>
    <s v="(en blanco)"/>
    <s v="99 - MULTIPROVINCIAL"/>
    <n v="300050000"/>
    <n v="10000"/>
    <n v="302050000"/>
    <n v="10000"/>
  </r>
  <r>
    <s v="2023"/>
    <x v="0"/>
    <x v="0"/>
    <x v="0"/>
    <x v="4"/>
    <s v="2 - Poder Ejecutivo"/>
    <s v="0205 - MINISTERIO DE HACIENDA"/>
    <x v="84"/>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x v="84"/>
    <x v="0"/>
    <x v="0"/>
    <x v="2"/>
    <s v="2.4 - TRANSFERENCIAS CORRIENTES"/>
    <s v="2.4.2 - TRANSFERENCIAS CORRIENTES AL  GOBIERNO GENERAL NACIONAL"/>
    <s v="N"/>
    <s v="00 - N/A"/>
    <s v="10 - FONDO GENERAL"/>
    <s v="(en blanco)"/>
    <s v="99 - MULTIPROVINCIAL"/>
    <n v="11312952952"/>
    <n v="6420123629.7699995"/>
    <n v="11312952952"/>
    <n v="6420123629.7699995"/>
  </r>
  <r>
    <s v="2023"/>
    <x v="0"/>
    <x v="0"/>
    <x v="0"/>
    <x v="4"/>
    <s v="2 - Poder Ejecutivo"/>
    <s v="0205 - MINISTERIO DE HACIENDA"/>
    <x v="84"/>
    <x v="0"/>
    <x v="0"/>
    <x v="2"/>
    <s v="2.4 - TRANSFERENCIAS CORRIENTES"/>
    <s v="2.4.2 - TRANSFERENCIAS CORRIENTES AL  GOBIERNO GENERAL NACIONAL"/>
    <s v="N"/>
    <s v="00 - N/A"/>
    <s v="20 - FONDOS CON DESTINO ESPECÍFICO"/>
    <s v="(en blanco)"/>
    <s v="99 - MULTIPROVINCIAL"/>
    <n v="1328308604"/>
    <n v="774846688"/>
    <n v="1328308604"/>
    <n v="774846688"/>
  </r>
  <r>
    <s v="2023"/>
    <x v="0"/>
    <x v="0"/>
    <x v="0"/>
    <x v="4"/>
    <s v="2 - Poder Ejecutivo"/>
    <s v="0205 - MINISTERIO DE HACIENDA"/>
    <x v="84"/>
    <x v="0"/>
    <x v="0"/>
    <x v="2"/>
    <s v="2.4 - TRANSFERENCIAS CORRIENTES"/>
    <s v="2.4.5 - TRANSFERENCIAS CORRIENTES A INSTITUCIONES PÚBLICAS FINANCIERAS"/>
    <s v="N"/>
    <s v="00 - N/A"/>
    <s v="10 - FONDO GENERAL"/>
    <s v="(en blanco)"/>
    <s v="99 - MULTIPROVINCIAL"/>
    <n v="50758895"/>
    <n v="27331714.48"/>
    <n v="50758895"/>
    <n v="27331714.48"/>
  </r>
  <r>
    <s v="2023"/>
    <x v="0"/>
    <x v="0"/>
    <x v="0"/>
    <x v="4"/>
    <s v="2 - Poder Ejecutivo"/>
    <s v="0205 - MINISTERIO DE HACIENDA"/>
    <x v="84"/>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x v="84"/>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x v="84"/>
    <x v="3"/>
    <x v="22"/>
    <x v="86"/>
    <s v="2.4 - TRANSFERENCIAS CORRIENTES"/>
    <s v="2.4.5 - TRANSFERENCIAS CORRIENTES A INSTITUCIONES PÚBLICAS FINANCIERAS"/>
    <s v="N"/>
    <s v="00 - N/A"/>
    <s v="10 - FONDO GENERAL"/>
    <s v="(en blanco)"/>
    <s v="99 - MULTIPROVINCIAL"/>
    <n v="149703020"/>
    <n v="87326761.690000013"/>
    <n v="149703020"/>
    <n v="87326761.690000013"/>
  </r>
  <r>
    <s v="2023"/>
    <x v="0"/>
    <x v="0"/>
    <x v="0"/>
    <x v="4"/>
    <s v="2 - Poder Ejecutivo"/>
    <s v="0205 - MINISTERIO DE HACIENDA"/>
    <x v="84"/>
    <x v="1"/>
    <x v="2"/>
    <x v="4"/>
    <s v="2.4 - TRANSFERENCIAS CORRIENTES"/>
    <s v="2.4.4 - TRANSFERENCIAS CORRIENTES A EMPRESAS PÚBLICAS NO FINANCIERAS"/>
    <s v="N"/>
    <s v="00 - N/A"/>
    <s v="10 - FONDO GENERAL"/>
    <s v="(en blanco)"/>
    <s v="99 - MULTIPROVINCIAL"/>
    <n v="165970777"/>
    <n v="89368879.88000001"/>
    <n v="165970777"/>
    <n v="89368879.88000001"/>
  </r>
  <r>
    <s v="2023"/>
    <x v="0"/>
    <x v="0"/>
    <x v="0"/>
    <x v="4"/>
    <s v="2 - Poder Ejecutivo"/>
    <s v="0205 - MINISTERIO DE HACIENDA"/>
    <x v="87"/>
    <x v="0"/>
    <x v="0"/>
    <x v="2"/>
    <s v="2.4 - TRANSFERENCIAS CORRIENTES"/>
    <s v="2.4.1 - TRANSFERENCIAS CORRIENTES AL SECTOR PRIVADO"/>
    <s v="N"/>
    <s v="00 - N/A"/>
    <s v="10 - FONDO GENERAL"/>
    <s v="(en blanco)"/>
    <s v="99 - MULTIPROVINCIAL"/>
    <n v="400001"/>
    <n v="179045"/>
    <n v="400001"/>
    <n v="179045"/>
  </r>
  <r>
    <s v="2023"/>
    <x v="0"/>
    <x v="0"/>
    <x v="0"/>
    <x v="4"/>
    <s v="2 - Poder Ejecutivo"/>
    <s v="0205 - MINISTERIO DE HACIENDA"/>
    <x v="87"/>
    <x v="0"/>
    <x v="0"/>
    <x v="2"/>
    <s v="2.4 - TRANSFERENCIAS CORRIENTES"/>
    <s v="2.4.7 - TRANSFERENCIAS CORRIENTES AL SECTOR EXTERNO"/>
    <s v="N"/>
    <s v="00 - N/A"/>
    <s v="10 - FONDO GENERAL"/>
    <s v="(en blanco)"/>
    <s v="99 - MULTIPROVINCIAL"/>
    <n v="0"/>
    <n v="0"/>
    <n v="20000"/>
    <n v="0"/>
  </r>
  <r>
    <s v="2023"/>
    <x v="0"/>
    <x v="0"/>
    <x v="0"/>
    <x v="4"/>
    <s v="2 - Poder Ejecutivo"/>
    <s v="0205 - MINISTERIO DE HACIENDA"/>
    <x v="88"/>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x v="89"/>
    <x v="0"/>
    <x v="0"/>
    <x v="2"/>
    <s v="2.4 - TRANSFERENCIAS CORRIENTES"/>
    <s v="2.4.1 - TRANSFERENCIAS CORRIENTES AL SECTOR PRIVADO"/>
    <s v="N"/>
    <s v="00 - N/A"/>
    <s v="10 - FONDO GENERAL"/>
    <s v="(en blanco)"/>
    <s v="01 - DISTRITO NACIONAL"/>
    <n v="2500000"/>
    <n v="0"/>
    <n v="2500000"/>
    <n v="0"/>
  </r>
  <r>
    <s v="2023"/>
    <x v="0"/>
    <x v="0"/>
    <x v="0"/>
    <x v="4"/>
    <s v="2 - Poder Ejecutivo"/>
    <s v="0205 - MINISTERIO DE HACIENDA"/>
    <x v="91"/>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x v="93"/>
    <x v="0"/>
    <x v="0"/>
    <x v="2"/>
    <s v="2.4 - TRANSFERENCIAS CORRIENTES"/>
    <s v="2.4.1 - TRANSFERENCIAS CORRIENTES AL SECTOR PRIVADO"/>
    <s v="N"/>
    <s v="00 - N/A"/>
    <s v="10 - FONDO GENERAL"/>
    <s v="(en blanco)"/>
    <s v="01 - DISTRITO NACIONAL"/>
    <n v="1400000"/>
    <n v="1993273.27"/>
    <n v="4900000"/>
    <n v="1993273.27"/>
  </r>
  <r>
    <s v="2023"/>
    <x v="0"/>
    <x v="0"/>
    <x v="0"/>
    <x v="4"/>
    <s v="2 - Poder Ejecutivo"/>
    <s v="0205 - MINISTERIO DE HACIENDA"/>
    <x v="93"/>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x v="94"/>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x v="95"/>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x v="95"/>
    <x v="0"/>
    <x v="0"/>
    <x v="2"/>
    <s v="2.4 - TRANSFERENCIAS CORRIENTES"/>
    <s v="2.4.7 - TRANSFERENCIAS CORRIENTES AL SECTOR EXTERNO"/>
    <s v="N"/>
    <s v="00 - N/A"/>
    <s v="10 - FONDO GENERAL"/>
    <s v="(en blanco)"/>
    <s v="01 - DISTRITO NACIONAL"/>
    <n v="0"/>
    <n v="0"/>
    <n v="250000"/>
    <n v="0"/>
  </r>
  <r>
    <s v="2023"/>
    <x v="0"/>
    <x v="0"/>
    <x v="0"/>
    <x v="4"/>
    <s v="2 - Poder Ejecutivo"/>
    <s v="0206 - MINISTERIO DE EDUCACIÓN"/>
    <x v="96"/>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x v="96"/>
    <x v="2"/>
    <x v="3"/>
    <x v="7"/>
    <s v="2.4 - TRANSFERENCIAS CORRIENTES"/>
    <s v="2.4.9 - TRANSFERENCIAS CORRIENTES A OTRAS INSTITUCIONES PÚBLICAS"/>
    <s v="N"/>
    <s v="00 - N/A"/>
    <s v="10 - FONDO GENERAL"/>
    <s v="(en blanco)"/>
    <s v="99 - MULTIPROVINCIAL"/>
    <n v="0"/>
    <n v="75000"/>
    <n v="75000"/>
    <n v="75000"/>
  </r>
  <r>
    <s v="2023"/>
    <x v="0"/>
    <x v="0"/>
    <x v="0"/>
    <x v="4"/>
    <s v="2 - Poder Ejecutivo"/>
    <s v="0206 - MINISTERIO DE EDUCACIÓN"/>
    <x v="96"/>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x v="96"/>
    <x v="1"/>
    <x v="8"/>
    <x v="33"/>
    <s v="2.4 - TRANSFERENCIAS CORRIENTES"/>
    <s v="2.4.2 - TRANSFERENCIAS CORRIENTES AL  GOBIERNO GENERAL NACIONAL"/>
    <s v="N"/>
    <s v="00 - N/A"/>
    <s v="10 - FONDO GENERAL"/>
    <s v="(en blanco)"/>
    <s v="99 - MULTIPROVINCIAL"/>
    <n v="10268433870"/>
    <n v="4419321975.9200001"/>
    <n v="9628555202.1000004"/>
    <n v="4419321975.9200001"/>
  </r>
  <r>
    <s v="2023"/>
    <x v="0"/>
    <x v="0"/>
    <x v="0"/>
    <x v="4"/>
    <s v="2 - Poder Ejecutivo"/>
    <s v="0206 - MINISTERIO DE EDUCACIÓN"/>
    <x v="96"/>
    <x v="1"/>
    <x v="8"/>
    <x v="33"/>
    <s v="2.4 - TRANSFERENCIAS CORRIENTES"/>
    <s v="2.4.9 - TRANSFERENCIAS CORRIENTES A OTRAS INSTITUCIONES PÚBLICAS"/>
    <s v="N"/>
    <s v="00 - N/A"/>
    <s v="10 - FONDO GENERAL"/>
    <s v="(en blanco)"/>
    <s v="99 - MULTIPROVINCIAL"/>
    <n v="450000000"/>
    <n v="122626860.17999999"/>
    <n v="466582132.08999997"/>
    <n v="120050505.10000001"/>
  </r>
  <r>
    <s v="2023"/>
    <x v="0"/>
    <x v="0"/>
    <x v="0"/>
    <x v="4"/>
    <s v="2 - Poder Ejecutivo"/>
    <s v="0206 - MINISTERIO DE EDUCACIÓN"/>
    <x v="96"/>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x v="96"/>
    <x v="1"/>
    <x v="8"/>
    <x v="34"/>
    <s v="2.4 - TRANSFERENCIAS CORRIENTES"/>
    <s v="2.4.9 - TRANSFERENCIAS CORRIENTES A OTRAS INSTITUCIONES PÚBLICAS"/>
    <s v="N"/>
    <s v="00 - N/A"/>
    <s v="10 - FONDO GENERAL"/>
    <s v="(en blanco)"/>
    <s v="99 - MULTIPROVINCIAL"/>
    <n v="2806338192"/>
    <n v="1816215100.3399999"/>
    <n v="2817394042.5599999"/>
    <n v="1801072308.4999998"/>
  </r>
  <r>
    <s v="2023"/>
    <x v="0"/>
    <x v="0"/>
    <x v="0"/>
    <x v="4"/>
    <s v="2 - Poder Ejecutivo"/>
    <s v="0206 - MINISTERIO DE EDUCACIÓN"/>
    <x v="96"/>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x v="96"/>
    <x v="1"/>
    <x v="8"/>
    <x v="35"/>
    <s v="2.4 - TRANSFERENCIAS CORRIENTES"/>
    <s v="2.4.1 - TRANSFERENCIAS CORRIENTES AL SECTOR PRIVADO"/>
    <s v="N"/>
    <s v="00 - N/A"/>
    <s v="10 - FONDO GENERAL"/>
    <s v="(en blanco)"/>
    <s v="99 - MULTIPROVINCIAL"/>
    <n v="1317882"/>
    <n v="0"/>
    <n v="600000"/>
    <n v="0"/>
  </r>
  <r>
    <s v="2023"/>
    <x v="0"/>
    <x v="0"/>
    <x v="0"/>
    <x v="4"/>
    <s v="2 - Poder Ejecutivo"/>
    <s v="0206 - MINISTERIO DE EDUCACIÓN"/>
    <x v="96"/>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x v="96"/>
    <x v="1"/>
    <x v="8"/>
    <x v="35"/>
    <s v="2.4 - TRANSFERENCIAS CORRIENTES"/>
    <s v="2.4.9 - TRANSFERENCIAS CORRIENTES A OTRAS INSTITUCIONES PÚBLICAS"/>
    <s v="N"/>
    <s v="00 - N/A"/>
    <s v="10 - FONDO GENERAL"/>
    <s v="(en blanco)"/>
    <s v="99 - MULTIPROVINCIAL"/>
    <n v="1640000000"/>
    <n v="756656585.63999975"/>
    <n v="1743843405.1500001"/>
    <n v="749580311.69999981"/>
  </r>
  <r>
    <s v="2023"/>
    <x v="0"/>
    <x v="0"/>
    <x v="0"/>
    <x v="4"/>
    <s v="2 - Poder Ejecutivo"/>
    <s v="0206 - MINISTERIO DE EDUCACIÓN"/>
    <x v="96"/>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x v="96"/>
    <x v="1"/>
    <x v="8"/>
    <x v="36"/>
    <s v="2.4 - TRANSFERENCIAS CORRIENTES"/>
    <s v="2.4.9 - TRANSFERENCIAS CORRIENTES A OTRAS INSTITUCIONES PÚBLICAS"/>
    <s v="N"/>
    <s v="00 - N/A"/>
    <s v="10 - FONDO GENERAL"/>
    <s v="(en blanco)"/>
    <s v="99 - MULTIPROVINCIAL"/>
    <n v="160000000"/>
    <n v="87668375.980000004"/>
    <n v="185425847"/>
    <n v="87350939.439999998"/>
  </r>
  <r>
    <s v="2023"/>
    <x v="0"/>
    <x v="0"/>
    <x v="0"/>
    <x v="4"/>
    <s v="2 - Poder Ejecutivo"/>
    <s v="0206 - MINISTERIO DE EDUCACIÓN"/>
    <x v="96"/>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x v="96"/>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x v="96"/>
    <x v="1"/>
    <x v="8"/>
    <x v="37"/>
    <s v="2.4 - TRANSFERENCIAS CORRIENTES"/>
    <s v="2.4.9 - TRANSFERENCIAS CORRIENTES A OTRAS INSTITUCIONES PÚBLICAS"/>
    <s v="N"/>
    <s v="00 - N/A"/>
    <s v="10 - FONDO GENERAL"/>
    <s v="(en blanco)"/>
    <s v="99 - MULTIPROVINCIAL"/>
    <n v="733011676"/>
    <n v="412098290.55000001"/>
    <n v="733068756"/>
    <n v="412098290.55000001"/>
  </r>
  <r>
    <s v="2023"/>
    <x v="0"/>
    <x v="0"/>
    <x v="0"/>
    <x v="4"/>
    <s v="2 - Poder Ejecutivo"/>
    <s v="0206 - MINISTERIO DE EDUCACIÓN"/>
    <x v="96"/>
    <x v="1"/>
    <x v="8"/>
    <x v="24"/>
    <s v="2.4 - TRANSFERENCIAS CORRIENTES"/>
    <s v="2.4.9 - TRANSFERENCIAS CORRIENTES A OTRAS INSTITUCIONES PÚBLICAS"/>
    <s v="N"/>
    <s v="00 - N/A"/>
    <s v="10 - FONDO GENERAL"/>
    <s v="(en blanco)"/>
    <s v="99 - MULTIPROVINCIAL"/>
    <n v="118398872"/>
    <n v="61936477.989999995"/>
    <n v="118398872"/>
    <n v="61936477.989999995"/>
  </r>
  <r>
    <s v="2023"/>
    <x v="0"/>
    <x v="0"/>
    <x v="0"/>
    <x v="4"/>
    <s v="2 - Poder Ejecutivo"/>
    <s v="0206 - MINISTERIO DE EDUCACIÓN"/>
    <x v="96"/>
    <x v="1"/>
    <x v="8"/>
    <x v="38"/>
    <s v="2.4 - TRANSFERENCIAS CORRIENTES"/>
    <s v="2.4.1 - TRANSFERENCIAS CORRIENTES AL SECTOR PRIVADO"/>
    <s v="N"/>
    <s v="00 - N/A"/>
    <s v="10 - FONDO GENERAL"/>
    <s v="(en blanco)"/>
    <s v="99 - MULTIPROVINCIAL"/>
    <n v="1883438336"/>
    <n v="914435076.00000024"/>
    <n v="1834435454.9000001"/>
    <n v="914435076.00000024"/>
  </r>
  <r>
    <s v="2023"/>
    <x v="0"/>
    <x v="0"/>
    <x v="0"/>
    <x v="4"/>
    <s v="2 - Poder Ejecutivo"/>
    <s v="0206 - MINISTERIO DE EDUCACIÓN"/>
    <x v="96"/>
    <x v="1"/>
    <x v="8"/>
    <x v="38"/>
    <s v="2.4 - TRANSFERENCIAS CORRIENTES"/>
    <s v="2.4.7 - TRANSFERENCIAS CORRIENTES AL SECTOR EXTERNO"/>
    <s v="N"/>
    <s v="00 - N/A"/>
    <s v="10 - FONDO GENERAL"/>
    <s v="(en blanco)"/>
    <s v="99 - MULTIPROVINCIAL"/>
    <n v="25286306"/>
    <n v="28181810.729999997"/>
    <n v="34436306"/>
    <n v="28181810.729999997"/>
  </r>
  <r>
    <s v="2023"/>
    <x v="0"/>
    <x v="0"/>
    <x v="0"/>
    <x v="4"/>
    <s v="2 - Poder Ejecutivo"/>
    <s v="0206 - MINISTERIO DE EDUCACIÓN"/>
    <x v="96"/>
    <x v="1"/>
    <x v="8"/>
    <x v="38"/>
    <s v="2.4 - TRANSFERENCIAS CORRIENTES"/>
    <s v="2.4.9 - TRANSFERENCIAS CORRIENTES A OTRAS INSTITUCIONES PÚBLICAS"/>
    <s v="N"/>
    <s v="00 - N/A"/>
    <s v="10 - FONDO GENERAL"/>
    <s v="(en blanco)"/>
    <s v="99 - MULTIPROVINCIAL"/>
    <n v="960876298"/>
    <n v="590432614.53000009"/>
    <n v="1133343349.04"/>
    <n v="590432614.53000009"/>
  </r>
  <r>
    <s v="2023"/>
    <x v="0"/>
    <x v="0"/>
    <x v="0"/>
    <x v="4"/>
    <s v="2 - Poder Ejecutivo"/>
    <s v="0206 - MINISTERIO DE EDUCACIÓN"/>
    <x v="96"/>
    <x v="1"/>
    <x v="2"/>
    <x v="4"/>
    <s v="2.4 - TRANSFERENCIAS CORRIENTES"/>
    <s v="2.4.1 - TRANSFERENCIAS CORRIENTES AL SECTOR PRIVADO"/>
    <s v="N"/>
    <s v="00 - N/A"/>
    <s v="10 - FONDO GENERAL"/>
    <s v="(en blanco)"/>
    <s v="99 - MULTIPROVINCIAL"/>
    <n v="840000000"/>
    <n v="0"/>
    <n v="840000000"/>
    <n v="0"/>
  </r>
  <r>
    <s v="2023"/>
    <x v="0"/>
    <x v="0"/>
    <x v="0"/>
    <x v="4"/>
    <s v="2 - Poder Ejecutivo"/>
    <s v="0206 - MINISTERIO DE EDUCACIÓN"/>
    <x v="97"/>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x v="97"/>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x v="97"/>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x v="98"/>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x v="98"/>
    <x v="1"/>
    <x v="6"/>
    <x v="27"/>
    <s v="2.4 - TRANSFERENCIAS CORRIENTES"/>
    <s v="2.4.9 - TRANSFERENCIAS CORRIENTES A OTRAS INSTITUCIONES PÚBLICAS"/>
    <s v="N"/>
    <s v="00 - N/A"/>
    <s v="10 - FONDO GENERAL"/>
    <s v="(en blanco)"/>
    <s v="99 - MULTIPROVINCIAL"/>
    <n v="100850000"/>
    <n v="42480599.68"/>
    <n v="69894000"/>
    <n v="42480599.68"/>
  </r>
  <r>
    <s v="2023"/>
    <x v="0"/>
    <x v="0"/>
    <x v="0"/>
    <x v="4"/>
    <s v="2 - Poder Ejecutivo"/>
    <s v="0206 - MINISTERIO DE EDUCACIÓN"/>
    <x v="100"/>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x v="101"/>
    <x v="1"/>
    <x v="8"/>
    <x v="38"/>
    <s v="2.4 - TRANSFERENCIAS CORRIENTES"/>
    <s v="2.4.1 - TRANSFERENCIAS CORRIENTES AL SECTOR PRIVADO"/>
    <s v="N"/>
    <s v="00 - N/A"/>
    <s v="10 - FONDO GENERAL"/>
    <s v="(en blanco)"/>
    <s v="99 - MULTIPROVINCIAL"/>
    <n v="2707961715"/>
    <n v="894032852.60000002"/>
    <n v="2148775989.7999997"/>
    <n v="893983852.60000002"/>
  </r>
  <r>
    <s v="2023"/>
    <x v="0"/>
    <x v="0"/>
    <x v="0"/>
    <x v="4"/>
    <s v="2 - Poder Ejecutivo"/>
    <s v="0206 - MINISTERIO DE EDUCACIÓN"/>
    <x v="101"/>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x v="102"/>
    <x v="1"/>
    <x v="8"/>
    <x v="17"/>
    <s v="2.4 - TRANSFERENCIAS CORRIENTES"/>
    <s v="2.4.1 - TRANSFERENCIAS CORRIENTES AL SECTOR PRIVADO"/>
    <s v="N"/>
    <s v="00 - N/A"/>
    <s v="10 - FONDO GENERAL"/>
    <s v="(en blanco)"/>
    <s v="99 - MULTIPROVINCIAL"/>
    <n v="355500000"/>
    <n v="103601312"/>
    <n v="226083337"/>
    <n v="103552437.5"/>
  </r>
  <r>
    <s v="2023"/>
    <x v="0"/>
    <x v="0"/>
    <x v="0"/>
    <x v="4"/>
    <s v="2 - Poder Ejecutivo"/>
    <s v="0206 - MINISTERIO DE EDUCACIÓN"/>
    <x v="103"/>
    <x v="1"/>
    <x v="8"/>
    <x v="38"/>
    <s v="2.4 - TRANSFERENCIAS CORRIENTES"/>
    <s v="2.4.1 - TRANSFERENCIAS CORRIENTES AL SECTOR PRIVADO"/>
    <s v="N"/>
    <s v="00 - N/A"/>
    <s v="10 - FONDO GENERAL"/>
    <s v="(en blanco)"/>
    <s v="99 - MULTIPROVINCIAL"/>
    <n v="9375000"/>
    <n v="472005.6"/>
    <n v="9375000"/>
    <n v="472005.6"/>
  </r>
  <r>
    <s v="2023"/>
    <x v="0"/>
    <x v="0"/>
    <x v="0"/>
    <x v="4"/>
    <s v="2 - Poder Ejecutivo"/>
    <s v="0206 - MINISTERIO DE EDUCACIÓN"/>
    <x v="103"/>
    <x v="1"/>
    <x v="8"/>
    <x v="38"/>
    <s v="2.4 - TRANSFERENCIAS CORRIENTES"/>
    <s v="2.4.9 - TRANSFERENCIAS CORRIENTES A OTRAS INSTITUCIONES PÚBLICAS"/>
    <s v="N"/>
    <s v="00 - N/A"/>
    <s v="10 - FONDO GENERAL"/>
    <s v="(en blanco)"/>
    <s v="99 - MULTIPROVINCIAL"/>
    <n v="381373801"/>
    <n v="297451324.80000001"/>
    <n v="450373801"/>
    <n v="297451324.80000001"/>
  </r>
  <r>
    <s v="2023"/>
    <x v="0"/>
    <x v="0"/>
    <x v="0"/>
    <x v="4"/>
    <s v="2 - Poder Ejecutivo"/>
    <s v="0207 - MINISTERIO DE SALUD PÚBLICA Y ASISTENCIA SOCIAL"/>
    <x v="104"/>
    <x v="1"/>
    <x v="14"/>
    <x v="48"/>
    <s v="2.4 - TRANSFERENCIAS CORRIENTES"/>
    <s v="2.4.4 - TRANSFERENCIAS CORRIENTES A EMPRESAS PÚBLICAS NO FINANCIERAS"/>
    <s v="N"/>
    <s v="00 - N/A"/>
    <s v="10 - FONDO GENERAL"/>
    <s v="(en blanco)"/>
    <s v="99 - MULTIPROVINCIAL"/>
    <n v="6775086451"/>
    <n v="4333951066.5400009"/>
    <n v="7675086451"/>
    <n v="4333951066.5400009"/>
  </r>
  <r>
    <s v="2023"/>
    <x v="0"/>
    <x v="0"/>
    <x v="0"/>
    <x v="4"/>
    <s v="2 - Poder Ejecutivo"/>
    <s v="0207 - MINISTERIO DE SALUD PÚBLICA Y ASISTENCIA SOCIAL"/>
    <x v="104"/>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x v="104"/>
    <x v="1"/>
    <x v="5"/>
    <x v="21"/>
    <s v="2.4 - TRANSFERENCIAS CORRIENTES"/>
    <s v="2.4.2 - TRANSFERENCIAS CORRIENTES AL  GOBIERNO GENERAL NACIONAL"/>
    <s v="N"/>
    <s v="00 - N/A"/>
    <s v="10 - FONDO GENERAL"/>
    <s v="(en blanco)"/>
    <s v="01 - DISTRITO NACIONAL"/>
    <n v="912980544"/>
    <n v="349854971"/>
    <n v="805822510"/>
    <n v="349854971"/>
  </r>
  <r>
    <s v="2023"/>
    <x v="0"/>
    <x v="0"/>
    <x v="0"/>
    <x v="4"/>
    <s v="2 - Poder Ejecutivo"/>
    <s v="0207 - MINISTERIO DE SALUD PÚBLICA Y ASISTENCIA SOCIAL"/>
    <x v="104"/>
    <x v="1"/>
    <x v="5"/>
    <x v="21"/>
    <s v="2.4 - TRANSFERENCIAS CORRIENTES"/>
    <s v="2.4.2 - TRANSFERENCIAS CORRIENTES AL  GOBIERNO GENERAL NACIONAL"/>
    <s v="N"/>
    <s v="00 - N/A"/>
    <s v="10 - FONDO GENERAL"/>
    <s v="(en blanco)"/>
    <s v="99 - MULTIPROVINCIAL"/>
    <n v="5910430201"/>
    <n v="3208623608.1199994"/>
    <n v="6072381068.1199999"/>
    <n v="3208623608.1199994"/>
  </r>
  <r>
    <s v="2023"/>
    <x v="0"/>
    <x v="0"/>
    <x v="0"/>
    <x v="4"/>
    <s v="2 - Poder Ejecutivo"/>
    <s v="0207 - MINISTERIO DE SALUD PÚBLICA Y ASISTENCIA SOCIAL"/>
    <x v="104"/>
    <x v="1"/>
    <x v="5"/>
    <x v="21"/>
    <s v="2.4 - TRANSFERENCIAS CORRIENTES"/>
    <s v="2.4.9 - TRANSFERENCIAS CORRIENTES A OTRAS INSTITUCIONES PÚBLICAS"/>
    <s v="N"/>
    <s v="00 - N/A"/>
    <s v="10 - FONDO GENERAL"/>
    <s v="(en blanco)"/>
    <s v="99 - MULTIPROVINCIAL"/>
    <n v="496672269"/>
    <n v="273292710.52000004"/>
    <n v="496672269"/>
    <n v="273292710.52000004"/>
  </r>
  <r>
    <s v="2023"/>
    <x v="0"/>
    <x v="0"/>
    <x v="0"/>
    <x v="4"/>
    <s v="2 - Poder Ejecutivo"/>
    <s v="0207 - MINISTERIO DE SALUD PÚBLICA Y ASISTENCIA SOCIAL"/>
    <x v="104"/>
    <x v="1"/>
    <x v="5"/>
    <x v="41"/>
    <s v="2.4 - TRANSFERENCIAS CORRIENTES"/>
    <s v="2.4.2 - TRANSFERENCIAS CORRIENTES AL  GOBIERNO GENERAL NACIONAL"/>
    <s v="N"/>
    <s v="00 - N/A"/>
    <s v="10 - FONDO GENERAL"/>
    <s v="(en blanco)"/>
    <s v="99 - MULTIPROVINCIAL"/>
    <n v="4605210701"/>
    <n v="2460592127.46"/>
    <n v="4042423019.3000002"/>
    <n v="2460592127.46"/>
  </r>
  <r>
    <s v="2023"/>
    <x v="0"/>
    <x v="0"/>
    <x v="0"/>
    <x v="4"/>
    <s v="2 - Poder Ejecutivo"/>
    <s v="0207 - MINISTERIO DE SALUD PÚBLICA Y ASISTENCIA SOCIAL"/>
    <x v="104"/>
    <x v="1"/>
    <x v="5"/>
    <x v="41"/>
    <s v="2.4 - TRANSFERENCIAS CORRIENTES"/>
    <s v="2.4.9 - TRANSFERENCIAS CORRIENTES A OTRAS INSTITUCIONES PÚBLICAS"/>
    <s v="N"/>
    <s v="00 - N/A"/>
    <s v="10 - FONDO GENERAL"/>
    <s v="(en blanco)"/>
    <s v="99 - MULTIPROVINCIAL"/>
    <n v="30927492"/>
    <n v="18041037"/>
    <n v="30927492"/>
    <n v="18041037"/>
  </r>
  <r>
    <s v="2023"/>
    <x v="0"/>
    <x v="0"/>
    <x v="0"/>
    <x v="4"/>
    <s v="2 - Poder Ejecutivo"/>
    <s v="0207 - MINISTERIO DE SALUD PÚBLICA Y ASISTENCIA SOCIAL"/>
    <x v="104"/>
    <x v="1"/>
    <x v="5"/>
    <x v="12"/>
    <s v="2.4 - TRANSFERENCIAS CORRIENTES"/>
    <s v="2.4.9 - TRANSFERENCIAS CORRIENTES A OTRAS INSTITUCIONES PÚBLICAS"/>
    <s v="N"/>
    <s v="00 - N/A"/>
    <s v="10 - FONDO GENERAL"/>
    <s v="(en blanco)"/>
    <s v="99 - MULTIPROVINCIAL"/>
    <n v="5130920"/>
    <n v="2993032"/>
    <n v="5130920"/>
    <n v="2993032"/>
  </r>
  <r>
    <s v="2023"/>
    <x v="0"/>
    <x v="0"/>
    <x v="0"/>
    <x v="4"/>
    <s v="2 - Poder Ejecutivo"/>
    <s v="0207 - MINISTERIO DE SALUD PÚBLICA Y ASISTENCIA SOCIAL"/>
    <x v="104"/>
    <x v="1"/>
    <x v="5"/>
    <x v="43"/>
    <s v="2.4 - TRANSFERENCIAS CORRIENTES"/>
    <s v="2.4.1 - TRANSFERENCIAS CORRIENTES AL SECTOR PRIVADO"/>
    <s v="N"/>
    <s v="00 - N/A"/>
    <s v="10 - FONDO GENERAL"/>
    <s v="(en blanco)"/>
    <s v="99 - MULTIPROVINCIAL"/>
    <n v="836593714"/>
    <n v="469514665.07999998"/>
    <n v="862196714"/>
    <n v="460861736.32999992"/>
  </r>
  <r>
    <s v="2023"/>
    <x v="0"/>
    <x v="0"/>
    <x v="0"/>
    <x v="4"/>
    <s v="2 - Poder Ejecutivo"/>
    <s v="0207 - MINISTERIO DE SALUD PÚBLICA Y ASISTENCIA SOCIAL"/>
    <x v="104"/>
    <x v="1"/>
    <x v="5"/>
    <x v="43"/>
    <s v="2.4 - TRANSFERENCIAS CORRIENTES"/>
    <s v="2.4.2 - TRANSFERENCIAS CORRIENTES AL  GOBIERNO GENERAL NACIONAL"/>
    <s v="N"/>
    <s v="00 - N/A"/>
    <s v="10 - FONDO GENERAL"/>
    <s v="(en blanco)"/>
    <s v="99 - MULTIPROVINCIAL"/>
    <n v="74860696543"/>
    <n v="42384798670.840012"/>
    <n v="75539732509.880005"/>
    <n v="41903225046.26001"/>
  </r>
  <r>
    <s v="2023"/>
    <x v="0"/>
    <x v="0"/>
    <x v="0"/>
    <x v="4"/>
    <s v="2 - Poder Ejecutivo"/>
    <s v="0207 - MINISTERIO DE SALUD PÚBLICA Y ASISTENCIA SOCIAL"/>
    <x v="104"/>
    <x v="1"/>
    <x v="5"/>
    <x v="43"/>
    <s v="2.4 - TRANSFERENCIAS CORRIENTES"/>
    <s v="2.4.7 - TRANSFERENCIAS CORRIENTES AL SECTOR EXTERNO"/>
    <s v="N"/>
    <s v="00 - N/A"/>
    <s v="10 - FONDO GENERAL"/>
    <s v="(en blanco)"/>
    <s v="99 - MULTIPROVINCIAL"/>
    <n v="41000000"/>
    <n v="22487557.840000004"/>
    <n v="41000000"/>
    <n v="22487557.840000004"/>
  </r>
  <r>
    <s v="2023"/>
    <x v="0"/>
    <x v="0"/>
    <x v="0"/>
    <x v="4"/>
    <s v="2 - Poder Ejecutivo"/>
    <s v="0207 - MINISTERIO DE SALUD PÚBLICA Y ASISTENCIA SOCIAL"/>
    <x v="104"/>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x v="105"/>
    <x v="1"/>
    <x v="5"/>
    <x v="41"/>
    <s v="2.4 - TRANSFERENCIAS CORRIENTES"/>
    <s v="2.4.1 - TRANSFERENCIAS CORRIENTES AL SECTOR PRIVADO"/>
    <s v="S"/>
    <s v="00 - N/A"/>
    <s v="10 - FONDO GENERAL"/>
    <s v="(en blanco)"/>
    <s v="99 - MULTIPROVINCIAL"/>
    <n v="99763200"/>
    <n v="1204769.78"/>
    <n v="92263200"/>
    <n v="1204769.78"/>
  </r>
  <r>
    <s v="2023"/>
    <x v="0"/>
    <x v="0"/>
    <x v="0"/>
    <x v="4"/>
    <s v="2 - Poder Ejecutivo"/>
    <s v="0207 - MINISTERIO DE SALUD PÚBLICA Y ASISTENCIA SOCIAL"/>
    <x v="107"/>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x v="108"/>
    <x v="1"/>
    <x v="6"/>
    <x v="44"/>
    <s v="2.4 - TRANSFERENCIAS CORRIENTES"/>
    <s v="2.4.1 - TRANSFERENCIAS CORRIENTES AL SECTOR PRIVADO"/>
    <s v="N"/>
    <s v="00 - N/A"/>
    <s v="10 - FONDO GENERAL"/>
    <s v="(en blanco)"/>
    <s v="99 - MULTIPROVINCIAL"/>
    <n v="942659600"/>
    <n v="681588513.89000022"/>
    <n v="938119600"/>
    <n v="681588513.89000022"/>
  </r>
  <r>
    <s v="2023"/>
    <x v="0"/>
    <x v="0"/>
    <x v="0"/>
    <x v="4"/>
    <s v="2 - Poder Ejecutivo"/>
    <s v="0209 - MINISTERIO DE TRABAJO"/>
    <x v="110"/>
    <x v="3"/>
    <x v="12"/>
    <x v="46"/>
    <s v="2.4 - TRANSFERENCIAS CORRIENTES"/>
    <s v="2.4.1 - TRANSFERENCIAS CORRIENTES AL SECTOR PRIVADO"/>
    <s v="N"/>
    <s v="00 - N/A"/>
    <s v="10 - FONDO GENERAL"/>
    <s v="(en blanco)"/>
    <s v="01 - DISTRITO NACIONAL"/>
    <n v="5566196"/>
    <n v="2449451"/>
    <n v="4566196"/>
    <n v="2437451"/>
  </r>
  <r>
    <s v="2023"/>
    <x v="0"/>
    <x v="0"/>
    <x v="0"/>
    <x v="4"/>
    <s v="2 - Poder Ejecutivo"/>
    <s v="0209 - MINISTERIO DE TRABAJO"/>
    <x v="110"/>
    <x v="3"/>
    <x v="12"/>
    <x v="46"/>
    <s v="2.4 - TRANSFERENCIAS CORRIENTES"/>
    <s v="2.4.1 - TRANSFERENCIAS CORRIENTES AL SECTOR PRIVADO"/>
    <s v="N"/>
    <s v="00 - N/A"/>
    <s v="10 - FONDO GENERAL"/>
    <s v="(en blanco)"/>
    <s v="99 - MULTIPROVINCIAL"/>
    <n v="159587318"/>
    <n v="69468832.159999996"/>
    <n v="159587318"/>
    <n v="69468832.159999996"/>
  </r>
  <r>
    <s v="2023"/>
    <x v="0"/>
    <x v="0"/>
    <x v="0"/>
    <x v="4"/>
    <s v="2 - Poder Ejecutivo"/>
    <s v="0209 - MINISTERIO DE TRABAJO"/>
    <x v="110"/>
    <x v="3"/>
    <x v="12"/>
    <x v="46"/>
    <s v="2.4 - TRANSFERENCIAS CORRIENTES"/>
    <s v="2.4.7 - TRANSFERENCIAS CORRIENTES AL SECTOR EXTERNO"/>
    <s v="N"/>
    <s v="00 - N/A"/>
    <s v="10 - FONDO GENERAL"/>
    <s v="(en blanco)"/>
    <s v="01 - DISTRITO NACIONAL"/>
    <n v="19189768"/>
    <n v="15452026.380000001"/>
    <n v="16480318"/>
    <n v="15452026.380000001"/>
  </r>
  <r>
    <s v="2023"/>
    <x v="0"/>
    <x v="0"/>
    <x v="0"/>
    <x v="4"/>
    <s v="2 - Poder Ejecutivo"/>
    <s v="0209 - MINISTERIO DE TRABAJO"/>
    <x v="110"/>
    <x v="1"/>
    <x v="8"/>
    <x v="37"/>
    <s v="2.4 - TRANSFERENCIAS CORRIENTES"/>
    <s v="2.4.2 - TRANSFERENCIAS CORRIENTES AL  GOBIERNO GENERAL NACIONAL"/>
    <s v="N"/>
    <s v="00 - N/A"/>
    <s v="10 - FONDO GENERAL"/>
    <s v="(en blanco)"/>
    <s v="01 - DISTRITO NACIONAL"/>
    <n v="217271422"/>
    <n v="126741662.80999999"/>
    <n v="217271422"/>
    <n v="126741662.80999999"/>
  </r>
  <r>
    <s v="2023"/>
    <x v="0"/>
    <x v="0"/>
    <x v="0"/>
    <x v="4"/>
    <s v="2 - Poder Ejecutivo"/>
    <s v="0209 - MINISTERIO DE TRABAJO"/>
    <x v="110"/>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x v="110"/>
    <x v="1"/>
    <x v="2"/>
    <x v="87"/>
    <s v="2.4 - TRANSFERENCIAS CORRIENTES"/>
    <s v="2.4.2 - TRANSFERENCIAS CORRIENTES AL  GOBIERNO GENERAL NACIONAL"/>
    <s v="N"/>
    <s v="00 - N/A"/>
    <s v="10 - FONDO GENERAL"/>
    <s v="(en blanco)"/>
    <s v="01 - DISTRITO NACIONAL"/>
    <n v="706048489"/>
    <n v="365068169.69000006"/>
    <n v="706048489"/>
    <n v="365068169.69000006"/>
  </r>
  <r>
    <s v="2023"/>
    <x v="0"/>
    <x v="0"/>
    <x v="0"/>
    <x v="4"/>
    <s v="2 - Poder Ejecutivo"/>
    <s v="0210 - MINISTERIO DE AGRICULTURA"/>
    <x v="111"/>
    <x v="0"/>
    <x v="11"/>
    <x v="30"/>
    <s v="2.4 - TRANSFERENCIAS CORRIENTES"/>
    <s v="2.4.7 - TRANSFERENCIAS CORRIENTES AL SECTOR EXTERNO"/>
    <s v="N"/>
    <s v="00 - N/A"/>
    <s v="10 - FONDO GENERAL"/>
    <s v="(en blanco)"/>
    <s v="99 - MULTIPROVINCIAL"/>
    <n v="40000000"/>
    <n v="0"/>
    <n v="0"/>
    <n v="0"/>
  </r>
  <r>
    <s v="2023"/>
    <x v="0"/>
    <x v="0"/>
    <x v="0"/>
    <x v="4"/>
    <s v="2 - Poder Ejecutivo"/>
    <s v="0210 - MINISTERIO DE AGRICULTURA"/>
    <x v="111"/>
    <x v="3"/>
    <x v="12"/>
    <x v="50"/>
    <s v="2.4 - TRANSFERENCIAS CORRIENTES"/>
    <s v="2.4.2 - TRANSFERENCIAS CORRIENTES AL  GOBIERNO GENERAL NACIONAL"/>
    <s v="N"/>
    <s v="00 - N/A"/>
    <s v="10 - FONDO GENERAL"/>
    <s v="(en blanco)"/>
    <s v="99 - MULTIPROVINCIAL"/>
    <n v="302979786"/>
    <n v="163142962.01000002"/>
    <n v="302979786"/>
    <n v="163142962.01000002"/>
  </r>
  <r>
    <s v="2023"/>
    <x v="0"/>
    <x v="0"/>
    <x v="0"/>
    <x v="4"/>
    <s v="2 - Poder Ejecutivo"/>
    <s v="0210 - MINISTERIO DE AGRICULTURA"/>
    <x v="111"/>
    <x v="3"/>
    <x v="10"/>
    <x v="25"/>
    <s v="2.4 - TRANSFERENCIAS CORRIENTES"/>
    <s v="2.4.1 - TRANSFERENCIAS CORRIENTES AL SECTOR PRIVADO"/>
    <s v="N"/>
    <s v="00 - N/A"/>
    <s v="10 - FONDO GENERAL"/>
    <s v="(en blanco)"/>
    <s v="99 - MULTIPROVINCIAL"/>
    <n v="203912985"/>
    <n v="101204933.91999999"/>
    <n v="239306553"/>
    <n v="101204933.91999999"/>
  </r>
  <r>
    <s v="2023"/>
    <x v="0"/>
    <x v="0"/>
    <x v="0"/>
    <x v="4"/>
    <s v="2 - Poder Ejecutivo"/>
    <s v="0210 - MINISTERIO DE AGRICULTURA"/>
    <x v="111"/>
    <x v="3"/>
    <x v="10"/>
    <x v="25"/>
    <s v="2.4 - TRANSFERENCIAS CORRIENTES"/>
    <s v="2.4.2 - TRANSFERENCIAS CORRIENTES AL  GOBIERNO GENERAL NACIONAL"/>
    <s v="N"/>
    <s v="00 - N/A"/>
    <s v="10 - FONDO GENERAL"/>
    <s v="(en blanco)"/>
    <s v="99 - MULTIPROVINCIAL"/>
    <n v="3610602440"/>
    <n v="1993841034.4299998"/>
    <n v="3137383766"/>
    <n v="1993841034.4299998"/>
  </r>
  <r>
    <s v="2023"/>
    <x v="0"/>
    <x v="0"/>
    <x v="0"/>
    <x v="4"/>
    <s v="2 - Poder Ejecutivo"/>
    <s v="0210 - MINISTERIO DE AGRICULTURA"/>
    <x v="111"/>
    <x v="3"/>
    <x v="10"/>
    <x v="25"/>
    <s v="2.4 - TRANSFERENCIAS CORRIENTES"/>
    <s v="2.4.2 - TRANSFERENCIAS CORRIENTES AL  GOBIERNO GENERAL NACIONAL"/>
    <s v="N"/>
    <s v="00 - N/A"/>
    <s v="20 - FONDOS CON DESTINO ESPECÍFICO"/>
    <s v="(en blanco)"/>
    <s v="99 - MULTIPROVINCIAL"/>
    <n v="318257685"/>
    <n v="176316982.94"/>
    <n v="318257685"/>
    <n v="176316982.94"/>
  </r>
  <r>
    <s v="2023"/>
    <x v="0"/>
    <x v="0"/>
    <x v="0"/>
    <x v="4"/>
    <s v="2 - Poder Ejecutivo"/>
    <s v="0210 - MINISTERIO DE AGRICULTURA"/>
    <x v="111"/>
    <x v="3"/>
    <x v="10"/>
    <x v="25"/>
    <s v="2.4 - TRANSFERENCIAS CORRIENTES"/>
    <s v="2.4.4 - TRANSFERENCIAS CORRIENTES A EMPRESAS PÚBLICAS NO FINANCIERAS"/>
    <s v="N"/>
    <s v="00 - N/A"/>
    <s v="10 - FONDO GENERAL"/>
    <s v="(en blanco)"/>
    <s v="99 - MULTIPROVINCIAL"/>
    <n v="1446132338"/>
    <n v="847714147.12000012"/>
    <n v="1346132338"/>
    <n v="847714147.12000012"/>
  </r>
  <r>
    <s v="2023"/>
    <x v="0"/>
    <x v="0"/>
    <x v="0"/>
    <x v="4"/>
    <s v="2 - Poder Ejecutivo"/>
    <s v="0210 - MINISTERIO DE AGRICULTURA"/>
    <x v="111"/>
    <x v="3"/>
    <x v="10"/>
    <x v="25"/>
    <s v="2.4 - TRANSFERENCIAS CORRIENTES"/>
    <s v="2.4.5 - TRANSFERENCIAS CORRIENTES A INSTITUCIONES PÚBLICAS FINANCIERAS"/>
    <s v="N"/>
    <s v="00 - N/A"/>
    <s v="10 - FONDO GENERAL"/>
    <s v="(en blanco)"/>
    <s v="99 - MULTIPROVINCIAL"/>
    <n v="250002253"/>
    <n v="134616597.77999997"/>
    <n v="250002253"/>
    <n v="134616597.77999997"/>
  </r>
  <r>
    <s v="2023"/>
    <x v="0"/>
    <x v="0"/>
    <x v="0"/>
    <x v="4"/>
    <s v="2 - Poder Ejecutivo"/>
    <s v="0210 - MINISTERIO DE AGRICULTURA"/>
    <x v="111"/>
    <x v="3"/>
    <x v="10"/>
    <x v="25"/>
    <s v="2.4 - TRANSFERENCIAS CORRIENTES"/>
    <s v="2.4.9 - TRANSFERENCIAS CORRIENTES A OTRAS INSTITUCIONES PÚBLICAS"/>
    <s v="N"/>
    <s v="00 - N/A"/>
    <s v="10 - FONDO GENERAL"/>
    <s v="(en blanco)"/>
    <s v="99 - MULTIPROVINCIAL"/>
    <n v="530134588"/>
    <n v="739848316.58000016"/>
    <n v="860421613"/>
    <n v="739848316.58000016"/>
  </r>
  <r>
    <s v="2023"/>
    <x v="0"/>
    <x v="0"/>
    <x v="0"/>
    <x v="4"/>
    <s v="2 - Poder Ejecutivo"/>
    <s v="0210 - MINISTERIO DE AGRICULTURA"/>
    <x v="111"/>
    <x v="3"/>
    <x v="10"/>
    <x v="25"/>
    <s v="2.4 - TRANSFERENCIAS CORRIENTES"/>
    <s v="2.4.9 - TRANSFERENCIAS CORRIENTES A OTRAS INSTITUCIONES PÚBLICAS"/>
    <s v="N"/>
    <s v="00 - N/A"/>
    <s v="20 - FONDOS CON DESTINO ESPECÍFICO"/>
    <s v="(en blanco)"/>
    <s v="99 - MULTIPROVINCIAL"/>
    <n v="120000000"/>
    <n v="70000000"/>
    <n v="120000000"/>
    <n v="70000000"/>
  </r>
  <r>
    <s v="2023"/>
    <x v="0"/>
    <x v="0"/>
    <x v="0"/>
    <x v="4"/>
    <s v="2 - Poder Ejecutivo"/>
    <s v="0210 - MINISTERIO DE AGRICULTURA"/>
    <x v="111"/>
    <x v="3"/>
    <x v="10"/>
    <x v="88"/>
    <s v="2.4 - TRANSFERENCIAS CORRIENTES"/>
    <s v="2.4.2 - TRANSFERENCIAS CORRIENTES AL  GOBIERNO GENERAL NACIONAL"/>
    <s v="N"/>
    <s v="00 - N/A"/>
    <s v="10 - FONDO GENERAL"/>
    <s v="(en blanco)"/>
    <s v="99 - MULTIPROVINCIAL"/>
    <n v="133925000"/>
    <n v="86999431"/>
    <n v="133925000"/>
    <n v="86999431"/>
  </r>
  <r>
    <s v="2023"/>
    <x v="0"/>
    <x v="0"/>
    <x v="0"/>
    <x v="4"/>
    <s v="2 - Poder Ejecutivo"/>
    <s v="0210 - MINISTERIO DE AGRICULTURA"/>
    <x v="113"/>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x v="113"/>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x v="115"/>
    <x v="3"/>
    <x v="9"/>
    <x v="19"/>
    <s v="2.4 - TRANSFERENCIAS CORRIENTES"/>
    <s v="2.4.2 - TRANSFERENCIAS CORRIENTES AL  GOBIERNO GENERAL NACIONAL"/>
    <s v="N"/>
    <s v="00 - N/A"/>
    <s v="10 - FONDO GENERAL"/>
    <s v="(en blanco)"/>
    <s v="99 - MULTIPROVINCIAL"/>
    <n v="750943180"/>
    <n v="404353988"/>
    <n v="750943180"/>
    <n v="404353988"/>
  </r>
  <r>
    <s v="2023"/>
    <x v="0"/>
    <x v="0"/>
    <x v="0"/>
    <x v="4"/>
    <s v="2 - Poder Ejecutivo"/>
    <s v="0211 - MINISTERIO DE OBRAS PÚBLICAS Y COMUNICACIONES"/>
    <x v="115"/>
    <x v="3"/>
    <x v="16"/>
    <x v="57"/>
    <s v="2.4 - TRANSFERENCIAS CORRIENTES"/>
    <s v="2.4.4 - TRANSFERENCIAS CORRIENTES A EMPRESAS PÚBLICAS NO FINANCIERAS"/>
    <s v="N"/>
    <s v="00 - N/A"/>
    <s v="10 - FONDO GENERAL"/>
    <s v="(en blanco)"/>
    <s v="99 - MULTIPROVINCIAL"/>
    <n v="317500000"/>
    <n v="218461538.44000006"/>
    <n v="317500000"/>
    <n v="218461538.44000006"/>
  </r>
  <r>
    <s v="2023"/>
    <x v="0"/>
    <x v="0"/>
    <x v="0"/>
    <x v="4"/>
    <s v="2 - Poder Ejecutivo"/>
    <s v="0211 - MINISTERIO DE OBRAS PÚBLICAS Y COMUNICACIONES"/>
    <x v="115"/>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x v="115"/>
    <x v="1"/>
    <x v="2"/>
    <x v="56"/>
    <s v="2.4 - TRANSFERENCIAS CORRIENTES"/>
    <s v="2.4.1 - TRANSFERENCIAS CORRIENTES AL SECTOR PRIVADO"/>
    <s v="N"/>
    <s v="00 - N/A"/>
    <s v="10 - FONDO GENERAL"/>
    <s v="(en blanco)"/>
    <s v="99 - MULTIPROVINCIAL"/>
    <n v="1766206"/>
    <n v="951034"/>
    <n v="1766206"/>
    <n v="951034"/>
  </r>
  <r>
    <s v="2023"/>
    <x v="0"/>
    <x v="0"/>
    <x v="0"/>
    <x v="4"/>
    <s v="2 - Poder Ejecutivo"/>
    <s v="0211 - MINISTERIO DE OBRAS PÚBLICAS Y COMUNICACIONES"/>
    <x v="115"/>
    <x v="1"/>
    <x v="2"/>
    <x v="4"/>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x v="115"/>
    <x v="1"/>
    <x v="2"/>
    <x v="4"/>
    <s v="2.4 - TRANSFERENCIAS CORRIENTES"/>
    <s v="2.4.2 - TRANSFERENCIAS CORRIENTES AL  GOBIERNO GENERAL NACIONAL"/>
    <s v="N"/>
    <s v="00 - N/A"/>
    <s v="10 - FONDO GENERAL"/>
    <s v="(en blanco)"/>
    <s v="99 - MULTIPROVINCIAL"/>
    <n v="294346590"/>
    <n v="158494317.66000003"/>
    <n v="294346590"/>
    <n v="158494317.66000003"/>
  </r>
  <r>
    <s v="2023"/>
    <x v="0"/>
    <x v="0"/>
    <x v="0"/>
    <x v="4"/>
    <s v="2 - Poder Ejecutivo"/>
    <s v="0211 - MINISTERIO DE OBRAS PÚBLICAS Y COMUNICACIONES"/>
    <x v="117"/>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x v="117"/>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x v="120"/>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x v="122"/>
    <x v="3"/>
    <x v="12"/>
    <x v="50"/>
    <s v="2.4 - TRANSFERENCIAS CORRIENTES"/>
    <s v="2.4.1 - TRANSFERENCIAS CORRIENTES AL SECTOR PRIVADO"/>
    <s v="N"/>
    <s v="00 - N/A"/>
    <s v="10 - FONDO GENERAL"/>
    <s v="(en blanco)"/>
    <s v="99 - MULTIPROVINCIAL"/>
    <n v="33969171"/>
    <n v="10335646.329999998"/>
    <n v="33969171"/>
    <n v="10335646.329999998"/>
  </r>
  <r>
    <s v="2023"/>
    <x v="0"/>
    <x v="0"/>
    <x v="0"/>
    <x v="4"/>
    <s v="2 - Poder Ejecutivo"/>
    <s v="0212 - MINISTERIO DE INDUSTRIA, COMERCIO Y MIPYMES (MICM)"/>
    <x v="122"/>
    <x v="3"/>
    <x v="12"/>
    <x v="50"/>
    <s v="2.4 - TRANSFERENCIAS CORRIENTES"/>
    <s v="2.4.1 - TRANSFERENCIAS CORRIENTES AL SECTOR PRIVADO"/>
    <s v="N"/>
    <s v="00 - N/A"/>
    <s v="20 - FONDOS CON DESTINO ESPECÍFICO"/>
    <s v="(en blanco)"/>
    <s v="99 - MULTIPROVINCIAL"/>
    <n v="10700000"/>
    <n v="16439076"/>
    <n v="30700000"/>
    <n v="16439076"/>
  </r>
  <r>
    <s v="2023"/>
    <x v="0"/>
    <x v="0"/>
    <x v="0"/>
    <x v="4"/>
    <s v="2 - Poder Ejecutivo"/>
    <s v="0212 - MINISTERIO DE INDUSTRIA, COMERCIO Y MIPYMES (MICM)"/>
    <x v="122"/>
    <x v="3"/>
    <x v="12"/>
    <x v="50"/>
    <s v="2.4 - TRANSFERENCIAS CORRIENTES"/>
    <s v="2.4.2 - TRANSFERENCIAS CORRIENTES AL  GOBIERNO GENERAL NACIONAL"/>
    <s v="N"/>
    <s v="00 - N/A"/>
    <s v="10 - FONDO GENERAL"/>
    <s v="(en blanco)"/>
    <s v="99 - MULTIPROVINCIAL"/>
    <n v="1404299476"/>
    <n v="764427896.65999985"/>
    <n v="1404299476"/>
    <n v="764427896.65999985"/>
  </r>
  <r>
    <s v="2023"/>
    <x v="0"/>
    <x v="0"/>
    <x v="0"/>
    <x v="4"/>
    <s v="2 - Poder Ejecutivo"/>
    <s v="0212 - MINISTERIO DE INDUSTRIA, COMERCIO Y MIPYMES (MICM)"/>
    <x v="122"/>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x v="122"/>
    <x v="3"/>
    <x v="12"/>
    <x v="50"/>
    <s v="2.4 - TRANSFERENCIAS CORRIENTES"/>
    <s v="2.4.5 - TRANSFERENCIAS CORRIENTES A INSTITUCIONES PÚBLICAS FINANCIERAS"/>
    <s v="N"/>
    <s v="00 - N/A"/>
    <s v="10 - FONDO GENERAL"/>
    <s v="(en blanco)"/>
    <s v="99 - MULTIPROVINCIAL"/>
    <n v="299374606"/>
    <n v="160922907.20999998"/>
    <n v="299374606"/>
    <n v="160922907.20999998"/>
  </r>
  <r>
    <s v="2023"/>
    <x v="0"/>
    <x v="0"/>
    <x v="0"/>
    <x v="4"/>
    <s v="2 - Poder Ejecutivo"/>
    <s v="0212 - MINISTERIO DE INDUSTRIA, COMERCIO Y MIPYMES (MICM)"/>
    <x v="122"/>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x v="122"/>
    <x v="3"/>
    <x v="12"/>
    <x v="50"/>
    <s v="2.4 - TRANSFERENCIAS CORRIENTES"/>
    <s v="2.4.7 - TRANSFERENCIAS CORRIENTES AL SECTOR EXTERNO"/>
    <s v="N"/>
    <s v="00 - N/A"/>
    <s v="10 - FONDO GENERAL"/>
    <s v="(en blanco)"/>
    <s v="99 - MULTIPROVINCIAL"/>
    <n v="10000000"/>
    <n v="20643984.970000003"/>
    <n v="38000000"/>
    <n v="20643984.970000003"/>
  </r>
  <r>
    <s v="2023"/>
    <x v="0"/>
    <x v="0"/>
    <x v="0"/>
    <x v="4"/>
    <s v="2 - Poder Ejecutivo"/>
    <s v="0213 - MINISTERIO DE TURISMO"/>
    <x v="127"/>
    <x v="3"/>
    <x v="17"/>
    <x v="60"/>
    <s v="2.4 - TRANSFERENCIAS CORRIENTES"/>
    <s v="2.4.1 - TRANSFERENCIAS CORRIENTES AL SECTOR PRIVADO"/>
    <s v="N"/>
    <s v="00 - N/A"/>
    <s v="10 - FONDO GENERAL"/>
    <s v="(en blanco)"/>
    <s v="99 - MULTIPROVINCIAL"/>
    <n v="50004600"/>
    <n v="14983489"/>
    <n v="62344600"/>
    <n v="14983489"/>
  </r>
  <r>
    <s v="2023"/>
    <x v="0"/>
    <x v="0"/>
    <x v="0"/>
    <x v="4"/>
    <s v="2 - Poder Ejecutivo"/>
    <s v="0213 - MINISTERIO DE TURISMO"/>
    <x v="127"/>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x v="127"/>
    <x v="3"/>
    <x v="17"/>
    <x v="60"/>
    <s v="2.4 - TRANSFERENCIAS CORRIENTES"/>
    <s v="2.4.9 - TRANSFERENCIAS CORRIENTES A OTRAS INSTITUCIONES PÚBLICAS"/>
    <s v="N"/>
    <s v="00 - N/A"/>
    <s v="10 - FONDO GENERAL"/>
    <s v="(en blanco)"/>
    <s v="99 - MULTIPROVINCIAL"/>
    <n v="44628000"/>
    <n v="0"/>
    <n v="22288000"/>
    <n v="0"/>
  </r>
  <r>
    <s v="2023"/>
    <x v="0"/>
    <x v="0"/>
    <x v="0"/>
    <x v="4"/>
    <s v="2 - Poder Ejecutivo"/>
    <s v="0214 - PROCURADURÍA GENERAL DE LA REPÚBLICA"/>
    <x v="129"/>
    <x v="0"/>
    <x v="1"/>
    <x v="1"/>
    <s v="2.4 - TRANSFERENCIAS CORRIENTES"/>
    <s v="2.4.1 - TRANSFERENCIAS CORRIENTES AL SECTOR PRIVADO"/>
    <s v="N"/>
    <s v="00 - N/A"/>
    <s v="20 - FONDOS CON DESTINO ESPECÍFICO"/>
    <s v="(en blanco)"/>
    <s v="99 - MULTIPROVINCIAL"/>
    <n v="196811815"/>
    <n v="80426118.189999998"/>
    <n v="193024010"/>
    <n v="80426118.189999998"/>
  </r>
  <r>
    <s v="2023"/>
    <x v="0"/>
    <x v="0"/>
    <x v="0"/>
    <x v="4"/>
    <s v="2 - Poder Ejecutivo"/>
    <s v="0215 - MINISTERIO DE LA MUJER"/>
    <x v="130"/>
    <x v="0"/>
    <x v="0"/>
    <x v="31"/>
    <s v="2.4 - TRANSFERENCIAS CORRIENTES"/>
    <s v="2.4.1 - TRANSFERENCIAS CORRIENTES AL SECTOR PRIVADO"/>
    <s v="N"/>
    <s v="00 - N/A"/>
    <s v="10 - FONDO GENERAL"/>
    <s v="(en blanco)"/>
    <s v="99 - MULTIPROVINCIAL"/>
    <n v="2800000"/>
    <n v="2818000"/>
    <n v="2904000"/>
    <n v="2818000"/>
  </r>
  <r>
    <s v="2023"/>
    <x v="0"/>
    <x v="0"/>
    <x v="0"/>
    <x v="4"/>
    <s v="2 - Poder Ejecutivo"/>
    <s v="0215 - MINISTERIO DE LA MUJER"/>
    <x v="130"/>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x v="130"/>
    <x v="1"/>
    <x v="13"/>
    <x v="49"/>
    <s v="2.4 - TRANSFERENCIAS CORRIENTES"/>
    <s v="2.4.1 - TRANSFERENCIAS CORRIENTES AL SECTOR PRIVADO"/>
    <s v="N"/>
    <s v="00 - N/A"/>
    <s v="10 - FONDO GENERAL"/>
    <s v="(en blanco)"/>
    <s v="99 - MULTIPROVINCIAL"/>
    <n v="116325451"/>
    <n v="52154846.709999986"/>
    <n v="90325451"/>
    <n v="52154846.709999986"/>
  </r>
  <r>
    <s v="2023"/>
    <x v="0"/>
    <x v="0"/>
    <x v="0"/>
    <x v="4"/>
    <s v="2 - Poder Ejecutivo"/>
    <s v="0215 - MINISTERIO DE LA MUJER"/>
    <x v="130"/>
    <x v="1"/>
    <x v="13"/>
    <x v="63"/>
    <s v="2.4 - TRANSFERENCIAS CORRIENTES"/>
    <s v="2.4.9 - TRANSFERENCIAS CORRIENTES A OTRAS INSTITUCIONES PÚBLICAS"/>
    <s v="N"/>
    <s v="00 - N/A"/>
    <s v="10 - FONDO GENERAL"/>
    <s v="(en blanco)"/>
    <s v="99 - MULTIPROVINCIAL"/>
    <n v="370940912"/>
    <n v="172588953.44"/>
    <n v="172588973.44"/>
    <n v="172588953.44"/>
  </r>
  <r>
    <s v="2023"/>
    <x v="0"/>
    <x v="0"/>
    <x v="0"/>
    <x v="4"/>
    <s v="2 - Poder Ejecutivo"/>
    <s v="0215 - MINISTERIO DE LA MUJER"/>
    <x v="130"/>
    <x v="1"/>
    <x v="13"/>
    <x v="63"/>
    <s v="2.4 - TRANSFERENCIAS CORRIENTES"/>
    <s v="2.4.9 - TRANSFERENCIAS CORRIENTES A OTRAS INSTITUCIONES PÚBLICAS"/>
    <s v="N"/>
    <s v="00 - N/A"/>
    <s v="20 - FONDOS CON DESTINO ESPECÍFICO"/>
    <s v="(en blanco)"/>
    <s v="99 - MULTIPROVINCIAL"/>
    <n v="2357121"/>
    <n v="589281"/>
    <n v="2357121"/>
    <n v="589281"/>
  </r>
  <r>
    <s v="2023"/>
    <x v="0"/>
    <x v="0"/>
    <x v="0"/>
    <x v="4"/>
    <s v="2 - Poder Ejecutivo"/>
    <s v="0216 - MINISTERIO DE CULTURA"/>
    <x v="131"/>
    <x v="1"/>
    <x v="6"/>
    <x v="13"/>
    <s v="2.4 - TRANSFERENCIAS CORRIENTES"/>
    <s v="2.4.1 - TRANSFERENCIAS CORRIENTES AL SECTOR PRIVADO"/>
    <s v="N"/>
    <s v="00 - N/A"/>
    <s v="10 - FONDO GENERAL"/>
    <s v="(en blanco)"/>
    <s v="99 - MULTIPROVINCIAL"/>
    <n v="143667917"/>
    <n v="51343697.140000001"/>
    <n v="145067917"/>
    <n v="51343697.140000001"/>
  </r>
  <r>
    <s v="2023"/>
    <x v="0"/>
    <x v="0"/>
    <x v="0"/>
    <x v="4"/>
    <s v="2 - Poder Ejecutivo"/>
    <s v="0216 - MINISTERIO DE CULTURA"/>
    <x v="131"/>
    <x v="1"/>
    <x v="6"/>
    <x v="13"/>
    <s v="2.4 - TRANSFERENCIAS CORRIENTES"/>
    <s v="2.4.2 - TRANSFERENCIAS CORRIENTES AL  GOBIERNO GENERAL NACIONAL"/>
    <s v="N"/>
    <s v="00 - N/A"/>
    <s v="10 - FONDO GENERAL"/>
    <s v="(en blanco)"/>
    <s v="99 - MULTIPROVINCIAL"/>
    <n v="414308934"/>
    <n v="232035139"/>
    <n v="414308934"/>
    <n v="232035139"/>
  </r>
  <r>
    <s v="2023"/>
    <x v="0"/>
    <x v="0"/>
    <x v="0"/>
    <x v="4"/>
    <s v="2 - Poder Ejecutivo"/>
    <s v="0216 - MINISTERIO DE CULTURA"/>
    <x v="131"/>
    <x v="1"/>
    <x v="6"/>
    <x v="13"/>
    <s v="2.4 - TRANSFERENCIAS CORRIENTES"/>
    <s v="2.4.4 - TRANSFERENCIAS CORRIENTES A EMPRESAS PÚBLICAS NO FINANCIERAS"/>
    <s v="N"/>
    <s v="00 - N/A"/>
    <s v="10 - FONDO GENERAL"/>
    <s v="(en blanco)"/>
    <s v="99 - MULTIPROVINCIAL"/>
    <n v="169657636"/>
    <n v="92905820"/>
    <n v="169657636"/>
    <n v="92905820"/>
  </r>
  <r>
    <s v="2023"/>
    <x v="0"/>
    <x v="0"/>
    <x v="0"/>
    <x v="4"/>
    <s v="2 - Poder Ejecutivo"/>
    <s v="0216 - MINISTERIO DE CULTURA"/>
    <x v="131"/>
    <x v="1"/>
    <x v="6"/>
    <x v="13"/>
    <s v="2.4 - TRANSFERENCIAS CORRIENTES"/>
    <s v="2.4.7 - TRANSFERENCIAS CORRIENTES AL SECTOR EXTERNO"/>
    <s v="N"/>
    <s v="00 - N/A"/>
    <s v="10 - FONDO GENERAL"/>
    <s v="(en blanco)"/>
    <s v="99 - MULTIPROVINCIAL"/>
    <n v="11556832"/>
    <n v="0"/>
    <n v="11556832"/>
    <n v="0"/>
  </r>
  <r>
    <s v="2023"/>
    <x v="0"/>
    <x v="0"/>
    <x v="0"/>
    <x v="4"/>
    <s v="2 - Poder Ejecutivo"/>
    <s v="0216 - MINISTERIO DE CULTURA"/>
    <x v="131"/>
    <x v="1"/>
    <x v="6"/>
    <x v="13"/>
    <s v="2.4 - TRANSFERENCIAS CORRIENTES"/>
    <s v="2.4.9 - TRANSFERENCIAS CORRIENTES A OTRAS INSTITUCIONES PÚBLICAS"/>
    <s v="N"/>
    <s v="00 - N/A"/>
    <s v="10 - FONDO GENERAL"/>
    <s v="(en blanco)"/>
    <s v="99 - MULTIPROVINCIAL"/>
    <n v="235683132"/>
    <n v="135753161.62"/>
    <n v="235683132"/>
    <n v="135753161.62"/>
  </r>
  <r>
    <s v="2023"/>
    <x v="0"/>
    <x v="0"/>
    <x v="0"/>
    <x v="4"/>
    <s v="2 - Poder Ejecutivo"/>
    <s v="0216 - MINISTERIO DE CULTURA"/>
    <x v="133"/>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x v="133"/>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x v="133"/>
    <x v="1"/>
    <x v="6"/>
    <x v="13"/>
    <s v="2.4 - TRANSFERENCIAS CORRIENTES"/>
    <s v="2.4.7 - TRANSFERENCIAS CORRIENTES AL SECTOR EXTERNO"/>
    <s v="N"/>
    <s v="00 - Dirección y coordinación de servicios bibliotecarios a los productos 02, 06 y 07"/>
    <s v="10 - FONDO GENERAL"/>
    <s v="(en blanco)"/>
    <s v="99 - MULTIPROVINCIAL"/>
    <n v="355000"/>
    <n v="32397.74"/>
    <n v="355000"/>
    <n v="32397.74"/>
  </r>
  <r>
    <s v="2023"/>
    <x v="0"/>
    <x v="0"/>
    <x v="0"/>
    <x v="4"/>
    <s v="2 - Poder Ejecutivo"/>
    <s v="0216 - MINISTERIO DE CULTURA"/>
    <x v="133"/>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x v="136"/>
    <x v="1"/>
    <x v="2"/>
    <x v="3"/>
    <s v="2.4 - TRANSFERENCIAS CORRIENTES"/>
    <s v="2.4.1 - TRANSFERENCIAS CORRIENTES AL SECTOR PRIVADO"/>
    <s v="N"/>
    <s v="00 - N/A"/>
    <s v="10 - FONDO GENERAL"/>
    <s v="(en blanco)"/>
    <s v="99 - MULTIPROVINCIAL"/>
    <n v="260162363"/>
    <n v="132266676.49000001"/>
    <n v="217785145.66"/>
    <n v="110240010.11"/>
  </r>
  <r>
    <s v="2023"/>
    <x v="0"/>
    <x v="0"/>
    <x v="0"/>
    <x v="4"/>
    <s v="2 - Poder Ejecutivo"/>
    <s v="0218 - MINISTERIO DE MEDIO AMBIENTE Y RECURSOS NATURALES"/>
    <x v="137"/>
    <x v="3"/>
    <x v="15"/>
    <x v="51"/>
    <s v="2.4 - TRANSFERENCIAS CORRIENTES"/>
    <s v="2.4.2 - TRANSFERENCIAS CORRIENTES AL  GOBIERNO GENERAL NACIONAL"/>
    <s v="N"/>
    <s v="00 - N/A"/>
    <s v="10 - FONDO GENERAL"/>
    <s v="(en blanco)"/>
    <s v="99 - MULTIPROVINCIAL"/>
    <n v="2278628657"/>
    <n v="1878628657"/>
    <n v="1878628657"/>
    <n v="1226953892.22"/>
  </r>
  <r>
    <s v="2023"/>
    <x v="0"/>
    <x v="0"/>
    <x v="0"/>
    <x v="4"/>
    <s v="2 - Poder Ejecutivo"/>
    <s v="0218 - MINISTERIO DE MEDIO AMBIENTE Y RECURSOS NATURALES"/>
    <x v="137"/>
    <x v="2"/>
    <x v="18"/>
    <x v="65"/>
    <s v="2.4 - TRANSFERENCIAS CORRIENTES"/>
    <s v="2.4.1 - TRANSFERENCIAS CORRIENTES AL SECTOR PRIVADO"/>
    <s v="N"/>
    <s v="00 - N/A"/>
    <s v="10 - FONDO GENERAL"/>
    <s v="(en blanco)"/>
    <s v="99 - MULTIPROVINCIAL"/>
    <n v="195585377"/>
    <n v="349641997"/>
    <n v="352585377"/>
    <n v="199447749.10999998"/>
  </r>
  <r>
    <s v="2023"/>
    <x v="0"/>
    <x v="0"/>
    <x v="0"/>
    <x v="4"/>
    <s v="2 - Poder Ejecutivo"/>
    <s v="0218 - MINISTERIO DE MEDIO AMBIENTE Y RECURSOS NATURALES"/>
    <x v="137"/>
    <x v="2"/>
    <x v="18"/>
    <x v="65"/>
    <s v="2.4 - TRANSFERENCIAS CORRIENTES"/>
    <s v="2.4.2 - TRANSFERENCIAS CORRIENTES AL  GOBIERNO GENERAL NACIONAL"/>
    <s v="N"/>
    <s v="00 - N/A"/>
    <s v="10 - FONDO GENERAL"/>
    <s v="(en blanco)"/>
    <s v="99 - MULTIPROVINCIAL"/>
    <n v="35000000"/>
    <n v="35000000"/>
    <n v="35000000"/>
    <n v="19483333.349999994"/>
  </r>
  <r>
    <s v="2023"/>
    <x v="0"/>
    <x v="0"/>
    <x v="0"/>
    <x v="4"/>
    <s v="2 - Poder Ejecutivo"/>
    <s v="0218 - MINISTERIO DE MEDIO AMBIENTE Y RECURSOS NATURALES"/>
    <x v="137"/>
    <x v="2"/>
    <x v="7"/>
    <x v="59"/>
    <s v="2.4 - TRANSFERENCIAS CORRIENTES"/>
    <s v="2.4.2 - TRANSFERENCIAS CORRIENTES AL  GOBIERNO GENERAL NACIONAL"/>
    <s v="N"/>
    <s v="00 - N/A"/>
    <s v="10 - FONDO GENERAL"/>
    <s v="(en blanco)"/>
    <s v="99 - MULTIPROVINCIAL"/>
    <n v="59000000"/>
    <n v="59000000"/>
    <n v="59000000"/>
    <n v="33191666.619999997"/>
  </r>
  <r>
    <s v="2023"/>
    <x v="0"/>
    <x v="0"/>
    <x v="0"/>
    <x v="4"/>
    <s v="2 - Poder Ejecutivo"/>
    <s v="0218 - MINISTERIO DE MEDIO AMBIENTE Y RECURSOS NATURALES"/>
    <x v="137"/>
    <x v="2"/>
    <x v="7"/>
    <x v="28"/>
    <s v="2.4 - TRANSFERENCIAS CORRIENTES"/>
    <s v="2.4.2 - TRANSFERENCIAS CORRIENTES AL  GOBIERNO GENERAL NACIONAL"/>
    <s v="N"/>
    <s v="00 - N/A"/>
    <s v="10 - FONDO GENERAL"/>
    <s v="(en blanco)"/>
    <s v="99 - MULTIPROVINCIAL"/>
    <n v="277000000"/>
    <n v="277000000"/>
    <n v="277000000"/>
    <n v="154352916.90000004"/>
  </r>
  <r>
    <s v="2023"/>
    <x v="0"/>
    <x v="0"/>
    <x v="0"/>
    <x v="4"/>
    <s v="2 - Poder Ejecutivo"/>
    <s v="0218 - MINISTERIO DE MEDIO AMBIENTE Y RECURSOS NATURALES"/>
    <x v="137"/>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x v="137"/>
    <x v="2"/>
    <x v="7"/>
    <x v="89"/>
    <s v="2.4 - TRANSFERENCIAS CORRIENTES"/>
    <s v="2.4.7 - TRANSFERENCIAS CORRIENTES AL SECTOR EXTERNO"/>
    <s v="N"/>
    <s v="00 - N/A"/>
    <s v="10 - FONDO GENERAL"/>
    <s v="(en blanco)"/>
    <s v="99 - MULTIPROVINCIAL"/>
    <n v="9200000"/>
    <n v="3147901.12"/>
    <n v="9200000"/>
    <n v="3147901.12"/>
  </r>
  <r>
    <s v="2023"/>
    <x v="0"/>
    <x v="0"/>
    <x v="0"/>
    <x v="4"/>
    <s v="2 - Poder Ejecutivo"/>
    <s v="0218 - MINISTERIO DE MEDIO AMBIENTE Y RECURSOS NATURALES"/>
    <x v="137"/>
    <x v="2"/>
    <x v="7"/>
    <x v="74"/>
    <s v="2.4 - TRANSFERENCIAS CORRIENTES"/>
    <s v="2.4.9 - TRANSFERENCIAS CORRIENTES A OTRAS INSTITUCIONES PÚBLICAS"/>
    <s v="N"/>
    <s v="00 - N/A"/>
    <s v="10 - FONDO GENERAL"/>
    <s v="(en blanco)"/>
    <s v="99 - MULTIPROVINCIAL"/>
    <n v="72943080"/>
    <n v="72431723"/>
    <n v="72943080"/>
    <n v="40155582"/>
  </r>
  <r>
    <s v="2023"/>
    <x v="0"/>
    <x v="0"/>
    <x v="0"/>
    <x v="4"/>
    <s v="2 - Poder Ejecutivo"/>
    <s v="0218 - MINISTERIO DE MEDIO AMBIENTE Y RECURSOS NATURALES"/>
    <x v="137"/>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x v="137"/>
    <x v="1"/>
    <x v="2"/>
    <x v="4"/>
    <s v="2.4 - TRANSFERENCIAS CORRIENTES"/>
    <s v="2.4.1 - TRANSFERENCIAS CORRIENTES AL SECTOR PRIVADO"/>
    <s v="N"/>
    <s v="00 - N/A"/>
    <s v="10 - FONDO GENERAL"/>
    <s v="(en blanco)"/>
    <s v="99 - MULTIPROVINCIAL"/>
    <n v="9637300"/>
    <n v="6897456.5899999999"/>
    <n v="9637300"/>
    <n v="5751456.5899999999"/>
  </r>
  <r>
    <s v="2023"/>
    <x v="0"/>
    <x v="0"/>
    <x v="0"/>
    <x v="4"/>
    <s v="2 - Poder Ejecutivo"/>
    <s v="0218 - MINISTERIO DE MEDIO AMBIENTE Y RECURSOS NATURALES"/>
    <x v="138"/>
    <x v="2"/>
    <x v="7"/>
    <x v="74"/>
    <s v="2.4 - TRANSFERENCIAS CORRIENTES"/>
    <s v="2.4.1 - TRANSFERENCIAS CORRIENTES AL SECTOR PRIVADO"/>
    <s v="S"/>
    <s v="07 - Recuperación de la Cobertura Vegetal en Cuencas Hidrográficas de la República Dominicana."/>
    <s v="60 - CREDITO EXTERNO"/>
    <n v="13928"/>
    <s v="02 - AZUA"/>
    <n v="0"/>
    <n v="28715000"/>
    <n v="66360000"/>
    <n v="28715000"/>
  </r>
  <r>
    <s v="2023"/>
    <x v="0"/>
    <x v="0"/>
    <x v="0"/>
    <x v="4"/>
    <s v="2 - Poder Ejecutivo"/>
    <s v="0218 - MINISTERIO DE MEDIO AMBIENTE Y RECURSOS NATURALES"/>
    <x v="138"/>
    <x v="2"/>
    <x v="7"/>
    <x v="74"/>
    <s v="2.4 - TRANSFERENCIAS CORRIENTES"/>
    <s v="2.4.1 - TRANSFERENCIAS CORRIENTES AL SECTOR PRIVADO"/>
    <s v="S"/>
    <s v="07 - Recuperación de la Cobertura Vegetal en Cuencas Hidrográficas de la República Dominicana."/>
    <s v="60 - CREDITO EXTERNO"/>
    <n v="13928"/>
    <s v="03 - BAHORUCO"/>
    <n v="0"/>
    <n v="41920000"/>
    <n v="105250000"/>
    <n v="41920000"/>
  </r>
  <r>
    <s v="2023"/>
    <x v="0"/>
    <x v="0"/>
    <x v="0"/>
    <x v="4"/>
    <s v="2 - Poder Ejecutivo"/>
    <s v="0218 - MINISTERIO DE MEDIO AMBIENTE Y RECURSOS NATURALES"/>
    <x v="138"/>
    <x v="2"/>
    <x v="7"/>
    <x v="74"/>
    <s v="2.4 - TRANSFERENCIAS CORRIENTES"/>
    <s v="2.4.1 - TRANSFERENCIAS CORRIENTES AL SECTOR PRIVADO"/>
    <s v="S"/>
    <s v="07 - Recuperación de la Cobertura Vegetal en Cuencas Hidrográficas de la República Dominicana."/>
    <s v="60 - CREDITO EXTERNO"/>
    <n v="13928"/>
    <s v="04 - BARAHONA"/>
    <n v="0"/>
    <n v="19960000"/>
    <n v="50000000"/>
    <n v="19960000"/>
  </r>
  <r>
    <s v="2023"/>
    <x v="0"/>
    <x v="0"/>
    <x v="0"/>
    <x v="4"/>
    <s v="2 - Poder Ejecutivo"/>
    <s v="0218 - MINISTERIO DE MEDIO AMBIENTE Y RECURSOS NATURALES"/>
    <x v="138"/>
    <x v="2"/>
    <x v="7"/>
    <x v="74"/>
    <s v="2.4 - TRANSFERENCIAS CORRIENTES"/>
    <s v="2.4.1 - TRANSFERENCIAS CORRIENTES AL SECTOR PRIVADO"/>
    <s v="S"/>
    <s v="07 - Recuperación de la Cobertura Vegetal en Cuencas Hidrográficas de la República Dominicana."/>
    <s v="60 - CREDITO EXTERNO"/>
    <n v="13928"/>
    <s v="07 - ELIAS PINA"/>
    <n v="0"/>
    <n v="14855000"/>
    <n v="33570000"/>
    <n v="14855000"/>
  </r>
  <r>
    <s v="2023"/>
    <x v="0"/>
    <x v="0"/>
    <x v="0"/>
    <x v="4"/>
    <s v="2 - Poder Ejecutivo"/>
    <s v="0218 - MINISTERIO DE MEDIO AMBIENTE Y RECURSOS NATURALES"/>
    <x v="138"/>
    <x v="2"/>
    <x v="7"/>
    <x v="74"/>
    <s v="2.4 - TRANSFERENCIAS CORRIENTES"/>
    <s v="2.4.1 - TRANSFERENCIAS CORRIENTES AL SECTOR PRIVADO"/>
    <s v="S"/>
    <s v="07 - Recuperación de la Cobertura Vegetal en Cuencas Hidrográficas de la República Dominicana."/>
    <s v="60 - CREDITO EXTERNO"/>
    <n v="13928"/>
    <s v="10 - INDEPENDENCIA"/>
    <n v="0"/>
    <n v="9755000"/>
    <n v="22005000"/>
    <n v="9755000"/>
  </r>
  <r>
    <s v="2023"/>
    <x v="0"/>
    <x v="0"/>
    <x v="0"/>
    <x v="4"/>
    <s v="2 - Poder Ejecutivo"/>
    <s v="0218 - MINISTERIO DE MEDIO AMBIENTE Y RECURSOS NATURALES"/>
    <x v="138"/>
    <x v="2"/>
    <x v="7"/>
    <x v="74"/>
    <s v="2.4 - TRANSFERENCIAS CORRIENTES"/>
    <s v="2.4.1 - TRANSFERENCIAS CORRIENTES AL SECTOR PRIVADO"/>
    <s v="S"/>
    <s v="07 - Recuperación de la Cobertura Vegetal en Cuencas Hidrográficas de la República Dominicana."/>
    <s v="60 - CREDITO EXTERNO"/>
    <n v="13928"/>
    <s v="22 - SAN JUAN"/>
    <n v="0"/>
    <n v="10195000"/>
    <n v="22950000"/>
    <n v="10195000"/>
  </r>
  <r>
    <s v="2023"/>
    <x v="0"/>
    <x v="0"/>
    <x v="0"/>
    <x v="4"/>
    <s v="2 - Poder Ejecutivo"/>
    <s v="0219 - MINISTERIO DE EDUCACIÓN SUPERIOR CIENCIA Y TECNOLOGÍA"/>
    <x v="139"/>
    <x v="1"/>
    <x v="8"/>
    <x v="33"/>
    <s v="2.4 - TRANSFERENCIAS CORRIENTES"/>
    <s v="2.4.9 - TRANSFERENCIAS CORRIENTES A OTRAS INSTITUCIONES PÚBLICAS"/>
    <s v="N"/>
    <s v="00 - N/A"/>
    <s v="10 - FONDO GENERAL"/>
    <s v="(en blanco)"/>
    <s v="99 - MULTIPROVINCIAL"/>
    <n v="16520225"/>
    <n v="9372379.5200000014"/>
    <n v="16520225"/>
    <n v="9372379.5200000014"/>
  </r>
  <r>
    <s v="2023"/>
    <x v="0"/>
    <x v="0"/>
    <x v="0"/>
    <x v="4"/>
    <s v="2 - Poder Ejecutivo"/>
    <s v="0219 - MINISTERIO DE EDUCACIÓN SUPERIOR CIENCIA Y TECNOLOGÍA"/>
    <x v="139"/>
    <x v="1"/>
    <x v="8"/>
    <x v="17"/>
    <s v="2.4 - TRANSFERENCIAS CORRIENTES"/>
    <s v="2.4.1 - TRANSFERENCIAS CORRIENTES AL SECTOR PRIVADO"/>
    <s v="N"/>
    <s v="00 - N/A"/>
    <s v="10 - FONDO GENERAL"/>
    <s v="(en blanco)"/>
    <s v="99 - MULTIPROVINCIAL"/>
    <n v="2554131920"/>
    <n v="1009605995.2200003"/>
    <n v="2553933920"/>
    <n v="1009605995.2200003"/>
  </r>
  <r>
    <s v="2023"/>
    <x v="0"/>
    <x v="0"/>
    <x v="0"/>
    <x v="4"/>
    <s v="2 - Poder Ejecutivo"/>
    <s v="0219 - MINISTERIO DE EDUCACIÓN SUPERIOR CIENCIA Y TECNOLOGÍA"/>
    <x v="139"/>
    <x v="1"/>
    <x v="8"/>
    <x v="17"/>
    <s v="2.4 - TRANSFERENCIAS CORRIENTES"/>
    <s v="2.4.2 - TRANSFERENCIAS CORRIENTES AL  GOBIERNO GENERAL NACIONAL"/>
    <s v="N"/>
    <s v="00 - N/A"/>
    <s v="10 - FONDO GENERAL"/>
    <s v="(en blanco)"/>
    <s v="99 - MULTIPROVINCIAL"/>
    <n v="9589966537"/>
    <n v="5156962865.8599987"/>
    <n v="9589966537"/>
    <n v="5156962865.8599987"/>
  </r>
  <r>
    <s v="2023"/>
    <x v="0"/>
    <x v="0"/>
    <x v="0"/>
    <x v="4"/>
    <s v="2 - Poder Ejecutivo"/>
    <s v="0219 - MINISTERIO DE EDUCACIÓN SUPERIOR CIENCIA Y TECNOLOGÍA"/>
    <x v="139"/>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x v="139"/>
    <x v="1"/>
    <x v="8"/>
    <x v="17"/>
    <s v="2.4 - TRANSFERENCIAS CORRIENTES"/>
    <s v="2.4.9 - TRANSFERENCIAS CORRIENTES A OTRAS INSTITUCIONES PÚBLICAS"/>
    <s v="N"/>
    <s v="00 - N/A"/>
    <s v="10 - FONDO GENERAL"/>
    <s v="(en blanco)"/>
    <s v="99 - MULTIPROVINCIAL"/>
    <n v="594207053"/>
    <n v="339683837"/>
    <n v="594207053"/>
    <n v="339683837"/>
  </r>
  <r>
    <s v="2023"/>
    <x v="0"/>
    <x v="0"/>
    <x v="0"/>
    <x v="4"/>
    <s v="2 - Poder Ejecutivo"/>
    <s v="0219 - MINISTERIO DE EDUCACIÓN SUPERIOR CIENCIA Y TECNOLOGÍA"/>
    <x v="140"/>
    <x v="1"/>
    <x v="8"/>
    <x v="37"/>
    <s v="2.4 - TRANSFERENCIAS CORRIENTES"/>
    <s v="2.4.1 - TRANSFERENCIAS CORRIENTES AL SECTOR PRIVADO"/>
    <s v="N"/>
    <s v="00 - N/A"/>
    <s v="20 - FONDOS CON DESTINO ESPECÍFICO"/>
    <s v="(en blanco)"/>
    <s v="99 - MULTIPROVINCIAL"/>
    <n v="3300000"/>
    <n v="793981.6"/>
    <n v="1900000"/>
    <n v="793981.6"/>
  </r>
  <r>
    <s v="2023"/>
    <x v="0"/>
    <x v="0"/>
    <x v="0"/>
    <x v="4"/>
    <s v="2 - Poder Ejecutivo"/>
    <s v="0220 - MINISTERIO DE ECONOMÍA, PLANIFICACIÓN Y DESARROLLO"/>
    <x v="143"/>
    <x v="0"/>
    <x v="0"/>
    <x v="2"/>
    <s v="2.4 - TRANSFERENCIAS CORRIENTES"/>
    <s v="2.4.2 - TRANSFERENCIAS CORRIENTES AL  GOBIERNO GENERAL NACIONAL"/>
    <s v="N"/>
    <s v="00 - N/A"/>
    <s v="10 - FONDO GENERAL"/>
    <s v="(en blanco)"/>
    <s v="99 - MULTIPROVINCIAL"/>
    <n v="235090783"/>
    <n v="110433773.15000001"/>
    <n v="110433773.67999999"/>
    <n v="79270691.539999992"/>
  </r>
  <r>
    <s v="2023"/>
    <x v="0"/>
    <x v="0"/>
    <x v="0"/>
    <x v="4"/>
    <s v="2 - Poder Ejecutivo"/>
    <s v="0220 - MINISTERIO DE ECONOMÍA, PLANIFICACIÓN Y DESARROLLO"/>
    <x v="143"/>
    <x v="0"/>
    <x v="0"/>
    <x v="2"/>
    <s v="2.4 - TRANSFERENCIAS CORRIENTES"/>
    <s v="2.4.7 - TRANSFERENCIAS CORRIENTES AL SECTOR EXTERNO"/>
    <s v="N"/>
    <s v="00 - N/A"/>
    <s v="10 - FONDO GENERAL"/>
    <s v="(en blanco)"/>
    <s v="99 - MULTIPROVINCIAL"/>
    <n v="0"/>
    <n v="1965559.16"/>
    <n v="24300000"/>
    <n v="1965559.16"/>
  </r>
  <r>
    <s v="2023"/>
    <x v="0"/>
    <x v="0"/>
    <x v="0"/>
    <x v="4"/>
    <s v="2 - Poder Ejecutivo"/>
    <s v="0220 - MINISTERIO DE ECONOMÍA, PLANIFICACIÓN Y DESARROLLO"/>
    <x v="143"/>
    <x v="0"/>
    <x v="0"/>
    <x v="2"/>
    <s v="2.4 - TRANSFERENCIAS CORRIENTES"/>
    <s v="2.4.9 - TRANSFERENCIAS CORRIENTES A OTRAS INSTITUCIONES PÚBLICAS"/>
    <s v="N"/>
    <s v="00 - N/A"/>
    <s v="10 - FONDO GENERAL"/>
    <s v="(en blanco)"/>
    <s v="99 - MULTIPROVINCIAL"/>
    <n v="35039167"/>
    <n v="35039167"/>
    <n v="35039167"/>
    <n v="19600000"/>
  </r>
  <r>
    <s v="2023"/>
    <x v="0"/>
    <x v="0"/>
    <x v="0"/>
    <x v="4"/>
    <s v="2 - Poder Ejecutivo"/>
    <s v="0220 - MINISTERIO DE ECONOMÍA, PLANIFICACIÓN Y DESARROLLO"/>
    <x v="143"/>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x v="143"/>
    <x v="1"/>
    <x v="14"/>
    <x v="90"/>
    <s v="2.4 - TRANSFERENCIAS CORRIENTES"/>
    <s v="2.4.2 - TRANSFERENCIAS CORRIENTES AL  GOBIERNO GENERAL NACIONAL"/>
    <s v="N"/>
    <s v="00 - N/A"/>
    <s v="10 - FONDO GENERAL"/>
    <s v="(en blanco)"/>
    <s v="99 - MULTIPROVINCIAL"/>
    <n v="0"/>
    <n v="124657009.32000001"/>
    <n v="124657009.32000001"/>
    <n v="47450947.729999997"/>
  </r>
  <r>
    <s v="2023"/>
    <x v="0"/>
    <x v="0"/>
    <x v="0"/>
    <x v="4"/>
    <s v="2 - Poder Ejecutivo"/>
    <s v="0220 - MINISTERIO DE ECONOMÍA, PLANIFICACIÓN Y DESARROLLO"/>
    <x v="143"/>
    <x v="1"/>
    <x v="8"/>
    <x v="17"/>
    <s v="2.4 - TRANSFERENCIAS CORRIENTES"/>
    <s v="2.4.1 - TRANSFERENCIAS CORRIENTES AL SECTOR PRIVADO"/>
    <s v="N"/>
    <s v="00 - N/A"/>
    <s v="10 - FONDO GENERAL"/>
    <s v="(en blanco)"/>
    <s v="99 - MULTIPROVINCIAL"/>
    <n v="1000000"/>
    <n v="213625"/>
    <n v="667200"/>
    <n v="213625"/>
  </r>
  <r>
    <s v="2023"/>
    <x v="0"/>
    <x v="0"/>
    <x v="0"/>
    <x v="4"/>
    <s v="2 - Poder Ejecutivo"/>
    <s v="0220 - MINISTERIO DE ECONOMÍA, PLANIFICACIÓN Y DESARROLLO"/>
    <x v="143"/>
    <x v="1"/>
    <x v="2"/>
    <x v="4"/>
    <s v="2.4 - TRANSFERENCIAS CORRIENTES"/>
    <s v="2.4.1 - TRANSFERENCIAS CORRIENTES AL SECTOR PRIVADO"/>
    <s v="N"/>
    <s v="00 - N/A"/>
    <s v="10 - FONDO GENERAL"/>
    <s v="(en blanco)"/>
    <s v="99 - MULTIPROVINCIAL"/>
    <n v="1000000"/>
    <n v="15744891.940000001"/>
    <n v="20032800"/>
    <n v="4619416.84"/>
  </r>
  <r>
    <s v="2023"/>
    <x v="0"/>
    <x v="0"/>
    <x v="0"/>
    <x v="4"/>
    <s v="2 - Poder Ejecutivo"/>
    <s v="0220 - MINISTERIO DE ECONOMÍA, PLANIFICACIÓN Y DESARROLLO"/>
    <x v="144"/>
    <x v="0"/>
    <x v="0"/>
    <x v="2"/>
    <s v="2.4 - TRANSFERENCIAS CORRIENTES"/>
    <s v="2.4.1 - TRANSFERENCIAS CORRIENTES AL SECTOR PRIVADO"/>
    <s v="N"/>
    <s v="00 - N/A"/>
    <s v="10 - FONDO GENERAL"/>
    <s v="(en blanco)"/>
    <s v="99 - MULTIPROVINCIAL"/>
    <n v="1000000"/>
    <n v="249780"/>
    <n v="750000"/>
    <n v="249780"/>
  </r>
  <r>
    <s v="2023"/>
    <x v="0"/>
    <x v="0"/>
    <x v="0"/>
    <x v="4"/>
    <s v="2 - Poder Ejecutivo"/>
    <s v="0220 - MINISTERIO DE ECONOMÍA, PLANIFICACIÓN Y DESARROLLO"/>
    <x v="146"/>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x v="147"/>
    <x v="0"/>
    <x v="0"/>
    <x v="2"/>
    <s v="2.4 - TRANSFERENCIAS CORRIENTES"/>
    <s v="2.4.1 - TRANSFERENCIAS CORRIENTES AL SECTOR PRIVADO"/>
    <s v="N"/>
    <s v="00 - N/A"/>
    <s v="10 - FONDO GENERAL"/>
    <s v="(en blanco)"/>
    <s v="99 - MULTIPROVINCIAL"/>
    <n v="19000000"/>
    <n v="16417974.859999999"/>
    <n v="19000000"/>
    <n v="8815471.6900000013"/>
  </r>
  <r>
    <s v="2023"/>
    <x v="0"/>
    <x v="0"/>
    <x v="0"/>
    <x v="4"/>
    <s v="2 - Poder Ejecutivo"/>
    <s v="0221 - MINISTERIO DE ADMINISTRACIÓN PÚBLICA"/>
    <x v="147"/>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x v="148"/>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x v="150"/>
    <x v="3"/>
    <x v="19"/>
    <x v="91"/>
    <s v="2.4 - TRANSFERENCIAS CORRIENTES"/>
    <s v="2.4.1 - TRANSFERENCIAS CORRIENTES AL SECTOR PRIVADO"/>
    <s v="N"/>
    <s v="00 - N/A"/>
    <s v="10 - FONDO GENERAL"/>
    <s v="(en blanco)"/>
    <s v="99 - MULTIPROVINCIAL"/>
    <n v="31702400"/>
    <n v="13581199.98"/>
    <n v="31702400"/>
    <n v="13581199.98"/>
  </r>
  <r>
    <s v="2023"/>
    <x v="0"/>
    <x v="0"/>
    <x v="0"/>
    <x v="4"/>
    <s v="2 - Poder Ejecutivo"/>
    <s v="0222 - MINISTERIO DE ENERGIA Y MINAS"/>
    <x v="150"/>
    <x v="3"/>
    <x v="19"/>
    <x v="91"/>
    <s v="2.4 - TRANSFERENCIAS CORRIENTES"/>
    <s v="2.4.2 - TRANSFERENCIAS CORRIENTES AL  GOBIERNO GENERAL NACIONAL"/>
    <s v="N"/>
    <s v="00 - N/A"/>
    <s v="10 - FONDO GENERAL"/>
    <s v="(en blanco)"/>
    <s v="99 - MULTIPROVINCIAL"/>
    <n v="79000000"/>
    <n v="46083333.379999995"/>
    <n v="79000000"/>
    <n v="46083333.379999995"/>
  </r>
  <r>
    <s v="2023"/>
    <x v="0"/>
    <x v="0"/>
    <x v="0"/>
    <x v="4"/>
    <s v="2 - Poder Ejecutivo"/>
    <s v="0222 - MINISTERIO DE ENERGIA Y MINAS"/>
    <x v="150"/>
    <x v="3"/>
    <x v="19"/>
    <x v="79"/>
    <s v="2.4 - TRANSFERENCIAS CORRIENTES"/>
    <s v="2.4.1 - TRANSFERENCIAS CORRIENTES AL SECTOR PRIVADO"/>
    <s v="N"/>
    <s v="00 - N/A"/>
    <s v="10 - FONDO GENERAL"/>
    <s v="(en blanco)"/>
    <s v="99 - MULTIPROVINCIAL"/>
    <n v="14480000"/>
    <n v="12436051.880000001"/>
    <n v="24480000"/>
    <n v="12436051.880000001"/>
  </r>
  <r>
    <s v="2023"/>
    <x v="0"/>
    <x v="0"/>
    <x v="0"/>
    <x v="4"/>
    <s v="2 - Poder Ejecutivo"/>
    <s v="0222 - MINISTERIO DE ENERGIA Y MINAS"/>
    <x v="150"/>
    <x v="3"/>
    <x v="19"/>
    <x v="79"/>
    <s v="2.4 - TRANSFERENCIAS CORRIENTES"/>
    <s v="2.4.7 - TRANSFERENCIAS CORRIENTES AL SECTOR EXTERNO"/>
    <s v="N"/>
    <s v="00 - N/A"/>
    <s v="10 - FONDO GENERAL"/>
    <s v="(en blanco)"/>
    <s v="99 - MULTIPROVINCIAL"/>
    <n v="4500000"/>
    <n v="2237956.96"/>
    <n v="4500000"/>
    <n v="2237956.96"/>
  </r>
  <r>
    <s v="2023"/>
    <x v="0"/>
    <x v="0"/>
    <x v="0"/>
    <x v="4"/>
    <s v="2 - Poder Ejecutivo"/>
    <s v="0222 - MINISTERIO DE ENERGIA Y MINAS"/>
    <x v="150"/>
    <x v="3"/>
    <x v="20"/>
    <x v="80"/>
    <s v="2.4 - TRANSFERENCIAS CORRIENTES"/>
    <s v="2.4.2 - TRANSFERENCIAS CORRIENTES AL  GOBIERNO GENERAL NACIONAL"/>
    <s v="N"/>
    <s v="00 - N/A"/>
    <s v="10 - FONDO GENERAL"/>
    <s v="(en blanco)"/>
    <s v="99 - MULTIPROVINCIAL"/>
    <n v="69500000"/>
    <n v="69500000"/>
    <n v="69500000"/>
    <n v="38000007"/>
  </r>
  <r>
    <s v="2023"/>
    <x v="0"/>
    <x v="0"/>
    <x v="0"/>
    <x v="4"/>
    <s v="2 - Poder Ejecutivo"/>
    <s v="0222 - MINISTERIO DE ENERGIA Y MINAS"/>
    <x v="150"/>
    <x v="3"/>
    <x v="20"/>
    <x v="80"/>
    <s v="2.4 - TRANSFERENCIAS CORRIENTES"/>
    <s v="2.4.9 - TRANSFERENCIAS CORRIENTES A OTRAS INSTITUCIONES PÚBLICAS"/>
    <s v="N"/>
    <s v="00 - N/A"/>
    <s v="10 - FONDO GENERAL"/>
    <s v="(en blanco)"/>
    <s v="99 - MULTIPROVINCIAL"/>
    <n v="300000000"/>
    <n v="300000000"/>
    <n v="300000000"/>
    <n v="150000000"/>
  </r>
  <r>
    <s v="2023"/>
    <x v="0"/>
    <x v="0"/>
    <x v="0"/>
    <x v="4"/>
    <s v="2 - Poder Ejecutivo"/>
    <s v="0223 - MINISTERIO DE LA VIVIENDA, HABITAT Y EDIFICACIONES (MIVHED)"/>
    <x v="152"/>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x v="152"/>
    <x v="1"/>
    <x v="2"/>
    <x v="56"/>
    <s v="2.4 - TRANSFERENCIAS CORRIENTES"/>
    <s v="2.4.1 - TRANSFERENCIAS CORRIENTES AL SECTOR PRIVADO"/>
    <s v="N"/>
    <s v="00 - N/A"/>
    <s v="20 - FONDOS CON DESTINO ESPECÍFICO"/>
    <s v="(en blanco)"/>
    <s v="99 - MULTIPROVINCIAL"/>
    <n v="2510000"/>
    <n v="100000"/>
    <n v="408000"/>
    <n v="100000"/>
  </r>
  <r>
    <s v="2023"/>
    <x v="0"/>
    <x v="0"/>
    <x v="0"/>
    <x v="4"/>
    <s v="2 - Poder Ejecutivo"/>
    <s v="0223 - MINISTERIO DE LA VIVIENDA, HABITAT Y EDIFICACIONES (MIVHED)"/>
    <x v="152"/>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998 - ADMINISTRACION DE DEUDA PUBLICA Y ACTIVOS FINANCIEROS"/>
    <x v="161"/>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x v="153"/>
    <x v="3"/>
    <x v="19"/>
    <x v="91"/>
    <s v="2.4 - TRANSFERENCIAS CORRIENTES"/>
    <s v="2.4.4 - TRANSFERENCIAS CORRIENTES A EMPRESAS PÚBLICAS NO FINANCIERAS"/>
    <s v="N"/>
    <s v="00 - N/A"/>
    <s v="10 - FONDO GENERAL"/>
    <s v="(en blanco)"/>
    <s v="99 - MULTIPROVINCIAL"/>
    <n v="35425168296"/>
    <n v="35249936989.729996"/>
    <n v="35272299382"/>
    <n v="35249936989.729996"/>
  </r>
  <r>
    <s v="2023"/>
    <x v="0"/>
    <x v="0"/>
    <x v="0"/>
    <x v="4"/>
    <s v="2 - Poder Ejecutivo"/>
    <s v="0999 - ADMINISTRACION DE OBLIGACIONES DEL TESORO NACIONAL"/>
    <x v="153"/>
    <x v="3"/>
    <x v="19"/>
    <x v="91"/>
    <s v="2.4 - TRANSFERENCIAS CORRIENTES"/>
    <s v="2.4.4 - TRANSFERENCIAS CORRIENTES A EMPRESAS PÚBLICAS NO FINANCIERAS"/>
    <s v="N"/>
    <s v="00 - N/A"/>
    <s v="10 - FONDO GENERAL"/>
    <s v="(en blanco)"/>
    <s v="00 - NO CLASIFICADO"/>
    <n v="0"/>
    <n v="1031247.7"/>
    <n v="1036000"/>
    <n v="1031247.7"/>
  </r>
  <r>
    <s v="2023"/>
    <x v="0"/>
    <x v="0"/>
    <x v="0"/>
    <x v="4"/>
    <s v="2 - Poder Ejecutivo"/>
    <s v="0999 - ADMINISTRACION DE OBLIGACIONES DEL TESORO NACIONAL"/>
    <x v="153"/>
    <x v="3"/>
    <x v="19"/>
    <x v="91"/>
    <s v="2.4 - TRANSFERENCIAS CORRIENTES"/>
    <s v="2.4.4 - TRANSFERENCIAS CORRIENTES A EMPRESAS PÚBLICAS NO FINANCIERAS"/>
    <s v="N"/>
    <s v="00 - N/A"/>
    <s v="60 - CREDITO EXTERNO"/>
    <s v="(en blanco)"/>
    <s v="99 - MULTIPROVINCIAL"/>
    <n v="35000000000"/>
    <n v="9336811005.0900002"/>
    <n v="35000000000"/>
    <n v="9336811005.0900002"/>
  </r>
  <r>
    <s v="2023"/>
    <x v="0"/>
    <x v="0"/>
    <x v="0"/>
    <x v="4"/>
    <s v="2 - Poder Ejecutivo"/>
    <s v="0999 - ADMINISTRACION DE OBLIGACIONES DEL TESORO NACIONAL"/>
    <x v="153"/>
    <x v="3"/>
    <x v="16"/>
    <x v="57"/>
    <s v="2.4 - TRANSFERENCIAS CORRIENTES"/>
    <s v="2.4.2 - TRANSFERENCIAS CORRIENTES AL  GOBIERNO GENERAL NACIONAL"/>
    <s v="N"/>
    <s v="00 - N/A"/>
    <s v="10 - FONDO GENERAL"/>
    <s v="(en blanco)"/>
    <s v="00 - NO CLASIFICADO"/>
    <n v="782262328"/>
    <n v="525928709.48999995"/>
    <n v="782262328"/>
    <n v="525928709.48999995"/>
  </r>
  <r>
    <s v="2023"/>
    <x v="0"/>
    <x v="0"/>
    <x v="0"/>
    <x v="4"/>
    <s v="2 - Poder Ejecutivo"/>
    <s v="0999 - ADMINISTRACION DE OBLIGACIONES DEL TESORO NACIONAL"/>
    <x v="153"/>
    <x v="1"/>
    <x v="2"/>
    <x v="87"/>
    <s v="2.4 - TRANSFERENCIAS CORRIENTES"/>
    <s v="2.4.2 - TRANSFERENCIAS CORRIENTES AL  GOBIERNO GENERAL NACIONAL"/>
    <s v="N"/>
    <s v="00 - N/A"/>
    <s v="10 - FONDO GENERAL"/>
    <s v="(en blanco)"/>
    <s v="00 - NO CLASIFICADO"/>
    <n v="0"/>
    <n v="495000000"/>
    <n v="660000000"/>
    <n v="495000000"/>
  </r>
  <r>
    <s v="2023"/>
    <x v="0"/>
    <x v="0"/>
    <x v="0"/>
    <x v="4"/>
    <s v="3 - Poder Judicial"/>
    <s v="0301 - PODER JUDICIAL"/>
    <x v="155"/>
    <x v="0"/>
    <x v="1"/>
    <x v="1"/>
    <s v="2.4 - TRANSFERENCIAS CORRIENTES"/>
    <s v="2.4.1 - TRANSFERENCIAS CORRIENTES AL SECTOR PRIVADO"/>
    <s v="N"/>
    <s v="00 - N/A"/>
    <s v="10 - FONDO GENERAL"/>
    <s v="(en blanco)"/>
    <s v="99 - MULTIPROVINCIAL"/>
    <n v="43956730"/>
    <n v="25613621.530000001"/>
    <n v="43956730"/>
    <n v="25613621.530000001"/>
  </r>
  <r>
    <s v="2023"/>
    <x v="0"/>
    <x v="0"/>
    <x v="0"/>
    <x v="4"/>
    <s v="4 - Junta Central Electoral"/>
    <s v="0401 - JUNTA CENTRAL ELECTORAL"/>
    <x v="156"/>
    <x v="0"/>
    <x v="0"/>
    <x v="81"/>
    <s v="2.4 - TRANSFERENCIAS CORRIENTES"/>
    <s v="2.4.1 - TRANSFERENCIAS CORRIENTES AL SECTOR PRIVADO"/>
    <s v="N"/>
    <s v="00 - N/A"/>
    <s v="10 - FONDO GENERAL"/>
    <s v="(en blanco)"/>
    <s v="99 - MULTIPROVINCIAL"/>
    <n v="1260400000"/>
    <n v="735233345"/>
    <n v="1260400000"/>
    <n v="735233345"/>
  </r>
  <r>
    <s v="2023"/>
    <x v="0"/>
    <x v="0"/>
    <x v="0"/>
    <x v="4"/>
    <s v="5 - Cámara de Cuentas de la República Dominicana"/>
    <s v="0402 - CÁMARA DE CUENTAS"/>
    <x v="157"/>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x v="157"/>
    <x v="1"/>
    <x v="8"/>
    <x v="40"/>
    <s v="2.4 - TRANSFERENCIAS CORRIENTES"/>
    <s v="2.4.1 - TRANSFERENCIAS CORRIENTES AL SECTOR PRIVADO"/>
    <s v="N"/>
    <s v="00 - N/A"/>
    <s v="10 - FONDO GENERAL"/>
    <s v="(en blanco)"/>
    <s v="99 - MULTIPROVINCIAL"/>
    <n v="124800"/>
    <n v="51500"/>
    <n v="124800"/>
    <n v="51500"/>
  </r>
  <r>
    <s v="2023"/>
    <x v="0"/>
    <x v="0"/>
    <x v="0"/>
    <x v="4"/>
    <s v="5 - Cámara de Cuentas de la República Dominicana"/>
    <s v="0402 - CÁMARA DE CUENTAS"/>
    <x v="157"/>
    <x v="1"/>
    <x v="2"/>
    <x v="4"/>
    <s v="2.4 - TRANSFERENCIAS CORRIENTES"/>
    <s v="2.4.1 - TRANSFERENCIAS CORRIENTES AL SECTOR PRIVADO"/>
    <s v="N"/>
    <s v="00 - N/A"/>
    <s v="10 - FONDO GENERAL"/>
    <s v="(en blanco)"/>
    <s v="99 - MULTIPROVINCIAL"/>
    <n v="1250000"/>
    <n v="545000"/>
    <n v="1250000"/>
    <n v="545000"/>
  </r>
  <r>
    <s v="2023"/>
    <x v="0"/>
    <x v="0"/>
    <x v="0"/>
    <x v="4"/>
    <s v="6 - Tribunal Constitucional"/>
    <s v="0403 - TRIBUNAL CONSTITUCIONAL"/>
    <x v="158"/>
    <x v="0"/>
    <x v="1"/>
    <x v="11"/>
    <s v="2.4 - TRANSFERENCIAS CORRIENTES"/>
    <s v="2.4.1 - TRANSFERENCIAS CORRIENTES AL SECTOR PRIVADO"/>
    <s v="N"/>
    <s v="00 - N/A"/>
    <s v="10 - FONDO GENERAL"/>
    <s v="(en blanco)"/>
    <s v="99 - MULTIPROVINCIAL"/>
    <n v="17655907"/>
    <n v="20031767.990000002"/>
    <n v="17655907"/>
    <n v="20031767.990000002"/>
  </r>
  <r>
    <s v="2023"/>
    <x v="0"/>
    <x v="0"/>
    <x v="0"/>
    <x v="4"/>
    <s v="7 - Defensor del Pueblo"/>
    <s v="0404 - DEFENSOR DEL PUEBLO"/>
    <x v="159"/>
    <x v="0"/>
    <x v="1"/>
    <x v="1"/>
    <s v="2.4 - TRANSFERENCIAS CORRIENTES"/>
    <s v="2.4.1 - TRANSFERENCIAS CORRIENTES AL SECTOR PRIVADO"/>
    <s v="N"/>
    <s v="00 - N/A"/>
    <s v="10 - FONDO GENERAL"/>
    <s v="(en blanco)"/>
    <s v="99 - MULTIPROVINCIAL"/>
    <n v="3714600"/>
    <n v="105000"/>
    <n v="3364600"/>
    <n v="105000"/>
  </r>
  <r>
    <s v="2023"/>
    <x v="0"/>
    <x v="0"/>
    <x v="0"/>
    <x v="4"/>
    <s v="7 - Defensor del Pueblo"/>
    <s v="0404 - DEFENSOR DEL PUEBLO"/>
    <x v="159"/>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x v="160"/>
    <x v="0"/>
    <x v="0"/>
    <x v="81"/>
    <s v="2.4 - TRANSFERENCIAS CORRIENTES"/>
    <s v="2.4.1 - TRANSFERENCIAS CORRIENTES AL SECTOR PRIVADO"/>
    <s v="N"/>
    <s v="00 - N/A"/>
    <s v="10 - FONDO GENERAL"/>
    <s v="(en blanco)"/>
    <s v="99 - MULTIPROVINCIAL"/>
    <n v="1500000"/>
    <n v="371666.66000000003"/>
    <n v="1500000"/>
    <n v="371666.66000000003"/>
  </r>
  <r>
    <s v="2023"/>
    <x v="0"/>
    <x v="0"/>
    <x v="0"/>
    <x v="4"/>
    <s v="8 - Tribunal Superior Electoral (TSE)"/>
    <s v="0405 - TRIBUNAL SUPERIOR  ELECTORAL ( TSE)"/>
    <x v="160"/>
    <x v="0"/>
    <x v="0"/>
    <x v="81"/>
    <s v="2.4 - TRANSFERENCIAS CORRIENTES"/>
    <s v="2.4.7 - TRANSFERENCIAS CORRIENTES AL SECTOR EXTERNO"/>
    <s v="N"/>
    <s v="00 - N/A"/>
    <s v="10 - FONDO GENERAL"/>
    <s v="(en blanco)"/>
    <s v="99 - MULTIPROVINCIAL"/>
    <n v="1300000"/>
    <n v="914971.03"/>
    <n v="1300000"/>
    <n v="914971.03"/>
  </r>
  <r>
    <s v="2023"/>
    <x v="0"/>
    <x v="0"/>
    <x v="0"/>
    <x v="4"/>
    <s v="8 - Tribunal Superior Electoral (TSE)"/>
    <s v="0405 - TRIBUNAL SUPERIOR  ELECTORAL ( TSE)"/>
    <x v="160"/>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x v="11"/>
    <x v="0"/>
    <x v="0"/>
    <x v="2"/>
    <s v="2.2 - CONTRATACIÓN DE SERVICIOS"/>
    <s v="2.2.8 - OTROS SERVICIOS NO INCLUIDOS EN CONCEPTOS ANTERIORES"/>
    <s v="N"/>
    <s v="00 - N/A"/>
    <s v="10 - FONDO GENERAL"/>
    <s v="(en blanco)"/>
    <s v="99 - MULTIPROVINCIAL"/>
    <n v="5000000"/>
    <n v="0"/>
    <n v="315439.54000000004"/>
    <n v="0"/>
  </r>
  <r>
    <s v="2023"/>
    <x v="0"/>
    <x v="0"/>
    <x v="0"/>
    <x v="5"/>
    <s v="2 - Poder Ejecutivo"/>
    <s v="0202 - MINISTERIO DE  INTERIOR Y POLICÍA"/>
    <x v="31"/>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x v="31"/>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x v="79"/>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x v="82"/>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x v="86"/>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x v="104"/>
    <x v="1"/>
    <x v="5"/>
    <x v="43"/>
    <s v="2.2 - CONTRATACIÓN DE SERVICIOS"/>
    <s v="2.2.8 - OTROS SERVICIOS NO INCLUIDOS EN CONCEPTOS ANTERIORES"/>
    <s v="N"/>
    <s v="00 - N/A"/>
    <s v="10 - FONDO GENERAL"/>
    <s v="(en blanco)"/>
    <s v="99 - MULTIPROVINCIAL"/>
    <n v="8000000"/>
    <n v="3072550.01"/>
    <n v="8050000"/>
    <n v="3072550.01"/>
  </r>
  <r>
    <s v="2023"/>
    <x v="0"/>
    <x v="0"/>
    <x v="0"/>
    <x v="5"/>
    <s v="2 - Poder Ejecutivo"/>
    <s v="0207 - MINISTERIO DE SALUD PÚBLICA Y ASISTENCIA SOCIAL"/>
    <x v="107"/>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x v="122"/>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x v="137"/>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x v="156"/>
    <x v="0"/>
    <x v="0"/>
    <x v="81"/>
    <s v="2.2 - CONTRATACIÓN DE SERVICIOS"/>
    <s v="2.2.8 - OTROS SERVICIOS NO INCLUIDOS EN CONCEPTOS ANTERIORES"/>
    <s v="N"/>
    <s v="00 - N/A"/>
    <s v="10 - FONDO GENERAL"/>
    <s v="(en blanco)"/>
    <s v="99 - MULTIPROVINCIAL"/>
    <n v="885898520"/>
    <n v="522682444"/>
    <n v="885898520"/>
    <n v="522682444"/>
  </r>
  <r>
    <s v="2023"/>
    <x v="0"/>
    <x v="0"/>
    <x v="1"/>
    <x v="6"/>
    <s v="1 - Poder Legislativo"/>
    <s v="0101 - SENADO DE LA REPÚBLICA"/>
    <x v="0"/>
    <x v="0"/>
    <x v="0"/>
    <x v="0"/>
    <s v="2.3 - MATERIALES Y SUMINISTROS"/>
    <s v="2.3.9 - PRODUCTOS Y ÚTILES VARIOS"/>
    <s v="N"/>
    <s v="00 - N/A"/>
    <s v="10 - FONDO GENERAL"/>
    <s v="(en blanco)"/>
    <s v="99 - MULTIPROVINCIAL"/>
    <n v="5000000"/>
    <n v="2833254.01"/>
    <n v="4500000"/>
    <n v="2833254.01"/>
  </r>
  <r>
    <s v="2023"/>
    <x v="0"/>
    <x v="0"/>
    <x v="1"/>
    <x v="6"/>
    <s v="1 - Poder Legislativo"/>
    <s v="0102 - CÁMARA DE DIPUTADOS"/>
    <x v="1"/>
    <x v="0"/>
    <x v="0"/>
    <x v="0"/>
    <s v="2.3 - MATERIALES Y SUMINISTROS"/>
    <s v="2.3.9 - PRODUCTOS Y ÚTILES VARIOS"/>
    <s v="N"/>
    <s v="00 - N/A"/>
    <s v="10 - FONDO GENERAL"/>
    <s v="(en blanco)"/>
    <s v="99 - MULTIPROVINCIAL"/>
    <n v="800000"/>
    <n v="463916.67"/>
    <n v="800000"/>
    <n v="463916.67"/>
  </r>
  <r>
    <s v="2023"/>
    <x v="0"/>
    <x v="0"/>
    <x v="1"/>
    <x v="6"/>
    <s v="17 - Oficina Nacional de Defensa Pública"/>
    <s v="0406 - OFICINA NACIONAL DE DEFENSA PUBLICA"/>
    <x v="2"/>
    <x v="0"/>
    <x v="1"/>
    <x v="1"/>
    <s v="2.3 - MATERIALES Y SUMINISTROS"/>
    <s v="2.3.9 - PRODUCTOS Y ÚTILES VARIOS"/>
    <s v="N"/>
    <s v="00 - N/A"/>
    <s v="10 - FONDO GENERAL"/>
    <s v="(en blanco)"/>
    <s v="99 - MULTIPROVINCIAL"/>
    <n v="0"/>
    <n v="19835.8"/>
    <n v="160000"/>
    <n v="19835.8"/>
  </r>
  <r>
    <s v="2023"/>
    <x v="0"/>
    <x v="0"/>
    <x v="1"/>
    <x v="6"/>
    <s v="2 - Poder Ejecutivo"/>
    <s v="0201 - PRESIDENCIA DE LA REPÚBLICA"/>
    <x v="3"/>
    <x v="0"/>
    <x v="0"/>
    <x v="2"/>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x v="3"/>
    <x v="0"/>
    <x v="0"/>
    <x v="2"/>
    <s v="2.3 - MATERIALES Y SUMINISTROS"/>
    <s v="2.3.9 - PRODUCTOS Y ÚTILES VARIOS"/>
    <s v="N"/>
    <s v="00 - N/A"/>
    <s v="10 - FONDO GENERAL"/>
    <s v="(en blanco)"/>
    <s v="99 - MULTIPROVINCIAL"/>
    <n v="0"/>
    <n v="247878.97999999998"/>
    <n v="200000"/>
    <n v="247878.97999999998"/>
  </r>
  <r>
    <s v="2023"/>
    <x v="0"/>
    <x v="0"/>
    <x v="1"/>
    <x v="6"/>
    <s v="2 - Poder Ejecutivo"/>
    <s v="0201 - PRESIDENCIA DE LA REPÚBLICA"/>
    <x v="4"/>
    <x v="1"/>
    <x v="2"/>
    <x v="3"/>
    <s v="2.1 - REMUNERACIONES Y CONTRIBUCIONES"/>
    <s v="2.1.1 - REMUNERACIONES"/>
    <s v="S"/>
    <s v="05 - CONSTRUCCIÓN CENTRO MODELO DE PRESTACIÓN DE SERVICIOS PARA MUJERES (CIUDAD MUJER)"/>
    <s v="10 - FONDO GENERAL"/>
    <n v="13856"/>
    <s v="32 - SANTO DOMINGO"/>
    <n v="18280226"/>
    <n v="9360000"/>
    <n v="18280226"/>
    <n v="6824600"/>
  </r>
  <r>
    <s v="2023"/>
    <x v="0"/>
    <x v="0"/>
    <x v="1"/>
    <x v="6"/>
    <s v="2 - Poder Ejecutivo"/>
    <s v="0201 - PRESIDENCIA DE LA REPÚBLICA"/>
    <x v="4"/>
    <x v="1"/>
    <x v="2"/>
    <x v="3"/>
    <s v="2.1 - REMUNERACIONES Y CONTRIBUCIONES"/>
    <s v="2.1.2 - SOBRESUELDOS"/>
    <s v="S"/>
    <s v="05 - CONSTRUCCIÓN CENTRO MODELO DE PRESTACIÓN DE SERVICIOS PARA MUJERES (CIUDAD MUJER)"/>
    <s v="10 - FONDO GENERAL"/>
    <n v="13856"/>
    <s v="32 - SANTO DOMINGO"/>
    <n v="0"/>
    <n v="0"/>
    <n v="1615000"/>
    <n v="0"/>
  </r>
  <r>
    <s v="2023"/>
    <x v="0"/>
    <x v="0"/>
    <x v="1"/>
    <x v="6"/>
    <s v="2 - Poder Ejecutivo"/>
    <s v="0201 - PRESIDENCIA DE LA REPÚBLICA"/>
    <x v="4"/>
    <x v="1"/>
    <x v="2"/>
    <x v="3"/>
    <s v="2.1 - REMUNERACIONES Y CONTRIBUCIONES"/>
    <s v="2.1.5 - CONTRIBUCIONES A LA SEGURIDAD SOCIAL"/>
    <s v="S"/>
    <s v="05 - CONSTRUCCIÓN CENTRO MODELO DE PRESTACIÓN DE SERVICIOS PARA MUJERES (CIUDAD MUJER)"/>
    <s v="10 - FONDO GENERAL"/>
    <n v="13856"/>
    <s v="32 - SANTO DOMINGO"/>
    <n v="2968072"/>
    <n v="1292049"/>
    <n v="2968072"/>
    <n v="1025840.0499999999"/>
  </r>
  <r>
    <s v="2023"/>
    <x v="0"/>
    <x v="0"/>
    <x v="1"/>
    <x v="6"/>
    <s v="2 - Poder Ejecutivo"/>
    <s v="0201 - PRESIDENCIA DE LA REPÚBLICA"/>
    <x v="4"/>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x v="4"/>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x v="4"/>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x v="4"/>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x v="4"/>
    <x v="1"/>
    <x v="2"/>
    <x v="3"/>
    <s v="2.2 - CONTRATACIÓN DE SERVICIOS"/>
    <s v="2.2.5 - ALQUILERES Y RENTAS"/>
    <s v="S"/>
    <s v="05 - CONSTRUCCIÓN CENTRO MODELO DE PRESTACIÓN DE SERVICIOS PARA MUJERES (CIUDAD MUJER)"/>
    <s v="10 - FONDO GENERAL"/>
    <n v="13856"/>
    <s v="32 - SANTO DOMINGO"/>
    <n v="0"/>
    <n v="4372048.72"/>
    <n v="6980794"/>
    <n v="2749651.7199999997"/>
  </r>
  <r>
    <s v="2023"/>
    <x v="0"/>
    <x v="0"/>
    <x v="1"/>
    <x v="6"/>
    <s v="2 - Poder Ejecutivo"/>
    <s v="0201 - PRESIDENCIA DE LA REPÚBLICA"/>
    <x v="4"/>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200000"/>
    <n v="0"/>
  </r>
  <r>
    <s v="2023"/>
    <x v="0"/>
    <x v="0"/>
    <x v="1"/>
    <x v="6"/>
    <s v="2 - Poder Ejecutivo"/>
    <s v="0201 - PRESIDENCIA DE LA REPÚBLICA"/>
    <x v="4"/>
    <x v="1"/>
    <x v="2"/>
    <x v="3"/>
    <s v="2.2 - CONTRATACIÓN DE SERVICIOS"/>
    <s v="2.2.8 - OTROS SERVICIOS NO INCLUIDOS EN CONCEPTOS ANTERIORES"/>
    <s v="S"/>
    <s v="05 - CONSTRUCCIÓN CENTRO MODELO DE PRESTACIÓN DE SERVICIOS PARA MUJERES (CIUDAD MUJER)"/>
    <s v="10 - FONDO GENERAL"/>
    <n v="13856"/>
    <s v="32 - SANTO DOMINGO"/>
    <n v="5367046"/>
    <n v="22291367.949999999"/>
    <n v="31722598"/>
    <n v="18302088"/>
  </r>
  <r>
    <s v="2023"/>
    <x v="0"/>
    <x v="0"/>
    <x v="1"/>
    <x v="6"/>
    <s v="2 - Poder Ejecutivo"/>
    <s v="0201 - PRESIDENCIA DE LA REPÚBLICA"/>
    <x v="4"/>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x v="4"/>
    <x v="1"/>
    <x v="2"/>
    <x v="3"/>
    <s v="2.2 - CONTRATACIÓN DE SERVICIOS"/>
    <s v="2.2.9 - OTRAS CONTRATACIONES DE SERVICIOS"/>
    <s v="S"/>
    <s v="05 - CONSTRUCCIÓN CENTRO MODELO DE PRESTACIÓN DE SERVICIOS PARA MUJERES (CIUDAD MUJER)"/>
    <s v="10 - FONDO GENERAL"/>
    <n v="13856"/>
    <s v="32 - SANTO DOMINGO"/>
    <n v="250000"/>
    <n v="424992.33999999997"/>
    <n v="1500000"/>
    <n v="376042.4"/>
  </r>
  <r>
    <s v="2023"/>
    <x v="0"/>
    <x v="0"/>
    <x v="1"/>
    <x v="6"/>
    <s v="2 - Poder Ejecutivo"/>
    <s v="0201 - PRESIDENCIA DE LA REPÚBLICA"/>
    <x v="4"/>
    <x v="1"/>
    <x v="2"/>
    <x v="3"/>
    <s v="2.3 - MATERIALES Y SUMINISTROS"/>
    <s v="2.3.2 - TEXTILES Y VESTUARIOS"/>
    <s v="S"/>
    <s v="05 - CONSTRUCCIÓN CENTRO MODELO DE PRESTACIÓN DE SERVICIOS PARA MUJERES (CIUDAD MUJER)"/>
    <s v="10 - FONDO GENERAL"/>
    <n v="13856"/>
    <s v="32 - SANTO DOMINGO"/>
    <n v="316690"/>
    <n v="265210.19"/>
    <n v="666690"/>
    <n v="265210.19"/>
  </r>
  <r>
    <s v="2023"/>
    <x v="0"/>
    <x v="0"/>
    <x v="1"/>
    <x v="6"/>
    <s v="2 - Poder Ejecutivo"/>
    <s v="0201 - PRESIDENCIA DE LA REPÚBLICA"/>
    <x v="4"/>
    <x v="1"/>
    <x v="2"/>
    <x v="3"/>
    <s v="2.3 - MATERIALES Y SUMINISTROS"/>
    <s v="2.3.3 - PAPEL, CARTÓN E IMPRESOS"/>
    <s v="S"/>
    <s v="05 - CONSTRUCCIÓN CENTRO MODELO DE PRESTACIÓN DE SERVICIOS PARA MUJERES (CIUDAD MUJER)"/>
    <s v="10 - FONDO GENERAL"/>
    <n v="13856"/>
    <s v="32 - SANTO DOMINGO"/>
    <n v="0"/>
    <n v="0"/>
    <n v="50000"/>
    <n v="0"/>
  </r>
  <r>
    <s v="2023"/>
    <x v="0"/>
    <x v="0"/>
    <x v="1"/>
    <x v="6"/>
    <s v="2 - Poder Ejecutivo"/>
    <s v="0201 - PRESIDENCIA DE LA REPÚBLICA"/>
    <x v="4"/>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750000"/>
  </r>
  <r>
    <s v="2023"/>
    <x v="0"/>
    <x v="0"/>
    <x v="1"/>
    <x v="6"/>
    <s v="2 - Poder Ejecutivo"/>
    <s v="0201 - PRESIDENCIA DE LA REPÚBLICA"/>
    <x v="4"/>
    <x v="1"/>
    <x v="2"/>
    <x v="3"/>
    <s v="2.3 - MATERIALES Y SUMINISTROS"/>
    <s v="2.3.9 - PRODUCTOS Y ÚTILES VARIOS"/>
    <s v="S"/>
    <s v="05 - CONSTRUCCIÓN CENTRO MODELO DE PRESTACIÓN DE SERVICIOS PARA MUJERES (CIUDAD MUJER)"/>
    <s v="10 - FONDO GENERAL"/>
    <n v="13856"/>
    <s v="32 - SANTO DOMINGO"/>
    <n v="816690"/>
    <n v="16189.6"/>
    <n v="816690"/>
    <n v="0"/>
  </r>
  <r>
    <s v="2023"/>
    <x v="0"/>
    <x v="0"/>
    <x v="1"/>
    <x v="6"/>
    <s v="2 - Poder Ejecutivo"/>
    <s v="0201 - PRESIDENCIA DE LA REPÚBLICA"/>
    <x v="4"/>
    <x v="1"/>
    <x v="2"/>
    <x v="4"/>
    <s v="2.3 - MATERIALES Y SUMINISTROS"/>
    <s v="2.3.9 - PRODUCTOS Y ÚTILES VARIOS"/>
    <s v="N"/>
    <s v="00 - N/A"/>
    <s v="10 - FONDO GENERAL"/>
    <s v="(en blanco)"/>
    <s v="99 - MULTIPROVINCIAL"/>
    <n v="0"/>
    <n v="186661.84"/>
    <n v="420000"/>
    <n v="178401.84"/>
  </r>
  <r>
    <s v="2023"/>
    <x v="0"/>
    <x v="0"/>
    <x v="1"/>
    <x v="6"/>
    <s v="2 - Poder Ejecutivo"/>
    <s v="0201 - PRESIDENCIA DE LA REPÚBLICA"/>
    <x v="4"/>
    <x v="1"/>
    <x v="2"/>
    <x v="87"/>
    <s v="2.1 - REMUNERACIONES Y CONTRIBUCIONES"/>
    <s v="2.1.1 - REMUNERACIONES"/>
    <s v="S"/>
    <s v="00 - N/A"/>
    <s v="70 - DONACION EXTERNA"/>
    <s v="(en blanco)"/>
    <s v="99 - MULTIPROVINCIAL"/>
    <n v="5537763"/>
    <n v="0"/>
    <n v="5537763"/>
    <n v="0"/>
  </r>
  <r>
    <s v="2023"/>
    <x v="0"/>
    <x v="0"/>
    <x v="1"/>
    <x v="6"/>
    <s v="2 - Poder Ejecutivo"/>
    <s v="0201 - PRESIDENCIA DE LA REPÚBLICA"/>
    <x v="4"/>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x v="4"/>
    <x v="1"/>
    <x v="2"/>
    <x v="87"/>
    <s v="2.2 - CONTRATACIÓN DE SERVICIOS"/>
    <s v="2.2.3 - VIÁTICOS"/>
    <s v="S"/>
    <s v="00 - N/A"/>
    <s v="70 - DONACION EXTERNA"/>
    <s v="(en blanco)"/>
    <s v="99 - MULTIPROVINCIAL"/>
    <n v="5537763"/>
    <n v="0"/>
    <n v="5537763"/>
    <n v="0"/>
  </r>
  <r>
    <s v="2023"/>
    <x v="0"/>
    <x v="0"/>
    <x v="1"/>
    <x v="6"/>
    <s v="2 - Poder Ejecutivo"/>
    <s v="0201 - PRESIDENCIA DE LA REPÚBLICA"/>
    <x v="4"/>
    <x v="1"/>
    <x v="2"/>
    <x v="87"/>
    <s v="2.2 - CONTRATACIÓN DE SERVICIOS"/>
    <s v="2.2.5 - ALQUILERES Y RENTAS"/>
    <s v="S"/>
    <s v="00 - N/A"/>
    <s v="70 - DONACION EXTERNA"/>
    <s v="(en blanco)"/>
    <s v="99 - MULTIPROVINCIAL"/>
    <n v="430715"/>
    <n v="0"/>
    <n v="430715"/>
    <n v="0"/>
  </r>
  <r>
    <s v="2023"/>
    <x v="0"/>
    <x v="0"/>
    <x v="1"/>
    <x v="6"/>
    <s v="2 - Poder Ejecutivo"/>
    <s v="0201 - PRESIDENCIA DE LA REPÚBLICA"/>
    <x v="4"/>
    <x v="1"/>
    <x v="2"/>
    <x v="87"/>
    <s v="2.2 - CONTRATACIÓN DE SERVICIOS"/>
    <s v="2.2.6 - SEGUROS"/>
    <s v="S"/>
    <s v="00 - N/A"/>
    <s v="70 - DONACION EXTERNA"/>
    <s v="(en blanco)"/>
    <s v="99 - MULTIPROVINCIAL"/>
    <n v="738368"/>
    <n v="0"/>
    <n v="738368"/>
    <n v="0"/>
  </r>
  <r>
    <s v="2023"/>
    <x v="0"/>
    <x v="0"/>
    <x v="1"/>
    <x v="6"/>
    <s v="2 - Poder Ejecutivo"/>
    <s v="0201 - PRESIDENCIA DE LA REPÚBLICA"/>
    <x v="5"/>
    <x v="0"/>
    <x v="0"/>
    <x v="2"/>
    <s v="2.3 - MATERIALES Y SUMINISTROS"/>
    <s v="2.3.9 - PRODUCTOS Y ÚTILES VARIOS"/>
    <s v="N"/>
    <s v="00 - N/A"/>
    <s v="10 - FONDO GENERAL"/>
    <s v="(en blanco)"/>
    <s v="99 - MULTIPROVINCIAL"/>
    <n v="0"/>
    <n v="45502.06"/>
    <n v="200000"/>
    <n v="45502.06"/>
  </r>
  <r>
    <s v="2023"/>
    <x v="0"/>
    <x v="0"/>
    <x v="1"/>
    <x v="6"/>
    <s v="2 - Poder Ejecutivo"/>
    <s v="0201 - PRESIDENCIA DE LA REPÚBLICA"/>
    <x v="6"/>
    <x v="0"/>
    <x v="0"/>
    <x v="2"/>
    <s v="2.3 - MATERIALES Y SUMINISTROS"/>
    <s v="2.3.9 - PRODUCTOS Y ÚTILES VARIOS"/>
    <s v="N"/>
    <s v="00 - N/A"/>
    <s v="10 - FONDO GENERAL"/>
    <s v="(en blanco)"/>
    <s v="99 - MULTIPROVINCIAL"/>
    <n v="0"/>
    <n v="574009.65"/>
    <n v="572947.65"/>
    <n v="423143.99"/>
  </r>
  <r>
    <s v="2023"/>
    <x v="0"/>
    <x v="0"/>
    <x v="1"/>
    <x v="6"/>
    <s v="2 - Poder Ejecutivo"/>
    <s v="0201 - PRESIDENCIA DE LA REPÚBLICA"/>
    <x v="6"/>
    <x v="0"/>
    <x v="0"/>
    <x v="2"/>
    <s v="2.7 - OBRAS"/>
    <s v="2.7.2 - INFRAESTRUCTURA"/>
    <s v="N"/>
    <s v="00 - N/A"/>
    <s v="10 - FONDO GENERAL"/>
    <s v="(en blanco)"/>
    <s v="99 - MULTIPROVINCIAL"/>
    <n v="0"/>
    <n v="6239504.0700000003"/>
    <n v="10285433.99"/>
    <n v="265226.87"/>
  </r>
  <r>
    <s v="2023"/>
    <x v="0"/>
    <x v="0"/>
    <x v="1"/>
    <x v="6"/>
    <s v="2 - Poder Ejecutivo"/>
    <s v="0201 - PRESIDENCIA DE LA REPÚBLICA"/>
    <x v="8"/>
    <x v="1"/>
    <x v="2"/>
    <x v="4"/>
    <s v="2.3 - MATERIALES Y SUMINISTROS"/>
    <s v="2.3.9 - PRODUCTOS Y ÚTILES VARIOS"/>
    <s v="N"/>
    <s v="00 - N/A"/>
    <s v="10 - FONDO GENERAL"/>
    <s v="(en blanco)"/>
    <s v="99 - MULTIPROVINCIAL"/>
    <n v="0"/>
    <n v="291460"/>
    <n v="1199680"/>
    <n v="0"/>
  </r>
  <r>
    <s v="2023"/>
    <x v="0"/>
    <x v="0"/>
    <x v="1"/>
    <x v="6"/>
    <s v="2 - Poder Ejecutivo"/>
    <s v="0201 - PRESIDENCIA DE LA REPÚBLICA"/>
    <x v="9"/>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x v="9"/>
    <x v="0"/>
    <x v="4"/>
    <x v="6"/>
    <s v="2.2 - CONTRATACIÓN DE SERVICIOS"/>
    <s v="2.2.6 - SEGUROS"/>
    <s v="S"/>
    <s v="03 - AMPLIACIÓN DEL SISTEMA NACIONAL DE ATENCION A EMERGENCIAS Y SEGURIDAD 9-1-1, FASE II"/>
    <s v="10 - FONDO GENERAL"/>
    <n v="14624"/>
    <s v="15 - MONTE CRISTI"/>
    <n v="3200000"/>
    <n v="0"/>
    <n v="3200000"/>
    <n v="0"/>
  </r>
  <r>
    <s v="2023"/>
    <x v="0"/>
    <x v="0"/>
    <x v="1"/>
    <x v="6"/>
    <s v="2 - Poder Ejecutivo"/>
    <s v="0201 - PRESIDENCIA DE LA REPÚBLICA"/>
    <x v="9"/>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0"/>
    <n v="61266000"/>
    <n v="0"/>
  </r>
  <r>
    <s v="2023"/>
    <x v="0"/>
    <x v="0"/>
    <x v="1"/>
    <x v="6"/>
    <s v="2 - Poder Ejecutivo"/>
    <s v="0201 - PRESIDENCIA DE LA REPÚBLICA"/>
    <x v="9"/>
    <x v="0"/>
    <x v="4"/>
    <x v="6"/>
    <s v="2.2 - CONTRATACIÓN DE SERVICIOS"/>
    <s v="2.2.8 - OTROS SERVICIOS NO INCLUIDOS EN CONCEPTOS ANTERIORES"/>
    <s v="S"/>
    <s v="03 - AMPLIACIÓN DEL SISTEMA NACIONAL DE ATENCION A EMERGENCIAS Y SEGURIDAD 9-1-1, FASE II"/>
    <s v="10 - FONDO GENERAL"/>
    <n v="14624"/>
    <s v="15 - MONTE CRISTI"/>
    <n v="71278501"/>
    <n v="3740226.15"/>
    <n v="49078501"/>
    <n v="748045.22"/>
  </r>
  <r>
    <s v="2023"/>
    <x v="0"/>
    <x v="0"/>
    <x v="1"/>
    <x v="6"/>
    <s v="2 - Poder Ejecutivo"/>
    <s v="0201 - PRESIDENCIA DE LA REPÚBLICA"/>
    <x v="9"/>
    <x v="0"/>
    <x v="4"/>
    <x v="6"/>
    <s v="2.2 - CONTRATACIÓN DE SERVICIOS"/>
    <s v="2.2.9 - OTRAS CONTRATACIONES DE SERVICIOS"/>
    <s v="S"/>
    <s v="03 - AMPLIACIÓN DEL SISTEMA NACIONAL DE ATENCION A EMERGENCIAS Y SEGURIDAD 9-1-1, FASE II"/>
    <s v="10 - FONDO GENERAL"/>
    <n v="14624"/>
    <s v="15 - MONTE CRISTI"/>
    <n v="0"/>
    <n v="0"/>
    <n v="450000"/>
    <n v="0"/>
  </r>
  <r>
    <s v="2023"/>
    <x v="0"/>
    <x v="0"/>
    <x v="1"/>
    <x v="6"/>
    <s v="2 - Poder Ejecutivo"/>
    <s v="0201 - PRESIDENCIA DE LA REPÚBLICA"/>
    <x v="9"/>
    <x v="0"/>
    <x v="4"/>
    <x v="6"/>
    <s v="2.3 - MATERIALES Y SUMINISTROS"/>
    <s v="2.3.6 - PRODUCTOS DE MINERALES, METÁLICOS Y NO METÁLICOS"/>
    <s v="S"/>
    <s v="03 - AMPLIACIÓN DEL SISTEMA NACIONAL DE ATENCION A EMERGENCIAS Y SEGURIDAD 9-1-1, FASE II"/>
    <s v="10 - FONDO GENERAL"/>
    <n v="14624"/>
    <s v="15 - MONTE CRISTI"/>
    <n v="0"/>
    <n v="0"/>
    <n v="3500000"/>
    <n v="0"/>
  </r>
  <r>
    <s v="2023"/>
    <x v="0"/>
    <x v="0"/>
    <x v="1"/>
    <x v="6"/>
    <s v="2 - Poder Ejecutivo"/>
    <s v="0201 - PRESIDENCIA DE LA REPÚBLICA"/>
    <x v="9"/>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x v="9"/>
    <x v="0"/>
    <x v="4"/>
    <x v="6"/>
    <s v="2.3 - MATERIALES Y SUMINISTROS"/>
    <s v="2.3.9 - PRODUCTOS Y ÚTILES VARIOS"/>
    <s v="N"/>
    <s v="00 - N/A"/>
    <s v="10 - FONDO GENERAL"/>
    <s v="(en blanco)"/>
    <s v="99 - MULTIPROVINCIAL"/>
    <n v="0"/>
    <n v="741652.43"/>
    <n v="700000"/>
    <n v="414307.91"/>
  </r>
  <r>
    <s v="2023"/>
    <x v="0"/>
    <x v="0"/>
    <x v="1"/>
    <x v="6"/>
    <s v="2 - Poder Ejecutivo"/>
    <s v="0201 - PRESIDENCIA DE LA REPÚBLICA"/>
    <x v="9"/>
    <x v="0"/>
    <x v="4"/>
    <x v="6"/>
    <s v="2.3 - MATERIALES Y SUMINISTROS"/>
    <s v="2.3.9 - PRODUCTOS Y ÚTILES VARIOS"/>
    <s v="N"/>
    <s v="00 - N/A"/>
    <s v="20 - FONDOS CON DESTINO ESPECÍFICO"/>
    <s v="(en blanco)"/>
    <s v="99 - MULTIPROVINCIAL"/>
    <n v="0"/>
    <n v="473778.85"/>
    <n v="1000000"/>
    <n v="0"/>
  </r>
  <r>
    <s v="2023"/>
    <x v="0"/>
    <x v="0"/>
    <x v="1"/>
    <x v="6"/>
    <s v="2 - Poder Ejecutivo"/>
    <s v="0201 - PRESIDENCIA DE LA REPÚBLICA"/>
    <x v="9"/>
    <x v="0"/>
    <x v="4"/>
    <x v="6"/>
    <s v="2.3 - MATERIALES Y SUMINISTROS"/>
    <s v="2.3.9 - PRODUCTOS Y ÚTILES VARIOS"/>
    <s v="S"/>
    <s v="03 - AMPLIACIÓN DEL SISTEMA NACIONAL DE ATENCION A EMERGENCIAS Y SEGURIDAD 9-1-1, FASE II"/>
    <s v="10 - FONDO GENERAL"/>
    <n v="14624"/>
    <s v="15 - MONTE CRISTI"/>
    <n v="15439569"/>
    <n v="4139419.13"/>
    <n v="37539569"/>
    <n v="3977067.83"/>
  </r>
  <r>
    <s v="2023"/>
    <x v="0"/>
    <x v="0"/>
    <x v="1"/>
    <x v="6"/>
    <s v="2 - Poder Ejecutivo"/>
    <s v="0201 - PRESIDENCIA DE LA REPÚBLICA"/>
    <x v="10"/>
    <x v="0"/>
    <x v="0"/>
    <x v="2"/>
    <s v="2.3 - MATERIALES Y SUMINISTROS"/>
    <s v="2.3.9 - PRODUCTOS Y ÚTILES VARIOS"/>
    <s v="N"/>
    <s v="00 - N/A"/>
    <s v="10 - FONDO GENERAL"/>
    <s v="(en blanco)"/>
    <s v="99 - MULTIPROVINCIAL"/>
    <n v="0"/>
    <n v="103792.8"/>
    <n v="104000"/>
    <n v="103792.8"/>
  </r>
  <r>
    <s v="2023"/>
    <x v="0"/>
    <x v="0"/>
    <x v="1"/>
    <x v="6"/>
    <s v="2 - Poder Ejecutivo"/>
    <s v="0201 - PRESIDENCIA DE LA REPÚBLICA"/>
    <x v="11"/>
    <x v="0"/>
    <x v="0"/>
    <x v="2"/>
    <s v="2.3 - MATERIALES Y SUMINISTROS"/>
    <s v="2.3.9 - PRODUCTOS Y ÚTILES VARIOS"/>
    <s v="N"/>
    <s v="00 - N/A"/>
    <s v="10 - FONDO GENERAL"/>
    <s v="(en blanco)"/>
    <s v="99 - MULTIPROVINCIAL"/>
    <n v="0"/>
    <n v="13187.01"/>
    <n v="220000"/>
    <n v="13187.009999999998"/>
  </r>
  <r>
    <s v="2023"/>
    <x v="0"/>
    <x v="0"/>
    <x v="1"/>
    <x v="6"/>
    <s v="2 - Poder Ejecutivo"/>
    <s v="0201 - PRESIDENCIA DE LA REPÚBLICA"/>
    <x v="11"/>
    <x v="3"/>
    <x v="9"/>
    <x v="55"/>
    <s v="2.1 - REMUNERACIONES Y CONTRIBUCIONES"/>
    <s v="2.1.1 - REMUNERACIONES"/>
    <s v="S"/>
    <s v="02 - CONSTRUCCIÓN DE LA 2 LINEA DEL TELEFÉRICO DE SANTO DOMINGO, SANTO DOMINGO OESTE Y LOS ALCARRIZOS"/>
    <s v="10 - FONDO GENERAL"/>
    <n v="14118"/>
    <s v="32 - SANTO DOMINGO"/>
    <n v="8400000"/>
    <n v="1820000"/>
    <n v="8400000"/>
    <n v="1820000"/>
  </r>
  <r>
    <s v="2023"/>
    <x v="0"/>
    <x v="0"/>
    <x v="1"/>
    <x v="6"/>
    <s v="2 - Poder Ejecutivo"/>
    <s v="0201 - PRESIDENCIA DE LA REPÚBLICA"/>
    <x v="11"/>
    <x v="3"/>
    <x v="9"/>
    <x v="55"/>
    <s v="2.1 - REMUNERACIONES Y CONTRIBUCIONES"/>
    <s v="2.1.5 - CONTRIBUCIONES A LA SEGURIDAD SOCIAL"/>
    <s v="S"/>
    <s v="02 - CONSTRUCCIÓN DE LA 2 LINEA DEL TELEFÉRICO DE SANTO DOMINGO, SANTO DOMINGO OESTE Y LOS ALCARRIZOS"/>
    <s v="10 - FONDO GENERAL"/>
    <n v="14118"/>
    <s v="32 - SANTO DOMINGO"/>
    <n v="729600"/>
    <n v="272984.42000000004"/>
    <n v="729600"/>
    <n v="272984.42000000004"/>
  </r>
  <r>
    <s v="2023"/>
    <x v="0"/>
    <x v="0"/>
    <x v="1"/>
    <x v="6"/>
    <s v="2 - Poder Ejecutivo"/>
    <s v="0201 - PRESIDENCIA DE LA REPÚBLICA"/>
    <x v="11"/>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x v="11"/>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x v="11"/>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6304062.200000003"/>
    <n v="125000000"/>
    <n v="36304062.200000003"/>
  </r>
  <r>
    <s v="2023"/>
    <x v="0"/>
    <x v="0"/>
    <x v="1"/>
    <x v="6"/>
    <s v="2 - Poder Ejecutivo"/>
    <s v="0201 - PRESIDENCIA DE LA REPÚBLICA"/>
    <x v="11"/>
    <x v="1"/>
    <x v="2"/>
    <x v="92"/>
    <s v="2.1 - REMUNERACIONES Y CONTRIBUCIONES"/>
    <s v="2.1.1 - REMUNERACIONES"/>
    <s v="S"/>
    <s v="01 - MEJORAMIENTO URBANO, SOCIAL Y AMBIENTAL DEL BARRIO DOMINGO SAVIO (LA CIENEGA - LOS GUANDULES), DISTRITO NACIONAL"/>
    <s v="10 - FONDO GENERAL"/>
    <n v="13924"/>
    <s v="01 - DISTRITO NACIONAL"/>
    <n v="75400000"/>
    <n v="38595865.140000001"/>
    <n v="76583410"/>
    <n v="38595865.140000001"/>
  </r>
  <r>
    <s v="2023"/>
    <x v="0"/>
    <x v="0"/>
    <x v="1"/>
    <x v="6"/>
    <s v="2 - Poder Ejecutivo"/>
    <s v="0201 - PRESIDENCIA DE LA REPÚBLICA"/>
    <x v="11"/>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x v="11"/>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5616209.5700000003"/>
    <n v="13423155"/>
    <n v="5616209.5699999994"/>
  </r>
  <r>
    <s v="2023"/>
    <x v="0"/>
    <x v="0"/>
    <x v="1"/>
    <x v="6"/>
    <s v="2 - Poder Ejecutivo"/>
    <s v="0201 - PRESIDENCIA DE LA REPÚBLICA"/>
    <x v="11"/>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x v="11"/>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3827051.299999997"/>
    <n v="100000000"/>
    <n v="53827051.299999997"/>
  </r>
  <r>
    <s v="2023"/>
    <x v="0"/>
    <x v="0"/>
    <x v="1"/>
    <x v="6"/>
    <s v="2 - Poder Ejecutivo"/>
    <s v="0201 - PRESIDENCIA DE LA REPÚBLICA"/>
    <x v="11"/>
    <x v="1"/>
    <x v="2"/>
    <x v="92"/>
    <s v="2.7 - OBRAS"/>
    <s v="2.7.2 - INFRAESTRUCTURA"/>
    <s v="S"/>
    <s v="01 - MEJORAMIENTO URBANO, SOCIAL Y AMBIENTAL DEL BARRIO DOMINGO SAVIO (LA CIENEGA - LOS GUANDULES), DISTRITO NACIONAL"/>
    <s v="10 - FONDO GENERAL"/>
    <n v="13924"/>
    <s v="01 - DISTRITO NACIONAL"/>
    <n v="1110388435"/>
    <n v="205524655.12"/>
    <n v="1109493435"/>
    <n v="203877099.02000004"/>
  </r>
  <r>
    <s v="2023"/>
    <x v="0"/>
    <x v="0"/>
    <x v="1"/>
    <x v="6"/>
    <s v="2 - Poder Ejecutivo"/>
    <s v="0201 - PRESIDENCIA DE LA REPÚBLICA"/>
    <x v="13"/>
    <x v="1"/>
    <x v="2"/>
    <x v="4"/>
    <s v="2.3 - MATERIALES Y SUMINISTROS"/>
    <s v="2.3.9 - PRODUCTOS Y ÚTILES VARIOS"/>
    <s v="N"/>
    <s v="00 - N/A"/>
    <s v="10 - FONDO GENERAL"/>
    <s v="(en blanco)"/>
    <s v="99 - MULTIPROVINCIAL"/>
    <n v="0"/>
    <n v="4088952.07"/>
    <n v="5227155"/>
    <n v="2317206.04"/>
  </r>
  <r>
    <s v="2023"/>
    <x v="0"/>
    <x v="0"/>
    <x v="1"/>
    <x v="6"/>
    <s v="2 - Poder Ejecutivo"/>
    <s v="0201 - PRESIDENCIA DE LA REPÚBLICA"/>
    <x v="14"/>
    <x v="1"/>
    <x v="2"/>
    <x v="4"/>
    <s v="2.3 - MATERIALES Y SUMINISTROS"/>
    <s v="2.3.9 - PRODUCTOS Y ÚTILES VARIOS"/>
    <s v="N"/>
    <s v="00 - N/A"/>
    <s v="10 - FONDO GENERAL"/>
    <s v="(en blanco)"/>
    <s v="99 - MULTIPROVINCIAL"/>
    <n v="0"/>
    <n v="80434.7"/>
    <n v="226500"/>
    <n v="80434.7"/>
  </r>
  <r>
    <s v="2023"/>
    <x v="0"/>
    <x v="0"/>
    <x v="1"/>
    <x v="6"/>
    <s v="2 - Poder Ejecutivo"/>
    <s v="0201 - PRESIDENCIA DE LA REPÚBLICA"/>
    <x v="15"/>
    <x v="0"/>
    <x v="1"/>
    <x v="1"/>
    <s v="2.3 - MATERIALES Y SUMINISTROS"/>
    <s v="2.3.9 - PRODUCTOS Y ÚTILES VARIOS"/>
    <s v="N"/>
    <s v="00 - N/A"/>
    <s v="10 - FONDO GENERAL"/>
    <s v="(en blanco)"/>
    <s v="99 - MULTIPROVINCIAL"/>
    <n v="0"/>
    <n v="36934"/>
    <n v="40000"/>
    <n v="36934"/>
  </r>
  <r>
    <s v="2023"/>
    <x v="0"/>
    <x v="0"/>
    <x v="1"/>
    <x v="6"/>
    <s v="2 - Poder Ejecutivo"/>
    <s v="0201 - PRESIDENCIA DE LA REPÚBLICA"/>
    <x v="16"/>
    <x v="0"/>
    <x v="1"/>
    <x v="15"/>
    <s v="2.7 - OBRAS"/>
    <s v="2.7.2 - INFRAESTRUCTURA"/>
    <s v="S"/>
    <s v="15 - CONSTRUCCIÓN DESTACAMENTO POLICIAL EN LA COMUNIDAD DE QUITA CORAZA, PROVINCIA BARAHONA"/>
    <s v="10 - FONDO GENERAL"/>
    <n v="14087"/>
    <s v="04 - BARAHONA"/>
    <n v="0"/>
    <n v="0"/>
    <n v="1528222.17"/>
    <n v="0"/>
  </r>
  <r>
    <s v="2023"/>
    <x v="0"/>
    <x v="0"/>
    <x v="1"/>
    <x v="6"/>
    <s v="2 - Poder Ejecutivo"/>
    <s v="0201 - PRESIDENCIA DE LA REPÚBLICA"/>
    <x v="16"/>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x v="16"/>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x v="16"/>
    <x v="3"/>
    <x v="9"/>
    <x v="19"/>
    <s v="2.7 - OBRAS"/>
    <s v="2.7.2 - INFRAESTRUCTURA"/>
    <s v="S"/>
    <s v="11 - RECONSTRUCCIÓN DE PUENTE ALCANTARILLA SOBRE RIO CURVA DEL VIVERO CARRETERA EL LIMON 2, D. M. LA CUABA, MUNICIPIO PEDRO BRAND"/>
    <s v="10 - FONDO GENERAL"/>
    <n v="14528"/>
    <s v="32 - SANTO DOMINGO"/>
    <n v="766955"/>
    <n v="0"/>
    <n v="1710485.75"/>
    <n v="0"/>
  </r>
  <r>
    <s v="2023"/>
    <x v="0"/>
    <x v="0"/>
    <x v="1"/>
    <x v="6"/>
    <s v="2 - Poder Ejecutivo"/>
    <s v="0201 - PRESIDENCIA DE LA REPÚBLICA"/>
    <x v="16"/>
    <x v="3"/>
    <x v="9"/>
    <x v="19"/>
    <s v="2.7 - OBRAS"/>
    <s v="2.7.2 - INFRAESTRUCTURA"/>
    <s v="S"/>
    <s v="21 - CONSTRUCCIÓN DE PUENTE SOBRE EL RIO JAYA, SECTOR UGAMBA, SAN FRANCISCO DE MACORÍS, PROVINCIA DUARTE"/>
    <s v="10 - FONDO GENERAL"/>
    <n v="14570"/>
    <s v="06 - DUARTE"/>
    <n v="13350406"/>
    <n v="34194751.390000001"/>
    <n v="34194751.390000001"/>
    <n v="0"/>
  </r>
  <r>
    <s v="2023"/>
    <x v="0"/>
    <x v="0"/>
    <x v="1"/>
    <x v="6"/>
    <s v="2 - Poder Ejecutivo"/>
    <s v="0201 - PRESIDENCIA DE LA REPÚBLICA"/>
    <x v="16"/>
    <x v="3"/>
    <x v="9"/>
    <x v="19"/>
    <s v="2.7 - OBRAS"/>
    <s v="2.7.2 - INFRAESTRUCTURA"/>
    <s v="S"/>
    <s v="28 - RECONSTRUCCIÓN DE 2 PUENTES EN EL MUNICIPIO DE TAMAYO, PROVINCIA BAHORUCO"/>
    <s v="10 - FONDO GENERAL"/>
    <n v="14594"/>
    <s v="03 - BAHORUCO"/>
    <n v="1057624"/>
    <n v="0"/>
    <n v="16727660.68"/>
    <n v="0"/>
  </r>
  <r>
    <s v="2023"/>
    <x v="0"/>
    <x v="0"/>
    <x v="1"/>
    <x v="6"/>
    <s v="2 - Poder Ejecutivo"/>
    <s v="0201 - PRESIDENCIA DE LA REPÚBLICA"/>
    <x v="16"/>
    <x v="3"/>
    <x v="9"/>
    <x v="19"/>
    <s v="2.7 - OBRAS"/>
    <s v="2.7.2 - INFRAESTRUCTURA"/>
    <s v="S"/>
    <s v="30 - CONSTRUCCIÓN DE 2 PUENTES EN LAS COMUNIDADES DE LA CAOBA Y JAYABO, MUNICIPIO SALCEDO, PROVINCIA HERMANAS MIRABAL"/>
    <s v="10 - FONDO GENERAL"/>
    <n v="14596"/>
    <s v="19 - HERMANAS MIRABAL"/>
    <n v="621176"/>
    <n v="0"/>
    <n v="621176"/>
    <n v="0"/>
  </r>
  <r>
    <s v="2023"/>
    <x v="0"/>
    <x v="0"/>
    <x v="1"/>
    <x v="6"/>
    <s v="2 - Poder Ejecutivo"/>
    <s v="0201 - PRESIDENCIA DE LA REPÚBLICA"/>
    <x v="16"/>
    <x v="3"/>
    <x v="9"/>
    <x v="19"/>
    <s v="2.7 - OBRAS"/>
    <s v="2.7.2 - INFRAESTRUCTURA"/>
    <s v="S"/>
    <s v="39 - CONSTRUCCIÓN DE PUENTE VEHICULAR TIPO TABLERO LOS CHIVOS, D.M GUATAPANAL, MUNICIPIO MAO, PROVINCIA VALVERDE"/>
    <s v="10 - FONDO GENERAL"/>
    <n v="15004"/>
    <s v="27 - VALVERDE"/>
    <n v="29000000"/>
    <n v="0"/>
    <n v="9819882.6899999995"/>
    <n v="0"/>
  </r>
  <r>
    <s v="2023"/>
    <x v="0"/>
    <x v="0"/>
    <x v="1"/>
    <x v="6"/>
    <s v="2 - Poder Ejecutivo"/>
    <s v="0201 - PRESIDENCIA DE LA REPÚBLICA"/>
    <x v="16"/>
    <x v="3"/>
    <x v="9"/>
    <x v="19"/>
    <s v="2.7 - OBRAS"/>
    <s v="2.7.2 - INFRAESTRUCTURA"/>
    <s v="S"/>
    <s v="40 - REMODELACIÓN DE LA CALLE DEL SOL TRAMO COMPRENDIDO ENTRE LAS CALLES GENERAL VALVERDE Y SABANA LARGA, PROVINCIA SANTIAGO"/>
    <s v="10 - FONDO GENERAL"/>
    <n v="15027"/>
    <s v="25 - SANTIAGO"/>
    <n v="108004529"/>
    <n v="103089832.68000001"/>
    <n v="122130880.2"/>
    <n v="103089832.68000001"/>
  </r>
  <r>
    <s v="2023"/>
    <x v="0"/>
    <x v="0"/>
    <x v="1"/>
    <x v="6"/>
    <s v="2 - Poder Ejecutivo"/>
    <s v="0201 - PRESIDENCIA DE LA REPÚBLICA"/>
    <x v="16"/>
    <x v="3"/>
    <x v="9"/>
    <x v="19"/>
    <s v="2.7 - OBRAS"/>
    <s v="2.7.2 - INFRAESTRUCTURA"/>
    <s v="S"/>
    <s v="94 - RECONSTRUCCIÓN DE 26.3 KM DE VIAS EN BARRIOS Y ACCESOS DE PLAYA EN LA ISABELA, MUNICIPIO LUPERON PROV. PUERTO PLATA"/>
    <s v="10 - FONDO GENERAL"/>
    <n v="14203"/>
    <s v="18 - PUERTO PLATA"/>
    <n v="216731968"/>
    <n v="0"/>
    <n v="2809061.3699999973"/>
    <n v="0"/>
  </r>
  <r>
    <s v="2023"/>
    <x v="0"/>
    <x v="0"/>
    <x v="1"/>
    <x v="6"/>
    <s v="2 - Poder Ejecutivo"/>
    <s v="0201 - PRESIDENCIA DE LA REPÚBLICA"/>
    <x v="16"/>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x v="16"/>
    <x v="3"/>
    <x v="9"/>
    <x v="19"/>
    <s v="2.7 - OBRAS"/>
    <s v="2.7.2 - INFRAESTRUCTURA"/>
    <s v="S"/>
    <s v="02 - RECONSTRUCCIÓN DE PUENTES VEHICULARES EN EL BARRIO DUARTE, DISTRITO MUNICIPAL SANTIAGO OESTE, PROVINCIA SANTIAGO"/>
    <s v="10 - FONDO GENERAL"/>
    <n v="14419"/>
    <s v="25 - SANTIAGO"/>
    <n v="0"/>
    <n v="0"/>
    <n v="15855213.029999999"/>
    <n v="0"/>
  </r>
  <r>
    <s v="2023"/>
    <x v="0"/>
    <x v="0"/>
    <x v="1"/>
    <x v="6"/>
    <s v="2 - Poder Ejecutivo"/>
    <s v="0201 - PRESIDENCIA DE LA REPÚBLICA"/>
    <x v="16"/>
    <x v="3"/>
    <x v="9"/>
    <x v="19"/>
    <s v="2.7 - OBRAS"/>
    <s v="2.7.2 - INFRAESTRUCTURA"/>
    <s v="S"/>
    <s v="05 - RECONSTRUCCIÓN DEL SISTEMA DE ALCANTARILLADO Y CALLES INTERNAS EN COMUNIDADES DEL DISTRITO MUNICIPAL SANTIAGO OESTE, PROVINCIA SANTIAGO"/>
    <s v="10 - FONDO GENERAL"/>
    <n v="14422"/>
    <s v="25 - SANTIAGO"/>
    <n v="0"/>
    <n v="0"/>
    <n v="10259725.82"/>
    <n v="0"/>
  </r>
  <r>
    <s v="2023"/>
    <x v="0"/>
    <x v="0"/>
    <x v="1"/>
    <x v="6"/>
    <s v="2 - Poder Ejecutivo"/>
    <s v="0201 - PRESIDENCIA DE LA REPÚBLICA"/>
    <x v="16"/>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x v="16"/>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x v="16"/>
    <x v="1"/>
    <x v="14"/>
    <x v="90"/>
    <s v="2.7 - OBRAS"/>
    <s v="2.7.2 - INFRAESTRUCTURA"/>
    <s v="S"/>
    <s v="02 - CONSTRUCCIÓN DE UN NUEVO CEMENTERIO EN EL MUNICIPIO LOS RIOS, PROVINCIA BAHORUCO"/>
    <s v="10 - FONDO GENERAL"/>
    <n v="14710"/>
    <s v="03 - BAHORUCO"/>
    <n v="15410954"/>
    <n v="3846610.39"/>
    <n v="3846610.3900000006"/>
    <n v="3846610.39"/>
  </r>
  <r>
    <s v="2023"/>
    <x v="0"/>
    <x v="0"/>
    <x v="1"/>
    <x v="6"/>
    <s v="2 - Poder Ejecutivo"/>
    <s v="0201 - PRESIDENCIA DE LA REPÚBLICA"/>
    <x v="16"/>
    <x v="1"/>
    <x v="14"/>
    <x v="90"/>
    <s v="2.7 - OBRAS"/>
    <s v="2.7.2 - INFRAESTRUCTURA"/>
    <s v="S"/>
    <s v="41 - CONSTRUCCIÓN FUNERARIA HONDO VALLE, PROVINCIA ELÍAS PIÑA"/>
    <s v="10 - FONDO GENERAL"/>
    <n v="14210"/>
    <s v="07 - ELIAS PINA"/>
    <n v="0"/>
    <n v="0"/>
    <n v="3686007.6"/>
    <n v="0"/>
  </r>
  <r>
    <s v="2023"/>
    <x v="0"/>
    <x v="0"/>
    <x v="1"/>
    <x v="6"/>
    <s v="2 - Poder Ejecutivo"/>
    <s v="0201 - PRESIDENCIA DE LA REPÚBLICA"/>
    <x v="16"/>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x v="16"/>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x v="16"/>
    <x v="1"/>
    <x v="6"/>
    <x v="27"/>
    <s v="2.7 - OBRAS"/>
    <s v="2.7.2 - INFRAESTRUCTURA"/>
    <s v="S"/>
    <s v="08 - CONSTRUCCIÓN CLUB DEPORTIVO VILLA MELLA, MUNICIPIO SANTO DOMINGO NORTE, PROVINCIA SANTO DOMINGO"/>
    <s v="10 - FONDO GENERAL"/>
    <n v="14525"/>
    <s v="32 - SANTO DOMINGO"/>
    <n v="27702720"/>
    <n v="16702364.420000002"/>
    <n v="27702720"/>
    <n v="16702364.42"/>
  </r>
  <r>
    <s v="2023"/>
    <x v="0"/>
    <x v="0"/>
    <x v="1"/>
    <x v="6"/>
    <s v="2 - Poder Ejecutivo"/>
    <s v="0201 - PRESIDENCIA DE LA REPÚBLICA"/>
    <x v="16"/>
    <x v="1"/>
    <x v="6"/>
    <x v="27"/>
    <s v="2.7 - OBRAS"/>
    <s v="2.7.2 - INFRAESTRUCTURA"/>
    <s v="S"/>
    <s v="10 - REHABILITACIÓN DEL PARQUE Y CONSTRUCCIÓN PLAZOLETA EL FARO, MUNICIPIO SAN PEDRO DE MACORÍS, PROVINCIA SAN PEDRO DE MACORIS"/>
    <s v="10 - FONDO GENERAL"/>
    <n v="14527"/>
    <s v="23 - SAN PEDRO DE MACORIS"/>
    <n v="2609354"/>
    <n v="2566462.21"/>
    <n v="2609354"/>
    <n v="2566462.21"/>
  </r>
  <r>
    <s v="2023"/>
    <x v="0"/>
    <x v="0"/>
    <x v="1"/>
    <x v="6"/>
    <s v="2 - Poder Ejecutivo"/>
    <s v="0201 - PRESIDENCIA DE LA REPÚBLICA"/>
    <x v="16"/>
    <x v="1"/>
    <x v="6"/>
    <x v="27"/>
    <s v="2.7 - OBRAS"/>
    <s v="2.7.2 - INFRAESTRUCTURA"/>
    <s v="S"/>
    <s v="10 - REMODELACIÓN CANCHA DE BALONCESTO PALAVÉ, SECTOR MANOGUAYABO, MUNICIPIO SANTO DOMINGO OESTE, PROVINCIA SANTO DOMINGO."/>
    <s v="10 - FONDO GENERAL"/>
    <n v="14781"/>
    <s v="32 - SANTO DOMINGO"/>
    <n v="5034877"/>
    <n v="4704888.8"/>
    <n v="5034877"/>
    <n v="4704888.8"/>
  </r>
  <r>
    <s v="2023"/>
    <x v="0"/>
    <x v="0"/>
    <x v="1"/>
    <x v="6"/>
    <s v="2 - Poder Ejecutivo"/>
    <s v="0201 - PRESIDENCIA DE LA REPÚBLICA"/>
    <x v="16"/>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x v="16"/>
    <x v="1"/>
    <x v="6"/>
    <x v="27"/>
    <s v="2.7 - OBRAS"/>
    <s v="2.7.2 - INFRAESTRUCTURA"/>
    <s v="S"/>
    <s v="16 - REMODELACIÓN POLIDEPORTIVO HÉCTOR MONEGRO &quot;EL VIKINGO&quot;, PROVINCIA HATO MAYOR."/>
    <s v="10 - FONDO GENERAL"/>
    <n v="14916"/>
    <s v="30 - HATO MAYOR"/>
    <n v="8000000"/>
    <n v="10212584.140000001"/>
    <n v="42005851.120000005"/>
    <n v="10212584.140000001"/>
  </r>
  <r>
    <s v="2023"/>
    <x v="0"/>
    <x v="0"/>
    <x v="1"/>
    <x v="6"/>
    <s v="2 - Poder Ejecutivo"/>
    <s v="0201 - PRESIDENCIA DE LA REPÚBLICA"/>
    <x v="16"/>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x v="16"/>
    <x v="1"/>
    <x v="6"/>
    <x v="27"/>
    <s v="2.7 - OBRAS"/>
    <s v="2.7.2 - INFRAESTRUCTURA"/>
    <s v="S"/>
    <s v="26 - CONSTRUCCIÓN POLIDEPORTIVO SAVICA, MUNICIPIO HIGÜEY, PROVINCIA LA ALTAGRACIA."/>
    <s v="10 - FONDO GENERAL"/>
    <n v="14947"/>
    <s v="11 - LA ALTAGRACIA"/>
    <n v="11000000"/>
    <n v="0"/>
    <n v="18510239.41"/>
    <n v="0"/>
  </r>
  <r>
    <s v="2023"/>
    <x v="0"/>
    <x v="0"/>
    <x v="1"/>
    <x v="6"/>
    <s v="2 - Poder Ejecutivo"/>
    <s v="0201 - PRESIDENCIA DE LA REPÚBLICA"/>
    <x v="16"/>
    <x v="1"/>
    <x v="6"/>
    <x v="27"/>
    <s v="2.7 - OBRAS"/>
    <s v="2.7.2 - INFRAESTRUCTURA"/>
    <s v="S"/>
    <s v="38 - CONSTRUCCIÓN CAMPO DE BEISBOL LAS CLAVELLINAS, MUNICIPIO DE AZUA, PROVINCIA AZUA"/>
    <s v="10 - FONDO GENERAL"/>
    <n v="14207"/>
    <s v="02 - AZUA"/>
    <n v="1687162"/>
    <n v="1681011.95"/>
    <n v="1687162"/>
    <n v="1681011.95"/>
  </r>
  <r>
    <s v="2023"/>
    <x v="0"/>
    <x v="0"/>
    <x v="1"/>
    <x v="6"/>
    <s v="2 - Poder Ejecutivo"/>
    <s v="0201 - PRESIDENCIA DE LA REPÚBLICA"/>
    <x v="16"/>
    <x v="1"/>
    <x v="6"/>
    <x v="27"/>
    <s v="2.7 - OBRAS"/>
    <s v="2.7.2 - INFRAESTRUCTURA"/>
    <s v="S"/>
    <s v="51 - CONSTRUCCIÓN CANCHA DE BALONCESTO RIVERA DEL OZAMA, SECTOR LOS TRES BRAZOS, MUNICIPIO SANTO DOMINGO ESTE, PROVINCIA SANTO DOMINGO"/>
    <s v="10 - FONDO GENERAL"/>
    <n v="14238"/>
    <s v="32 - SANTO DOMINGO"/>
    <n v="0"/>
    <n v="0"/>
    <n v="1803014.34"/>
    <n v="0"/>
  </r>
  <r>
    <s v="2023"/>
    <x v="0"/>
    <x v="0"/>
    <x v="1"/>
    <x v="6"/>
    <s v="2 - Poder Ejecutivo"/>
    <s v="0201 - PRESIDENCIA DE LA REPÚBLICA"/>
    <x v="16"/>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x v="16"/>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x v="16"/>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x v="16"/>
    <x v="1"/>
    <x v="6"/>
    <x v="27"/>
    <s v="2.7 - OBRAS"/>
    <s v="2.7.2 - INFRAESTRUCTURA"/>
    <s v="S"/>
    <s v="73 - CONSTRUCCIÓN MULTIUSOS DE  ISABELITA, MUNICIPIO SANTO DOMINGO ESTE, PROVINCIA SANTO DOMINGO"/>
    <s v="10 - FONDO GENERAL"/>
    <n v="14394"/>
    <s v="32 - SANTO DOMINGO"/>
    <n v="12690890"/>
    <n v="0"/>
    <n v="14876151"/>
    <n v="0"/>
  </r>
  <r>
    <s v="2023"/>
    <x v="0"/>
    <x v="0"/>
    <x v="1"/>
    <x v="6"/>
    <s v="2 - Poder Ejecutivo"/>
    <s v="0201 - PRESIDENCIA DE LA REPÚBLICA"/>
    <x v="16"/>
    <x v="1"/>
    <x v="6"/>
    <x v="27"/>
    <s v="2.7 - OBRAS"/>
    <s v="2.7.2 - INFRAESTRUCTURA"/>
    <s v="S"/>
    <s v="74 - REMODELACIÓN DEL CAMPO DE BEISBOL LA CUABA, MUNICIPIO PEDRO BRAND, PROVINCIA SANTO DOMINGO"/>
    <s v="10 - FONDO GENERAL"/>
    <n v="14389"/>
    <s v="32 - SANTO DOMINGO"/>
    <n v="1488356"/>
    <n v="0"/>
    <n v="1488356"/>
    <n v="0"/>
  </r>
  <r>
    <s v="2023"/>
    <x v="0"/>
    <x v="0"/>
    <x v="1"/>
    <x v="6"/>
    <s v="2 - Poder Ejecutivo"/>
    <s v="0201 - PRESIDENCIA DE LA REPÚBLICA"/>
    <x v="16"/>
    <x v="1"/>
    <x v="6"/>
    <x v="27"/>
    <s v="2.7 - OBRAS"/>
    <s v="2.7.2 - INFRAESTRUCTURA"/>
    <s v="S"/>
    <s v="76 - CONSTRUCCIÓN CANCHA DE BALONCESTO BATEY 4, MUNICIPIO DE NEYBA, PROVINCIA BAHORUCO"/>
    <s v="10 - FONDO GENERAL"/>
    <n v="14392"/>
    <s v="03 - BAHORUCO"/>
    <n v="2947300"/>
    <n v="0"/>
    <n v="2947300"/>
    <n v="0"/>
  </r>
  <r>
    <s v="2023"/>
    <x v="0"/>
    <x v="0"/>
    <x v="1"/>
    <x v="6"/>
    <s v="2 - Poder Ejecutivo"/>
    <s v="0201 - PRESIDENCIA DE LA REPÚBLICA"/>
    <x v="16"/>
    <x v="1"/>
    <x v="6"/>
    <x v="27"/>
    <s v="2.7 - OBRAS"/>
    <s v="2.7.2 - INFRAESTRUCTURA"/>
    <s v="S"/>
    <s v="86 - CONSTRUCCIÓN MULTIUSOS LOS ALCARRIZOS, MUNICIPIO LOS ALCARRIZOS, PROV. SANTO DOMINGO"/>
    <s v="10 - FONDO GENERAL"/>
    <n v="14258"/>
    <s v="32 - SANTO DOMINGO"/>
    <n v="4816054"/>
    <n v="0"/>
    <n v="2187675.7400000002"/>
    <n v="0"/>
  </r>
  <r>
    <s v="2023"/>
    <x v="0"/>
    <x v="0"/>
    <x v="1"/>
    <x v="6"/>
    <s v="2 - Poder Ejecutivo"/>
    <s v="0201 - PRESIDENCIA DE LA REPÚBLICA"/>
    <x v="16"/>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x v="16"/>
    <x v="1"/>
    <x v="6"/>
    <x v="27"/>
    <s v="2.7 - OBRAS"/>
    <s v="2.7.2 - INFRAESTRUCTURA"/>
    <s v="S"/>
    <s v="89 - REMODELACIÓN CANCHA DE BALONCESTO EN LA COMUNIDAD ITABO, MUNICIPIO BAJOS DE HAINA, PROVINCIA SAN CRISTOBAL"/>
    <s v="10 - FONDO GENERAL"/>
    <n v="14675"/>
    <s v="21 - SAN CRISTOBAL"/>
    <n v="5311954"/>
    <n v="1460437.38"/>
    <n v="7809909.04"/>
    <n v="1460437.38"/>
  </r>
  <r>
    <s v="2023"/>
    <x v="0"/>
    <x v="0"/>
    <x v="1"/>
    <x v="6"/>
    <s v="2 - Poder Ejecutivo"/>
    <s v="0201 - PRESIDENCIA DE LA REPÚBLICA"/>
    <x v="16"/>
    <x v="1"/>
    <x v="6"/>
    <x v="27"/>
    <s v="2.7 - OBRAS"/>
    <s v="2.7.2 - INFRAESTRUCTURA"/>
    <s v="S"/>
    <s v="90 - REMODELACIÓN CAMPO DE BEISBOL EN LA COMUNIDAD SAINAGUA, PROVINCIA SAN CRISTOBAL"/>
    <s v="10 - FONDO GENERAL"/>
    <n v="14676"/>
    <s v="21 - SAN CRISTOBAL"/>
    <n v="17052312"/>
    <n v="4686892.95"/>
    <n v="17052312"/>
    <n v="4686892.95"/>
  </r>
  <r>
    <s v="2023"/>
    <x v="0"/>
    <x v="0"/>
    <x v="1"/>
    <x v="6"/>
    <s v="2 - Poder Ejecutivo"/>
    <s v="0201 - PRESIDENCIA DE LA REPÚBLICA"/>
    <x v="16"/>
    <x v="1"/>
    <x v="6"/>
    <x v="27"/>
    <s v="2.7 - OBRAS"/>
    <s v="2.7.2 - INFRAESTRUCTURA"/>
    <s v="S"/>
    <s v="91 - REMODELACIÓN CANCHA DE BALONCESTO EN LA COMUNIDAD DE HATILLO PROVINCIA SAN CRISTOBAL"/>
    <s v="10 - FONDO GENERAL"/>
    <n v="14677"/>
    <s v="21 - SAN CRISTOBAL"/>
    <n v="5311954"/>
    <n v="1460437.38"/>
    <n v="7908287"/>
    <n v="1460437.38"/>
  </r>
  <r>
    <s v="2023"/>
    <x v="0"/>
    <x v="0"/>
    <x v="1"/>
    <x v="6"/>
    <s v="2 - Poder Ejecutivo"/>
    <s v="0201 - PRESIDENCIA DE LA REPÚBLICA"/>
    <x v="16"/>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x v="16"/>
    <x v="1"/>
    <x v="6"/>
    <x v="27"/>
    <s v="2.7 - OBRAS"/>
    <s v="2.7.2 - INFRAESTRUCTURA"/>
    <s v="S"/>
    <s v="93 - CONSTRUCCIÓN CANCHA DE BALONCESTO EN EL BARRIO CANTA LA RANA, MUNICIPIO PIEDRA BLANCA, PROVINCIA MONSEÑOR NOUEL"/>
    <s v="10 - FONDO GENERAL"/>
    <n v="14679"/>
    <s v="28 - MONSENOR NOUEL"/>
    <n v="5332481"/>
    <n v="1534289.84"/>
    <n v="7466196.2000000002"/>
    <n v="1534289.84"/>
  </r>
  <r>
    <s v="2023"/>
    <x v="0"/>
    <x v="0"/>
    <x v="1"/>
    <x v="6"/>
    <s v="2 - Poder Ejecutivo"/>
    <s v="0201 - PRESIDENCIA DE LA REPÚBLICA"/>
    <x v="16"/>
    <x v="1"/>
    <x v="6"/>
    <x v="27"/>
    <s v="2.7 - OBRAS"/>
    <s v="2.7.2 - INFRAESTRUCTURA"/>
    <s v="S"/>
    <s v="94 - CONSTRUCCIÓN CANCHA DE BALONCESTO EN EL BARRIO EL OCHO, MUNICIPIO BONAO, PROVINCIA MONSEÑOR NOUEL"/>
    <s v="10 - FONDO GENERAL"/>
    <n v="14681"/>
    <s v="28 - MONSENOR NOUEL"/>
    <n v="5332482"/>
    <n v="1465871.28"/>
    <n v="5332482"/>
    <n v="1465871.28"/>
  </r>
  <r>
    <s v="2023"/>
    <x v="0"/>
    <x v="0"/>
    <x v="1"/>
    <x v="6"/>
    <s v="2 - Poder Ejecutivo"/>
    <s v="0201 - PRESIDENCIA DE LA REPÚBLICA"/>
    <x v="16"/>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x v="16"/>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x v="16"/>
    <x v="1"/>
    <x v="6"/>
    <x v="27"/>
    <s v="2.7 - OBRAS"/>
    <s v="2.7.2 - INFRAESTRUCTURA"/>
    <s v="S"/>
    <s v="96 - CONSTRUCCIÓN CANCHA DE BALONCESTO EN EL MUNICIPIO EL CERCADO, PROVINCIA SAN JUAN"/>
    <s v="10 - FONDO GENERAL"/>
    <n v="14695"/>
    <s v="22 - SAN JUAN"/>
    <n v="5373531"/>
    <n v="1476737.1"/>
    <n v="5373531"/>
    <n v="1476737.1"/>
  </r>
  <r>
    <s v="2023"/>
    <x v="0"/>
    <x v="0"/>
    <x v="1"/>
    <x v="6"/>
    <s v="2 - Poder Ejecutivo"/>
    <s v="0201 - PRESIDENCIA DE LA REPÚBLICA"/>
    <x v="16"/>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x v="16"/>
    <x v="1"/>
    <x v="6"/>
    <x v="27"/>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x v="16"/>
    <x v="1"/>
    <x v="6"/>
    <x v="27"/>
    <s v="2.7 - OBRAS"/>
    <s v="2.7.2 - INFRAESTRUCTURA"/>
    <s v="S"/>
    <s v="99 - REMODELACIÓN CLUB DEPORTIVO RENACER EN EL SECTOR GUACHUPITA,  DISTRITO NACIONAL."/>
    <s v="10 - FONDO GENERAL"/>
    <n v="14704"/>
    <s v="01 - DISTRITO NACIONAL"/>
    <n v="29234719"/>
    <n v="8000000"/>
    <n v="29234719"/>
    <n v="8000000"/>
  </r>
  <r>
    <s v="2023"/>
    <x v="0"/>
    <x v="0"/>
    <x v="1"/>
    <x v="6"/>
    <s v="2 - Poder Ejecutivo"/>
    <s v="0201 - PRESIDENCIA DE LA REPÚBLICA"/>
    <x v="16"/>
    <x v="1"/>
    <x v="6"/>
    <x v="27"/>
    <s v="2.7 - OBRAS"/>
    <s v="2.7.2 - INFRAESTRUCTURA"/>
    <s v="S"/>
    <s v="72 - REPARACIÓN POLIDEPORTIVO ELEONCIO MERCEDES, MUNICIPIO LA ROMANA, PROVINCIA LA ROMANA"/>
    <s v="10 - FONDO GENERAL"/>
    <n v="14388"/>
    <s v="12 - LA ROMANA"/>
    <n v="0"/>
    <n v="48113311.519999996"/>
    <n v="86143445.150000006"/>
    <n v="48113311.520000003"/>
  </r>
  <r>
    <s v="2023"/>
    <x v="0"/>
    <x v="0"/>
    <x v="1"/>
    <x v="6"/>
    <s v="2 - Poder Ejecutivo"/>
    <s v="0201 - PRESIDENCIA DE LA REPÚBLICA"/>
    <x v="16"/>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x v="16"/>
    <x v="1"/>
    <x v="6"/>
    <x v="27"/>
    <s v="2.7 - OBRAS"/>
    <s v="2.7.2 - INFRAESTRUCTURA"/>
    <s v="S"/>
    <s v="56 - CONSTRUCCIÓN PARQUE EL LLANO, MUNICIPIO EL LLANO, PROVINCIA ELÍAS PIÑA"/>
    <s v="10 - FONDO GENERAL"/>
    <n v="14243"/>
    <s v="07 - ELIAS PINA"/>
    <n v="0"/>
    <n v="1000000"/>
    <n v="3776201.8"/>
    <n v="0"/>
  </r>
  <r>
    <s v="2023"/>
    <x v="0"/>
    <x v="0"/>
    <x v="1"/>
    <x v="6"/>
    <s v="2 - Poder Ejecutivo"/>
    <s v="0201 - PRESIDENCIA DE LA REPÚBLICA"/>
    <x v="16"/>
    <x v="1"/>
    <x v="6"/>
    <x v="27"/>
    <s v="2.7 - OBRAS"/>
    <s v="2.7.2 - INFRAESTRUCTURA"/>
    <s v="S"/>
    <s v="46 - CONSTRUCCIÓN DEL CAMPO DE BÉISBOL PEDRO GARCÍA DEL LLANO, MUNICIPIO SANTIAGO DE LOS CABALLEROS, PROVINCIA SANTIAGO"/>
    <s v="10 - FONDO GENERAL"/>
    <n v="14250"/>
    <s v="25 - SANTIAGO"/>
    <n v="0"/>
    <n v="0"/>
    <n v="5237798.04"/>
    <n v="0"/>
  </r>
  <r>
    <s v="2023"/>
    <x v="0"/>
    <x v="0"/>
    <x v="1"/>
    <x v="6"/>
    <s v="2 - Poder Ejecutivo"/>
    <s v="0201 - PRESIDENCIA DE LA REPÚBLICA"/>
    <x v="16"/>
    <x v="1"/>
    <x v="6"/>
    <x v="27"/>
    <s v="2.7 - OBRAS"/>
    <s v="2.7.2 - INFRAESTRUCTURA"/>
    <s v="S"/>
    <s v="45 - REMODELACIÓN DEL CAMPO DE BEISBOL ROBERTO AMPALLE, MUNICIPIO BANICA, PROVINCIA ELIAS PIÑA"/>
    <s v="10 - FONDO GENERAL"/>
    <n v="14249"/>
    <s v="07 - ELIAS PINA"/>
    <n v="0"/>
    <n v="0"/>
    <n v="6058163.7699999996"/>
    <n v="0"/>
  </r>
  <r>
    <s v="2023"/>
    <x v="0"/>
    <x v="0"/>
    <x v="1"/>
    <x v="6"/>
    <s v="2 - Poder Ejecutivo"/>
    <s v="0201 - PRESIDENCIA DE LA REPÚBLICA"/>
    <x v="16"/>
    <x v="1"/>
    <x v="6"/>
    <x v="27"/>
    <s v="2.7 - OBRAS"/>
    <s v="2.7.2 - INFRAESTRUCTURA"/>
    <s v="S"/>
    <s v="49 - CONSTRUCCIÓN DEL CAMPO DE BÉISBOL EL PINO, MUNICIPIO EL PINO,  PROVINCIA DAJABÓN"/>
    <s v="10 - FONDO GENERAL"/>
    <n v="14252"/>
    <s v="05 - DAJABON"/>
    <n v="0"/>
    <n v="0"/>
    <n v="7259714.0499999998"/>
    <n v="0"/>
  </r>
  <r>
    <s v="2023"/>
    <x v="0"/>
    <x v="0"/>
    <x v="1"/>
    <x v="6"/>
    <s v="2 - Poder Ejecutivo"/>
    <s v="0201 - PRESIDENCIA DE LA REPÚBLICA"/>
    <x v="16"/>
    <x v="1"/>
    <x v="6"/>
    <x v="27"/>
    <s v="2.7 - OBRAS"/>
    <s v="2.7.2 - INFRAESTRUCTURA"/>
    <s v="S"/>
    <s v="75 - REHABILITACIÓN CAMPO DE SOFTBOL ENSANCHE LA ISABELITA, MUNICIPIO SANTO DOMINGO ESTE, PROVINCIA SANTO DOMINGO"/>
    <s v="10 - FONDO GENERAL"/>
    <n v="14391"/>
    <s v="32 - SANTO DOMINGO"/>
    <n v="0"/>
    <n v="0"/>
    <n v="3859906.33"/>
    <n v="0"/>
  </r>
  <r>
    <s v="2023"/>
    <x v="0"/>
    <x v="0"/>
    <x v="1"/>
    <x v="6"/>
    <s v="2 - Poder Ejecutivo"/>
    <s v="0201 - PRESIDENCIA DE LA REPÚBLICA"/>
    <x v="16"/>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5977936"/>
    <n v="24952401.350000001"/>
  </r>
  <r>
    <s v="2023"/>
    <x v="0"/>
    <x v="0"/>
    <x v="1"/>
    <x v="6"/>
    <s v="2 - Poder Ejecutivo"/>
    <s v="0201 - PRESIDENCIA DE LA REPÚBLICA"/>
    <x v="16"/>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x v="16"/>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x v="16"/>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x v="16"/>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43799239.19999999"/>
    <n v="55765611.550000004"/>
  </r>
  <r>
    <s v="2023"/>
    <x v="0"/>
    <x v="0"/>
    <x v="1"/>
    <x v="6"/>
    <s v="2 - Poder Ejecutivo"/>
    <s v="0201 - PRESIDENCIA DE LA REPÚBLICA"/>
    <x v="16"/>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x v="16"/>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x v="16"/>
    <x v="1"/>
    <x v="6"/>
    <x v="13"/>
    <s v="2.7 - OBRAS"/>
    <s v="2.7.2 - INFRAESTRUCTURA"/>
    <s v="S"/>
    <s v="83 - RESTAURACIÓN ÁREA DE RECREACIÓN HISTÓRICA (ALDEA INDÍGENA), PARQUE ARQUEOLÓGICO LA ISABELA HISTORICA, MUNICIPIO LUPERON, PUERTO PLATA"/>
    <s v="10 - FONDO GENERAL"/>
    <n v="14399"/>
    <s v="18 - PUERTO PLATA"/>
    <n v="844486"/>
    <n v="0"/>
    <n v="844486"/>
    <n v="0"/>
  </r>
  <r>
    <s v="2023"/>
    <x v="0"/>
    <x v="0"/>
    <x v="1"/>
    <x v="6"/>
    <s v="2 - Poder Ejecutivo"/>
    <s v="0201 - PRESIDENCIA DE LA REPÚBLICA"/>
    <x v="17"/>
    <x v="0"/>
    <x v="0"/>
    <x v="2"/>
    <s v="2.3 - MATERIALES Y SUMINISTROS"/>
    <s v="2.3.9 - PRODUCTOS Y ÚTILES VARIOS"/>
    <s v="N"/>
    <s v="00 - N/A"/>
    <s v="10 - FONDO GENERAL"/>
    <s v="(en blanco)"/>
    <s v="99 - MULTIPROVINCIAL"/>
    <n v="0"/>
    <n v="8699406.7599999998"/>
    <n v="22853506"/>
    <n v="6115489.96"/>
  </r>
  <r>
    <s v="2023"/>
    <x v="0"/>
    <x v="0"/>
    <x v="1"/>
    <x v="6"/>
    <s v="2 - Poder Ejecutivo"/>
    <s v="0201 - PRESIDENCIA DE LA REPÚBLICA"/>
    <x v="17"/>
    <x v="0"/>
    <x v="0"/>
    <x v="2"/>
    <s v="2.7 - OBRAS"/>
    <s v="2.7.2 - INFRAESTRUCTURA"/>
    <s v="N"/>
    <s v="00 - N/A"/>
    <s v="10 - FONDO GENERAL"/>
    <s v="(en blanco)"/>
    <s v="99 - MULTIPROVINCIAL"/>
    <n v="0"/>
    <n v="0"/>
    <n v="57611621.530000009"/>
    <n v="0"/>
  </r>
  <r>
    <s v="2023"/>
    <x v="0"/>
    <x v="0"/>
    <x v="1"/>
    <x v="6"/>
    <s v="2 - Poder Ejecutivo"/>
    <s v="0201 - PRESIDENCIA DE LA REPÚBLICA"/>
    <x v="17"/>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x v="17"/>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x v="17"/>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x v="17"/>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x v="17"/>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x v="17"/>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x v="17"/>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x v="17"/>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x v="17"/>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x v="17"/>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x v="17"/>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x v="17"/>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x v="17"/>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x v="17"/>
    <x v="2"/>
    <x v="7"/>
    <x v="68"/>
    <s v="2.2 - CONTRATACIÓN DE SERVICIOS"/>
    <s v="2.2.8 - OTROS SERVICIOS NO INCLUIDOS EN CONCEPTOS ANTERIORES"/>
    <s v="S"/>
    <s v="09 - CONSTRUCCIÓN DE INFRAESTRUCTURAS PARA LA DISPOSICIÓN DE RESIDUOS SÓLIDOS EN LA VEGA"/>
    <s v="10 - FONDO GENERAL"/>
    <n v="14672"/>
    <s v="13 - LA VEGA"/>
    <n v="16907842"/>
    <n v="0"/>
    <n v="1125000"/>
    <n v="0"/>
  </r>
  <r>
    <s v="2023"/>
    <x v="0"/>
    <x v="0"/>
    <x v="1"/>
    <x v="6"/>
    <s v="2 - Poder Ejecutivo"/>
    <s v="0201 - PRESIDENCIA DE LA REPÚBLICA"/>
    <x v="17"/>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x v="17"/>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x v="17"/>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x v="17"/>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x v="17"/>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x v="17"/>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x v="17"/>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x v="17"/>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x v="17"/>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x v="17"/>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x v="17"/>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x v="17"/>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x v="17"/>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x v="17"/>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865736.13"/>
    <n v="0"/>
  </r>
  <r>
    <s v="2023"/>
    <x v="0"/>
    <x v="0"/>
    <x v="1"/>
    <x v="6"/>
    <s v="2 - Poder Ejecutivo"/>
    <s v="0201 - PRESIDENCIA DE LA REPÚBLICA"/>
    <x v="17"/>
    <x v="1"/>
    <x v="14"/>
    <x v="53"/>
    <s v="2.7 - OBRAS"/>
    <s v="2.7.2 - INFRAESTRUCTURA"/>
    <s v="S"/>
    <s v="02 - CONSTRUCCIÓN DE ECO-HÁBITAT INTEGRAL PARA CIUDADANOS EN CONDICIÓN DE POBREZA MULTIDIMENSIONAL, PROVINCIA MARÍA TRINIDAD SÁNCHEZ"/>
    <s v="10 - FONDO GENERAL"/>
    <n v="15014"/>
    <s v="14 - MARIA TRINIDAD SANCHEZ"/>
    <n v="29193597"/>
    <n v="0"/>
    <n v="-1.862645149230957E-9"/>
    <n v="0"/>
  </r>
  <r>
    <s v="2023"/>
    <x v="0"/>
    <x v="0"/>
    <x v="1"/>
    <x v="6"/>
    <s v="2 - Poder Ejecutivo"/>
    <s v="0201 - PRESIDENCIA DE LA REPÚBLICA"/>
    <x v="17"/>
    <x v="1"/>
    <x v="14"/>
    <x v="53"/>
    <s v="2.7 - OBRAS"/>
    <s v="2.7.2 - INFRAESTRUCTURA"/>
    <s v="S"/>
    <s v="03 - CONSTRUCCIÓN DE ECO-VIVIENDAS PARA CIUDADANOS EN CONDICION DE POBREZA MULTIDIMENSIONAL EN EL MUNICIPIO MONTE CRISTI, PROVINCIA MONTE CRISTI"/>
    <s v="10 - FONDO GENERAL"/>
    <n v="15129"/>
    <s v="15 - MONTE CRISTI"/>
    <n v="0"/>
    <n v="0"/>
    <n v="18890189.540000003"/>
    <n v="0"/>
  </r>
  <r>
    <s v="2023"/>
    <x v="0"/>
    <x v="0"/>
    <x v="1"/>
    <x v="6"/>
    <s v="2 - Poder Ejecutivo"/>
    <s v="0201 - PRESIDENCIA DE LA REPÚBLICA"/>
    <x v="17"/>
    <x v="1"/>
    <x v="14"/>
    <x v="53"/>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x v="17"/>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59999998"/>
    <n v="0"/>
  </r>
  <r>
    <s v="2023"/>
    <x v="0"/>
    <x v="0"/>
    <x v="1"/>
    <x v="6"/>
    <s v="2 - Poder Ejecutivo"/>
    <s v="0201 - PRESIDENCIA DE LA REPÚBLICA"/>
    <x v="17"/>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70000002"/>
    <n v="45377590.170000002"/>
    <n v="10986010.58"/>
  </r>
  <r>
    <s v="2023"/>
    <x v="0"/>
    <x v="0"/>
    <x v="1"/>
    <x v="6"/>
    <s v="2 - Poder Ejecutivo"/>
    <s v="0201 - PRESIDENCIA DE LA REPÚBLICA"/>
    <x v="17"/>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399999995"/>
    <n v="0"/>
  </r>
  <r>
    <s v="2023"/>
    <x v="0"/>
    <x v="0"/>
    <x v="1"/>
    <x v="6"/>
    <s v="2 - Poder Ejecutivo"/>
    <s v="0201 - PRESIDENCIA DE LA REPÚBLICA"/>
    <x v="17"/>
    <x v="1"/>
    <x v="14"/>
    <x v="53"/>
    <s v="2.7 - OBRAS"/>
    <s v="2.7.2 - INFRAESTRUCTURA"/>
    <s v="S"/>
    <s v="05 - CONSTRUCCIÓN DE ECO-HÁBITAT INTEGRAL PARA FAMILIAS EN CONDICIONES DE VULNERABILIDAD EN EL MUNICIPIO EL SEIBO, PROVINCIA EL SEIBO"/>
    <s v="10 - FONDO GENERAL"/>
    <n v="15118"/>
    <s v="08 - EL SEIBO"/>
    <n v="0"/>
    <n v="0"/>
    <n v="8831924.2200000007"/>
    <n v="0"/>
  </r>
  <r>
    <s v="2023"/>
    <x v="0"/>
    <x v="0"/>
    <x v="1"/>
    <x v="6"/>
    <s v="2 - Poder Ejecutivo"/>
    <s v="0201 - PRESIDENCIA DE LA REPÚBLICA"/>
    <x v="17"/>
    <x v="1"/>
    <x v="14"/>
    <x v="90"/>
    <s v="2.7 - OBRAS"/>
    <s v="2.7.2 - INFRAESTRUCTURA"/>
    <s v="S"/>
    <s v="08 - CONSTRUCCIÓN DE PLAZA COMUNITARIA EN EL MUNICIPIO DE BÁNICA,  PROVINCIA ELÍAS PIÑA"/>
    <s v="10 - FONDO GENERAL"/>
    <n v="15351"/>
    <s v="07 - ELIAS PINA"/>
    <n v="0"/>
    <n v="7809652.2899999991"/>
    <n v="8437228.6600000001"/>
    <n v="0"/>
  </r>
  <r>
    <s v="2023"/>
    <x v="0"/>
    <x v="0"/>
    <x v="1"/>
    <x v="6"/>
    <s v="2 - Poder Ejecutivo"/>
    <s v="0201 - PRESIDENCIA DE LA REPÚBLICA"/>
    <x v="20"/>
    <x v="0"/>
    <x v="0"/>
    <x v="2"/>
    <s v="2.3 - MATERIALES Y SUMINISTROS"/>
    <s v="2.3.9 - PRODUCTOS Y ÚTILES VARIOS"/>
    <s v="N"/>
    <s v="00 - N/A"/>
    <s v="10 - FONDO GENERAL"/>
    <s v="(en blanco)"/>
    <s v="99 - MULTIPROVINCIAL"/>
    <n v="0"/>
    <n v="880"/>
    <n v="24600"/>
    <n v="880"/>
  </r>
  <r>
    <s v="2023"/>
    <x v="0"/>
    <x v="0"/>
    <x v="1"/>
    <x v="6"/>
    <s v="2 - Poder Ejecutivo"/>
    <s v="0201 - PRESIDENCIA DE LA REPÚBLICA"/>
    <x v="22"/>
    <x v="1"/>
    <x v="2"/>
    <x v="4"/>
    <s v="2.3 - MATERIALES Y SUMINISTROS"/>
    <s v="2.3.9 - PRODUCTOS Y ÚTILES VARIOS"/>
    <s v="N"/>
    <s v="00 - N/A"/>
    <s v="10 - FONDO GENERAL"/>
    <s v="(en blanco)"/>
    <s v="99 - MULTIPROVINCIAL"/>
    <n v="0"/>
    <n v="697162.17"/>
    <n v="1300000"/>
    <n v="324504"/>
  </r>
  <r>
    <s v="2023"/>
    <x v="0"/>
    <x v="0"/>
    <x v="1"/>
    <x v="6"/>
    <s v="2 - Poder Ejecutivo"/>
    <s v="0201 - PRESIDENCIA DE LA REPÚBLICA"/>
    <x v="22"/>
    <x v="1"/>
    <x v="2"/>
    <x v="4"/>
    <s v="2.3 - MATERIALES Y SUMINISTROS"/>
    <s v="2.3.9 - PRODUCTOS Y ÚTILES VARIOS"/>
    <s v="N"/>
    <s v="00 - N/A"/>
    <s v="20 - FONDOS CON DESTINO ESPECÍFICO"/>
    <s v="(en blanco)"/>
    <s v="99 - MULTIPROVINCIAL"/>
    <n v="0"/>
    <n v="162250"/>
    <n v="500000"/>
    <n v="0"/>
  </r>
  <r>
    <s v="2023"/>
    <x v="0"/>
    <x v="0"/>
    <x v="1"/>
    <x v="6"/>
    <s v="2 - Poder Ejecutivo"/>
    <s v="0201 - PRESIDENCIA DE LA REPÚBLICA"/>
    <x v="24"/>
    <x v="1"/>
    <x v="2"/>
    <x v="4"/>
    <s v="2.3 - MATERIALES Y SUMINISTROS"/>
    <s v="2.3.9 - PRODUCTOS Y ÚTILES VARIOS"/>
    <s v="N"/>
    <s v="00 - N/A"/>
    <s v="10 - FONDO GENERAL"/>
    <s v="(en blanco)"/>
    <s v="99 - MULTIPROVINCIAL"/>
    <n v="0"/>
    <n v="566917.05000000005"/>
    <n v="155700"/>
    <n v="566917.05000000005"/>
  </r>
  <r>
    <s v="2023"/>
    <x v="0"/>
    <x v="0"/>
    <x v="1"/>
    <x v="6"/>
    <s v="2 - Poder Ejecutivo"/>
    <s v="0201 - PRESIDENCIA DE LA REPÚBLICA"/>
    <x v="24"/>
    <x v="1"/>
    <x v="2"/>
    <x v="4"/>
    <s v="2.7 - OBRAS"/>
    <s v="2.7.2 - INFRAESTRUCTURA"/>
    <s v="N"/>
    <s v="00 - N/A"/>
    <s v="10 - FONDO GENERAL"/>
    <s v="(en blanco)"/>
    <s v="99 - MULTIPROVINCIAL"/>
    <n v="3000000"/>
    <n v="5818845.3200000003"/>
    <n v="8596767"/>
    <n v="0"/>
  </r>
  <r>
    <s v="2023"/>
    <x v="0"/>
    <x v="0"/>
    <x v="1"/>
    <x v="6"/>
    <s v="2 - Poder Ejecutivo"/>
    <s v="0201 - PRESIDENCIA DE LA REPÚBLICA"/>
    <x v="25"/>
    <x v="1"/>
    <x v="2"/>
    <x v="4"/>
    <s v="2.7 - OBRAS"/>
    <s v="2.7.2 - INFRAESTRUCTURA"/>
    <s v="N"/>
    <s v="00 - N/A"/>
    <s v="10 - FONDO GENERAL"/>
    <s v="(en blanco)"/>
    <s v="99 - MULTIPROVINCIAL"/>
    <n v="0"/>
    <n v="0"/>
    <n v="0.80000000074505806"/>
    <n v="0"/>
  </r>
  <r>
    <s v="2023"/>
    <x v="0"/>
    <x v="0"/>
    <x v="1"/>
    <x v="6"/>
    <s v="2 - Poder Ejecutivo"/>
    <s v="0201 - PRESIDENCIA DE LA REPÚBLICA"/>
    <x v="28"/>
    <x v="0"/>
    <x v="0"/>
    <x v="2"/>
    <s v="2.3 - MATERIALES Y SUMINISTROS"/>
    <s v="2.3.9 - PRODUCTOS Y ÚTILES VARIOS"/>
    <s v="N"/>
    <s v="00 - N/A"/>
    <s v="10 - FONDO GENERAL"/>
    <s v="(en blanco)"/>
    <s v="99 - MULTIPROVINCIAL"/>
    <n v="0"/>
    <n v="42608"/>
    <n v="25000"/>
    <n v="0"/>
  </r>
  <r>
    <s v="2023"/>
    <x v="0"/>
    <x v="0"/>
    <x v="1"/>
    <x v="6"/>
    <s v="2 - Poder Ejecutivo"/>
    <s v="0201 - PRESIDENCIA DE LA REPÚBLICA"/>
    <x v="29"/>
    <x v="0"/>
    <x v="0"/>
    <x v="2"/>
    <s v="2.3 - MATERIALES Y SUMINISTROS"/>
    <s v="2.3.9 - PRODUCTOS Y ÚTILES VARIOS"/>
    <s v="N"/>
    <s v="00 - N/A"/>
    <s v="10 - FONDO GENERAL"/>
    <s v="(en blanco)"/>
    <s v="99 - MULTIPROVINCIAL"/>
    <n v="0"/>
    <n v="20131.64"/>
    <n v="64483.3"/>
    <n v="8717.64"/>
  </r>
  <r>
    <s v="2023"/>
    <x v="0"/>
    <x v="0"/>
    <x v="1"/>
    <x v="6"/>
    <s v="2 - Poder Ejecutivo"/>
    <s v="0201 - PRESIDENCIA DE LA REPÚBLICA"/>
    <x v="30"/>
    <x v="0"/>
    <x v="0"/>
    <x v="2"/>
    <s v="2.3 - MATERIALES Y SUMINISTROS"/>
    <s v="2.3.9 - PRODUCTOS Y ÚTILES VARIOS"/>
    <s v="N"/>
    <s v="00 - N/A"/>
    <s v="10 - FONDO GENERAL"/>
    <s v="(en blanco)"/>
    <s v="99 - MULTIPROVINCIAL"/>
    <n v="0"/>
    <n v="113855.84"/>
    <n v="300000"/>
    <n v="20768"/>
  </r>
  <r>
    <s v="2023"/>
    <x v="0"/>
    <x v="0"/>
    <x v="1"/>
    <x v="6"/>
    <s v="2 - Poder Ejecutivo"/>
    <s v="0201 - PRESIDENCIA DE LA REPÚBLICA"/>
    <x v="162"/>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x v="162"/>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x v="162"/>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x v="162"/>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x v="162"/>
    <x v="2"/>
    <x v="7"/>
    <x v="68"/>
    <s v="2.2 - CONTRATACIÓN DE SERVICIOS"/>
    <s v="2.2.5 - ALQUILERES Y RENTAS"/>
    <s v="S"/>
    <s v="10 - CONSTRUCCIÓN DE INFRAESTRUCTURAS PARA LA DISPOSICION DE LOS RESIDUOS SOLIDOS EN EL MUNICIPIO DE TAMBORIL, PROVINCIA SANTIAGO"/>
    <s v="10 - FONDO GENERAL"/>
    <n v="15020"/>
    <s v="25 - SANTIAGO"/>
    <n v="0"/>
    <n v="0"/>
    <n v="45372000"/>
    <n v="0"/>
  </r>
  <r>
    <s v="2023"/>
    <x v="0"/>
    <x v="0"/>
    <x v="1"/>
    <x v="6"/>
    <s v="2 - Poder Ejecutivo"/>
    <s v="0201 - PRESIDENCIA DE LA REPÚBLICA"/>
    <x v="162"/>
    <x v="2"/>
    <x v="7"/>
    <x v="68"/>
    <s v="2.2 - CONTRATACIÓN DE SERVICIOS"/>
    <s v="2.2.5 - ALQUILERES Y RENTAS"/>
    <s v="S"/>
    <s v="11 - CONSTRUCCIÓN DE INFRAESTRUCTURA PARA LA DISPOSICION DE LOS RESIDUOS SOLIDOS EN EL MUNICIPIO DE MOCA, PROVINCIA ESPAILLAT"/>
    <s v="10 - FONDO GENERAL"/>
    <n v="15021"/>
    <s v="09 - ESPAILLAT"/>
    <n v="0"/>
    <n v="0"/>
    <n v="27792000"/>
    <n v="0"/>
  </r>
  <r>
    <s v="2023"/>
    <x v="0"/>
    <x v="0"/>
    <x v="1"/>
    <x v="6"/>
    <s v="2 - Poder Ejecutivo"/>
    <s v="0201 - PRESIDENCIA DE LA REPÚBLICA"/>
    <x v="162"/>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x v="162"/>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x v="162"/>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x v="162"/>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4615513"/>
    <n v="0"/>
  </r>
  <r>
    <s v="2023"/>
    <x v="0"/>
    <x v="0"/>
    <x v="1"/>
    <x v="6"/>
    <s v="2 - Poder Ejecutivo"/>
    <s v="0201 - PRESIDENCIA DE LA REPÚBLICA"/>
    <x v="162"/>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x v="162"/>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x v="162"/>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x v="162"/>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x v="162"/>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x v="162"/>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x v="162"/>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x v="162"/>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x v="162"/>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x v="162"/>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x v="162"/>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60000"/>
    <n v="0"/>
  </r>
  <r>
    <s v="2023"/>
    <x v="0"/>
    <x v="0"/>
    <x v="1"/>
    <x v="6"/>
    <s v="2 - Poder Ejecutivo"/>
    <s v="0201 - PRESIDENCIA DE LA REPÚBLICA"/>
    <x v="162"/>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x v="162"/>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22384591"/>
    <n v="0"/>
  </r>
  <r>
    <s v="2023"/>
    <x v="0"/>
    <x v="0"/>
    <x v="1"/>
    <x v="6"/>
    <s v="2 - Poder Ejecutivo"/>
    <s v="0202 - MINISTERIO DE  INTERIOR Y POLICÍA"/>
    <x v="31"/>
    <x v="0"/>
    <x v="0"/>
    <x v="2"/>
    <s v="2.3 - MATERIALES Y SUMINISTROS"/>
    <s v="2.3.9 - PRODUCTOS Y ÚTILES VARIOS"/>
    <s v="N"/>
    <s v="00 - N/A"/>
    <s v="10 - FONDO GENERAL"/>
    <s v="(en blanco)"/>
    <s v="99 - MULTIPROVINCIAL"/>
    <n v="0"/>
    <n v="3990992.62"/>
    <n v="1400000"/>
    <n v="3868856.84"/>
  </r>
  <r>
    <s v="2023"/>
    <x v="0"/>
    <x v="0"/>
    <x v="1"/>
    <x v="6"/>
    <s v="2 - Poder Ejecutivo"/>
    <s v="0202 - MINISTERIO DE  INTERIOR Y POLICÍA"/>
    <x v="31"/>
    <x v="0"/>
    <x v="0"/>
    <x v="2"/>
    <s v="2.3 - MATERIALES Y SUMINISTROS"/>
    <s v="2.3.9 - PRODUCTOS Y ÚTILES VARIOS"/>
    <s v="N"/>
    <s v="00 - N/A"/>
    <s v="20 - FONDOS CON DESTINO ESPECÍFICO"/>
    <s v="(en blanco)"/>
    <s v="99 - MULTIPROVINCIAL"/>
    <n v="0"/>
    <n v="3008908"/>
    <n v="1000000"/>
    <n v="2455447.84"/>
  </r>
  <r>
    <s v="2023"/>
    <x v="0"/>
    <x v="0"/>
    <x v="1"/>
    <x v="6"/>
    <s v="2 - Poder Ejecutivo"/>
    <s v="0202 - MINISTERIO DE  INTERIOR Y POLICÍA"/>
    <x v="31"/>
    <x v="0"/>
    <x v="1"/>
    <x v="15"/>
    <s v="2.3 - MATERIALES Y SUMINISTROS"/>
    <s v="2.3.9 - PRODUCTOS Y ÚTILES VARIOS"/>
    <s v="N"/>
    <s v="00 - N/A"/>
    <s v="10 - FONDO GENERAL"/>
    <s v="(en blanco)"/>
    <s v="99 - MULTIPROVINCIAL"/>
    <n v="0"/>
    <n v="1076608.4000000001"/>
    <n v="2300000"/>
    <n v="2808.4"/>
  </r>
  <r>
    <s v="2023"/>
    <x v="0"/>
    <x v="0"/>
    <x v="1"/>
    <x v="6"/>
    <s v="2 - Poder Ejecutivo"/>
    <s v="0202 - MINISTERIO DE  INTERIOR Y POLICÍA"/>
    <x v="32"/>
    <x v="0"/>
    <x v="1"/>
    <x v="15"/>
    <s v="2.3 - MATERIALES Y SUMINISTROS"/>
    <s v="2.3.9 - PRODUCTOS Y ÚTILES VARIOS"/>
    <s v="N"/>
    <s v="00 - N/A"/>
    <s v="10 - FONDO GENERAL"/>
    <s v="(en blanco)"/>
    <s v="99 - MULTIPROVINCIAL"/>
    <n v="0"/>
    <n v="5336550"/>
    <n v="5982017"/>
    <n v="183726"/>
  </r>
  <r>
    <s v="2023"/>
    <x v="0"/>
    <x v="0"/>
    <x v="1"/>
    <x v="6"/>
    <s v="2 - Poder Ejecutivo"/>
    <s v="0202 - MINISTERIO DE  INTERIOR Y POLICÍA"/>
    <x v="33"/>
    <x v="0"/>
    <x v="1"/>
    <x v="16"/>
    <s v="2.3 - MATERIALES Y SUMINISTROS"/>
    <s v="2.3.9 - PRODUCTOS Y ÚTILES VARIOS"/>
    <s v="N"/>
    <s v="00 - N/A"/>
    <s v="10 - FONDO GENERAL"/>
    <s v="(en blanco)"/>
    <s v="99 - MULTIPROVINCIAL"/>
    <n v="0"/>
    <n v="8174000.4199999999"/>
    <n v="8420000"/>
    <n v="8154000.3600000003"/>
  </r>
  <r>
    <s v="2023"/>
    <x v="0"/>
    <x v="0"/>
    <x v="1"/>
    <x v="6"/>
    <s v="2 - Poder Ejecutivo"/>
    <s v="0202 - MINISTERIO DE  INTERIOR Y POLICÍA"/>
    <x v="33"/>
    <x v="0"/>
    <x v="1"/>
    <x v="16"/>
    <s v="2.3 - MATERIALES Y SUMINISTROS"/>
    <s v="2.3.9 - PRODUCTOS Y ÚTILES VARIOS"/>
    <s v="N"/>
    <s v="00 - N/A"/>
    <s v="20 - FONDOS CON DESTINO ESPECÍFICO"/>
    <s v="(en blanco)"/>
    <s v="99 - MULTIPROVINCIAL"/>
    <n v="0"/>
    <n v="1887154.4"/>
    <n v="1507242.64"/>
    <n v="1885944"/>
  </r>
  <r>
    <s v="2023"/>
    <x v="0"/>
    <x v="0"/>
    <x v="1"/>
    <x v="6"/>
    <s v="2 - Poder Ejecutivo"/>
    <s v="0202 - MINISTERIO DE  INTERIOR Y POLICÍA"/>
    <x v="33"/>
    <x v="0"/>
    <x v="1"/>
    <x v="16"/>
    <s v="2.7 - OBRAS"/>
    <s v="2.7.2 - INFRAESTRUCTURA"/>
    <s v="N"/>
    <s v="00 - N/A"/>
    <s v="20 - FONDOS CON DESTINO ESPECÍFICO"/>
    <s v="(en blanco)"/>
    <s v="99 - MULTIPROVINCIAL"/>
    <n v="0"/>
    <n v="199370.44"/>
    <n v="600000"/>
    <n v="199370.44"/>
  </r>
  <r>
    <s v="2023"/>
    <x v="0"/>
    <x v="0"/>
    <x v="1"/>
    <x v="6"/>
    <s v="2 - Poder Ejecutivo"/>
    <s v="0202 - MINISTERIO DE  INTERIOR Y POLICÍA"/>
    <x v="34"/>
    <x v="1"/>
    <x v="8"/>
    <x v="17"/>
    <s v="2.3 - MATERIALES Y SUMINISTROS"/>
    <s v="2.3.9 - PRODUCTOS Y ÚTILES VARIOS"/>
    <s v="N"/>
    <s v="00 - N/A"/>
    <s v="10 - FONDO GENERAL"/>
    <s v="(en blanco)"/>
    <s v="99 - MULTIPROVINCIAL"/>
    <n v="0"/>
    <n v="958431.4"/>
    <n v="1101744"/>
    <n v="219338.4"/>
  </r>
  <r>
    <s v="2023"/>
    <x v="0"/>
    <x v="0"/>
    <x v="1"/>
    <x v="6"/>
    <s v="2 - Poder Ejecutivo"/>
    <s v="0202 - MINISTERIO DE  INTERIOR Y POLICÍA"/>
    <x v="35"/>
    <x v="0"/>
    <x v="1"/>
    <x v="16"/>
    <s v="2.3 - MATERIALES Y SUMINISTROS"/>
    <s v="2.3.9 - PRODUCTOS Y ÚTILES VARIOS"/>
    <s v="N"/>
    <s v="00 - N/A"/>
    <s v="10 - FONDO GENERAL"/>
    <s v="(en blanco)"/>
    <s v="99 - MULTIPROVINCIAL"/>
    <n v="0"/>
    <n v="5959"/>
    <n v="6000"/>
    <n v="5959"/>
  </r>
  <r>
    <s v="2023"/>
    <x v="0"/>
    <x v="0"/>
    <x v="1"/>
    <x v="6"/>
    <s v="2 - Poder Ejecutivo"/>
    <s v="0202 - MINISTERIO DE  INTERIOR Y POLICÍA"/>
    <x v="37"/>
    <x v="0"/>
    <x v="1"/>
    <x v="15"/>
    <s v="2.3 - MATERIALES Y SUMINISTROS"/>
    <s v="2.3.9 - PRODUCTOS Y ÚTILES VARIOS"/>
    <s v="N"/>
    <s v="00 - N/A"/>
    <s v="10 - FONDO GENERAL"/>
    <s v="(en blanco)"/>
    <s v="99 - MULTIPROVINCIAL"/>
    <n v="0"/>
    <n v="18880"/>
    <n v="418985"/>
    <n v="18880"/>
  </r>
  <r>
    <s v="2023"/>
    <x v="0"/>
    <x v="0"/>
    <x v="1"/>
    <x v="6"/>
    <s v="2 - Poder Ejecutivo"/>
    <s v="0202 - MINISTERIO DE  INTERIOR Y POLICÍA"/>
    <x v="40"/>
    <x v="0"/>
    <x v="1"/>
    <x v="18"/>
    <s v="2.3 - MATERIALES Y SUMINISTROS"/>
    <s v="2.3.9 - PRODUCTOS Y ÚTILES VARIOS"/>
    <s v="N"/>
    <s v="00 - N/A"/>
    <s v="10 - FONDO GENERAL"/>
    <s v="(en blanco)"/>
    <s v="01 - DISTRITO NACIONAL"/>
    <n v="0"/>
    <n v="2508.67"/>
    <n v="1000"/>
    <n v="2508.6699999999996"/>
  </r>
  <r>
    <s v="2023"/>
    <x v="0"/>
    <x v="0"/>
    <x v="1"/>
    <x v="6"/>
    <s v="2 - Poder Ejecutivo"/>
    <s v="0202 - MINISTERIO DE  INTERIOR Y POLICÍA"/>
    <x v="41"/>
    <x v="0"/>
    <x v="1"/>
    <x v="18"/>
    <s v="2.3 - MATERIALES Y SUMINISTROS"/>
    <s v="2.3.9 - PRODUCTOS Y ÚTILES VARIOS"/>
    <s v="N"/>
    <s v="00 - N/A"/>
    <s v="10 - FONDO GENERAL"/>
    <s v="(en blanco)"/>
    <s v="01 - DISTRITO NACIONAL"/>
    <n v="0"/>
    <n v="12487"/>
    <n v="4165"/>
    <n v="12487"/>
  </r>
  <r>
    <s v="2023"/>
    <x v="0"/>
    <x v="0"/>
    <x v="1"/>
    <x v="6"/>
    <s v="2 - Poder Ejecutivo"/>
    <s v="0202 - MINISTERIO DE  INTERIOR Y POLICÍA"/>
    <x v="47"/>
    <x v="0"/>
    <x v="1"/>
    <x v="18"/>
    <s v="2.3 - MATERIALES Y SUMINISTROS"/>
    <s v="2.3.9 - PRODUCTOS Y ÚTILES VARIOS"/>
    <s v="N"/>
    <s v="00 - N/A"/>
    <s v="10 - FONDO GENERAL"/>
    <s v="(en blanco)"/>
    <s v="01 - DISTRITO NACIONAL"/>
    <n v="0"/>
    <n v="31889.5"/>
    <n v="41300"/>
    <n v="27140"/>
  </r>
  <r>
    <s v="2023"/>
    <x v="0"/>
    <x v="0"/>
    <x v="1"/>
    <x v="6"/>
    <s v="2 - Poder Ejecutivo"/>
    <s v="0203 - MINISTERIO DE DEFENSA"/>
    <x v="48"/>
    <x v="0"/>
    <x v="4"/>
    <x v="22"/>
    <s v="2.3 - MATERIALES Y SUMINISTROS"/>
    <s v="2.3.9 - PRODUCTOS Y ÚTILES VARIOS"/>
    <s v="N"/>
    <s v="00 - N/A"/>
    <s v="10 - FONDO GENERAL"/>
    <s v="(en blanco)"/>
    <s v="99 - MULTIPROVINCIAL"/>
    <n v="0"/>
    <n v="511046.01999999996"/>
    <n v="500000"/>
    <n v="406500.4"/>
  </r>
  <r>
    <s v="2023"/>
    <x v="0"/>
    <x v="0"/>
    <x v="1"/>
    <x v="6"/>
    <s v="2 - Poder Ejecutivo"/>
    <s v="0203 - MINISTERIO DE DEFENSA"/>
    <x v="49"/>
    <x v="0"/>
    <x v="4"/>
    <x v="22"/>
    <s v="2.3 - MATERIALES Y SUMINISTROS"/>
    <s v="2.3.9 - PRODUCTOS Y ÚTILES VARIOS"/>
    <s v="N"/>
    <s v="00 - N/A"/>
    <s v="10 - FONDO GENERAL"/>
    <s v="(en blanco)"/>
    <s v="99 - MULTIPROVINCIAL"/>
    <n v="0"/>
    <n v="951963.7"/>
    <n v="556000"/>
    <n v="935350.48"/>
  </r>
  <r>
    <s v="2023"/>
    <x v="0"/>
    <x v="0"/>
    <x v="1"/>
    <x v="6"/>
    <s v="2 - Poder Ejecutivo"/>
    <s v="0203 - MINISTERIO DE DEFENSA"/>
    <x v="50"/>
    <x v="0"/>
    <x v="4"/>
    <x v="22"/>
    <s v="2.3 - MATERIALES Y SUMINISTROS"/>
    <s v="2.3.9 - PRODUCTOS Y ÚTILES VARIOS"/>
    <s v="N"/>
    <s v="00 - N/A"/>
    <s v="10 - FONDO GENERAL"/>
    <s v="(en blanco)"/>
    <s v="99 - MULTIPROVINCIAL"/>
    <n v="0"/>
    <n v="3677083.3600000003"/>
    <n v="6044555"/>
    <n v="2178188.36"/>
  </r>
  <r>
    <s v="2023"/>
    <x v="0"/>
    <x v="0"/>
    <x v="1"/>
    <x v="6"/>
    <s v="2 - Poder Ejecutivo"/>
    <s v="0203 - MINISTERIO DE DEFENSA"/>
    <x v="50"/>
    <x v="0"/>
    <x v="4"/>
    <x v="22"/>
    <s v="2.3 - MATERIALES Y SUMINISTROS"/>
    <s v="2.3.9 - PRODUCTOS Y ÚTILES VARIOS"/>
    <s v="N"/>
    <s v="00 - N/A"/>
    <s v="20 - FONDOS CON DESTINO ESPECÍFICO"/>
    <s v="(en blanco)"/>
    <s v="99 - MULTIPROVINCIAL"/>
    <n v="0"/>
    <n v="423649.83"/>
    <n v="245540.46"/>
    <n v="248207.43"/>
  </r>
  <r>
    <s v="2023"/>
    <x v="0"/>
    <x v="0"/>
    <x v="1"/>
    <x v="6"/>
    <s v="2 - Poder Ejecutivo"/>
    <s v="0203 - MINISTERIO DE DEFENSA"/>
    <x v="51"/>
    <x v="0"/>
    <x v="4"/>
    <x v="22"/>
    <s v="2.1 - REMUNERACIONES Y CONTRIBUCIONES"/>
    <s v="2.1.2 - SOBRESUELDOS"/>
    <s v="S"/>
    <s v="01 - CONSTRUCCIÓN VERJA PERIMETRAL INTELIGENTE FRONTERA REPÚBLICA DOMINICANA-HAITÍ"/>
    <s v="10 - FONDO GENERAL"/>
    <n v="14697"/>
    <s v="05 - DAJABON"/>
    <n v="0"/>
    <n v="16680000"/>
    <n v="23880000"/>
    <n v="10845000"/>
  </r>
  <r>
    <s v="2023"/>
    <x v="0"/>
    <x v="0"/>
    <x v="1"/>
    <x v="6"/>
    <s v="2 - Poder Ejecutivo"/>
    <s v="0203 - MINISTERIO DE DEFENSA"/>
    <x v="51"/>
    <x v="0"/>
    <x v="4"/>
    <x v="22"/>
    <s v="2.2 - CONTRATACIÓN DE SERVICIOS"/>
    <s v="2.2.3 - VIÁTICOS"/>
    <s v="S"/>
    <s v="01 - CONSTRUCCIÓN VERJA PERIMETRAL INTELIGENTE FRONTERA REPÚBLICA DOMINICANA-HAITÍ"/>
    <s v="10 - FONDO GENERAL"/>
    <n v="14697"/>
    <s v="05 - DAJABON"/>
    <n v="0"/>
    <n v="2788000"/>
    <n v="7200000"/>
    <n v="2788000"/>
  </r>
  <r>
    <s v="2023"/>
    <x v="0"/>
    <x v="0"/>
    <x v="1"/>
    <x v="6"/>
    <s v="2 - Poder Ejecutivo"/>
    <s v="0203 - MINISTERIO DE DEFENSA"/>
    <x v="51"/>
    <x v="0"/>
    <x v="4"/>
    <x v="22"/>
    <s v="2.2 - CONTRATACIÓN DE SERVICIOS"/>
    <s v="2.2.8 - OTROS SERVICIOS NO INCLUIDOS EN CONCEPTOS ANTERIORES"/>
    <s v="S"/>
    <s v="01 - CONSTRUCCIÓN VERJA PERIMETRAL INTELIGENTE FRONTERA REPÚBLICA DOMINICANA-HAITÍ"/>
    <s v="10 - FONDO GENERAL"/>
    <n v="14697"/>
    <s v="05 - DAJABON"/>
    <n v="0"/>
    <n v="106585789.40000001"/>
    <n v="285523620"/>
    <n v="25701893.879999988"/>
  </r>
  <r>
    <s v="2023"/>
    <x v="0"/>
    <x v="0"/>
    <x v="1"/>
    <x v="6"/>
    <s v="2 - Poder Ejecutivo"/>
    <s v="0203 - MINISTERIO DE DEFENSA"/>
    <x v="51"/>
    <x v="0"/>
    <x v="4"/>
    <x v="22"/>
    <s v="2.3 - MATERIALES Y SUMINISTROS"/>
    <s v="2.3.7 - COMBUSTIBLES, LUBRICANTES, PRODUCTOS QUÍMICOS Y CONEXOS"/>
    <s v="S"/>
    <s v="01 - CONSTRUCCIÓN VERJA PERIMETRAL INTELIGENTE FRONTERA REPÚBLICA DOMINICANA-HAITÍ"/>
    <s v="10 - FONDO GENERAL"/>
    <n v="14697"/>
    <s v="05 - DAJABON"/>
    <n v="0"/>
    <n v="6000000"/>
    <n v="6000000"/>
    <n v="3000000"/>
  </r>
  <r>
    <s v="2023"/>
    <x v="0"/>
    <x v="0"/>
    <x v="1"/>
    <x v="6"/>
    <s v="2 - Poder Ejecutivo"/>
    <s v="0203 - MINISTERIO DE DEFENSA"/>
    <x v="51"/>
    <x v="0"/>
    <x v="4"/>
    <x v="22"/>
    <s v="2.3 - MATERIALES Y SUMINISTROS"/>
    <s v="2.3.9 - PRODUCTOS Y ÚTILES VARIOS"/>
    <s v="N"/>
    <s v="00 - N/A"/>
    <s v="10 - FONDO GENERAL"/>
    <s v="(en blanco)"/>
    <s v="99 - MULTIPROVINCIAL"/>
    <n v="0"/>
    <n v="1683480.15"/>
    <n v="5021069"/>
    <n v="1654985.1400000001"/>
  </r>
  <r>
    <s v="2023"/>
    <x v="0"/>
    <x v="0"/>
    <x v="1"/>
    <x v="6"/>
    <s v="2 - Poder Ejecutivo"/>
    <s v="0203 - MINISTERIO DE DEFENSA"/>
    <x v="52"/>
    <x v="1"/>
    <x v="8"/>
    <x v="23"/>
    <s v="2.3 - MATERIALES Y SUMINISTROS"/>
    <s v="2.3.9 - PRODUCTOS Y ÚTILES VARIOS"/>
    <s v="N"/>
    <s v="00 - N/A"/>
    <s v="10 - FONDO GENERAL"/>
    <s v="(en blanco)"/>
    <s v="32 - SANTO DOMINGO"/>
    <n v="0"/>
    <n v="0"/>
    <n v="100000"/>
    <n v="0"/>
  </r>
  <r>
    <s v="2023"/>
    <x v="0"/>
    <x v="0"/>
    <x v="1"/>
    <x v="6"/>
    <s v="2 - Poder Ejecutivo"/>
    <s v="0203 - MINISTERIO DE DEFENSA"/>
    <x v="53"/>
    <x v="0"/>
    <x v="4"/>
    <x v="22"/>
    <s v="2.3 - MATERIALES Y SUMINISTROS"/>
    <s v="2.3.9 - PRODUCTOS Y ÚTILES VARIOS"/>
    <s v="N"/>
    <s v="00 - N/A"/>
    <s v="10 - FONDO GENERAL"/>
    <s v="(en blanco)"/>
    <s v="99 - MULTIPROVINCIAL"/>
    <n v="0"/>
    <n v="0"/>
    <n v="25000"/>
    <n v="0"/>
  </r>
  <r>
    <s v="2023"/>
    <x v="0"/>
    <x v="0"/>
    <x v="1"/>
    <x v="6"/>
    <s v="2 - Poder Ejecutivo"/>
    <s v="0203 - MINISTERIO DE DEFENSA"/>
    <x v="54"/>
    <x v="1"/>
    <x v="8"/>
    <x v="24"/>
    <s v="2.3 - MATERIALES Y SUMINISTROS"/>
    <s v="2.3.9 - PRODUCTOS Y ÚTILES VARIOS"/>
    <s v="N"/>
    <s v="00 - N/A"/>
    <s v="10 - FONDO GENERAL"/>
    <s v="(en blanco)"/>
    <s v="99 - MULTIPROVINCIAL"/>
    <n v="0"/>
    <n v="192622.94"/>
    <n v="129000"/>
    <n v="129778.73999999999"/>
  </r>
  <r>
    <s v="2023"/>
    <x v="0"/>
    <x v="0"/>
    <x v="1"/>
    <x v="6"/>
    <s v="2 - Poder Ejecutivo"/>
    <s v="0203 - MINISTERIO DE DEFENSA"/>
    <x v="54"/>
    <x v="1"/>
    <x v="8"/>
    <x v="24"/>
    <s v="2.3 - MATERIALES Y SUMINISTROS"/>
    <s v="2.3.9 - PRODUCTOS Y ÚTILES VARIOS"/>
    <s v="N"/>
    <s v="00 - N/A"/>
    <s v="20 - FONDOS CON DESTINO ESPECÍFICO"/>
    <s v="(en blanco)"/>
    <s v="99 - MULTIPROVINCIAL"/>
    <n v="0"/>
    <n v="29712.400000000001"/>
    <n v="25465"/>
    <n v="29712.400000000001"/>
  </r>
  <r>
    <s v="2023"/>
    <x v="0"/>
    <x v="0"/>
    <x v="1"/>
    <x v="6"/>
    <s v="2 - Poder Ejecutivo"/>
    <s v="0203 - MINISTERIO DE DEFENSA"/>
    <x v="54"/>
    <x v="1"/>
    <x v="2"/>
    <x v="4"/>
    <s v="2.3 - MATERIALES Y SUMINISTROS"/>
    <s v="2.3.9 - PRODUCTOS Y ÚTILES VARIOS"/>
    <s v="N"/>
    <s v="00 - N/A"/>
    <s v="10 - FONDO GENERAL"/>
    <s v="(en blanco)"/>
    <s v="99 - MULTIPROVINCIAL"/>
    <n v="0"/>
    <n v="58675.5"/>
    <n v="107000"/>
    <n v="58675.5"/>
  </r>
  <r>
    <s v="2023"/>
    <x v="0"/>
    <x v="0"/>
    <x v="1"/>
    <x v="6"/>
    <s v="2 - Poder Ejecutivo"/>
    <s v="0203 - MINISTERIO DE DEFENSA"/>
    <x v="56"/>
    <x v="1"/>
    <x v="8"/>
    <x v="17"/>
    <s v="2.3 - MATERIALES Y SUMINISTROS"/>
    <s v="2.3.9 - PRODUCTOS Y ÚTILES VARIOS"/>
    <s v="N"/>
    <s v="00 - N/A"/>
    <s v="10 - FONDO GENERAL"/>
    <s v="(en blanco)"/>
    <s v="32 - SANTO DOMINGO"/>
    <n v="0"/>
    <n v="19723.7"/>
    <n v="200000"/>
    <n v="19723.7"/>
  </r>
  <r>
    <s v="2023"/>
    <x v="0"/>
    <x v="0"/>
    <x v="1"/>
    <x v="6"/>
    <s v="2 - Poder Ejecutivo"/>
    <s v="0203 - MINISTERIO DE DEFENSA"/>
    <x v="58"/>
    <x v="1"/>
    <x v="8"/>
    <x v="23"/>
    <s v="2.3 - MATERIALES Y SUMINISTROS"/>
    <s v="2.3.9 - PRODUCTOS Y ÚTILES VARIOS"/>
    <s v="N"/>
    <s v="00 - N/A"/>
    <s v="10 - FONDO GENERAL"/>
    <s v="(en blanco)"/>
    <s v="99 - MULTIPROVINCIAL"/>
    <n v="0"/>
    <n v="212281.26"/>
    <n v="300"/>
    <n v="212281.26"/>
  </r>
  <r>
    <s v="2023"/>
    <x v="0"/>
    <x v="0"/>
    <x v="1"/>
    <x v="6"/>
    <s v="2 - Poder Ejecutivo"/>
    <s v="0203 - MINISTERIO DE DEFENSA"/>
    <x v="61"/>
    <x v="1"/>
    <x v="5"/>
    <x v="21"/>
    <s v="2.3 - MATERIALES Y SUMINISTROS"/>
    <s v="2.3.9 - PRODUCTOS Y ÚTILES VARIOS"/>
    <s v="N"/>
    <s v="00 - N/A"/>
    <s v="10 - FONDO GENERAL"/>
    <s v="(en blanco)"/>
    <s v="99 - MULTIPROVINCIAL"/>
    <n v="0"/>
    <n v="12009.03"/>
    <n v="30000"/>
    <n v="12009.03"/>
  </r>
  <r>
    <s v="2023"/>
    <x v="0"/>
    <x v="0"/>
    <x v="1"/>
    <x v="6"/>
    <s v="2 - Poder Ejecutivo"/>
    <s v="0203 - MINISTERIO DE DEFENSA"/>
    <x v="63"/>
    <x v="1"/>
    <x v="8"/>
    <x v="17"/>
    <s v="2.3 - MATERIALES Y SUMINISTROS"/>
    <s v="2.3.9 - PRODUCTOS Y ÚTILES VARIOS"/>
    <s v="N"/>
    <s v="00 - N/A"/>
    <s v="10 - FONDO GENERAL"/>
    <s v="(en blanco)"/>
    <s v="99 - MULTIPROVINCIAL"/>
    <n v="0"/>
    <n v="153400"/>
    <n v="100000"/>
    <n v="153400"/>
  </r>
  <r>
    <s v="2023"/>
    <x v="0"/>
    <x v="0"/>
    <x v="1"/>
    <x v="6"/>
    <s v="2 - Poder Ejecutivo"/>
    <s v="0203 - MINISTERIO DE DEFENSA"/>
    <x v="66"/>
    <x v="1"/>
    <x v="8"/>
    <x v="17"/>
    <s v="2.3 - MATERIALES Y SUMINISTROS"/>
    <s v="2.3.9 - PRODUCTOS Y ÚTILES VARIOS"/>
    <s v="N"/>
    <s v="00 - N/A"/>
    <s v="10 - FONDO GENERAL"/>
    <s v="(en blanco)"/>
    <s v="99 - MULTIPROVINCIAL"/>
    <n v="0"/>
    <n v="3328.6500000000015"/>
    <n v="42682"/>
    <n v="3328.65"/>
  </r>
  <r>
    <s v="2023"/>
    <x v="0"/>
    <x v="0"/>
    <x v="1"/>
    <x v="6"/>
    <s v="2 - Poder Ejecutivo"/>
    <s v="0203 - MINISTERIO DE DEFENSA"/>
    <x v="68"/>
    <x v="0"/>
    <x v="4"/>
    <x v="22"/>
    <s v="2.3 - MATERIALES Y SUMINISTROS"/>
    <s v="2.3.9 - PRODUCTOS Y ÚTILES VARIOS"/>
    <s v="N"/>
    <s v="00 - N/A"/>
    <s v="10 - FONDO GENERAL"/>
    <s v="(en blanco)"/>
    <s v="99 - MULTIPROVINCIAL"/>
    <n v="0"/>
    <n v="261557.99"/>
    <n v="418161.95"/>
    <n v="261557.99"/>
  </r>
  <r>
    <s v="2023"/>
    <x v="0"/>
    <x v="0"/>
    <x v="1"/>
    <x v="6"/>
    <s v="2 - Poder Ejecutivo"/>
    <s v="0203 - MINISTERIO DE DEFENSA"/>
    <x v="70"/>
    <x v="0"/>
    <x v="4"/>
    <x v="22"/>
    <s v="2.3 - MATERIALES Y SUMINISTROS"/>
    <s v="2.3.9 - PRODUCTOS Y ÚTILES VARIOS"/>
    <s v="N"/>
    <s v="00 - N/A"/>
    <s v="10 - FONDO GENERAL"/>
    <s v="(en blanco)"/>
    <s v="99 - MULTIPROVINCIAL"/>
    <n v="0"/>
    <n v="0"/>
    <n v="20532"/>
    <n v="0"/>
  </r>
  <r>
    <s v="2023"/>
    <x v="0"/>
    <x v="0"/>
    <x v="1"/>
    <x v="6"/>
    <s v="2 - Poder Ejecutivo"/>
    <s v="0203 - MINISTERIO DE DEFENSA"/>
    <x v="73"/>
    <x v="0"/>
    <x v="4"/>
    <x v="22"/>
    <s v="2.3 - MATERIALES Y SUMINISTROS"/>
    <s v="2.3.9 - PRODUCTOS Y ÚTILES VARIOS"/>
    <s v="N"/>
    <s v="00 - N/A"/>
    <s v="10 - FONDO GENERAL"/>
    <s v="(en blanco)"/>
    <s v="99 - MULTIPROVINCIAL"/>
    <n v="0"/>
    <n v="193591.07"/>
    <n v="925678"/>
    <n v="191169.6"/>
  </r>
  <r>
    <s v="2023"/>
    <x v="0"/>
    <x v="0"/>
    <x v="1"/>
    <x v="6"/>
    <s v="2 - Poder Ejecutivo"/>
    <s v="0203 - MINISTERIO DE DEFENSA"/>
    <x v="74"/>
    <x v="0"/>
    <x v="4"/>
    <x v="22"/>
    <s v="2.3 - MATERIALES Y SUMINISTROS"/>
    <s v="2.3.9 - PRODUCTOS Y ÚTILES VARIOS"/>
    <s v="N"/>
    <s v="00 - N/A"/>
    <s v="20 - FONDOS CON DESTINO ESPECÍFICO"/>
    <s v="(en blanco)"/>
    <s v="99 - MULTIPROVINCIAL"/>
    <n v="0"/>
    <n v="2313761.94"/>
    <n v="3500000"/>
    <n v="2307387.5700000003"/>
  </r>
  <r>
    <s v="2023"/>
    <x v="0"/>
    <x v="0"/>
    <x v="1"/>
    <x v="6"/>
    <s v="2 - Poder Ejecutivo"/>
    <s v="0203 - MINISTERIO DE DEFENSA"/>
    <x v="74"/>
    <x v="0"/>
    <x v="4"/>
    <x v="22"/>
    <s v="2.7 - OBRAS"/>
    <s v="2.7.2 - INFRAESTRUCTURA"/>
    <s v="N"/>
    <s v="00 - N/A"/>
    <s v="20 - FONDOS CON DESTINO ESPECÍFICO"/>
    <s v="(en blanco)"/>
    <s v="99 - MULTIPROVINCIAL"/>
    <n v="0"/>
    <n v="379960"/>
    <n v="1000000"/>
    <n v="379960"/>
  </r>
  <r>
    <s v="2023"/>
    <x v="0"/>
    <x v="0"/>
    <x v="1"/>
    <x v="6"/>
    <s v="2 - Poder Ejecutivo"/>
    <s v="0203 - MINISTERIO DE DEFENSA"/>
    <x v="76"/>
    <x v="1"/>
    <x v="8"/>
    <x v="17"/>
    <s v="2.3 - MATERIALES Y SUMINISTROS"/>
    <s v="2.3.9 - PRODUCTOS Y ÚTILES VARIOS"/>
    <s v="N"/>
    <s v="00 - N/A"/>
    <s v="10 - FONDO GENERAL"/>
    <s v="(en blanco)"/>
    <s v="99 - MULTIPROVINCIAL"/>
    <n v="0"/>
    <n v="41315.199999999997"/>
    <n v="4323"/>
    <n v="41315.199999999997"/>
  </r>
  <r>
    <s v="2023"/>
    <x v="0"/>
    <x v="0"/>
    <x v="1"/>
    <x v="6"/>
    <s v="2 - Poder Ejecutivo"/>
    <s v="0204 - MINISTERIO DE RELACIONES EXTERIORES"/>
    <x v="79"/>
    <x v="0"/>
    <x v="11"/>
    <x v="29"/>
    <s v="2.3 - MATERIALES Y SUMINISTROS"/>
    <s v="2.3.9 - PRODUCTOS Y ÚTILES VARIOS"/>
    <s v="N"/>
    <s v="00 - N/A"/>
    <s v="10 - FONDO GENERAL"/>
    <s v="(en blanco)"/>
    <s v="01 - DISTRITO NACIONAL"/>
    <n v="0"/>
    <n v="16603017.689999999"/>
    <n v="2707000"/>
    <n v="8786807.4199999999"/>
  </r>
  <r>
    <s v="2023"/>
    <x v="0"/>
    <x v="0"/>
    <x v="1"/>
    <x v="6"/>
    <s v="2 - Poder Ejecutivo"/>
    <s v="0204 - MINISTERIO DE RELACIONES EXTERIORES"/>
    <x v="80"/>
    <x v="0"/>
    <x v="11"/>
    <x v="29"/>
    <s v="2.3 - MATERIALES Y SUMINISTROS"/>
    <s v="2.3.9 - PRODUCTOS Y ÚTILES VARIOS"/>
    <s v="N"/>
    <s v="00 - N/A"/>
    <s v="20 - FONDOS CON DESTINO ESPECÍFICO"/>
    <s v="(en blanco)"/>
    <s v="99 - MULTIPROVINCIAL"/>
    <n v="0"/>
    <n v="317663.67"/>
    <n v="1080000"/>
    <n v="246313.2"/>
  </r>
  <r>
    <s v="2023"/>
    <x v="0"/>
    <x v="0"/>
    <x v="1"/>
    <x v="6"/>
    <s v="2 - Poder Ejecutivo"/>
    <s v="0204 - MINISTERIO DE RELACIONES EXTERIORES"/>
    <x v="81"/>
    <x v="1"/>
    <x v="8"/>
    <x v="17"/>
    <s v="2.3 - MATERIALES Y SUMINISTROS"/>
    <s v="2.3.9 - PRODUCTOS Y ÚTILES VARIOS"/>
    <s v="N"/>
    <s v="00 - N/A"/>
    <s v="10 - FONDO GENERAL"/>
    <s v="(en blanco)"/>
    <s v="01 - DISTRITO NACIONAL"/>
    <n v="0"/>
    <n v="5782"/>
    <n v="10000"/>
    <n v="5782"/>
  </r>
  <r>
    <s v="2023"/>
    <x v="0"/>
    <x v="0"/>
    <x v="1"/>
    <x v="6"/>
    <s v="2 - Poder Ejecutivo"/>
    <s v="0204 - MINISTERIO DE RELACIONES EXTERIORES"/>
    <x v="82"/>
    <x v="0"/>
    <x v="11"/>
    <x v="29"/>
    <s v="2.3 - MATERIALES Y SUMINISTROS"/>
    <s v="2.3.9 - PRODUCTOS Y ÚTILES VARIOS"/>
    <s v="N"/>
    <s v="00 - N/A"/>
    <s v="10 - FONDO GENERAL"/>
    <s v="(en blanco)"/>
    <s v="99 - MULTIPROVINCIAL"/>
    <n v="0"/>
    <n v="7316"/>
    <n v="10000"/>
    <n v="7316"/>
  </r>
  <r>
    <s v="2023"/>
    <x v="0"/>
    <x v="0"/>
    <x v="1"/>
    <x v="6"/>
    <s v="2 - Poder Ejecutivo"/>
    <s v="0204 - MINISTERIO DE RELACIONES EXTERIORES"/>
    <x v="83"/>
    <x v="0"/>
    <x v="11"/>
    <x v="29"/>
    <s v="2.3 - MATERIALES Y SUMINISTROS"/>
    <s v="2.3.9 - PRODUCTOS Y ÚTILES VARIOS"/>
    <s v="N"/>
    <s v="00 - N/A"/>
    <s v="10 - FONDO GENERAL"/>
    <s v="(en blanco)"/>
    <s v="01 - DISTRITO NACIONAL"/>
    <n v="0"/>
    <n v="17700"/>
    <n v="40000"/>
    <n v="0"/>
  </r>
  <r>
    <s v="2023"/>
    <x v="0"/>
    <x v="0"/>
    <x v="1"/>
    <x v="6"/>
    <s v="2 - Poder Ejecutivo"/>
    <s v="0205 - MINISTERIO DE HACIENDA"/>
    <x v="84"/>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x v="84"/>
    <x v="0"/>
    <x v="0"/>
    <x v="2"/>
    <s v="2.2 - CONTRATACIÓN DE SERVICIOS"/>
    <s v="2.2.8 - OTROS SERVICIOS NO INCLUIDOS EN CONCEPTOS ANTERIORES"/>
    <s v="S"/>
    <s v="00 - N/A"/>
    <s v="60 - CREDITO EXTERNO"/>
    <s v="(en blanco)"/>
    <s v="01 - DISTRITO NACIONAL"/>
    <n v="197340880"/>
    <n v="13128646.92"/>
    <n v="197340880"/>
    <n v="13128646.92"/>
  </r>
  <r>
    <s v="2023"/>
    <x v="0"/>
    <x v="0"/>
    <x v="1"/>
    <x v="6"/>
    <s v="2 - Poder Ejecutivo"/>
    <s v="0205 - MINISTERIO DE HACIENDA"/>
    <x v="84"/>
    <x v="0"/>
    <x v="0"/>
    <x v="2"/>
    <s v="2.2 - CONTRATACIÓN DE SERVICIOS"/>
    <s v="2.2.8 - OTROS SERVICIOS NO INCLUIDOS EN CONCEPTOS ANTERIORES"/>
    <s v="S"/>
    <s v="00 - N/A"/>
    <s v="60 - CREDITO EXTERNO"/>
    <s v="(en blanco)"/>
    <s v="99 - MULTIPROVINCIAL"/>
    <n v="129988376"/>
    <n v="0"/>
    <n v="128501957.08"/>
    <n v="0"/>
  </r>
  <r>
    <s v="2023"/>
    <x v="0"/>
    <x v="0"/>
    <x v="1"/>
    <x v="6"/>
    <s v="2 - Poder Ejecutivo"/>
    <s v="0205 - MINISTERIO DE HACIENDA"/>
    <x v="84"/>
    <x v="0"/>
    <x v="0"/>
    <x v="2"/>
    <s v="2.3 - MATERIALES Y SUMINISTROS"/>
    <s v="2.3.9 - PRODUCTOS Y ÚTILES VARIOS"/>
    <s v="N"/>
    <s v="00 - N/A"/>
    <s v="10 - FONDO GENERAL"/>
    <s v="(en blanco)"/>
    <s v="01 - DISTRITO NACIONAL"/>
    <n v="0"/>
    <n v="51802"/>
    <n v="500000"/>
    <n v="51802"/>
  </r>
  <r>
    <s v="2023"/>
    <x v="0"/>
    <x v="0"/>
    <x v="1"/>
    <x v="6"/>
    <s v="2 - Poder Ejecutivo"/>
    <s v="0205 - MINISTERIO DE HACIENDA"/>
    <x v="84"/>
    <x v="0"/>
    <x v="0"/>
    <x v="2"/>
    <s v="2.3 - MATERIALES Y SUMINISTROS"/>
    <s v="2.3.9 - PRODUCTOS Y ÚTILES VARIOS"/>
    <s v="N"/>
    <s v="00 - N/A"/>
    <s v="20 - FONDOS CON DESTINO ESPECÍFICO"/>
    <s v="(en blanco)"/>
    <s v="01 - DISTRITO NACIONAL"/>
    <n v="1000000"/>
    <n v="256166.2"/>
    <n v="1000000"/>
    <n v="248207.1"/>
  </r>
  <r>
    <s v="2023"/>
    <x v="0"/>
    <x v="0"/>
    <x v="1"/>
    <x v="6"/>
    <s v="2 - Poder Ejecutivo"/>
    <s v="0205 - MINISTERIO DE HACIENDA"/>
    <x v="85"/>
    <x v="0"/>
    <x v="0"/>
    <x v="2"/>
    <s v="2.3 - MATERIALES Y SUMINISTROS"/>
    <s v="2.3.9 - PRODUCTOS Y ÚTILES VARIOS"/>
    <s v="N"/>
    <s v="00 - N/A"/>
    <s v="20 - FONDOS CON DESTINO ESPECÍFICO"/>
    <s v="(en blanco)"/>
    <s v="99 - MULTIPROVINCIAL"/>
    <n v="0"/>
    <n v="21283.96"/>
    <n v="100000"/>
    <n v="0"/>
  </r>
  <r>
    <s v="2023"/>
    <x v="0"/>
    <x v="0"/>
    <x v="1"/>
    <x v="6"/>
    <s v="2 - Poder Ejecutivo"/>
    <s v="0205 - MINISTERIO DE HACIENDA"/>
    <x v="86"/>
    <x v="0"/>
    <x v="0"/>
    <x v="2"/>
    <s v="2.3 - MATERIALES Y SUMINISTROS"/>
    <s v="2.3.9 - PRODUCTOS Y ÚTILES VARIOS"/>
    <s v="N"/>
    <s v="00 - N/A"/>
    <s v="20 - FONDOS CON DESTINO ESPECÍFICO"/>
    <s v="(en blanco)"/>
    <s v="99 - MULTIPROVINCIAL"/>
    <n v="0"/>
    <n v="0"/>
    <n v="68000"/>
    <n v="0"/>
  </r>
  <r>
    <s v="2023"/>
    <x v="0"/>
    <x v="0"/>
    <x v="1"/>
    <x v="6"/>
    <s v="2 - Poder Ejecutivo"/>
    <s v="0205 - MINISTERIO DE HACIENDA"/>
    <x v="87"/>
    <x v="0"/>
    <x v="0"/>
    <x v="2"/>
    <s v="2.3 - MATERIALES Y SUMINISTROS"/>
    <s v="2.3.9 - PRODUCTOS Y ÚTILES VARIOS"/>
    <s v="N"/>
    <s v="00 - N/A"/>
    <s v="10 - FONDO GENERAL"/>
    <s v="(en blanco)"/>
    <s v="99 - MULTIPROVINCIAL"/>
    <n v="275000"/>
    <n v="201024.8"/>
    <n v="741744.8"/>
    <n v="91284.800000000003"/>
  </r>
  <r>
    <s v="2023"/>
    <x v="0"/>
    <x v="0"/>
    <x v="1"/>
    <x v="6"/>
    <s v="2 - Poder Ejecutivo"/>
    <s v="0205 - MINISTERIO DE HACIENDA"/>
    <x v="88"/>
    <x v="0"/>
    <x v="0"/>
    <x v="2"/>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x v="91"/>
    <x v="0"/>
    <x v="0"/>
    <x v="2"/>
    <s v="2.3 - MATERIALES Y SUMINISTROS"/>
    <s v="2.3.9 - PRODUCTOS Y ÚTILES VARIOS"/>
    <s v="N"/>
    <s v="00 - N/A"/>
    <s v="10 - FONDO GENERAL"/>
    <s v="(en blanco)"/>
    <s v="01 - DISTRITO NACIONAL"/>
    <n v="0"/>
    <n v="161198.95000000001"/>
    <n v="50000"/>
    <n v="110535.94"/>
  </r>
  <r>
    <s v="2023"/>
    <x v="0"/>
    <x v="0"/>
    <x v="1"/>
    <x v="6"/>
    <s v="2 - Poder Ejecutivo"/>
    <s v="0205 - MINISTERIO DE HACIENDA"/>
    <x v="93"/>
    <x v="0"/>
    <x v="0"/>
    <x v="2"/>
    <s v="2.3 - MATERIALES Y SUMINISTROS"/>
    <s v="2.3.9 - PRODUCTOS Y ÚTILES VARIOS"/>
    <s v="N"/>
    <s v="00 - N/A"/>
    <s v="10 - FONDO GENERAL"/>
    <s v="(en blanco)"/>
    <s v="01 - DISTRITO NACIONAL"/>
    <n v="0"/>
    <n v="152172.79999999999"/>
    <n v="50000"/>
    <n v="79001"/>
  </r>
  <r>
    <s v="2023"/>
    <x v="0"/>
    <x v="0"/>
    <x v="1"/>
    <x v="6"/>
    <s v="2 - Poder Ejecutivo"/>
    <s v="0205 - MINISTERIO DE HACIENDA"/>
    <x v="95"/>
    <x v="0"/>
    <x v="0"/>
    <x v="2"/>
    <s v="2.3 - MATERIALES Y SUMINISTROS"/>
    <s v="2.3.9 - PRODUCTOS Y ÚTILES VARIOS"/>
    <s v="N"/>
    <s v="00 - N/A"/>
    <s v="10 - FONDO GENERAL"/>
    <s v="(en blanco)"/>
    <s v="01 - DISTRITO NACIONAL"/>
    <n v="0"/>
    <n v="12154"/>
    <n v="12200"/>
    <n v="12154"/>
  </r>
  <r>
    <s v="2023"/>
    <x v="0"/>
    <x v="0"/>
    <x v="1"/>
    <x v="6"/>
    <s v="2 - Poder Ejecutivo"/>
    <s v="0206 - MINISTERIO DE EDUCACIÓN"/>
    <x v="96"/>
    <x v="2"/>
    <x v="3"/>
    <x v="7"/>
    <s v="2.3 - MATERIALES Y SUMINISTROS"/>
    <s v="2.3.9 - PRODUCTOS Y ÚTILES VARIOS"/>
    <s v="N"/>
    <s v="00 - N/A"/>
    <s v="10 - FONDO GENERAL"/>
    <s v="(en blanco)"/>
    <s v="99 - MULTIPROVINCIAL"/>
    <n v="0"/>
    <n v="42650"/>
    <n v="2021098"/>
    <n v="0"/>
  </r>
  <r>
    <s v="2023"/>
    <x v="0"/>
    <x v="0"/>
    <x v="1"/>
    <x v="6"/>
    <s v="2 - Poder Ejecutivo"/>
    <s v="0206 - MINISTERIO DE EDUCACIÓN"/>
    <x v="96"/>
    <x v="1"/>
    <x v="8"/>
    <x v="33"/>
    <s v="2.3 - MATERIALES Y SUMINISTROS"/>
    <s v="2.3.9 - PRODUCTOS Y ÚTILES VARIOS"/>
    <s v="N"/>
    <s v="00 - N/A"/>
    <s v="10 - FONDO GENERAL"/>
    <s v="(en blanco)"/>
    <s v="99 - MULTIPROVINCIAL"/>
    <n v="4500000"/>
    <n v="113607.98"/>
    <n v="49500"/>
    <n v="0"/>
  </r>
  <r>
    <s v="2023"/>
    <x v="0"/>
    <x v="0"/>
    <x v="1"/>
    <x v="6"/>
    <s v="2 - Poder Ejecutivo"/>
    <s v="0206 - MINISTERIO DE EDUCACIÓN"/>
    <x v="96"/>
    <x v="1"/>
    <x v="8"/>
    <x v="35"/>
    <s v="2.3 - MATERIALES Y SUMINISTROS"/>
    <s v="2.3.9 - PRODUCTOS Y ÚTILES VARIOS"/>
    <s v="N"/>
    <s v="00 - N/A"/>
    <s v="10 - FONDO GENERAL"/>
    <s v="(en blanco)"/>
    <s v="99 - MULTIPROVINCIAL"/>
    <n v="0"/>
    <n v="0"/>
    <n v="514700"/>
    <n v="0"/>
  </r>
  <r>
    <s v="2023"/>
    <x v="0"/>
    <x v="0"/>
    <x v="1"/>
    <x v="6"/>
    <s v="2 - Poder Ejecutivo"/>
    <s v="0206 - MINISTERIO DE EDUCACIÓN"/>
    <x v="96"/>
    <x v="1"/>
    <x v="8"/>
    <x v="36"/>
    <s v="2.3 - MATERIALES Y SUMINISTROS"/>
    <s v="2.3.9 - PRODUCTOS Y ÚTILES VARIOS"/>
    <s v="N"/>
    <s v="00 - N/A"/>
    <s v="10 - FONDO GENERAL"/>
    <s v="(en blanco)"/>
    <s v="99 - MULTIPROVINCIAL"/>
    <n v="0"/>
    <n v="0"/>
    <n v="4010"/>
    <n v="0"/>
  </r>
  <r>
    <s v="2023"/>
    <x v="0"/>
    <x v="0"/>
    <x v="1"/>
    <x v="6"/>
    <s v="2 - Poder Ejecutivo"/>
    <s v="0206 - MINISTERIO DE EDUCACIÓN"/>
    <x v="96"/>
    <x v="1"/>
    <x v="8"/>
    <x v="37"/>
    <s v="2.3 - MATERIALES Y SUMINISTROS"/>
    <s v="2.3.9 - PRODUCTOS Y ÚTILES VARIOS"/>
    <s v="N"/>
    <s v="00 - N/A"/>
    <s v="10 - FONDO GENERAL"/>
    <s v="(en blanco)"/>
    <s v="99 - MULTIPROVINCIAL"/>
    <n v="0"/>
    <n v="128196.38"/>
    <n v="931010.18"/>
    <n v="15208.08"/>
  </r>
  <r>
    <s v="2023"/>
    <x v="0"/>
    <x v="0"/>
    <x v="1"/>
    <x v="6"/>
    <s v="2 - Poder Ejecutivo"/>
    <s v="0206 - MINISTERIO DE EDUCACIÓN"/>
    <x v="96"/>
    <x v="1"/>
    <x v="8"/>
    <x v="24"/>
    <s v="2.3 - MATERIALES Y SUMINISTROS"/>
    <s v="2.3.9 - PRODUCTOS Y ÚTILES VARIOS"/>
    <s v="N"/>
    <s v="00 - N/A"/>
    <s v="10 - FONDO GENERAL"/>
    <s v="(en blanco)"/>
    <s v="99 - MULTIPROVINCIAL"/>
    <n v="0"/>
    <n v="37339.360000000001"/>
    <n v="50120"/>
    <n v="0"/>
  </r>
  <r>
    <s v="2023"/>
    <x v="0"/>
    <x v="0"/>
    <x v="1"/>
    <x v="6"/>
    <s v="2 - Poder Ejecutivo"/>
    <s v="0206 - MINISTERIO DE EDUCACIÓN"/>
    <x v="96"/>
    <x v="1"/>
    <x v="8"/>
    <x v="38"/>
    <s v="2.3 - MATERIALES Y SUMINISTROS"/>
    <s v="2.3.9 - PRODUCTOS Y ÚTILES VARIOS"/>
    <s v="N"/>
    <s v="00 - N/A"/>
    <s v="10 - FONDO GENERAL"/>
    <s v="(en blanco)"/>
    <s v="99 - MULTIPROVINCIAL"/>
    <n v="5000000"/>
    <n v="1354416.09"/>
    <n v="5933001"/>
    <n v="176910.85"/>
  </r>
  <r>
    <s v="2023"/>
    <x v="0"/>
    <x v="0"/>
    <x v="1"/>
    <x v="6"/>
    <s v="2 - Poder Ejecutivo"/>
    <s v="0206 - MINISTERIO DE EDUCACIÓN"/>
    <x v="96"/>
    <x v="1"/>
    <x v="8"/>
    <x v="38"/>
    <s v="2.7 - OBRAS"/>
    <s v="2.7.2 - INFRAESTRUCTURA"/>
    <s v="N"/>
    <s v="00 - N/A"/>
    <s v="10 - FONDO GENERAL"/>
    <s v="(en blanco)"/>
    <s v="99 - MULTIPROVINCIAL"/>
    <n v="1500000"/>
    <n v="0"/>
    <n v="1500000"/>
    <n v="0"/>
  </r>
  <r>
    <s v="2023"/>
    <x v="0"/>
    <x v="0"/>
    <x v="1"/>
    <x v="6"/>
    <s v="2 - Poder Ejecutivo"/>
    <s v="0206 - MINISTERIO DE EDUCACIÓN"/>
    <x v="96"/>
    <x v="1"/>
    <x v="13"/>
    <x v="39"/>
    <s v="2.3 - MATERIALES Y SUMINISTROS"/>
    <s v="2.3.9 - PRODUCTOS Y ÚTILES VARIOS"/>
    <s v="N"/>
    <s v="00 - N/A"/>
    <s v="10 - FONDO GENERAL"/>
    <s v="(en blanco)"/>
    <s v="99 - MULTIPROVINCIAL"/>
    <n v="0"/>
    <n v="169212"/>
    <n v="84606"/>
    <n v="0"/>
  </r>
  <r>
    <s v="2023"/>
    <x v="0"/>
    <x v="0"/>
    <x v="1"/>
    <x v="6"/>
    <s v="2 - Poder Ejecutivo"/>
    <s v="0206 - MINISTERIO DE EDUCACIÓN"/>
    <x v="97"/>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x v="97"/>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x v="97"/>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x v="97"/>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x v="97"/>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x v="97"/>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x v="97"/>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x v="97"/>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x v="97"/>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x v="97"/>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x v="97"/>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x v="97"/>
    <x v="1"/>
    <x v="8"/>
    <x v="38"/>
    <s v="2.3 - MATERIALES Y SUMINISTROS"/>
    <s v="2.3.9 - PRODUCTOS Y ÚTILES VARIOS"/>
    <s v="N"/>
    <s v="00 - N/A"/>
    <s v="10 - FONDO GENERAL"/>
    <s v="(en blanco)"/>
    <s v="99 - MULTIPROVINCIAL"/>
    <n v="16360"/>
    <n v="104997.29000000001"/>
    <n v="16360"/>
    <n v="96629.91"/>
  </r>
  <r>
    <s v="2023"/>
    <x v="0"/>
    <x v="0"/>
    <x v="1"/>
    <x v="6"/>
    <s v="2 - Poder Ejecutivo"/>
    <s v="0206 - MINISTERIO DE EDUCACIÓN"/>
    <x v="98"/>
    <x v="1"/>
    <x v="6"/>
    <x v="27"/>
    <s v="2.3 - MATERIALES Y SUMINISTROS"/>
    <s v="2.3.9 - PRODUCTOS Y ÚTILES VARIOS"/>
    <s v="N"/>
    <s v="00 - N/A"/>
    <s v="10 - FONDO GENERAL"/>
    <s v="(en blanco)"/>
    <s v="99 - MULTIPROVINCIAL"/>
    <n v="0"/>
    <n v="1771298"/>
    <n v="10969350"/>
    <n v="1399598"/>
  </r>
  <r>
    <s v="2023"/>
    <x v="0"/>
    <x v="0"/>
    <x v="1"/>
    <x v="6"/>
    <s v="2 - Poder Ejecutivo"/>
    <s v="0206 - MINISTERIO DE EDUCACIÓN"/>
    <x v="98"/>
    <x v="1"/>
    <x v="8"/>
    <x v="40"/>
    <s v="2.3 - MATERIALES Y SUMINISTROS"/>
    <s v="2.3.9 - PRODUCTOS Y ÚTILES VARIOS"/>
    <s v="N"/>
    <s v="00 - N/A"/>
    <s v="10 - FONDO GENERAL"/>
    <s v="(en blanco)"/>
    <s v="99 - MULTIPROVINCIAL"/>
    <n v="0"/>
    <n v="92469.82"/>
    <n v="71500"/>
    <n v="71229.820000000007"/>
  </r>
  <r>
    <s v="2023"/>
    <x v="0"/>
    <x v="0"/>
    <x v="1"/>
    <x v="6"/>
    <s v="2 - Poder Ejecutivo"/>
    <s v="0206 - MINISTERIO DE EDUCACIÓN"/>
    <x v="101"/>
    <x v="1"/>
    <x v="8"/>
    <x v="38"/>
    <s v="2.3 - MATERIALES Y SUMINISTROS"/>
    <s v="2.3.9 - PRODUCTOS Y ÚTILES VARIOS"/>
    <s v="N"/>
    <s v="00 - N/A"/>
    <s v="10 - FONDO GENERAL"/>
    <s v="(en blanco)"/>
    <s v="99 - MULTIPROVINCIAL"/>
    <n v="227205"/>
    <n v="304983.98000000004"/>
    <n v="371322"/>
    <n v="151583.97999999998"/>
  </r>
  <r>
    <s v="2023"/>
    <x v="0"/>
    <x v="0"/>
    <x v="1"/>
    <x v="6"/>
    <s v="2 - Poder Ejecutivo"/>
    <s v="0206 - MINISTERIO DE EDUCACIÓN"/>
    <x v="102"/>
    <x v="1"/>
    <x v="8"/>
    <x v="17"/>
    <s v="2.3 - MATERIALES Y SUMINISTROS"/>
    <s v="2.3.9 - PRODUCTOS Y ÚTILES VARIOS"/>
    <s v="N"/>
    <s v="00 - N/A"/>
    <s v="10 - FONDO GENERAL"/>
    <s v="(en blanco)"/>
    <s v="99 - MULTIPROVINCIAL"/>
    <n v="0"/>
    <n v="1523948.2899999998"/>
    <n v="250000"/>
    <n v="709632.90000000014"/>
  </r>
  <r>
    <s v="2023"/>
    <x v="0"/>
    <x v="0"/>
    <x v="1"/>
    <x v="6"/>
    <s v="2 - Poder Ejecutivo"/>
    <s v="0206 - MINISTERIO DE EDUCACIÓN"/>
    <x v="103"/>
    <x v="1"/>
    <x v="8"/>
    <x v="38"/>
    <s v="2.3 - MATERIALES Y SUMINISTROS"/>
    <s v="2.3.9 - PRODUCTOS Y ÚTILES VARIOS"/>
    <s v="N"/>
    <s v="00 - N/A"/>
    <s v="10 - FONDO GENERAL"/>
    <s v="(en blanco)"/>
    <s v="99 - MULTIPROVINCIAL"/>
    <n v="107800"/>
    <n v="41176.79"/>
    <n v="107800"/>
    <n v="41176.79"/>
  </r>
  <r>
    <s v="2023"/>
    <x v="0"/>
    <x v="0"/>
    <x v="1"/>
    <x v="6"/>
    <s v="2 - Poder Ejecutivo"/>
    <s v="0206 - MINISTERIO DE EDUCACIÓN"/>
    <x v="103"/>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x v="104"/>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x v="104"/>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x v="104"/>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x v="104"/>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x v="104"/>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x v="104"/>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x v="104"/>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x v="104"/>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x v="104"/>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x v="104"/>
    <x v="1"/>
    <x v="5"/>
    <x v="41"/>
    <s v="2.3 - MATERIALES Y SUMINISTROS"/>
    <s v="2.3.9 - PRODUCTOS Y ÚTILES VARIOS"/>
    <s v="N"/>
    <s v="00 - N/A"/>
    <s v="10 - FONDO GENERAL"/>
    <s v="(en blanco)"/>
    <s v="99 - MULTIPROVINCIAL"/>
    <n v="0"/>
    <n v="0"/>
    <n v="71000"/>
    <n v="0"/>
  </r>
  <r>
    <s v="2023"/>
    <x v="0"/>
    <x v="0"/>
    <x v="1"/>
    <x v="6"/>
    <s v="2 - Poder Ejecutivo"/>
    <s v="0207 - MINISTERIO DE SALUD PÚBLICA Y ASISTENCIA SOCIAL"/>
    <x v="104"/>
    <x v="1"/>
    <x v="5"/>
    <x v="43"/>
    <s v="2.3 - MATERIALES Y SUMINISTROS"/>
    <s v="2.3.9 - PRODUCTOS Y ÚTILES VARIOS"/>
    <s v="N"/>
    <s v="00 - N/A"/>
    <s v="10 - FONDO GENERAL"/>
    <s v="(en blanco)"/>
    <s v="99 - MULTIPROVINCIAL"/>
    <n v="13886485"/>
    <n v="6098273.6600000001"/>
    <n v="23698441.490000002"/>
    <n v="6073394.6399999997"/>
  </r>
  <r>
    <s v="2023"/>
    <x v="0"/>
    <x v="0"/>
    <x v="1"/>
    <x v="6"/>
    <s v="2 - Poder Ejecutivo"/>
    <s v="0207 - MINISTERIO DE SALUD PÚBLICA Y ASISTENCIA SOCIAL"/>
    <x v="104"/>
    <x v="1"/>
    <x v="5"/>
    <x v="43"/>
    <s v="2.7 - OBRAS"/>
    <s v="2.7.2 - INFRAESTRUCTURA"/>
    <s v="N"/>
    <s v="00 - N/A"/>
    <s v="10 - FONDO GENERAL"/>
    <s v="(en blanco)"/>
    <s v="99 - MULTIPROVINCIAL"/>
    <n v="500000"/>
    <n v="0"/>
    <n v="500000"/>
    <n v="0"/>
  </r>
  <r>
    <s v="2023"/>
    <x v="0"/>
    <x v="0"/>
    <x v="1"/>
    <x v="6"/>
    <s v="2 - Poder Ejecutivo"/>
    <s v="0207 - MINISTERIO DE SALUD PÚBLICA Y ASISTENCIA SOCIAL"/>
    <x v="104"/>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x v="104"/>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x v="104"/>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x v="104"/>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x v="104"/>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x v="104"/>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x v="105"/>
    <x v="1"/>
    <x v="5"/>
    <x v="41"/>
    <s v="2.1 - REMUNERACIONES Y CONTRIBUCIONES"/>
    <s v="2.1.1 - REMUNERACIONES"/>
    <s v="S"/>
    <s v="00 - N/A"/>
    <s v="70 - DONACION EXTERNA"/>
    <s v="(en blanco)"/>
    <s v="99 - MULTIPROVINCIAL"/>
    <n v="37911201"/>
    <n v="0"/>
    <n v="37911201"/>
    <n v="0"/>
  </r>
  <r>
    <s v="2023"/>
    <x v="0"/>
    <x v="0"/>
    <x v="1"/>
    <x v="6"/>
    <s v="2 - Poder Ejecutivo"/>
    <s v="0207 - MINISTERIO DE SALUD PÚBLICA Y ASISTENCIA SOCIAL"/>
    <x v="105"/>
    <x v="1"/>
    <x v="5"/>
    <x v="41"/>
    <s v="2.1 - REMUNERACIONES Y CONTRIBUCIONES"/>
    <s v="2.1.2 - SOBRESUELDOS"/>
    <s v="S"/>
    <s v="00 - N/A"/>
    <s v="70 - DONACION EXTERNA"/>
    <s v="(en blanco)"/>
    <s v="99 - MULTIPROVINCIAL"/>
    <n v="543765"/>
    <n v="0"/>
    <n v="543765"/>
    <n v="0"/>
  </r>
  <r>
    <s v="2023"/>
    <x v="0"/>
    <x v="0"/>
    <x v="1"/>
    <x v="6"/>
    <s v="2 - Poder Ejecutivo"/>
    <s v="0207 - MINISTERIO DE SALUD PÚBLICA Y ASISTENCIA SOCIAL"/>
    <x v="105"/>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x v="105"/>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x v="105"/>
    <x v="1"/>
    <x v="5"/>
    <x v="41"/>
    <s v="2.2 - CONTRATACIÓN DE SERVICIOS"/>
    <s v="2.2.2 - PUBLICIDAD, IMPRESIÓN Y ENCUADERNACIÓN"/>
    <s v="S"/>
    <s v="00 - N/A"/>
    <s v="10 - FONDO GENERAL"/>
    <s v="(en blanco)"/>
    <s v="99 - MULTIPROVINCIAL"/>
    <n v="8014582"/>
    <n v="283200"/>
    <n v="5753332"/>
    <n v="132160"/>
  </r>
  <r>
    <s v="2023"/>
    <x v="0"/>
    <x v="0"/>
    <x v="1"/>
    <x v="6"/>
    <s v="2 - Poder Ejecutivo"/>
    <s v="0207 - MINISTERIO DE SALUD PÚBLICA Y ASISTENCIA SOCIAL"/>
    <x v="105"/>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x v="105"/>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x v="105"/>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x v="105"/>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x v="105"/>
    <x v="1"/>
    <x v="5"/>
    <x v="41"/>
    <s v="2.2 - CONTRATACIÓN DE SERVICIOS"/>
    <s v="2.2.4 - TRANSPORTE Y ALMACENAJE"/>
    <s v="S"/>
    <s v="00 - N/A"/>
    <s v="70 - DONACION EXTERNA"/>
    <s v="(en blanco)"/>
    <s v="99 - MULTIPROVINCIAL"/>
    <n v="2457037"/>
    <n v="0"/>
    <n v="2457037"/>
    <n v="0"/>
  </r>
  <r>
    <s v="2023"/>
    <x v="0"/>
    <x v="0"/>
    <x v="1"/>
    <x v="6"/>
    <s v="2 - Poder Ejecutivo"/>
    <s v="0207 - MINISTERIO DE SALUD PÚBLICA Y ASISTENCIA SOCIAL"/>
    <x v="105"/>
    <x v="1"/>
    <x v="5"/>
    <x v="41"/>
    <s v="2.2 - CONTRATACIÓN DE SERVICIOS"/>
    <s v="2.2.5 - ALQUILERES Y RENTAS"/>
    <s v="S"/>
    <s v="00 - N/A"/>
    <s v="10 - FONDO GENERAL"/>
    <s v="(en blanco)"/>
    <s v="99 - MULTIPROVINCIAL"/>
    <n v="4728498"/>
    <n v="178532.55"/>
    <n v="4728498"/>
    <n v="149532.54999999999"/>
  </r>
  <r>
    <s v="2023"/>
    <x v="0"/>
    <x v="0"/>
    <x v="1"/>
    <x v="6"/>
    <s v="2 - Poder Ejecutivo"/>
    <s v="0207 - MINISTERIO DE SALUD PÚBLICA Y ASISTENCIA SOCIAL"/>
    <x v="105"/>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x v="105"/>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x v="105"/>
    <x v="1"/>
    <x v="5"/>
    <x v="41"/>
    <s v="2.2 - CONTRATACIÓN DE SERVICIOS"/>
    <s v="2.2.7 - SERVICIOS DE CONSERVACIÓN, REPARACIONES MENORES E INSTALACIONES TEMPORALES"/>
    <s v="S"/>
    <s v="00 - N/A"/>
    <s v="10 - FONDO GENERAL"/>
    <s v="(en blanco)"/>
    <s v="99 - MULTIPROVINCIAL"/>
    <n v="9100000"/>
    <n v="419221.41000000003"/>
    <n v="6100000"/>
    <n v="419221.41000000003"/>
  </r>
  <r>
    <s v="2023"/>
    <x v="0"/>
    <x v="0"/>
    <x v="1"/>
    <x v="6"/>
    <s v="2 - Poder Ejecutivo"/>
    <s v="0207 - MINISTERIO DE SALUD PÚBLICA Y ASISTENCIA SOCIAL"/>
    <x v="105"/>
    <x v="1"/>
    <x v="5"/>
    <x v="41"/>
    <s v="2.2 - CONTRATACIÓN DE SERVICIOS"/>
    <s v="2.2.7 - SERVICIOS DE CONSERVACIÓN, REPARACIONES MENORES E INSTALACIONES TEMPORALES"/>
    <s v="S"/>
    <s v="00 - N/A"/>
    <s v="70 - DONACION EXTERNA"/>
    <s v="(en blanco)"/>
    <s v="99 - MULTIPROVINCIAL"/>
    <n v="553270"/>
    <n v="0"/>
    <n v="553270"/>
    <n v="0"/>
  </r>
  <r>
    <s v="2023"/>
    <x v="0"/>
    <x v="0"/>
    <x v="1"/>
    <x v="6"/>
    <s v="2 - Poder Ejecutivo"/>
    <s v="0207 - MINISTERIO DE SALUD PÚBLICA Y ASISTENCIA SOCIAL"/>
    <x v="105"/>
    <x v="1"/>
    <x v="5"/>
    <x v="41"/>
    <s v="2.2 - CONTRATACIÓN DE SERVICIOS"/>
    <s v="2.2.8 - OTROS SERVICIOS NO INCLUIDOS EN CONCEPTOS ANTERIORES"/>
    <s v="S"/>
    <s v="00 - N/A"/>
    <s v="10 - FONDO GENERAL"/>
    <s v="(en blanco)"/>
    <s v="99 - MULTIPROVINCIAL"/>
    <n v="59023400"/>
    <n v="9554037.3599999994"/>
    <n v="79223400"/>
    <n v="7685706.3199999984"/>
  </r>
  <r>
    <s v="2023"/>
    <x v="0"/>
    <x v="0"/>
    <x v="1"/>
    <x v="6"/>
    <s v="2 - Poder Ejecutivo"/>
    <s v="0207 - MINISTERIO DE SALUD PÚBLICA Y ASISTENCIA SOCIAL"/>
    <x v="105"/>
    <x v="1"/>
    <x v="5"/>
    <x v="41"/>
    <s v="2.2 - CONTRATACIÓN DE SERVICIOS"/>
    <s v="2.2.8 - OTROS SERVICIOS NO INCLUIDOS EN CONCEPTOS ANTERIORES"/>
    <s v="S"/>
    <s v="00 - N/A"/>
    <s v="70 - DONACION EXTERNA"/>
    <s v="(en blanco)"/>
    <s v="99 - MULTIPROVINCIAL"/>
    <n v="15002911"/>
    <n v="0"/>
    <n v="15002911"/>
    <n v="0"/>
  </r>
  <r>
    <s v="2023"/>
    <x v="0"/>
    <x v="0"/>
    <x v="1"/>
    <x v="6"/>
    <s v="2 - Poder Ejecutivo"/>
    <s v="0207 - MINISTERIO DE SALUD PÚBLICA Y ASISTENCIA SOCIAL"/>
    <x v="105"/>
    <x v="1"/>
    <x v="5"/>
    <x v="41"/>
    <s v="2.2 - CONTRATACIÓN DE SERVICIOS"/>
    <s v="2.2.9 - OTRAS CONTRATACIONES DE SERVICIOS"/>
    <s v="S"/>
    <s v="00 - N/A"/>
    <s v="10 - FONDO GENERAL"/>
    <s v="(en blanco)"/>
    <s v="99 - MULTIPROVINCIAL"/>
    <n v="3846955"/>
    <n v="250089.32"/>
    <n v="3846955"/>
    <n v="211739.32"/>
  </r>
  <r>
    <s v="2023"/>
    <x v="0"/>
    <x v="0"/>
    <x v="1"/>
    <x v="6"/>
    <s v="2 - Poder Ejecutivo"/>
    <s v="0207 - MINISTERIO DE SALUD PÚBLICA Y ASISTENCIA SOCIAL"/>
    <x v="105"/>
    <x v="1"/>
    <x v="5"/>
    <x v="41"/>
    <s v="2.2 - CONTRATACIÓN DE SERVICIOS"/>
    <s v="2.2.9 - OTRAS CONTRATACIONES DE SERVICIOS"/>
    <s v="S"/>
    <s v="00 - N/A"/>
    <s v="70 - DONACION EXTERNA"/>
    <s v="(en blanco)"/>
    <s v="99 - MULTIPROVINCIAL"/>
    <n v="60233931"/>
    <n v="0"/>
    <n v="60233931"/>
    <n v="0"/>
  </r>
  <r>
    <s v="2023"/>
    <x v="0"/>
    <x v="0"/>
    <x v="1"/>
    <x v="6"/>
    <s v="2 - Poder Ejecutivo"/>
    <s v="0207 - MINISTERIO DE SALUD PÚBLICA Y ASISTENCIA SOCIAL"/>
    <x v="105"/>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x v="105"/>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x v="105"/>
    <x v="1"/>
    <x v="5"/>
    <x v="41"/>
    <s v="2.3 - MATERIALES Y SUMINISTROS"/>
    <s v="2.3.2 - TEXTILES Y VESTUARIOS"/>
    <s v="S"/>
    <s v="00 - N/A"/>
    <s v="10 - FONDO GENERAL"/>
    <s v="(en blanco)"/>
    <s v="99 - MULTIPROVINCIAL"/>
    <n v="402350"/>
    <n v="128939.31"/>
    <n v="402350"/>
    <n v="0"/>
  </r>
  <r>
    <s v="2023"/>
    <x v="0"/>
    <x v="0"/>
    <x v="1"/>
    <x v="6"/>
    <s v="2 - Poder Ejecutivo"/>
    <s v="0207 - MINISTERIO DE SALUD PÚBLICA Y ASISTENCIA SOCIAL"/>
    <x v="105"/>
    <x v="1"/>
    <x v="5"/>
    <x v="41"/>
    <s v="2.3 - MATERIALES Y SUMINISTROS"/>
    <s v="2.3.3 - PAPEL, CARTÓN E IMPRESOS"/>
    <s v="S"/>
    <s v="00 - N/A"/>
    <s v="10 - FONDO GENERAL"/>
    <s v="(en blanco)"/>
    <s v="99 - MULTIPROVINCIAL"/>
    <n v="250000"/>
    <n v="103427"/>
    <n v="250000"/>
    <n v="103427"/>
  </r>
  <r>
    <s v="2023"/>
    <x v="0"/>
    <x v="0"/>
    <x v="1"/>
    <x v="6"/>
    <s v="2 - Poder Ejecutivo"/>
    <s v="0207 - MINISTERIO DE SALUD PÚBLICA Y ASISTENCIA SOCIAL"/>
    <x v="105"/>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x v="105"/>
    <x v="1"/>
    <x v="5"/>
    <x v="41"/>
    <s v="2.3 - MATERIALES Y SUMINISTROS"/>
    <s v="2.3.5 - CUERO, CAUCHO Y PLÁSTICO"/>
    <s v="S"/>
    <s v="00 - N/A"/>
    <s v="10 - FONDO GENERAL"/>
    <s v="(en blanco)"/>
    <s v="99 - MULTIPROVINCIAL"/>
    <n v="1022500"/>
    <n v="233200"/>
    <n v="1022500"/>
    <n v="181200"/>
  </r>
  <r>
    <s v="2023"/>
    <x v="0"/>
    <x v="0"/>
    <x v="1"/>
    <x v="6"/>
    <s v="2 - Poder Ejecutivo"/>
    <s v="0207 - MINISTERIO DE SALUD PÚBLICA Y ASISTENCIA SOCIAL"/>
    <x v="105"/>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x v="105"/>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x v="105"/>
    <x v="1"/>
    <x v="5"/>
    <x v="41"/>
    <s v="2.3 - MATERIALES Y SUMINISTROS"/>
    <s v="2.3.9 - PRODUCTOS Y ÚTILES VARIOS"/>
    <s v="S"/>
    <s v="00 - N/A"/>
    <s v="10 - FONDO GENERAL"/>
    <s v="(en blanco)"/>
    <s v="99 - MULTIPROVINCIAL"/>
    <n v="4763550"/>
    <n v="1650102.93"/>
    <n v="4763550"/>
    <n v="412229.89"/>
  </r>
  <r>
    <s v="2023"/>
    <x v="0"/>
    <x v="0"/>
    <x v="1"/>
    <x v="6"/>
    <s v="2 - Poder Ejecutivo"/>
    <s v="0207 - MINISTERIO DE SALUD PÚBLICA Y ASISTENCIA SOCIAL"/>
    <x v="105"/>
    <x v="1"/>
    <x v="5"/>
    <x v="43"/>
    <s v="2.3 - MATERIALES Y SUMINISTROS"/>
    <s v="2.3.9 - PRODUCTOS Y ÚTILES VARIOS"/>
    <s v="N"/>
    <s v="00 - N/A"/>
    <s v="10 - FONDO GENERAL"/>
    <s v="(en blanco)"/>
    <s v="99 - MULTIPROVINCIAL"/>
    <n v="247363"/>
    <n v="0"/>
    <n v="247363"/>
    <n v="0"/>
  </r>
  <r>
    <s v="2023"/>
    <x v="0"/>
    <x v="0"/>
    <x v="1"/>
    <x v="6"/>
    <s v="2 - Poder Ejecutivo"/>
    <s v="0207 - MINISTERIO DE SALUD PÚBLICA Y ASISTENCIA SOCIAL"/>
    <x v="106"/>
    <x v="1"/>
    <x v="5"/>
    <x v="43"/>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x v="107"/>
    <x v="1"/>
    <x v="5"/>
    <x v="43"/>
    <s v="2.3 - MATERIALES Y SUMINISTROS"/>
    <s v="2.3.9 - PRODUCTOS Y ÚTILES VARIOS"/>
    <s v="N"/>
    <s v="00 - N/A"/>
    <s v="10 - FONDO GENERAL"/>
    <s v="(en blanco)"/>
    <s v="99 - MULTIPROVINCIAL"/>
    <n v="150000"/>
    <n v="650745.66000000015"/>
    <n v="1514312"/>
    <n v="59996.42"/>
  </r>
  <r>
    <s v="2023"/>
    <x v="0"/>
    <x v="0"/>
    <x v="1"/>
    <x v="6"/>
    <s v="2 - Poder Ejecutivo"/>
    <s v="0207 - MINISTERIO DE SALUD PÚBLICA Y ASISTENCIA SOCIAL"/>
    <x v="107"/>
    <x v="1"/>
    <x v="5"/>
    <x v="43"/>
    <s v="2.3 - MATERIALES Y SUMINISTROS"/>
    <s v="2.3.9 - PRODUCTOS Y ÚTILES VARIOS"/>
    <s v="N"/>
    <s v="00 - N/A"/>
    <s v="70 - DONACION EXTERNA"/>
    <s v="(en blanco)"/>
    <s v="99 - MULTIPROVINCIAL"/>
    <n v="0"/>
    <n v="0"/>
    <n v="3500"/>
    <n v="0"/>
  </r>
  <r>
    <s v="2023"/>
    <x v="0"/>
    <x v="0"/>
    <x v="1"/>
    <x v="6"/>
    <s v="2 - Poder Ejecutivo"/>
    <s v="0208 - MINISTERIO DE DEPORTES Y RECREACIÓN"/>
    <x v="108"/>
    <x v="1"/>
    <x v="6"/>
    <x v="27"/>
    <s v="2.3 - MATERIALES Y SUMINISTROS"/>
    <s v="2.3.9 - PRODUCTOS Y ÚTILES VARIOS"/>
    <s v="N"/>
    <s v="00 - N/A"/>
    <s v="10 - FONDO GENERAL"/>
    <s v="(en blanco)"/>
    <s v="99 - MULTIPROVINCIAL"/>
    <n v="3000000"/>
    <n v="1592471.38"/>
    <n v="4550000"/>
    <n v="1592471.38"/>
  </r>
  <r>
    <s v="2023"/>
    <x v="0"/>
    <x v="0"/>
    <x v="1"/>
    <x v="6"/>
    <s v="2 - Poder Ejecutivo"/>
    <s v="0208 - MINISTERIO DE DEPORTES Y RECREACIÓN"/>
    <x v="108"/>
    <x v="1"/>
    <x v="6"/>
    <x v="45"/>
    <s v="2.3 - MATERIALES Y SUMINISTROS"/>
    <s v="2.3.9 - PRODUCTOS Y ÚTILES VARIOS"/>
    <s v="N"/>
    <s v="00 - N/A"/>
    <s v="10 - FONDO GENERAL"/>
    <s v="(en blanco)"/>
    <s v="99 - MULTIPROVINCIAL"/>
    <n v="4760000"/>
    <n v="2165021.9"/>
    <n v="4160000"/>
    <n v="2165021.9"/>
  </r>
  <r>
    <s v="2023"/>
    <x v="0"/>
    <x v="0"/>
    <x v="1"/>
    <x v="6"/>
    <s v="2 - Poder Ejecutivo"/>
    <s v="0208 - MINISTERIO DE DEPORTES Y RECREACIÓN"/>
    <x v="108"/>
    <x v="1"/>
    <x v="6"/>
    <x v="45"/>
    <s v="2.3 - MATERIALES Y SUMINISTROS"/>
    <s v="2.3.9 - PRODUCTOS Y ÚTILES VARIOS"/>
    <s v="N"/>
    <s v="00 - N/A"/>
    <s v="20 - FONDOS CON DESTINO ESPECÍFICO"/>
    <s v="(en blanco)"/>
    <s v="99 - MULTIPROVINCIAL"/>
    <n v="0"/>
    <n v="118000"/>
    <n v="300000"/>
    <n v="0"/>
  </r>
  <r>
    <s v="2023"/>
    <x v="0"/>
    <x v="0"/>
    <x v="1"/>
    <x v="6"/>
    <s v="2 - Poder Ejecutivo"/>
    <s v="0208 - MINISTERIO DE DEPORTES Y RECREACIÓN"/>
    <x v="108"/>
    <x v="1"/>
    <x v="6"/>
    <x v="45"/>
    <s v="2.7 - OBRAS"/>
    <s v="2.7.2 - INFRAESTRUCTURA"/>
    <s v="N"/>
    <s v="00 - N/A"/>
    <s v="10 - FONDO GENERAL"/>
    <s v="(en blanco)"/>
    <s v="99 - MULTIPROVINCIAL"/>
    <n v="175000000"/>
    <n v="277474158.34999996"/>
    <n v="300987865.25"/>
    <n v="253480745.03000003"/>
  </r>
  <r>
    <s v="2023"/>
    <x v="0"/>
    <x v="0"/>
    <x v="1"/>
    <x v="6"/>
    <s v="2 - Poder Ejecutivo"/>
    <s v="0209 - MINISTERIO DE TRABAJO"/>
    <x v="110"/>
    <x v="3"/>
    <x v="12"/>
    <x v="46"/>
    <s v="2.3 - MATERIALES Y SUMINISTROS"/>
    <s v="2.3.9 - PRODUCTOS Y ÚTILES VARIOS"/>
    <s v="N"/>
    <s v="00 - N/A"/>
    <s v="10 - FONDO GENERAL"/>
    <s v="(en blanco)"/>
    <s v="01 - DISTRITO NACIONAL"/>
    <n v="125000"/>
    <n v="80640.61"/>
    <n v="125000"/>
    <n v="0"/>
  </r>
  <r>
    <s v="2023"/>
    <x v="0"/>
    <x v="0"/>
    <x v="1"/>
    <x v="6"/>
    <s v="2 - Poder Ejecutivo"/>
    <s v="0209 - MINISTERIO DE TRABAJO"/>
    <x v="110"/>
    <x v="3"/>
    <x v="12"/>
    <x v="46"/>
    <s v="2.3 - MATERIALES Y SUMINISTROS"/>
    <s v="2.3.9 - PRODUCTOS Y ÚTILES VARIOS"/>
    <s v="N"/>
    <s v="00 - N/A"/>
    <s v="10 - FONDO GENERAL"/>
    <s v="(en blanco)"/>
    <s v="99 - MULTIPROVINCIAL"/>
    <n v="275000"/>
    <n v="0"/>
    <n v="275000"/>
    <n v="0"/>
  </r>
  <r>
    <s v="2023"/>
    <x v="0"/>
    <x v="0"/>
    <x v="1"/>
    <x v="6"/>
    <s v="2 - Poder Ejecutivo"/>
    <s v="0209 - MINISTERIO DE TRABAJO"/>
    <x v="110"/>
    <x v="1"/>
    <x v="2"/>
    <x v="92"/>
    <s v="2.1 - REMUNERACIONES Y CONTRIBUCIONES"/>
    <s v="2.1.1 - REMUNERACIONES"/>
    <s v="S"/>
    <s v="00 - N/A"/>
    <s v="60 - CREDITO EXTERNO"/>
    <s v="(en blanco)"/>
    <s v="25 - SANTIAGO"/>
    <n v="11828474"/>
    <n v="0"/>
    <n v="11828474"/>
    <n v="0"/>
  </r>
  <r>
    <s v="2023"/>
    <x v="0"/>
    <x v="0"/>
    <x v="1"/>
    <x v="6"/>
    <s v="2 - Poder Ejecutivo"/>
    <s v="0209 - MINISTERIO DE TRABAJO"/>
    <x v="110"/>
    <x v="1"/>
    <x v="2"/>
    <x v="92"/>
    <s v="2.2 - CONTRATACIÓN DE SERVICIOS"/>
    <s v="2.2.8 - OTROS SERVICIOS NO INCLUIDOS EN CONCEPTOS ANTERIORES"/>
    <s v="S"/>
    <s v="00 - N/A"/>
    <s v="60 - CREDITO EXTERNO"/>
    <s v="(en blanco)"/>
    <s v="25 - SANTIAGO"/>
    <n v="74566131"/>
    <n v="0"/>
    <n v="74566131"/>
    <n v="0"/>
  </r>
  <r>
    <s v="2023"/>
    <x v="0"/>
    <x v="0"/>
    <x v="1"/>
    <x v="6"/>
    <s v="2 - Poder Ejecutivo"/>
    <s v="0209 - MINISTERIO DE TRABAJO"/>
    <x v="110"/>
    <x v="1"/>
    <x v="2"/>
    <x v="92"/>
    <s v="2.3 - MATERIALES Y SUMINISTROS"/>
    <s v="2.3.1 - ALIMENTOS Y PRODUCTOS AGROFORESTALES"/>
    <s v="S"/>
    <s v="00 - N/A"/>
    <s v="60 - CREDITO EXTERNO"/>
    <s v="(en blanco)"/>
    <s v="25 - SANTIAGO"/>
    <n v="5216453"/>
    <n v="0"/>
    <n v="5216453"/>
    <n v="0"/>
  </r>
  <r>
    <s v="2023"/>
    <x v="0"/>
    <x v="0"/>
    <x v="1"/>
    <x v="6"/>
    <s v="2 - Poder Ejecutivo"/>
    <s v="0210 - MINISTERIO DE AGRICULTURA"/>
    <x v="111"/>
    <x v="3"/>
    <x v="10"/>
    <x v="25"/>
    <s v="2.1 - REMUNERACIONES Y CONTRIBUCIONES"/>
    <s v="2.1.1 - REMUNERACIONES"/>
    <s v="S"/>
    <s v="01 - CONSTRUCCIÓN DE CAMARAS TERMICA PARA LA PRODUCCION DE MATERIAL DE SIEMBRA DE PLATANO DE ALTA CALIDAD EN LA REP. DOM"/>
    <s v="10 - FONDO GENERAL"/>
    <n v="14379"/>
    <s v="99 - MULTIPROVINCIAL"/>
    <n v="2500000"/>
    <n v="3105750"/>
    <n v="6600000"/>
    <n v="3105750"/>
  </r>
  <r>
    <s v="2023"/>
    <x v="0"/>
    <x v="0"/>
    <x v="1"/>
    <x v="6"/>
    <s v="2 - Poder Ejecutivo"/>
    <s v="0210 - MINISTERIO DE AGRICULTURA"/>
    <x v="111"/>
    <x v="3"/>
    <x v="10"/>
    <x v="25"/>
    <s v="2.1 - REMUNERACIONES Y CONTRIBUCIONES"/>
    <s v="2.1.1 - REMUNERACIONES"/>
    <s v="S"/>
    <s v="04 - RECUPERACION DE LOS RECURSOS NATURALES EN LAS  SUB CUENCAS JAMAO Y VERAGUA"/>
    <s v="10 - FONDO GENERAL"/>
    <n v="14131"/>
    <s v="09 - ESPAILLAT"/>
    <n v="20500000"/>
    <n v="13244250"/>
    <n v="24100000"/>
    <n v="13244250"/>
  </r>
  <r>
    <s v="2023"/>
    <x v="0"/>
    <x v="0"/>
    <x v="1"/>
    <x v="6"/>
    <s v="2 - Poder Ejecutivo"/>
    <s v="0210 - MINISTERIO DE AGRICULTURA"/>
    <x v="111"/>
    <x v="3"/>
    <x v="10"/>
    <x v="25"/>
    <s v="2.1 - REMUNERACIONES Y CONTRIBUCIONES"/>
    <s v="2.1.5 - CONTRIBUCIONES A LA SEGURIDAD SOCIAL"/>
    <s v="S"/>
    <s v="04 - RECUPERACION DE LOS RECURSOS NATURALES EN LAS  SUB CUENCAS JAMAO Y VERAGUA"/>
    <s v="10 - FONDO GENERAL"/>
    <n v="14131"/>
    <s v="09 - ESPAILLAT"/>
    <n v="950000"/>
    <n v="376757.99999999988"/>
    <n v="950000"/>
    <n v="376758"/>
  </r>
  <r>
    <s v="2023"/>
    <x v="0"/>
    <x v="0"/>
    <x v="1"/>
    <x v="6"/>
    <s v="2 - Poder Ejecutivo"/>
    <s v="0210 - MINISTERIO DE AGRICULTURA"/>
    <x v="111"/>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x v="111"/>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x v="111"/>
    <x v="3"/>
    <x v="10"/>
    <x v="25"/>
    <s v="2.2 - CONTRATACIÓN DE SERVICIOS"/>
    <s v="2.2.3 - VIÁTICOS"/>
    <s v="S"/>
    <s v="04 - RECUPERACION DE LOS RECURSOS NATURALES EN LAS  SUB CUENCAS JAMAO Y VERAGUA"/>
    <s v="10 - FONDO GENERAL"/>
    <n v="14131"/>
    <s v="09 - ESPAILLAT"/>
    <n v="500000"/>
    <n v="162850"/>
    <n v="500000"/>
    <n v="162850"/>
  </r>
  <r>
    <s v="2023"/>
    <x v="0"/>
    <x v="0"/>
    <x v="1"/>
    <x v="6"/>
    <s v="2 - Poder Ejecutivo"/>
    <s v="0210 - MINISTERIO DE AGRICULTURA"/>
    <x v="111"/>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x v="111"/>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x v="111"/>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x v="111"/>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15265.55"/>
    <n v="500000"/>
    <n v="89585.55"/>
  </r>
  <r>
    <s v="2023"/>
    <x v="0"/>
    <x v="0"/>
    <x v="1"/>
    <x v="6"/>
    <s v="2 - Poder Ejecutivo"/>
    <s v="0210 - MINISTERIO DE AGRICULTURA"/>
    <x v="111"/>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x v="111"/>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x v="111"/>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x v="111"/>
    <x v="3"/>
    <x v="10"/>
    <x v="25"/>
    <s v="2.2 - CONTRATACIÓN DE SERVICIOS"/>
    <s v="2.2.9 - OTRAS CONTRATACIONES DE SERVICIOS"/>
    <s v="S"/>
    <s v="04 - RECUPERACION DE LOS RECURSOS NATURALES EN LAS  SUB CUENCAS JAMAO Y VERAGUA"/>
    <s v="10 - FONDO GENERAL"/>
    <n v="14131"/>
    <s v="09 - ESPAILLAT"/>
    <n v="900000"/>
    <n v="307980"/>
    <n v="900000"/>
    <n v="307980"/>
  </r>
  <r>
    <s v="2023"/>
    <x v="0"/>
    <x v="0"/>
    <x v="1"/>
    <x v="6"/>
    <s v="2 - Poder Ejecutivo"/>
    <s v="0210 - MINISTERIO DE AGRICULTURA"/>
    <x v="111"/>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x v="111"/>
    <x v="3"/>
    <x v="10"/>
    <x v="25"/>
    <s v="2.3 - MATERIALES Y SUMINISTROS"/>
    <s v="2.3.1 - ALIMENTOS Y PRODUCTOS AGROFORESTALES"/>
    <s v="S"/>
    <s v="04 - RECUPERACION DE LOS RECURSOS NATURALES EN LAS  SUB CUENCAS JAMAO Y VERAGUA"/>
    <s v="10 - FONDO GENERAL"/>
    <n v="14131"/>
    <s v="09 - ESPAILLAT"/>
    <n v="3000000"/>
    <n v="325678.82"/>
    <n v="1950000"/>
    <n v="0"/>
  </r>
  <r>
    <s v="2023"/>
    <x v="0"/>
    <x v="0"/>
    <x v="1"/>
    <x v="6"/>
    <s v="2 - Poder Ejecutivo"/>
    <s v="0210 - MINISTERIO DE AGRICULTURA"/>
    <x v="111"/>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x v="111"/>
    <x v="3"/>
    <x v="10"/>
    <x v="25"/>
    <s v="2.3 - MATERIALES Y SUMINISTROS"/>
    <s v="2.3.2 - TEXTILES Y VESTUARIOS"/>
    <s v="S"/>
    <s v="04 - RECUPERACION DE LOS RECURSOS NATURALES EN LAS  SUB CUENCAS JAMAO Y VERAGUA"/>
    <s v="10 - FONDO GENERAL"/>
    <n v="14131"/>
    <s v="09 - ESPAILLAT"/>
    <n v="800000"/>
    <n v="202370"/>
    <n v="350000"/>
    <n v="0"/>
  </r>
  <r>
    <s v="2023"/>
    <x v="0"/>
    <x v="0"/>
    <x v="1"/>
    <x v="6"/>
    <s v="2 - Poder Ejecutivo"/>
    <s v="0210 - MINISTERIO DE AGRICULTURA"/>
    <x v="111"/>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x v="111"/>
    <x v="3"/>
    <x v="10"/>
    <x v="25"/>
    <s v="2.3 - MATERIALES Y SUMINISTROS"/>
    <s v="2.3.3 - PAPEL, CARTÓN E IMPRESOS"/>
    <s v="S"/>
    <s v="04 - RECUPERACION DE LOS RECURSOS NATURALES EN LAS  SUB CUENCAS JAMAO Y VERAGUA"/>
    <s v="10 - FONDO GENERAL"/>
    <n v="14131"/>
    <s v="09 - ESPAILLAT"/>
    <n v="250000"/>
    <n v="1510.4"/>
    <n v="250000"/>
    <n v="0"/>
  </r>
  <r>
    <s v="2023"/>
    <x v="0"/>
    <x v="0"/>
    <x v="1"/>
    <x v="6"/>
    <s v="2 - Poder Ejecutivo"/>
    <s v="0210 - MINISTERIO DE AGRICULTURA"/>
    <x v="111"/>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6500"/>
  </r>
  <r>
    <s v="2023"/>
    <x v="0"/>
    <x v="0"/>
    <x v="1"/>
    <x v="6"/>
    <s v="2 - Poder Ejecutivo"/>
    <s v="0210 - MINISTERIO DE AGRICULTURA"/>
    <x v="111"/>
    <x v="3"/>
    <x v="10"/>
    <x v="25"/>
    <s v="2.3 - MATERIALES Y SUMINISTROS"/>
    <s v="2.3.5 - CUERO, CAUCHO Y PLÁSTICO"/>
    <s v="S"/>
    <s v="04 - RECUPERACION DE LOS RECURSOS NATURALES EN LAS  SUB CUENCAS JAMAO Y VERAGUA"/>
    <s v="10 - FONDO GENERAL"/>
    <n v="14131"/>
    <s v="09 - ESPAILLAT"/>
    <n v="2550000"/>
    <n v="726644.4"/>
    <n v="1850000"/>
    <n v="0"/>
  </r>
  <r>
    <s v="2023"/>
    <x v="0"/>
    <x v="0"/>
    <x v="1"/>
    <x v="6"/>
    <s v="2 - Poder Ejecutivo"/>
    <s v="0210 - MINISTERIO DE AGRICULTURA"/>
    <x v="111"/>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83780"/>
    <n v="1150000"/>
    <n v="83780"/>
  </r>
  <r>
    <s v="2023"/>
    <x v="0"/>
    <x v="0"/>
    <x v="1"/>
    <x v="6"/>
    <s v="2 - Poder Ejecutivo"/>
    <s v="0210 - MINISTERIO DE AGRICULTURA"/>
    <x v="111"/>
    <x v="3"/>
    <x v="10"/>
    <x v="25"/>
    <s v="2.3 - MATERIALES Y SUMINISTROS"/>
    <s v="2.3.6 - PRODUCTOS DE MINERALES, METÁLICOS Y NO METÁLICOS"/>
    <s v="S"/>
    <s v="04 - RECUPERACION DE LOS RECURSOS NATURALES EN LAS  SUB CUENCAS JAMAO Y VERAGUA"/>
    <s v="10 - FONDO GENERAL"/>
    <n v="14131"/>
    <s v="09 - ESPAILLAT"/>
    <n v="4450000"/>
    <n v="776286.59000000008"/>
    <n v="2850000"/>
    <n v="0"/>
  </r>
  <r>
    <s v="2023"/>
    <x v="0"/>
    <x v="0"/>
    <x v="1"/>
    <x v="6"/>
    <s v="2 - Poder Ejecutivo"/>
    <s v="0210 - MINISTERIO DE AGRICULTURA"/>
    <x v="111"/>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447750"/>
    <n v="700000"/>
    <n v="447750"/>
  </r>
  <r>
    <s v="2023"/>
    <x v="0"/>
    <x v="0"/>
    <x v="1"/>
    <x v="6"/>
    <s v="2 - Poder Ejecutivo"/>
    <s v="0210 - MINISTERIO DE AGRICULTURA"/>
    <x v="111"/>
    <x v="3"/>
    <x v="10"/>
    <x v="25"/>
    <s v="2.3 - MATERIALES Y SUMINISTROS"/>
    <s v="2.3.7 - COMBUSTIBLES, LUBRICANTES, PRODUCTOS QUÍMICOS Y CONEXOS"/>
    <s v="S"/>
    <s v="04 - RECUPERACION DE LOS RECURSOS NATURALES EN LAS  SUB CUENCAS JAMAO Y VERAGUA"/>
    <s v="10 - FONDO GENERAL"/>
    <n v="14131"/>
    <s v="09 - ESPAILLAT"/>
    <n v="2500000"/>
    <n v="786873.83"/>
    <n v="1800000"/>
    <n v="600000"/>
  </r>
  <r>
    <s v="2023"/>
    <x v="0"/>
    <x v="0"/>
    <x v="1"/>
    <x v="6"/>
    <s v="2 - Poder Ejecutivo"/>
    <s v="0210 - MINISTERIO DE AGRICULTURA"/>
    <x v="111"/>
    <x v="3"/>
    <x v="10"/>
    <x v="25"/>
    <s v="2.3 - MATERIALES Y SUMINISTROS"/>
    <s v="2.3.9 - PRODUCTOS Y ÚTILES VARIOS"/>
    <s v="N"/>
    <s v="00 - N/A"/>
    <s v="10 - FONDO GENERAL"/>
    <s v="(en blanco)"/>
    <s v="99 - MULTIPROVINCIAL"/>
    <n v="100000"/>
    <n v="439884"/>
    <n v="100000"/>
    <n v="407316"/>
  </r>
  <r>
    <s v="2023"/>
    <x v="0"/>
    <x v="0"/>
    <x v="1"/>
    <x v="6"/>
    <s v="2 - Poder Ejecutivo"/>
    <s v="0210 - MINISTERIO DE AGRICULTURA"/>
    <x v="111"/>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0"/>
  </r>
  <r>
    <s v="2023"/>
    <x v="0"/>
    <x v="0"/>
    <x v="1"/>
    <x v="6"/>
    <s v="2 - Poder Ejecutivo"/>
    <s v="0210 - MINISTERIO DE AGRICULTURA"/>
    <x v="111"/>
    <x v="3"/>
    <x v="10"/>
    <x v="25"/>
    <s v="2.3 - MATERIALES Y SUMINISTROS"/>
    <s v="2.3.9 - PRODUCTOS Y ÚTILES VARIOS"/>
    <s v="S"/>
    <s v="04 - RECUPERACION DE LOS RECURSOS NATURALES EN LAS  SUB CUENCAS JAMAO Y VERAGUA"/>
    <s v="10 - FONDO GENERAL"/>
    <n v="14131"/>
    <s v="09 - ESPAILLAT"/>
    <n v="1250000"/>
    <n v="365786.20000000007"/>
    <n v="1350000"/>
    <n v="113743.6"/>
  </r>
  <r>
    <s v="2023"/>
    <x v="0"/>
    <x v="0"/>
    <x v="1"/>
    <x v="6"/>
    <s v="2 - Poder Ejecutivo"/>
    <s v="0210 - MINISTERIO DE AGRICULTURA"/>
    <x v="111"/>
    <x v="3"/>
    <x v="10"/>
    <x v="25"/>
    <s v="2.7 - OBRAS"/>
    <s v="2.7.2 - INFRAESTRUCTURA"/>
    <s v="N"/>
    <s v="00 - N/A"/>
    <s v="10 - FONDO GENERAL"/>
    <s v="(en blanco)"/>
    <s v="99 - MULTIPROVINCIAL"/>
    <n v="848698196"/>
    <n v="559638256.88999999"/>
    <n v="988979196"/>
    <n v="422865154.60000002"/>
  </r>
  <r>
    <s v="2023"/>
    <x v="0"/>
    <x v="0"/>
    <x v="1"/>
    <x v="6"/>
    <s v="2 - Poder Ejecutivo"/>
    <s v="0210 - MINISTERIO DE AGRICULTURA"/>
    <x v="111"/>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x v="111"/>
    <x v="3"/>
    <x v="10"/>
    <x v="25"/>
    <s v="2.7 - OBRAS"/>
    <s v="2.7.2 - INFRAESTRUCTURA"/>
    <s v="S"/>
    <s v="04 - RECUPERACION DE LOS RECURSOS NATURALES EN LAS  SUB CUENCAS JAMAO Y VERAGUA"/>
    <s v="10 - FONDO GENERAL"/>
    <n v="14131"/>
    <s v="09 - ESPAILLAT"/>
    <n v="5100000"/>
    <n v="0"/>
    <n v="6000000"/>
    <n v="0"/>
  </r>
  <r>
    <s v="2023"/>
    <x v="0"/>
    <x v="0"/>
    <x v="1"/>
    <x v="6"/>
    <s v="2 - Poder Ejecutivo"/>
    <s v="0210 - MINISTERIO DE AGRICULTURA"/>
    <x v="111"/>
    <x v="3"/>
    <x v="10"/>
    <x v="47"/>
    <s v="2.7 - OBRAS"/>
    <s v="2.7.2 - INFRAESTRUCTURA"/>
    <s v="N"/>
    <s v="00 - N/A"/>
    <s v="60 - CREDITO EXTERNO"/>
    <s v="(en blanco)"/>
    <s v="99 - MULTIPROVINCIAL"/>
    <n v="142375000"/>
    <n v="0"/>
    <n v="142375000"/>
    <n v="0"/>
  </r>
  <r>
    <s v="2023"/>
    <x v="0"/>
    <x v="0"/>
    <x v="1"/>
    <x v="6"/>
    <s v="2 - Poder Ejecutivo"/>
    <s v="0210 - MINISTERIO DE AGRICULTURA"/>
    <x v="111"/>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x v="111"/>
    <x v="3"/>
    <x v="9"/>
    <x v="19"/>
    <s v="2.7 - OBRAS"/>
    <s v="2.7.2 - INFRAESTRUCTURA"/>
    <s v="S"/>
    <s v="01 - RECONSTRUCCIÓN DE 44 KM DE CAMINOS PRODUCTIVOS EN LA PROVINCIA PUERTO PLATA"/>
    <s v="10 - FONDO GENERAL"/>
    <n v="14129"/>
    <s v="18 - PUERTO PLATA"/>
    <n v="25100000"/>
    <n v="9688754.9900000002"/>
    <n v="20050000"/>
    <n v="9688754.9900000002"/>
  </r>
  <r>
    <s v="2023"/>
    <x v="0"/>
    <x v="0"/>
    <x v="1"/>
    <x v="6"/>
    <s v="2 - Poder Ejecutivo"/>
    <s v="0210 - MINISTERIO DE AGRICULTURA"/>
    <x v="111"/>
    <x v="1"/>
    <x v="14"/>
    <x v="48"/>
    <s v="2.7 - OBRAS"/>
    <s v="2.7.2 - INFRAESTRUCTURA"/>
    <s v="N"/>
    <s v="00 - N/A"/>
    <s v="10 - FONDO GENERAL"/>
    <s v="(en blanco)"/>
    <s v="99 - MULTIPROVINCIAL"/>
    <n v="100000"/>
    <n v="0"/>
    <n v="100000"/>
    <n v="0"/>
  </r>
  <r>
    <s v="2023"/>
    <x v="0"/>
    <x v="0"/>
    <x v="1"/>
    <x v="6"/>
    <s v="2 - Poder Ejecutivo"/>
    <s v="0210 - MINISTERIO DE AGRICULTURA"/>
    <x v="112"/>
    <x v="3"/>
    <x v="10"/>
    <x v="25"/>
    <s v="2.1 - REMUNERACIONES Y CONTRIBUCIONES"/>
    <s v="2.1.1 - REMUNERACIONES"/>
    <s v="S"/>
    <s v="02 - FORTALECIMIENTO DE LA CRIANZA OVICAPRINA EN LA REGIÓN FRONTERIZA DE LA RD"/>
    <s v="10 - FONDO GENERAL"/>
    <n v="14199"/>
    <s v="99 - MULTIPROVINCIAL"/>
    <n v="1495000"/>
    <n v="840000"/>
    <n v="1495000"/>
    <n v="512000"/>
  </r>
  <r>
    <s v="2023"/>
    <x v="0"/>
    <x v="0"/>
    <x v="1"/>
    <x v="6"/>
    <s v="2 - Poder Ejecutivo"/>
    <s v="0210 - MINISTERIO DE AGRICULTURA"/>
    <x v="112"/>
    <x v="3"/>
    <x v="10"/>
    <x v="25"/>
    <s v="2.1 - REMUNERACIONES Y CONTRIBUCIONES"/>
    <s v="2.1.5 - CONTRIBUCIONES A LA SEGURIDAD SOCIAL"/>
    <s v="S"/>
    <s v="02 - FORTALECIMIENTO DE LA CRIANZA OVICAPRINA EN LA REGIÓN FRONTERIZA DE LA RD"/>
    <s v="10 - FONDO GENERAL"/>
    <n v="14199"/>
    <s v="99 - MULTIPROVINCIAL"/>
    <n v="227562"/>
    <n v="129276"/>
    <n v="227562"/>
    <n v="78796.800000000003"/>
  </r>
  <r>
    <s v="2023"/>
    <x v="0"/>
    <x v="0"/>
    <x v="1"/>
    <x v="6"/>
    <s v="2 - Poder Ejecutivo"/>
    <s v="0210 - MINISTERIO DE AGRICULTURA"/>
    <x v="112"/>
    <x v="3"/>
    <x v="10"/>
    <x v="25"/>
    <s v="2.2 - CONTRATACIÓN DE SERVICIOS"/>
    <s v="2.2.3 - VIÁTICOS"/>
    <s v="S"/>
    <s v="02 - FORTALECIMIENTO DE LA CRIANZA OVICAPRINA EN LA REGIÓN FRONTERIZA DE LA RD"/>
    <s v="10 - FONDO GENERAL"/>
    <n v="14199"/>
    <s v="99 - MULTIPROVINCIAL"/>
    <n v="378000"/>
    <n v="43200"/>
    <n v="378000"/>
    <n v="21200"/>
  </r>
  <r>
    <s v="2023"/>
    <x v="0"/>
    <x v="0"/>
    <x v="1"/>
    <x v="6"/>
    <s v="2 - Poder Ejecutivo"/>
    <s v="0210 - MINISTERIO DE AGRICULTURA"/>
    <x v="112"/>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x v="112"/>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x v="112"/>
    <x v="3"/>
    <x v="10"/>
    <x v="25"/>
    <s v="2.3 - MATERIALES Y SUMINISTROS"/>
    <s v="2.3.1 - ALIMENTOS Y PRODUCTOS AGROFORESTALES"/>
    <s v="S"/>
    <s v="02 - FORTALECIMIENTO DE LA CRIANZA OVICAPRINA EN LA REGIÓN FRONTERIZA DE LA RD"/>
    <s v="10 - FONDO GENERAL"/>
    <n v="14199"/>
    <s v="99 - MULTIPROVINCIAL"/>
    <n v="541665"/>
    <n v="0"/>
    <n v="541665"/>
    <n v="0"/>
  </r>
  <r>
    <s v="2023"/>
    <x v="0"/>
    <x v="0"/>
    <x v="1"/>
    <x v="6"/>
    <s v="2 - Poder Ejecutivo"/>
    <s v="0210 - MINISTERIO DE AGRICULTURA"/>
    <x v="112"/>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x v="112"/>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x v="112"/>
    <x v="3"/>
    <x v="10"/>
    <x v="25"/>
    <s v="2.3 - MATERIALES Y SUMINISTROS"/>
    <s v="2.3.6 - PRODUCTOS DE MINERALES, METÁLICOS Y NO METÁLICOS"/>
    <s v="S"/>
    <s v="02 - FORTALECIMIENTO DE LA CRIANZA OVICAPRINA EN LA REGIÓN FRONTERIZA DE LA RD"/>
    <s v="10 - FONDO GENERAL"/>
    <n v="14199"/>
    <s v="99 - MULTIPROVINCIAL"/>
    <n v="3139448"/>
    <n v="0"/>
    <n v="3139448"/>
    <n v="0"/>
  </r>
  <r>
    <s v="2023"/>
    <x v="0"/>
    <x v="0"/>
    <x v="1"/>
    <x v="6"/>
    <s v="2 - Poder Ejecutivo"/>
    <s v="0210 - MINISTERIO DE AGRICULTURA"/>
    <x v="112"/>
    <x v="3"/>
    <x v="10"/>
    <x v="25"/>
    <s v="2.3 - MATERIALES Y SUMINISTROS"/>
    <s v="2.3.7 - COMBUSTIBLES, LUBRICANTES, PRODUCTOS QUÍMICOS Y CONEXOS"/>
    <s v="S"/>
    <s v="02 - FORTALECIMIENTO DE LA CRIANZA OVICAPRINA EN LA REGIÓN FRONTERIZA DE LA RD"/>
    <s v="10 - FONDO GENERAL"/>
    <n v="14199"/>
    <s v="99 - MULTIPROVINCIAL"/>
    <n v="825225"/>
    <n v="0"/>
    <n v="825225"/>
    <n v="0"/>
  </r>
  <r>
    <s v="2023"/>
    <x v="0"/>
    <x v="0"/>
    <x v="1"/>
    <x v="6"/>
    <s v="2 - Poder Ejecutivo"/>
    <s v="0210 - MINISTERIO DE AGRICULTURA"/>
    <x v="112"/>
    <x v="3"/>
    <x v="10"/>
    <x v="25"/>
    <s v="2.3 - MATERIALES Y SUMINISTROS"/>
    <s v="2.3.9 - PRODUCTOS Y ÚTILES VARIOS"/>
    <s v="N"/>
    <s v="00 - N/A"/>
    <s v="10 - FONDO GENERAL"/>
    <s v="(en blanco)"/>
    <s v="99 - MULTIPROVINCIAL"/>
    <n v="500000"/>
    <n v="44915.05"/>
    <n v="550000"/>
    <n v="11920"/>
  </r>
  <r>
    <s v="2023"/>
    <x v="0"/>
    <x v="0"/>
    <x v="1"/>
    <x v="6"/>
    <s v="2 - Poder Ejecutivo"/>
    <s v="0210 - MINISTERIO DE AGRICULTURA"/>
    <x v="112"/>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x v="113"/>
    <x v="3"/>
    <x v="12"/>
    <x v="50"/>
    <s v="2.3 - MATERIALES Y SUMINISTROS"/>
    <s v="2.3.9 - PRODUCTOS Y ÚTILES VARIOS"/>
    <s v="N"/>
    <s v="00 - N/A"/>
    <s v="10 - FONDO GENERAL"/>
    <s v="(en blanco)"/>
    <s v="99 - MULTIPROVINCIAL"/>
    <n v="0"/>
    <n v="5282.01"/>
    <n v="5500"/>
    <n v="5282.01"/>
  </r>
  <r>
    <s v="2023"/>
    <x v="0"/>
    <x v="0"/>
    <x v="1"/>
    <x v="6"/>
    <s v="2 - Poder Ejecutivo"/>
    <s v="0210 - MINISTERIO DE AGRICULTURA"/>
    <x v="114"/>
    <x v="3"/>
    <x v="15"/>
    <x v="51"/>
    <s v="2.3 - MATERIALES Y SUMINISTROS"/>
    <s v="2.3.9 - PRODUCTOS Y ÚTILES VARIOS"/>
    <s v="N"/>
    <s v="00 - N/A"/>
    <s v="10 - FONDO GENERAL"/>
    <s v="(en blanco)"/>
    <s v="99 - MULTIPROVINCIAL"/>
    <n v="100000"/>
    <n v="1043.44"/>
    <n v="50000"/>
    <n v="1043.44"/>
  </r>
  <r>
    <s v="2023"/>
    <x v="0"/>
    <x v="0"/>
    <x v="1"/>
    <x v="6"/>
    <s v="2 - Poder Ejecutivo"/>
    <s v="0211 - MINISTERIO DE OBRAS PÚBLICAS Y COMUNICACIONES"/>
    <x v="115"/>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x v="115"/>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x v="115"/>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x v="115"/>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x v="115"/>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x v="115"/>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x v="115"/>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x v="115"/>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x v="115"/>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x v="115"/>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
    <n v="15921801"/>
    <n v="10912870.529999999"/>
  </r>
  <r>
    <s v="2023"/>
    <x v="0"/>
    <x v="0"/>
    <x v="1"/>
    <x v="6"/>
    <s v="2 - Poder Ejecutivo"/>
    <s v="0211 - MINISTERIO DE OBRAS PÚBLICAS Y COMUNICACIONES"/>
    <x v="115"/>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6999997"/>
    <n v="162932013"/>
    <n v="134605905.46999997"/>
  </r>
  <r>
    <s v="2023"/>
    <x v="0"/>
    <x v="0"/>
    <x v="1"/>
    <x v="6"/>
    <s v="2 - Poder Ejecutivo"/>
    <s v="0211 - MINISTERIO DE OBRAS PÚBLICAS Y COMUNICACIONES"/>
    <x v="115"/>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79999999"/>
    <n v="21504271"/>
    <n v="12183614.199999999"/>
  </r>
  <r>
    <s v="2023"/>
    <x v="0"/>
    <x v="0"/>
    <x v="1"/>
    <x v="6"/>
    <s v="2 - Poder Ejecutivo"/>
    <s v="0211 - MINISTERIO DE OBRAS PÚBLICAS Y COMUNICACIONES"/>
    <x v="115"/>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20000002"/>
  </r>
  <r>
    <s v="2023"/>
    <x v="0"/>
    <x v="0"/>
    <x v="1"/>
    <x v="6"/>
    <s v="2 - Poder Ejecutivo"/>
    <s v="0211 - MINISTERIO DE OBRAS PÚBLICAS Y COMUNICACIONES"/>
    <x v="115"/>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
    <n v="4296224"/>
    <n v="1284734.7"/>
  </r>
  <r>
    <s v="2023"/>
    <x v="0"/>
    <x v="0"/>
    <x v="1"/>
    <x v="6"/>
    <s v="2 - Poder Ejecutivo"/>
    <s v="0211 - MINISTERIO DE OBRAS PÚBLICAS Y COMUNICACIONES"/>
    <x v="115"/>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x v="115"/>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x v="115"/>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x v="115"/>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x v="115"/>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6999999993"/>
    <n v="7406196"/>
    <n v="5389708.6399999997"/>
  </r>
  <r>
    <s v="2023"/>
    <x v="0"/>
    <x v="0"/>
    <x v="1"/>
    <x v="6"/>
    <s v="2 - Poder Ejecutivo"/>
    <s v="0211 - MINISTERIO DE OBRAS PÚBLICAS Y COMUNICACIONES"/>
    <x v="115"/>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60000003"/>
    <n v="21427598"/>
    <n v="16361754.600000001"/>
  </r>
  <r>
    <s v="2023"/>
    <x v="0"/>
    <x v="0"/>
    <x v="1"/>
    <x v="6"/>
    <s v="2 - Poder Ejecutivo"/>
    <s v="0211 - MINISTERIO DE OBRAS PÚBLICAS Y COMUNICACIONES"/>
    <x v="115"/>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399999999"/>
    <n v="15144788"/>
    <n v="10129700.299999999"/>
  </r>
  <r>
    <s v="2023"/>
    <x v="0"/>
    <x v="0"/>
    <x v="1"/>
    <x v="6"/>
    <s v="2 - Poder Ejecutivo"/>
    <s v="0211 - MINISTERIO DE OBRAS PÚBLICAS Y COMUNICACIONES"/>
    <x v="115"/>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59999999"/>
    <n v="10622980"/>
    <n v="5573139.1099999994"/>
  </r>
  <r>
    <s v="2023"/>
    <x v="0"/>
    <x v="0"/>
    <x v="1"/>
    <x v="6"/>
    <s v="2 - Poder Ejecutivo"/>
    <s v="0211 - MINISTERIO DE OBRAS PÚBLICAS Y COMUNICACIONES"/>
    <x v="115"/>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x v="115"/>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9"/>
    <n v="24436055"/>
    <n v="21364743.200000003"/>
  </r>
  <r>
    <s v="2023"/>
    <x v="0"/>
    <x v="0"/>
    <x v="1"/>
    <x v="6"/>
    <s v="2 - Poder Ejecutivo"/>
    <s v="0211 - MINISTERIO DE OBRAS PÚBLICAS Y COMUNICACIONES"/>
    <x v="115"/>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3"/>
    <n v="11082698"/>
    <n v="8024030.7100000009"/>
  </r>
  <r>
    <s v="2023"/>
    <x v="0"/>
    <x v="0"/>
    <x v="1"/>
    <x v="6"/>
    <s v="2 - Poder Ejecutivo"/>
    <s v="0211 - MINISTERIO DE OBRAS PÚBLICAS Y COMUNICACIONES"/>
    <x v="115"/>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x v="115"/>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80000001"/>
    <n v="35681232"/>
    <n v="27605002.139999997"/>
  </r>
  <r>
    <s v="2023"/>
    <x v="0"/>
    <x v="0"/>
    <x v="1"/>
    <x v="6"/>
    <s v="2 - Poder Ejecutivo"/>
    <s v="0211 - MINISTERIO DE OBRAS PÚBLICAS Y COMUNICACIONES"/>
    <x v="115"/>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x v="115"/>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x v="115"/>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8"/>
  </r>
  <r>
    <s v="2023"/>
    <x v="0"/>
    <x v="0"/>
    <x v="1"/>
    <x v="6"/>
    <s v="2 - Poder Ejecutivo"/>
    <s v="0211 - MINISTERIO DE OBRAS PÚBLICAS Y COMUNICACIONES"/>
    <x v="115"/>
    <x v="3"/>
    <x v="9"/>
    <x v="19"/>
    <s v="2.3 - MATERIALES Y SUMINISTROS"/>
    <s v="2.3.6 - PRODUCTOS DE MINERALES, METÁLICOS Y NO METÁLICOS"/>
    <s v="S"/>
    <s v="58 - RECONSTRUCCIÓN DE INFRAESTRUCTURA VIAL URBANA DEL MUNICIPIO DE PARAISO, PROVINCIA BARAHONA"/>
    <s v="10 - FONDO GENERAL"/>
    <n v="15062"/>
    <s v="04 - BARAHONA"/>
    <n v="1622533"/>
    <n v="13546445.779999999"/>
    <n v="13622533"/>
    <n v="10602443.49"/>
  </r>
  <r>
    <s v="2023"/>
    <x v="0"/>
    <x v="0"/>
    <x v="1"/>
    <x v="6"/>
    <s v="2 - Poder Ejecutivo"/>
    <s v="0211 - MINISTERIO DE OBRAS PÚBLICAS Y COMUNICACIONES"/>
    <x v="115"/>
    <x v="3"/>
    <x v="9"/>
    <x v="19"/>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3"/>
  </r>
  <r>
    <s v="2023"/>
    <x v="0"/>
    <x v="0"/>
    <x v="1"/>
    <x v="6"/>
    <s v="2 - Poder Ejecutivo"/>
    <s v="0211 - MINISTERIO DE OBRAS PÚBLICAS Y COMUNICACIONES"/>
    <x v="115"/>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49999999"/>
    <n v="18641008"/>
    <n v="13582961.66"/>
  </r>
  <r>
    <s v="2023"/>
    <x v="0"/>
    <x v="0"/>
    <x v="1"/>
    <x v="6"/>
    <s v="2 - Poder Ejecutivo"/>
    <s v="0211 - MINISTERIO DE OBRAS PÚBLICAS Y COMUNICACIONES"/>
    <x v="115"/>
    <x v="3"/>
    <x v="9"/>
    <x v="19"/>
    <s v="2.3 - MATERIALES Y SUMINISTROS"/>
    <s v="2.3.6 - PRODUCTOS DE MINERALES, METÁLICOS Y NO METÁLICOS"/>
    <s v="S"/>
    <s v="61 - RECONSTRUCCIÓN  DE INFRAESTRUCTURA VIAL URBANA DEL MUNICIPIO DE BANÍ, PROVINCIA PERAVIA"/>
    <s v="10 - FONDO GENERAL"/>
    <n v="15065"/>
    <s v="17 - PERAVIA"/>
    <n v="35643457"/>
    <n v="59892779.179999992"/>
    <n v="60247284"/>
    <n v="54923704.599999994"/>
  </r>
  <r>
    <s v="2023"/>
    <x v="0"/>
    <x v="0"/>
    <x v="1"/>
    <x v="6"/>
    <s v="2 - Poder Ejecutivo"/>
    <s v="0211 - MINISTERIO DE OBRAS PÚBLICAS Y COMUNICACIONES"/>
    <x v="115"/>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71"/>
    <n v="76618876"/>
    <n v="66094459.489999987"/>
  </r>
  <r>
    <s v="2023"/>
    <x v="0"/>
    <x v="0"/>
    <x v="1"/>
    <x v="6"/>
    <s v="2 - Poder Ejecutivo"/>
    <s v="0211 - MINISTERIO DE OBRAS PÚBLICAS Y COMUNICACIONES"/>
    <x v="115"/>
    <x v="3"/>
    <x v="9"/>
    <x v="19"/>
    <s v="2.3 - MATERIALES Y SUMINISTROS"/>
    <s v="2.3.6 - PRODUCTOS DE MINERALES, METÁLICOS Y NO METÁLICOS"/>
    <s v="S"/>
    <s v="64 - RECONSTRUCCIÓN DE INFRAESTRUCTURA VIAL URBANA DEL MUNICIPIO ESPERANZA, PROVINCIA VALVERDE"/>
    <s v="10 - FONDO GENERAL"/>
    <n v="15068"/>
    <s v="27 - VALVERDE"/>
    <n v="9234019"/>
    <n v="42832042.539999999"/>
    <n v="42967247.159999996"/>
    <n v="37874968.150000006"/>
  </r>
  <r>
    <s v="2023"/>
    <x v="0"/>
    <x v="0"/>
    <x v="1"/>
    <x v="6"/>
    <s v="2 - Poder Ejecutivo"/>
    <s v="0211 - MINISTERIO DE OBRAS PÚBLICAS Y COMUNICACIONES"/>
    <x v="115"/>
    <x v="3"/>
    <x v="9"/>
    <x v="19"/>
    <s v="2.3 - MATERIALES Y SUMINISTROS"/>
    <s v="2.3.6 - PRODUCTOS DE MINERALES, METÁLICOS Y NO METÁLICOS"/>
    <s v="S"/>
    <s v="65 - RECONSTRUCCIÓN DE INFRAESTRUCTURA VIAL URBANA DEL MUNICIPIO LA VEGA, PROVINCIA LA VEGA"/>
    <s v="10 - FONDO GENERAL"/>
    <n v="15069"/>
    <s v="13 - LA VEGA"/>
    <n v="8799543"/>
    <n v="27706218.619999997"/>
    <n v="31799543"/>
    <n v="26706182.839999996"/>
  </r>
  <r>
    <s v="2023"/>
    <x v="0"/>
    <x v="0"/>
    <x v="1"/>
    <x v="6"/>
    <s v="2 - Poder Ejecutivo"/>
    <s v="0211 - MINISTERIO DE OBRAS PÚBLICAS Y COMUNICACIONES"/>
    <x v="115"/>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x v="115"/>
    <x v="3"/>
    <x v="9"/>
    <x v="19"/>
    <s v="2.3 - MATERIALES Y SUMINISTROS"/>
    <s v="2.3.6 - PRODUCTOS DE MINERALES, METÁLICOS Y NO METÁLICOS"/>
    <s v="S"/>
    <s v="67 - RECONSTRUCCIÓN DE INFRAESTRUCTURA VIAL URBANA DEL MUNICIPIO AZUA DE COMPOSTELA, PROVINCIA AZUA"/>
    <s v="10 - FONDO GENERAL"/>
    <n v="15071"/>
    <s v="02 - AZUA"/>
    <n v="8990640"/>
    <n v="15899799.929999998"/>
    <n v="18990640"/>
    <n v="15899799.929999998"/>
  </r>
  <r>
    <s v="2023"/>
    <x v="0"/>
    <x v="0"/>
    <x v="1"/>
    <x v="6"/>
    <s v="2 - Poder Ejecutivo"/>
    <s v="0211 - MINISTERIO DE OBRAS PÚBLICAS Y COMUNICACIONES"/>
    <x v="115"/>
    <x v="3"/>
    <x v="9"/>
    <x v="19"/>
    <s v="2.3 - MATERIALES Y SUMINISTROS"/>
    <s v="2.3.9 - PRODUCTOS Y ÚTILES VARIOS"/>
    <s v="N"/>
    <s v="00 - N/A"/>
    <s v="10 - FONDO GENERAL"/>
    <s v="(en blanco)"/>
    <s v="99 - MULTIPROVINCIAL"/>
    <n v="0"/>
    <n v="0"/>
    <n v="3500000"/>
    <n v="0"/>
  </r>
  <r>
    <s v="2023"/>
    <x v="0"/>
    <x v="0"/>
    <x v="1"/>
    <x v="6"/>
    <s v="2 - Poder Ejecutivo"/>
    <s v="0211 - MINISTERIO DE OBRAS PÚBLICAS Y COMUNICACIONES"/>
    <x v="115"/>
    <x v="3"/>
    <x v="9"/>
    <x v="19"/>
    <s v="2.3 - MATERIALES Y SUMINISTROS"/>
    <s v="2.3.9 - PRODUCTOS Y ÚTILES VARIOS"/>
    <s v="N"/>
    <s v="00 - N/A"/>
    <s v="20 - FONDOS CON DESTINO ESPECÍFICO"/>
    <s v="(en blanco)"/>
    <s v="99 - MULTIPROVINCIAL"/>
    <n v="0"/>
    <n v="0"/>
    <n v="2000000"/>
    <n v="0"/>
  </r>
  <r>
    <s v="2023"/>
    <x v="0"/>
    <x v="0"/>
    <x v="1"/>
    <x v="6"/>
    <s v="2 - Poder Ejecutivo"/>
    <s v="0211 - MINISTERIO DE OBRAS PÚBLICAS Y COMUNICACIONES"/>
    <x v="115"/>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x v="115"/>
    <x v="3"/>
    <x v="9"/>
    <x v="19"/>
    <s v="2.7 - OBRAS"/>
    <s v="2.7.2 - INFRAESTRUCTURA"/>
    <s v="S"/>
    <s v="01 - MEJORAMIENTO PUERTO DE MANZANILLO Y SUS VÍAS DE CONECTIVIDAD, PROVINCIA MONTECRISTI, R.D."/>
    <s v="10 - FONDO GENERAL"/>
    <n v="14546"/>
    <s v="15 - MONTE CRISTI"/>
    <n v="184339491"/>
    <n v="0"/>
    <n v="184339491"/>
    <n v="0"/>
  </r>
  <r>
    <s v="2023"/>
    <x v="0"/>
    <x v="0"/>
    <x v="1"/>
    <x v="6"/>
    <s v="2 - Poder Ejecutivo"/>
    <s v="0211 - MINISTERIO DE OBRAS PÚBLICAS Y COMUNICACIONES"/>
    <x v="115"/>
    <x v="3"/>
    <x v="9"/>
    <x v="19"/>
    <s v="2.7 - OBRAS"/>
    <s v="2.7.2 - INFRAESTRUCTURA"/>
    <s v="S"/>
    <s v="01 - MEJORAMIENTO PUERTO DE MANZANILLO Y SUS VÍAS DE CONECTIVIDAD, PROVINCIA MONTECRISTI, R.D."/>
    <s v="60 - CREDITO EXTERNO"/>
    <n v="14546"/>
    <s v="15 - MONTE CRISTI"/>
    <n v="2619699999"/>
    <n v="130968873.69000003"/>
    <n v="2106699999"/>
    <n v="130968873.69000003"/>
  </r>
  <r>
    <s v="2023"/>
    <x v="0"/>
    <x v="0"/>
    <x v="1"/>
    <x v="6"/>
    <s v="2 - Poder Ejecutivo"/>
    <s v="0211 - MINISTERIO DE OBRAS PÚBLICAS Y COMUNICACIONES"/>
    <x v="115"/>
    <x v="3"/>
    <x v="9"/>
    <x v="19"/>
    <s v="2.7 - OBRAS"/>
    <s v="2.7.2 - INFRAESTRUCTURA"/>
    <s v="S"/>
    <s v="06 - RECONSTRUCCIÓN CARRETERA HATO MAYOR - EL PUERTO, PROVINCIA HATO MAYOR"/>
    <s v="10 - FONDO GENERAL"/>
    <n v="12720"/>
    <s v="30 - HATO MAYOR"/>
    <n v="99999999"/>
    <n v="81149131.939999998"/>
    <n v="81149131.939999998"/>
    <n v="71149131.939999998"/>
  </r>
  <r>
    <s v="2023"/>
    <x v="0"/>
    <x v="0"/>
    <x v="1"/>
    <x v="6"/>
    <s v="2 - Poder Ejecutivo"/>
    <s v="0211 - MINISTERIO DE OBRAS PÚBLICAS Y COMUNICACIONES"/>
    <x v="115"/>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x v="115"/>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x v="115"/>
    <x v="3"/>
    <x v="9"/>
    <x v="19"/>
    <s v="2.7 - OBRAS"/>
    <s v="2.7.2 - INFRAESTRUCTURA"/>
    <s v="S"/>
    <s v="10 - CONSTRUCCIÓN DE LA INTERCONEXION CARRETERA ZONA FRANCA GUERRA Y NUEVA AUTOPISTA DEL NORDESTE"/>
    <s v="10 - FONDO GENERAL"/>
    <n v="12089"/>
    <s v="32 - SANTO DOMINGO"/>
    <n v="105000000"/>
    <n v="6040730.4900000021"/>
    <n v="6040730.9799999893"/>
    <n v="6040730.4900000002"/>
  </r>
  <r>
    <s v="2023"/>
    <x v="0"/>
    <x v="0"/>
    <x v="1"/>
    <x v="6"/>
    <s v="2 - Poder Ejecutivo"/>
    <s v="0211 - MINISTERIO DE OBRAS PÚBLICAS Y COMUNICACIONES"/>
    <x v="115"/>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x v="115"/>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x v="115"/>
    <x v="3"/>
    <x v="9"/>
    <x v="19"/>
    <s v="2.7 - OBRAS"/>
    <s v="2.7.2 - INFRAESTRUCTURA"/>
    <s v="S"/>
    <s v="11 - REHABILITACIÓN  Y MANTENIMIENTO DE CARRETERAS  (117 KM) Y CAMINOS VECINALES (884 KM) A NIVEL NACIONAL"/>
    <s v="60 - CREDITO EXTERNO"/>
    <n v="15015"/>
    <s v="99 - MULTIPROVINCIAL"/>
    <n v="284750000"/>
    <n v="0"/>
    <n v="797750000"/>
    <n v="0"/>
  </r>
  <r>
    <s v="2023"/>
    <x v="0"/>
    <x v="0"/>
    <x v="1"/>
    <x v="6"/>
    <s v="2 - Poder Ejecutivo"/>
    <s v="0211 - MINISTERIO DE OBRAS PÚBLICAS Y COMUNICACIONES"/>
    <x v="115"/>
    <x v="3"/>
    <x v="9"/>
    <x v="19"/>
    <s v="2.7 - OBRAS"/>
    <s v="2.7.2 - INFRAESTRUCTURA"/>
    <s v="S"/>
    <s v="13 - CONSTRUCCIÓN PUENTE SOBRE EL RIO CAMU, COMUNIDAD SABANETA, PROVINCIA LA VEGA"/>
    <s v="10 - FONDO GENERAL"/>
    <n v="14441"/>
    <s v="13 - LA VEGA"/>
    <n v="40000000"/>
    <n v="0"/>
    <n v="64000000"/>
    <n v="0"/>
  </r>
  <r>
    <s v="2023"/>
    <x v="0"/>
    <x v="0"/>
    <x v="1"/>
    <x v="6"/>
    <s v="2 - Poder Ejecutivo"/>
    <s v="0211 - MINISTERIO DE OBRAS PÚBLICAS Y COMUNICACIONES"/>
    <x v="115"/>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x v="115"/>
    <x v="3"/>
    <x v="9"/>
    <x v="19"/>
    <s v="2.7 - OBRAS"/>
    <s v="2.7.2 - INFRAESTRUCTURA"/>
    <s v="S"/>
    <s v="23 - CONSTRUCCIÓN DE LA AVENIDA DE CIRCUNVALACION DE BANI EN LA PROVINCIA PERAVIA"/>
    <s v="10 - FONDO GENERAL"/>
    <n v="12630"/>
    <s v="17 - PERAVIA"/>
    <n v="583800000"/>
    <n v="0"/>
    <n v="25272693.339999974"/>
    <n v="0"/>
  </r>
  <r>
    <s v="2023"/>
    <x v="0"/>
    <x v="0"/>
    <x v="1"/>
    <x v="6"/>
    <s v="2 - Poder Ejecutivo"/>
    <s v="0211 - MINISTERIO DE OBRAS PÚBLICAS Y COMUNICACIONES"/>
    <x v="115"/>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x v="115"/>
    <x v="3"/>
    <x v="9"/>
    <x v="19"/>
    <s v="2.7 - OBRAS"/>
    <s v="2.7.2 - INFRAESTRUCTURA"/>
    <s v="S"/>
    <s v="26 - RECONSTRUCCIÓN DE LA CAPA DE RODADURA DE LA AUTOPISTA JUAN PABLO DUARTE"/>
    <s v="50 - CRÉDITO INTERNO"/>
    <n v="13836"/>
    <s v="99 - MULTIPROVINCIAL"/>
    <n v="1212640000"/>
    <n v="368600118.39999998"/>
    <n v="427905026.30000001"/>
    <n v="368600118.39999998"/>
  </r>
  <r>
    <s v="2023"/>
    <x v="0"/>
    <x v="0"/>
    <x v="1"/>
    <x v="6"/>
    <s v="2 - Poder Ejecutivo"/>
    <s v="0211 - MINISTERIO DE OBRAS PÚBLICAS Y COMUNICACIONES"/>
    <x v="115"/>
    <x v="3"/>
    <x v="9"/>
    <x v="19"/>
    <s v="2.7 - OBRAS"/>
    <s v="2.7.2 - INFRAESTRUCTURA"/>
    <s v="S"/>
    <s v="26 - REHABILITACIÓN DE LA INFRAESTRUCTURA VIAL URBANA DEL MUNICIPIO DE FUNDACION, PROVINCIA BARAHONA"/>
    <s v="10 - FONDO GENERAL"/>
    <n v="15072"/>
    <s v="04 - BARAHONA"/>
    <n v="17871209"/>
    <n v="16000000"/>
    <n v="35507575"/>
    <n v="16000000"/>
  </r>
  <r>
    <s v="2023"/>
    <x v="0"/>
    <x v="0"/>
    <x v="1"/>
    <x v="6"/>
    <s v="2 - Poder Ejecutivo"/>
    <s v="0211 - MINISTERIO DE OBRAS PÚBLICAS Y COMUNICACIONES"/>
    <x v="115"/>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x v="115"/>
    <x v="3"/>
    <x v="9"/>
    <x v="19"/>
    <s v="2.7 - OBRAS"/>
    <s v="2.7.2 - INFRAESTRUCTURA"/>
    <s v="S"/>
    <s v="28 - RECONSTRUCCIÓN DE LA INFRAESTRUCTURA VIAL URBANA DEL MUNICIPIO DE VICENTE NOBLE, PROVINCIA BARAHONA"/>
    <s v="10 - FONDO GENERAL"/>
    <n v="15073"/>
    <s v="04 - BARAHONA"/>
    <n v="27807677"/>
    <n v="16000000"/>
    <n v="17492214"/>
    <n v="16000000"/>
  </r>
  <r>
    <s v="2023"/>
    <x v="0"/>
    <x v="0"/>
    <x v="1"/>
    <x v="6"/>
    <s v="2 - Poder Ejecutivo"/>
    <s v="0211 - MINISTERIO DE OBRAS PÚBLICAS Y COMUNICACIONES"/>
    <x v="115"/>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x v="115"/>
    <x v="3"/>
    <x v="9"/>
    <x v="19"/>
    <s v="2.7 - OBRAS"/>
    <s v="2.7.2 - INFRAESTRUCTURA"/>
    <s v="S"/>
    <s v="31 - RECONSTRUCCIÓN DE LA INFRAESTRUCTURA VIAL URBANA DE LA CIRCUNSCRIPCIÓN 2 DEL DISTRITO NACIONAL"/>
    <s v="10 - FONDO GENERAL"/>
    <n v="15074"/>
    <s v="01 - DISTRITO NACIONAL"/>
    <n v="611105551"/>
    <n v="355341565.31999993"/>
    <n v="399949220"/>
    <n v="355341565.31999993"/>
  </r>
  <r>
    <s v="2023"/>
    <x v="0"/>
    <x v="0"/>
    <x v="1"/>
    <x v="6"/>
    <s v="2 - Poder Ejecutivo"/>
    <s v="0211 - MINISTERIO DE OBRAS PÚBLICAS Y COMUNICACIONES"/>
    <x v="115"/>
    <x v="3"/>
    <x v="9"/>
    <x v="19"/>
    <s v="2.7 - OBRAS"/>
    <s v="2.7.2 - INFRAESTRUCTURA"/>
    <s v="S"/>
    <s v="39 - RECONSTRUCCIÓN DE INFRAESTRUCTURA VIAL URBANA DEL MUNICIPIO SANTA CRUZ DE BARAHONA, PROVINCIA BARAHONA"/>
    <s v="10 - FONDO GENERAL"/>
    <n v="15028"/>
    <s v="04 - BARAHONA"/>
    <n v="197625829"/>
    <n v="183082647.65000001"/>
    <n v="183867046"/>
    <n v="183082647.64999998"/>
  </r>
  <r>
    <s v="2023"/>
    <x v="0"/>
    <x v="0"/>
    <x v="1"/>
    <x v="6"/>
    <s v="2 - Poder Ejecutivo"/>
    <s v="0211 - MINISTERIO DE OBRAS PÚBLICAS Y COMUNICACIONES"/>
    <x v="115"/>
    <x v="3"/>
    <x v="9"/>
    <x v="19"/>
    <s v="2.7 - OBRAS"/>
    <s v="2.7.2 - INFRAESTRUCTURA"/>
    <s v="S"/>
    <s v="40 - RECONSTRUCCIÓN DE LA INFRAESTRUCTURA VIAL URBANA DEL MUNICIPIO DE SALCEDO, PROVINCIA HERMANAS MIRABAL"/>
    <s v="10 - FONDO GENERAL"/>
    <n v="15029"/>
    <s v="19 - HERMANAS MIRABAL"/>
    <n v="81769945"/>
    <n v="58269944.619999997"/>
    <n v="62786208"/>
    <n v="58269944.619999997"/>
  </r>
  <r>
    <s v="2023"/>
    <x v="0"/>
    <x v="0"/>
    <x v="1"/>
    <x v="6"/>
    <s v="2 - Poder Ejecutivo"/>
    <s v="0211 - MINISTERIO DE OBRAS PÚBLICAS Y COMUNICACIONES"/>
    <x v="115"/>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x v="115"/>
    <x v="3"/>
    <x v="9"/>
    <x v="19"/>
    <s v="2.7 - OBRAS"/>
    <s v="2.7.2 - INFRAESTRUCTURA"/>
    <s v="S"/>
    <s v="42 - RECONSTRUCCIÓN DE LA INFRAESTRUCTURA VIAL URBANA DEL MUNICIPIO DE MAO, PROVINCIA VALVERDE"/>
    <s v="10 - FONDO GENERAL"/>
    <n v="15031"/>
    <s v="27 - VALVERDE"/>
    <n v="91908176"/>
    <n v="72862660.989999995"/>
    <n v="73484479.159999996"/>
    <n v="72862660.99000001"/>
  </r>
  <r>
    <s v="2023"/>
    <x v="0"/>
    <x v="0"/>
    <x v="1"/>
    <x v="6"/>
    <s v="2 - Poder Ejecutivo"/>
    <s v="0211 - MINISTERIO DE OBRAS PÚBLICAS Y COMUNICACIONES"/>
    <x v="115"/>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x v="115"/>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x v="115"/>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x v="115"/>
    <x v="3"/>
    <x v="9"/>
    <x v="19"/>
    <s v="2.7 - OBRAS"/>
    <s v="2.7.2 - INFRAESTRUCTURA"/>
    <s v="S"/>
    <s v="44 - RECONSTRUCCIÓN DE LA INFRAESTRUCTURA VIAL URBANA DEL MUNICIPIO DE ENRIQUILLO, PROVINCIA BARAHONA"/>
    <s v="10 - FONDO GENERAL"/>
    <n v="15033"/>
    <s v="04 - BARAHONA"/>
    <n v="24089928"/>
    <n v="21546620.59"/>
    <n v="23956038"/>
    <n v="21546620.59"/>
  </r>
  <r>
    <s v="2023"/>
    <x v="0"/>
    <x v="0"/>
    <x v="1"/>
    <x v="6"/>
    <s v="2 - Poder Ejecutivo"/>
    <s v="0211 - MINISTERIO DE OBRAS PÚBLICAS Y COMUNICACIONES"/>
    <x v="115"/>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x v="115"/>
    <x v="3"/>
    <x v="9"/>
    <x v="19"/>
    <s v="2.7 - OBRAS"/>
    <s v="2.7.2 - INFRAESTRUCTURA"/>
    <s v="S"/>
    <s v="45 - RECONSTRUCCIÓN DE INFRAESTRUCTURA VIAL URBANA DEL MUNICIPIO JIMANI, PROVINCIA INDEPENDENCIA"/>
    <s v="10 - FONDO GENERAL"/>
    <n v="15034"/>
    <s v="10 - INDEPENDENCIA"/>
    <n v="85453400"/>
    <n v="86123700.5"/>
    <n v="88570392"/>
    <n v="86123700.5"/>
  </r>
  <r>
    <s v="2023"/>
    <x v="0"/>
    <x v="0"/>
    <x v="1"/>
    <x v="6"/>
    <s v="2 - Poder Ejecutivo"/>
    <s v="0211 - MINISTERIO DE OBRAS PÚBLICAS Y COMUNICACIONES"/>
    <x v="115"/>
    <x v="3"/>
    <x v="9"/>
    <x v="19"/>
    <s v="2.7 - OBRAS"/>
    <s v="2.7.2 - INFRAESTRUCTURA"/>
    <s v="S"/>
    <s v="46 - RECONSTRUCCIÓN DE LA INFRAESTRUCTURA VIAL URBANA DEL MUNICIPIO VILLA ISABELA DE LA PROVINCIA PUERTO PLATA"/>
    <s v="10 - FONDO GENERAL"/>
    <n v="15035"/>
    <s v="18 - PUERTO PLATA"/>
    <n v="53128251"/>
    <n v="17000000"/>
    <n v="30046783"/>
    <n v="17000000"/>
  </r>
  <r>
    <s v="2023"/>
    <x v="0"/>
    <x v="0"/>
    <x v="1"/>
    <x v="6"/>
    <s v="2 - Poder Ejecutivo"/>
    <s v="0211 - MINISTERIO DE OBRAS PÚBLICAS Y COMUNICACIONES"/>
    <x v="115"/>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x v="115"/>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x v="115"/>
    <x v="3"/>
    <x v="9"/>
    <x v="19"/>
    <s v="2.7 - OBRAS"/>
    <s v="2.7.2 - INFRAESTRUCTURA"/>
    <s v="S"/>
    <s v="47 - RECONSTRUCCIÓN DE LA INFRAESTRUCTURA VIAL URBANA DEL MUNICIPIO DE MONTE PLATA, PROVINCIA MONTE PLATA"/>
    <s v="10 - FONDO GENERAL"/>
    <n v="15036"/>
    <s v="29 - MONTE PLATA"/>
    <n v="193416783"/>
    <n v="208051082.97"/>
    <n v="223027599"/>
    <n v="208051082.97"/>
  </r>
  <r>
    <s v="2023"/>
    <x v="0"/>
    <x v="0"/>
    <x v="1"/>
    <x v="6"/>
    <s v="2 - Poder Ejecutivo"/>
    <s v="0211 - MINISTERIO DE OBRAS PÚBLICAS Y COMUNICACIONES"/>
    <x v="115"/>
    <x v="3"/>
    <x v="9"/>
    <x v="19"/>
    <s v="2.7 - OBRAS"/>
    <s v="2.7.2 - INFRAESTRUCTURA"/>
    <s v="S"/>
    <s v="47 - RECUPERACION PROGRAMA DE RESILENCIA"/>
    <s v="10 - FONDO GENERAL"/>
    <n v="14328"/>
    <s v="99 - MULTIPROVINCIAL"/>
    <n v="310000000"/>
    <n v="450793366.45999998"/>
    <n v="460000000"/>
    <n v="450793366.45999998"/>
  </r>
  <r>
    <s v="2023"/>
    <x v="0"/>
    <x v="0"/>
    <x v="1"/>
    <x v="6"/>
    <s v="2 - Poder Ejecutivo"/>
    <s v="0211 - MINISTERIO DE OBRAS PÚBLICAS Y COMUNICACIONES"/>
    <x v="115"/>
    <x v="3"/>
    <x v="9"/>
    <x v="19"/>
    <s v="2.7 - OBRAS"/>
    <s v="2.7.2 - INFRAESTRUCTURA"/>
    <s v="S"/>
    <s v="48 - RECONSTRUCCIÓN DE LA INFRAESTRUCTURA VIAL URBANA DEL MUNICIPIO GUANANICO, PROVINCIA PUERTO PLATA"/>
    <s v="10 - FONDO GENERAL"/>
    <n v="15039"/>
    <s v="18 - PUERTO PLATA"/>
    <n v="28002802"/>
    <n v="10915336.729999997"/>
    <n v="12713086"/>
    <n v="10915336.73"/>
  </r>
  <r>
    <s v="2023"/>
    <x v="0"/>
    <x v="0"/>
    <x v="1"/>
    <x v="6"/>
    <s v="2 - Poder Ejecutivo"/>
    <s v="0211 - MINISTERIO DE OBRAS PÚBLICAS Y COMUNICACIONES"/>
    <x v="115"/>
    <x v="3"/>
    <x v="9"/>
    <x v="19"/>
    <s v="2.7 - OBRAS"/>
    <s v="2.7.2 - INFRAESTRUCTURA"/>
    <s v="S"/>
    <s v="49 - RECONSTRUCCIÓN DE LA INFRAESTRUCTURA VIAL URBANA DEL MUNICIPIO DE SAN CRISTÓBAL, PROVINCIA SAN CRISTÓBAL"/>
    <s v="10 - FONDO GENERAL"/>
    <n v="15053"/>
    <s v="21 - SAN CRISTOBAL"/>
    <n v="134309820"/>
    <n v="130374166.84999998"/>
    <n v="130599699"/>
    <n v="130374166.84999998"/>
  </r>
  <r>
    <s v="2023"/>
    <x v="0"/>
    <x v="0"/>
    <x v="1"/>
    <x v="6"/>
    <s v="2 - Poder Ejecutivo"/>
    <s v="0211 - MINISTERIO DE OBRAS PÚBLICAS Y COMUNICACIONES"/>
    <x v="115"/>
    <x v="3"/>
    <x v="9"/>
    <x v="19"/>
    <s v="2.7 - OBRAS"/>
    <s v="2.7.2 - INFRAESTRUCTURA"/>
    <s v="S"/>
    <s v="50 - RECONSTRUCCIÓN DE LA INFRAESTRUCTURA VIAL URBANA DEL MUNICIPIO ALTAMIRA, PROVINCIA PUERTO PLATA"/>
    <s v="10 - FONDO GENERAL"/>
    <n v="15054"/>
    <s v="18 - PUERTO PLATA"/>
    <n v="34455874"/>
    <n v="4000000"/>
    <n v="9867222"/>
    <n v="4000000"/>
  </r>
  <r>
    <s v="2023"/>
    <x v="0"/>
    <x v="0"/>
    <x v="1"/>
    <x v="6"/>
    <s v="2 - Poder Ejecutivo"/>
    <s v="0211 - MINISTERIO DE OBRAS PÚBLICAS Y COMUNICACIONES"/>
    <x v="115"/>
    <x v="3"/>
    <x v="9"/>
    <x v="19"/>
    <s v="2.7 - OBRAS"/>
    <s v="2.7.2 - INFRAESTRUCTURA"/>
    <s v="S"/>
    <s v="51 - RECONSTRUCCIÓN AVENIDA ECOLÓGICA HASTA LA CIUDAD JUAN BOSCH, SANTO DOMINGO"/>
    <s v="50 - CRÉDITO INTERNO"/>
    <n v="13633"/>
    <s v="32 - SANTO DOMINGO"/>
    <n v="650000000"/>
    <n v="0"/>
    <n v="-4.4703483581542969E-8"/>
    <n v="0"/>
  </r>
  <r>
    <s v="2023"/>
    <x v="0"/>
    <x v="0"/>
    <x v="1"/>
    <x v="6"/>
    <s v="2 - Poder Ejecutivo"/>
    <s v="0211 - MINISTERIO DE OBRAS PÚBLICAS Y COMUNICACIONES"/>
    <x v="115"/>
    <x v="3"/>
    <x v="9"/>
    <x v="19"/>
    <s v="2.7 - OBRAS"/>
    <s v="2.7.2 - INFRAESTRUCTURA"/>
    <s v="S"/>
    <s v="51 - RECONSTRUCCIÓN DE LA INFRAESTRUCTURA VIAL URBANA DEL MUNICIPIO DE HIGUEY, PROVINCIA LA ALTAGRACIA"/>
    <s v="10 - FONDO GENERAL"/>
    <n v="15055"/>
    <s v="11 - LA ALTAGRACIA"/>
    <n v="201041956"/>
    <n v="168937019.01999995"/>
    <n v="180038391"/>
    <n v="168937019.01999998"/>
  </r>
  <r>
    <s v="2023"/>
    <x v="0"/>
    <x v="0"/>
    <x v="1"/>
    <x v="6"/>
    <s v="2 - Poder Ejecutivo"/>
    <s v="0211 - MINISTERIO DE OBRAS PÚBLICAS Y COMUNICACIONES"/>
    <x v="115"/>
    <x v="3"/>
    <x v="9"/>
    <x v="19"/>
    <s v="2.7 - OBRAS"/>
    <s v="2.7.2 - INFRAESTRUCTURA"/>
    <s v="S"/>
    <s v="52 - RECONSTRUCCIÓN  DE LA INFRAESTRUCTURA VIAL URBANA DEL MUNICIPIO SAN PEDRO DE MACORÍS, PROVINCIA SAN PEDRO DE MACORIS"/>
    <s v="10 - FONDO GENERAL"/>
    <n v="15056"/>
    <s v="23 - SAN PEDRO DE MACORIS"/>
    <n v="214973981"/>
    <n v="186272548.39000002"/>
    <n v="275349924"/>
    <n v="186272548.39000002"/>
  </r>
  <r>
    <s v="2023"/>
    <x v="0"/>
    <x v="0"/>
    <x v="1"/>
    <x v="6"/>
    <s v="2 - Poder Ejecutivo"/>
    <s v="0211 - MINISTERIO DE OBRAS PÚBLICAS Y COMUNICACIONES"/>
    <x v="115"/>
    <x v="3"/>
    <x v="9"/>
    <x v="19"/>
    <s v="2.7 - OBRAS"/>
    <s v="2.7.2 - INFRAESTRUCTURA"/>
    <s v="S"/>
    <s v="53 - RECONSTRUCCIÓN DE LA INFRAESTRUCTURA VIAL URBANA DEL MUNICIPIO DE CABRAL, PROVINCIA BARAHONA"/>
    <s v="10 - FONDO GENERAL"/>
    <n v="15057"/>
    <s v="04 - BARAHONA"/>
    <n v="42226785"/>
    <n v="39788300.600000001"/>
    <n v="41551151"/>
    <n v="39788300.600000001"/>
  </r>
  <r>
    <s v="2023"/>
    <x v="0"/>
    <x v="0"/>
    <x v="1"/>
    <x v="6"/>
    <s v="2 - Poder Ejecutivo"/>
    <s v="0211 - MINISTERIO DE OBRAS PÚBLICAS Y COMUNICACIONES"/>
    <x v="115"/>
    <x v="3"/>
    <x v="9"/>
    <x v="19"/>
    <s v="2.7 - OBRAS"/>
    <s v="2.7.2 - INFRAESTRUCTURA"/>
    <s v="S"/>
    <s v="54 - RECONSTRUCCIÓN DE LA INFRAESTRUCTURA VIAL URBANA DE SAN JUAN DE LA MAGUANA, PROVINCIA SAN JUAN"/>
    <s v="10 - FONDO GENERAL"/>
    <n v="15058"/>
    <s v="22 - SAN JUAN"/>
    <n v="177373840"/>
    <n v="100919357.92"/>
    <n v="108211664.95"/>
    <n v="100919357.92"/>
  </r>
  <r>
    <s v="2023"/>
    <x v="0"/>
    <x v="0"/>
    <x v="1"/>
    <x v="6"/>
    <s v="2 - Poder Ejecutivo"/>
    <s v="0211 - MINISTERIO DE OBRAS PÚBLICAS Y COMUNICACIONES"/>
    <x v="115"/>
    <x v="3"/>
    <x v="9"/>
    <x v="19"/>
    <s v="2.7 - OBRAS"/>
    <s v="2.7.2 - INFRAESTRUCTURA"/>
    <s v="S"/>
    <s v="55 - RECONSTRUCCIÓN DE LA INFRAESTRUCTURA VIAL URBANA DEL MUNICIPIO LAGUNA SALADA, PROVINCIA VALVERDE."/>
    <s v="10 - FONDO GENERAL"/>
    <n v="15059"/>
    <s v="27 - VALVERDE"/>
    <n v="90165822"/>
    <n v="57500000"/>
    <n v="68261191.780000001"/>
    <n v="57500000"/>
  </r>
  <r>
    <s v="2023"/>
    <x v="0"/>
    <x v="0"/>
    <x v="1"/>
    <x v="6"/>
    <s v="2 - Poder Ejecutivo"/>
    <s v="0211 - MINISTERIO DE OBRAS PÚBLICAS Y COMUNICACIONES"/>
    <x v="115"/>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x v="115"/>
    <x v="3"/>
    <x v="9"/>
    <x v="19"/>
    <s v="2.7 - OBRAS"/>
    <s v="2.7.2 - INFRAESTRUCTURA"/>
    <s v="S"/>
    <s v="56 - RECONSTRUCCIÓN DE LA INFRAESTRUCTURA VIAL URBANA DEL MUNICIPIO CONSUELO, PROVINCIA SAN PEDRO DE MACORIS"/>
    <s v="10 - FONDO GENERAL"/>
    <n v="15060"/>
    <s v="23 - SAN PEDRO DE MACORIS"/>
    <n v="65053424"/>
    <n v="40742230.870000005"/>
    <n v="49053424"/>
    <n v="40742230.869999997"/>
  </r>
  <r>
    <s v="2023"/>
    <x v="0"/>
    <x v="0"/>
    <x v="1"/>
    <x v="6"/>
    <s v="2 - Poder Ejecutivo"/>
    <s v="0211 - MINISTERIO DE OBRAS PÚBLICAS Y COMUNICACIONES"/>
    <x v="115"/>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x v="115"/>
    <x v="3"/>
    <x v="9"/>
    <x v="19"/>
    <s v="2.7 - OBRAS"/>
    <s v="2.7.2 - INFRAESTRUCTURA"/>
    <s v="S"/>
    <s v="57 - RECONSTRUCCIÓN DE LA INFRAESTRUCTURA VIAL URBANA DEL MUNICIPIO DE MOCA, PROVINCIA ESPAILLAT"/>
    <s v="10 - FONDO GENERAL"/>
    <n v="15061"/>
    <s v="09 - ESPAILLAT"/>
    <n v="124060132"/>
    <n v="120917544"/>
    <n v="224917544"/>
    <n v="120917544"/>
  </r>
  <r>
    <s v="2023"/>
    <x v="0"/>
    <x v="0"/>
    <x v="1"/>
    <x v="6"/>
    <s v="2 - Poder Ejecutivo"/>
    <s v="0211 - MINISTERIO DE OBRAS PÚBLICAS Y COMUNICACIONES"/>
    <x v="115"/>
    <x v="3"/>
    <x v="9"/>
    <x v="19"/>
    <s v="2.7 - OBRAS"/>
    <s v="2.7.2 - INFRAESTRUCTURA"/>
    <s v="S"/>
    <s v="58 - RECONSTRUCCIÓN DE INFRAESTRUCTURA VIAL URBANA DEL MUNICIPIO DE PARAISO, PROVINCIA BARAHONA"/>
    <s v="10 - FONDO GENERAL"/>
    <n v="15062"/>
    <s v="04 - BARAHONA"/>
    <n v="24862464"/>
    <n v="11876673.859999999"/>
    <n v="17690561"/>
    <n v="11876673.859999999"/>
  </r>
  <r>
    <s v="2023"/>
    <x v="0"/>
    <x v="0"/>
    <x v="1"/>
    <x v="6"/>
    <s v="2 - Poder Ejecutivo"/>
    <s v="0211 - MINISTERIO DE OBRAS PÚBLICAS Y COMUNICACIONES"/>
    <x v="115"/>
    <x v="3"/>
    <x v="9"/>
    <x v="19"/>
    <s v="2.7 - OBRAS"/>
    <s v="2.7.2 - INFRAESTRUCTURA"/>
    <s v="S"/>
    <s v="59 - RECONSTRUCCIÓN DE LA INFRAESTRUCTURA VIAL URBANA DEL MUNICIPIO LAS CHARCAS, PROVINCIA AZUA"/>
    <s v="10 - FONDO GENERAL"/>
    <n v="15063"/>
    <s v="02 - AZUA"/>
    <n v="136538124"/>
    <n v="59037971.389999993"/>
    <n v="104050573"/>
    <n v="59037971.390000001"/>
  </r>
  <r>
    <s v="2023"/>
    <x v="0"/>
    <x v="0"/>
    <x v="1"/>
    <x v="6"/>
    <s v="2 - Poder Ejecutivo"/>
    <s v="0211 - MINISTERIO DE OBRAS PÚBLICAS Y COMUNICACIONES"/>
    <x v="115"/>
    <x v="3"/>
    <x v="9"/>
    <x v="19"/>
    <s v="2.7 - OBRAS"/>
    <s v="2.7.2 - INFRAESTRUCTURA"/>
    <s v="S"/>
    <s v="60 - RECONSTRUCCIÓN DE INFRAESTRUCTURA VIAL URBANA DEL MUNICIPIO SAN FRANCISCO DE MACORIS, PROVINCIA DUARTE"/>
    <s v="10 - FONDO GENERAL"/>
    <n v="15064"/>
    <s v="06 - DUARTE"/>
    <n v="175367275"/>
    <n v="183760958.52000001"/>
    <n v="265152014"/>
    <n v="183760958.51999998"/>
  </r>
  <r>
    <s v="2023"/>
    <x v="0"/>
    <x v="0"/>
    <x v="1"/>
    <x v="6"/>
    <s v="2 - Poder Ejecutivo"/>
    <s v="0211 - MINISTERIO DE OBRAS PÚBLICAS Y COMUNICACIONES"/>
    <x v="115"/>
    <x v="3"/>
    <x v="9"/>
    <x v="19"/>
    <s v="2.7 - OBRAS"/>
    <s v="2.7.2 - INFRAESTRUCTURA"/>
    <s v="S"/>
    <s v="61 - RECONSTRUCCIÓN  DE INFRAESTRUCTURA VIAL URBANA DEL MUNICIPIO DE BANÍ, PROVINCIA PERAVIA"/>
    <s v="10 - FONDO GENERAL"/>
    <n v="15065"/>
    <s v="17 - PERAVIA"/>
    <n v="855383497"/>
    <n v="266056277.87999994"/>
    <n v="276771008"/>
    <n v="266056277.88000003"/>
  </r>
  <r>
    <s v="2023"/>
    <x v="0"/>
    <x v="0"/>
    <x v="1"/>
    <x v="6"/>
    <s v="2 - Poder Ejecutivo"/>
    <s v="0211 - MINISTERIO DE OBRAS PÚBLICAS Y COMUNICACIONES"/>
    <x v="115"/>
    <x v="3"/>
    <x v="9"/>
    <x v="19"/>
    <s v="2.7 - OBRAS"/>
    <s v="2.7.2 - INFRAESTRUCTURA"/>
    <s v="S"/>
    <s v="62 - RECONSTRUCCIÓN DE INFRAESTRUCTURA VIAL URBANA EN LA CIRCUNSCRIPCIÓN 1 DEL DISTRITO NACIONAL"/>
    <s v="10 - FONDO GENERAL"/>
    <n v="15066"/>
    <s v="01 - DISTRITO NACIONAL"/>
    <n v="267523517"/>
    <n v="195740185.76999998"/>
    <n v="232012085"/>
    <n v="190670208.38999999"/>
  </r>
  <r>
    <s v="2023"/>
    <x v="0"/>
    <x v="0"/>
    <x v="1"/>
    <x v="6"/>
    <s v="2 - Poder Ejecutivo"/>
    <s v="0211 - MINISTERIO DE OBRAS PÚBLICAS Y COMUNICACIONES"/>
    <x v="115"/>
    <x v="3"/>
    <x v="9"/>
    <x v="19"/>
    <s v="2.7 - OBRAS"/>
    <s v="2.7.2 - INFRAESTRUCTURA"/>
    <s v="S"/>
    <s v="64 - RECONSTRUCCIÓN DE INFRAESTRUCTURA VIAL URBANA DEL MUNICIPIO ESPERANZA, PROVINCIA VALVERDE"/>
    <s v="10 - FONDO GENERAL"/>
    <n v="15068"/>
    <s v="27 - VALVERDE"/>
    <n v="213570298"/>
    <n v="68572397.349999994"/>
    <n v="75978470.840000004"/>
    <n v="68572397.349999994"/>
  </r>
  <r>
    <s v="2023"/>
    <x v="0"/>
    <x v="0"/>
    <x v="1"/>
    <x v="6"/>
    <s v="2 - Poder Ejecutivo"/>
    <s v="0211 - MINISTERIO DE OBRAS PÚBLICAS Y COMUNICACIONES"/>
    <x v="115"/>
    <x v="3"/>
    <x v="9"/>
    <x v="19"/>
    <s v="2.7 - OBRAS"/>
    <s v="2.7.2 - INFRAESTRUCTURA"/>
    <s v="S"/>
    <s v="65 - RECONSTRUCCIÓN DE INFRAESTRUCTURA VIAL URBANA DEL MUNICIPIO LA VEGA, PROVINCIA LA VEGA"/>
    <s v="10 - FONDO GENERAL"/>
    <n v="15069"/>
    <s v="13 - LA VEGA"/>
    <n v="247138373"/>
    <n v="242636676.42000002"/>
    <n v="298372485.87"/>
    <n v="242636676.42000002"/>
  </r>
  <r>
    <s v="2023"/>
    <x v="0"/>
    <x v="0"/>
    <x v="1"/>
    <x v="6"/>
    <s v="2 - Poder Ejecutivo"/>
    <s v="0211 - MINISTERIO DE OBRAS PÚBLICAS Y COMUNICACIONES"/>
    <x v="115"/>
    <x v="3"/>
    <x v="9"/>
    <x v="19"/>
    <s v="2.7 - OBRAS"/>
    <s v="2.7.2 - INFRAESTRUCTURA"/>
    <s v="S"/>
    <s v="66 - RECONSTRUCCIÓN DE INFRAESTRUCTURA VIAL URBANA DEL MUNICIPIO DE SAN FELIPE DE PUERTO PLATA, PROVINCIA PUERTO PLATA"/>
    <s v="10 - FONDO GENERAL"/>
    <n v="15070"/>
    <s v="18 - PUERTO PLATA"/>
    <n v="268760144"/>
    <n v="98899256.529999986"/>
    <n v="120398686.88"/>
    <n v="98899256.530000001"/>
  </r>
  <r>
    <s v="2023"/>
    <x v="0"/>
    <x v="0"/>
    <x v="1"/>
    <x v="6"/>
    <s v="2 - Poder Ejecutivo"/>
    <s v="0211 - MINISTERIO DE OBRAS PÚBLICAS Y COMUNICACIONES"/>
    <x v="115"/>
    <x v="3"/>
    <x v="9"/>
    <x v="19"/>
    <s v="2.7 - OBRAS"/>
    <s v="2.7.2 - INFRAESTRUCTURA"/>
    <s v="S"/>
    <s v="67 - RECONSTRUCCIÓN DE INFRAESTRUCTURA VIAL URBANA DEL MUNICIPIO AZUA DE COMPOSTELA, PROVINCIA AZUA"/>
    <s v="10 - FONDO GENERAL"/>
    <n v="15071"/>
    <s v="02 - AZUA"/>
    <n v="183879060"/>
    <n v="121551801.46000001"/>
    <n v="152658700"/>
    <n v="114569891.44"/>
  </r>
  <r>
    <s v="2023"/>
    <x v="0"/>
    <x v="0"/>
    <x v="1"/>
    <x v="6"/>
    <s v="2 - Poder Ejecutivo"/>
    <s v="0211 - MINISTERIO DE OBRAS PÚBLICAS Y COMUNICACIONES"/>
    <x v="115"/>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x v="115"/>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x v="115"/>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x v="115"/>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x v="115"/>
    <x v="3"/>
    <x v="9"/>
    <x v="19"/>
    <s v="2.7 - OBRAS"/>
    <s v="2.7.2 - INFRAESTRUCTURA"/>
    <s v="S"/>
    <s v="98 - RECONSTRUCCIÓN DE 22KM DEL TRAMO CARRETERO EL CERCADO-HONDO VALLE, PROVINCIAS SAN JUAN Y ELIAS PIÑA"/>
    <s v="50 - CRÉDITO INTERNO"/>
    <n v="14948"/>
    <s v="07 - ELIAS PINA"/>
    <n v="379491115"/>
    <n v="306595329.56999999"/>
    <n v="506595329.98000002"/>
    <n v="306595329.56999999"/>
  </r>
  <r>
    <s v="2023"/>
    <x v="0"/>
    <x v="0"/>
    <x v="1"/>
    <x v="6"/>
    <s v="2 - Poder Ejecutivo"/>
    <s v="0211 - MINISTERIO DE OBRAS PÚBLICAS Y COMUNICACIONES"/>
    <x v="115"/>
    <x v="3"/>
    <x v="9"/>
    <x v="19"/>
    <s v="2.7 - OBRAS"/>
    <s v="2.7.2 - INFRAESTRUCTURA"/>
    <s v="S"/>
    <s v="60 - RECONSTRUCCIÓN CARRETERA LOS CAÑOS - SABANETA, MUNICIPIO NAGUA, PROVINCIA MARÍA TRINIDAD SÁNCHEZ"/>
    <s v="10 - FONDO GENERAL"/>
    <n v="15111"/>
    <s v="14 - MARIA TRINIDAD SANCHEZ"/>
    <n v="0"/>
    <n v="51732794.450000003"/>
    <n v="59434185.549999997"/>
    <n v="51732794.450000003"/>
  </r>
  <r>
    <s v="2023"/>
    <x v="0"/>
    <x v="0"/>
    <x v="1"/>
    <x v="6"/>
    <s v="2 - Poder Ejecutivo"/>
    <s v="0211 - MINISTERIO DE OBRAS PÚBLICAS Y COMUNICACIONES"/>
    <x v="115"/>
    <x v="3"/>
    <x v="9"/>
    <x v="19"/>
    <s v="2.7 - OBRAS"/>
    <s v="2.7.2 - INFRAESTRUCTURA"/>
    <s v="S"/>
    <s v="62 - RECONSTRUCCIÓN DE LA CARRETERA MOCA - JAMAO, PROVINCIA ESPAILLAT"/>
    <s v="10 - FONDO GENERAL"/>
    <n v="15112"/>
    <s v="09 - ESPAILLAT"/>
    <n v="0"/>
    <n v="177413321"/>
    <n v="177413325.04000002"/>
    <n v="177413321"/>
  </r>
  <r>
    <s v="2023"/>
    <x v="0"/>
    <x v="0"/>
    <x v="1"/>
    <x v="6"/>
    <s v="2 - Poder Ejecutivo"/>
    <s v="0211 - MINISTERIO DE OBRAS PÚBLICAS Y COMUNICACIONES"/>
    <x v="115"/>
    <x v="3"/>
    <x v="9"/>
    <x v="19"/>
    <s v="2.7 - OBRAS"/>
    <s v="2.7.2 - INFRAESTRUCTURA"/>
    <s v="S"/>
    <s v="44 - RECONSTRUCCIÓN CAMINO CARRETERO LA PIÑA - NARANJO - DULCE - LA EXPLANACION - RIO BOBA EN LA PROVINCIA DUARTE"/>
    <s v="10 - FONDO GENERAL"/>
    <n v="6233"/>
    <s v="06 - DUARTE"/>
    <n v="0"/>
    <n v="105803303.40000001"/>
    <n v="105803304"/>
    <n v="105803303.40000001"/>
  </r>
  <r>
    <s v="2023"/>
    <x v="0"/>
    <x v="0"/>
    <x v="1"/>
    <x v="6"/>
    <s v="2 - Poder Ejecutivo"/>
    <s v="0211 - MINISTERIO DE OBRAS PÚBLICAS Y COMUNICACIONES"/>
    <x v="115"/>
    <x v="3"/>
    <x v="9"/>
    <x v="19"/>
    <s v="2.7 - OBRAS"/>
    <s v="2.7.2 - INFRAESTRUCTURA"/>
    <s v="S"/>
    <s v="61 - RECONSTRUCCIÓN CARRETERA EL PAPAYO DEL  MUNICIPIO EL FACTOR, PROVINCIA MARÍA TRINIDAD SÁNCHEZ"/>
    <s v="10 - FONDO GENERAL"/>
    <n v="15109"/>
    <s v="14 - MARIA TRINIDAD SANCHEZ"/>
    <n v="0"/>
    <n v="42721107"/>
    <n v="57003633.75"/>
    <n v="42721107"/>
  </r>
  <r>
    <s v="2023"/>
    <x v="0"/>
    <x v="0"/>
    <x v="1"/>
    <x v="6"/>
    <s v="2 - Poder Ejecutivo"/>
    <s v="0211 - MINISTERIO DE OBRAS PÚBLICAS Y COMUNICACIONES"/>
    <x v="115"/>
    <x v="3"/>
    <x v="9"/>
    <x v="19"/>
    <s v="2.7 - OBRAS"/>
    <s v="2.7.2 - INFRAESTRUCTURA"/>
    <s v="S"/>
    <s v="30 - RECONSTRUCCIÓN CAMINO VECINAL RIO JAGUA - ARROYO AL MEDIO, MUNICIPIO NAGUA, PROVINCIA MARIA TRINIDAD SANCHEZ"/>
    <s v="10 - FONDO GENERAL"/>
    <n v="15106"/>
    <s v="14 - MARIA TRINIDAD SANCHEZ"/>
    <n v="0"/>
    <n v="0"/>
    <n v="2166233.6"/>
    <n v="0"/>
  </r>
  <r>
    <s v="2023"/>
    <x v="0"/>
    <x v="0"/>
    <x v="1"/>
    <x v="6"/>
    <s v="2 - Poder Ejecutivo"/>
    <s v="0211 - MINISTERIO DE OBRAS PÚBLICAS Y COMUNICACIONES"/>
    <x v="115"/>
    <x v="3"/>
    <x v="9"/>
    <x v="19"/>
    <s v="2.7 - OBRAS"/>
    <s v="2.7.2 - INFRAESTRUCTURA"/>
    <s v="S"/>
    <s v="26 - RECONSTRUCCIÓN CAMINO VECINAL EL JUNCAL ENTRE LOMETA DE LAS GORDAS Y PUENTE BOBA, MUNICIPIO NAGUA, PROVINCIA MARÍA TRINIDAD SÁNCHEZ"/>
    <s v="10 - FONDO GENERAL"/>
    <n v="15102"/>
    <s v="14 - MARIA TRINIDAD SANCHEZ"/>
    <n v="0"/>
    <n v="72572336"/>
    <n v="80106027"/>
    <n v="72572336"/>
  </r>
  <r>
    <s v="2023"/>
    <x v="0"/>
    <x v="0"/>
    <x v="1"/>
    <x v="6"/>
    <s v="2 - Poder Ejecutivo"/>
    <s v="0211 - MINISTERIO DE OBRAS PÚBLICAS Y COMUNICACIONES"/>
    <x v="115"/>
    <x v="3"/>
    <x v="9"/>
    <x v="19"/>
    <s v="2.7 - OBRAS"/>
    <s v="2.7.2 - INFRAESTRUCTURA"/>
    <s v="S"/>
    <s v="28 - CONSTRUCCIÓN DE LA CIRCUNVALACION DE AZUA 1RA. ETAPA, EN LA PROVINCIA AZUA"/>
    <s v="10 - FONDO GENERAL"/>
    <n v="12628"/>
    <s v="02 - AZUA"/>
    <n v="0"/>
    <n v="10343846.18"/>
    <n v="17594869.789999992"/>
    <n v="10343846.18"/>
  </r>
  <r>
    <s v="2023"/>
    <x v="0"/>
    <x v="0"/>
    <x v="1"/>
    <x v="6"/>
    <s v="2 - Poder Ejecutivo"/>
    <s v="0211 - MINISTERIO DE OBRAS PÚBLICAS Y COMUNICACIONES"/>
    <x v="115"/>
    <x v="3"/>
    <x v="9"/>
    <x v="19"/>
    <s v="2.7 - OBRAS"/>
    <s v="2.7.2 - INFRAESTRUCTURA"/>
    <s v="S"/>
    <s v="32 - RECONSTRUCCIÓN DE LA INFRAESTRUCTURA VIAL URBANA DEL MUNICIPIO DE CABRERA, PROVINCIA MARÍA TRINIDAD SÁNCHEZ"/>
    <s v="10 - FONDO GENERAL"/>
    <n v="15108"/>
    <s v="14 - MARIA TRINIDAD SANCHEZ"/>
    <n v="0"/>
    <n v="0"/>
    <n v="-9.3132257461547852E-10"/>
    <n v="0"/>
  </r>
  <r>
    <s v="2023"/>
    <x v="0"/>
    <x v="0"/>
    <x v="1"/>
    <x v="6"/>
    <s v="2 - Poder Ejecutivo"/>
    <s v="0211 - MINISTERIO DE OBRAS PÚBLICAS Y COMUNICACIONES"/>
    <x v="115"/>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x v="115"/>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x v="115"/>
    <x v="3"/>
    <x v="9"/>
    <x v="19"/>
    <s v="2.7 - OBRAS"/>
    <s v="2.7.2 - INFRAESTRUCTURA"/>
    <s v="S"/>
    <s v="29 - RECONSTRUCCIÓN DE LA INFRAESTRUCTURA VIAL DE LAS COMUNIDADES LA CIMARRA Y EL FACTOR, PROV. MARÍA TRINIDAD SÁNCHEZ"/>
    <s v="10 - FONDO GENERAL"/>
    <n v="15105"/>
    <s v="14 - MARIA TRINIDAD SANCHEZ"/>
    <n v="0"/>
    <n v="4645286"/>
    <n v="9701951"/>
    <n v="4645286"/>
  </r>
  <r>
    <s v="2023"/>
    <x v="0"/>
    <x v="0"/>
    <x v="1"/>
    <x v="6"/>
    <s v="2 - Poder Ejecutivo"/>
    <s v="0211 - MINISTERIO DE OBRAS PÚBLICAS Y COMUNICACIONES"/>
    <x v="115"/>
    <x v="3"/>
    <x v="9"/>
    <x v="19"/>
    <s v="2.7 - OBRAS"/>
    <s v="2.7.2 - INFRAESTRUCTURA"/>
    <s v="S"/>
    <s v="28 - RECONSTRUCCIÓN CAMINO VECINAL MATA BONITA - LOS MEMISOS, PROVINCIA MARÍA TRINIDAD SÁNCHEZ"/>
    <s v="10 - FONDO GENERAL"/>
    <n v="15104"/>
    <s v="14 - MARIA TRINIDAD SANCHEZ"/>
    <n v="0"/>
    <n v="0"/>
    <n v="14748376.360000003"/>
    <n v="0"/>
  </r>
  <r>
    <s v="2023"/>
    <x v="0"/>
    <x v="0"/>
    <x v="1"/>
    <x v="6"/>
    <s v="2 - Poder Ejecutivo"/>
    <s v="0211 - MINISTERIO DE OBRAS PÚBLICAS Y COMUNICACIONES"/>
    <x v="115"/>
    <x v="3"/>
    <x v="9"/>
    <x v="19"/>
    <s v="2.7 - OBRAS"/>
    <s v="2.7.2 - INFRAESTRUCTURA"/>
    <s v="S"/>
    <s v="31 - REHABILITACIÓN DE LA INFRAESTRUCTURA VIAL URBANA DE LOS SECTORES DEL MUNICIPIO DE NAGUA, PROVINCIA MARÍA TRINIDAD SÁNCHEZ"/>
    <s v="10 - FONDO GENERAL"/>
    <n v="15107"/>
    <s v="14 - MARIA TRINIDAD SANCHEZ"/>
    <n v="0"/>
    <n v="0"/>
    <n v="7614630"/>
    <n v="0"/>
  </r>
  <r>
    <s v="2023"/>
    <x v="0"/>
    <x v="0"/>
    <x v="1"/>
    <x v="6"/>
    <s v="2 - Poder Ejecutivo"/>
    <s v="0211 - MINISTERIO DE OBRAS PÚBLICAS Y COMUNICACIONES"/>
    <x v="115"/>
    <x v="3"/>
    <x v="9"/>
    <x v="19"/>
    <s v="2.7 - OBRAS"/>
    <s v="2.7.2 - INFRAESTRUCTURA"/>
    <s v="S"/>
    <s v="34 - RECONSTRUCCIÓN CAMINO VECINAL SAN RAFAEL- COPEYITO, PROVINCIA MARIA TRINIDAD SANCHEZ"/>
    <s v="10 - FONDO GENERAL"/>
    <n v="15113"/>
    <s v="99 - MULTIPROVINCIAL"/>
    <n v="0"/>
    <n v="164791528.03"/>
    <n v="176888892.63999999"/>
    <n v="164791528.03"/>
  </r>
  <r>
    <s v="2023"/>
    <x v="0"/>
    <x v="0"/>
    <x v="1"/>
    <x v="6"/>
    <s v="2 - Poder Ejecutivo"/>
    <s v="0211 - MINISTERIO DE OBRAS PÚBLICAS Y COMUNICACIONES"/>
    <x v="115"/>
    <x v="3"/>
    <x v="9"/>
    <x v="19"/>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x v="115"/>
    <x v="3"/>
    <x v="9"/>
    <x v="19"/>
    <s v="2.7 - OBRAS"/>
    <s v="2.7.2 - INFRAESTRUCTURA"/>
    <s v="S"/>
    <s v="25 - RECONSTRUCCIÓN DEL CAMINO VECINAL LAS GORDAS - MATA BONITA - LOS JENGIBRES, MUNICIPIO NAGUA, PROVINCIA MARÍA TRINIDAD SANCHEZ"/>
    <s v="10 - FONDO GENERAL"/>
    <n v="15101"/>
    <s v="14 - MARIA TRINIDAD SANCHEZ"/>
    <n v="0"/>
    <n v="84900838"/>
    <n v="95143363"/>
    <n v="84900838"/>
  </r>
  <r>
    <s v="2023"/>
    <x v="0"/>
    <x v="0"/>
    <x v="1"/>
    <x v="6"/>
    <s v="2 - Poder Ejecutivo"/>
    <s v="0211 - MINISTERIO DE OBRAS PÚBLICAS Y COMUNICACIONES"/>
    <x v="115"/>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x v="115"/>
    <x v="3"/>
    <x v="9"/>
    <x v="19"/>
    <s v="2.7 - OBRAS"/>
    <s v="2.7.2 - INFRAESTRUCTURA"/>
    <s v="S"/>
    <s v="65 - RECONSTRUCCIÓN DEL TRAMO CARRETERO NAGUA-CABRERA EN EL MUNICIPIO DE NAGUA, PROVINCIA MARÍA TRINIDAD SÁNCHEZ"/>
    <s v="10 - FONDO GENERAL"/>
    <n v="15119"/>
    <s v="14 - MARIA TRINIDAD SANCHEZ"/>
    <n v="0"/>
    <n v="161603125.44999999"/>
    <n v="170679185.40000001"/>
    <n v="161603125.44999999"/>
  </r>
  <r>
    <s v="2023"/>
    <x v="0"/>
    <x v="0"/>
    <x v="1"/>
    <x v="6"/>
    <s v="2 - Poder Ejecutivo"/>
    <s v="0211 - MINISTERIO DE OBRAS PÚBLICAS Y COMUNICACIONES"/>
    <x v="115"/>
    <x v="3"/>
    <x v="9"/>
    <x v="19"/>
    <s v="2.7 - OBRAS"/>
    <s v="2.7.2 - INFRAESTRUCTURA"/>
    <s v="S"/>
    <s v="33 - RECONSTRUCCIÓN DE LA INFRAESTRUCTURA VIAL EN LOS SECTORES BUENOS AIRES Y ACAPULCO, MUNICIPIO RÍO SAN JUAN, PROVINCIA MARÍA TRINIDAD SÁNCHEZ"/>
    <s v="10 - FONDO GENERAL"/>
    <n v="15110"/>
    <s v="14 - MARIA TRINIDAD SANCHEZ"/>
    <n v="0"/>
    <n v="0"/>
    <n v="835542.96"/>
    <n v="0"/>
  </r>
  <r>
    <s v="2023"/>
    <x v="0"/>
    <x v="0"/>
    <x v="1"/>
    <x v="6"/>
    <s v="2 - Poder Ejecutivo"/>
    <s v="0211 - MINISTERIO DE OBRAS PÚBLICAS Y COMUNICACIONES"/>
    <x v="115"/>
    <x v="3"/>
    <x v="9"/>
    <x v="19"/>
    <s v="2.7 - OBRAS"/>
    <s v="2.7.2 - INFRAESTRUCTURA"/>
    <s v="S"/>
    <s v="35 - CONSTRUCCIÓN CIRCUNVALACION LA OTRA BANDA (ENTRE LAS CARRETERAS HIGUEY - LA OTRA BANDA -VERON), PROVINCIA LA ALTAGRACIA"/>
    <s v="10 - FONDO GENERAL"/>
    <n v="14305"/>
    <s v="11 - LA ALTAGRACIA"/>
    <n v="0"/>
    <n v="0"/>
    <n v="0"/>
    <n v="0"/>
  </r>
  <r>
    <s v="2023"/>
    <x v="0"/>
    <x v="0"/>
    <x v="1"/>
    <x v="6"/>
    <s v="2 - Poder Ejecutivo"/>
    <s v="0211 - MINISTERIO DE OBRAS PÚBLICAS Y COMUNICACIONES"/>
    <x v="115"/>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x v="115"/>
    <x v="3"/>
    <x v="9"/>
    <x v="19"/>
    <s v="2.7 - OBRAS"/>
    <s v="2.7.2 - INFRAESTRUCTURA"/>
    <s v="S"/>
    <s v="04 - CONSTRUCCIÓN DE CAPACIDADES Y RESILIENCIA A LOS DESASTRES NATURALES EN EL ÁMBITO DE INFRAESTRUCTURAS VIALES EN LA PROVINCIA DE BAHORUCO."/>
    <s v="10 - FONDO GENERAL"/>
    <n v="13198"/>
    <s v="03 - BAHORUCO"/>
    <n v="0"/>
    <n v="100000000"/>
    <n v="100000000"/>
    <n v="100000000"/>
  </r>
  <r>
    <s v="2023"/>
    <x v="0"/>
    <x v="0"/>
    <x v="1"/>
    <x v="6"/>
    <s v="2 - Poder Ejecutivo"/>
    <s v="0211 - MINISTERIO DE OBRAS PÚBLICAS Y COMUNICACIONES"/>
    <x v="115"/>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x v="115"/>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x v="115"/>
    <x v="3"/>
    <x v="9"/>
    <x v="19"/>
    <s v="2.7 - OBRAS"/>
    <s v="2.7.2 - INFRAESTRUCTURA"/>
    <s v="S"/>
    <s v="03 - CONSTRUCCIÓN PUENTE SOBRE RIO INAJE Y CRUCE LAS LANAS - MANUEL BUENO, PROVINCIA DAJABON"/>
    <s v="50 - CRÉDITO INTERNO"/>
    <n v="6131"/>
    <s v="05 - DAJABON"/>
    <n v="0"/>
    <n v="37207293.689999998"/>
    <n v="182902386.69"/>
    <n v="37207293.689999998"/>
  </r>
  <r>
    <s v="2023"/>
    <x v="0"/>
    <x v="0"/>
    <x v="1"/>
    <x v="6"/>
    <s v="2 - Poder Ejecutivo"/>
    <s v="0211 - MINISTERIO DE OBRAS PÚBLICAS Y COMUNICACIONES"/>
    <x v="115"/>
    <x v="3"/>
    <x v="9"/>
    <x v="19"/>
    <s v="2.7 - OBRAS"/>
    <s v="2.7.2 - INFRAESTRUCTURA"/>
    <s v="S"/>
    <s v="27 - RECONSTRUCCIÓN  DE CAMINO VECINAL LOMA ALTA - EL JAMO, MUNICIPIO CABRERA, PROVINCIA MARÍA TRINIDAD SÁNCHEZ"/>
    <s v="10 - FONDO GENERAL"/>
    <n v="15103"/>
    <s v="14 - MARIA TRINIDAD SANCHEZ"/>
    <n v="0"/>
    <n v="10600000"/>
    <n v="14386611"/>
    <n v="10600000"/>
  </r>
  <r>
    <s v="2023"/>
    <x v="0"/>
    <x v="0"/>
    <x v="1"/>
    <x v="6"/>
    <s v="2 - Poder Ejecutivo"/>
    <s v="0211 - MINISTERIO DE OBRAS PÚBLICAS Y COMUNICACIONES"/>
    <x v="115"/>
    <x v="3"/>
    <x v="9"/>
    <x v="19"/>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x v="115"/>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x v="115"/>
    <x v="3"/>
    <x v="9"/>
    <x v="19"/>
    <s v="2.7 - OBRAS"/>
    <s v="2.7.2 - INFRAESTRUCTURA"/>
    <s v="S"/>
    <s v="54 - CONSTRUCCIÓN AVENIDA DEL NUEVO CAMINO"/>
    <s v="50 - CRÉDITO INTERNO"/>
    <n v="14109"/>
    <s v="32 - SANTO DOMINGO"/>
    <n v="0"/>
    <n v="321789104.23000002"/>
    <n v="401789104.23000002"/>
    <n v="321789104.23000002"/>
  </r>
  <r>
    <s v="2023"/>
    <x v="0"/>
    <x v="0"/>
    <x v="1"/>
    <x v="6"/>
    <s v="2 - Poder Ejecutivo"/>
    <s v="0211 - MINISTERIO DE OBRAS PÚBLICAS Y COMUNICACIONES"/>
    <x v="115"/>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x v="115"/>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x v="115"/>
    <x v="3"/>
    <x v="9"/>
    <x v="19"/>
    <s v="2.7 - OBRAS"/>
    <s v="2.7.2 - INFRAESTRUCTURA"/>
    <s v="S"/>
    <s v="40 - RECONSTRUCCIÓN CAMINO VECINAL AGUAS AMARGAS - EL JOBO - LA BASTIDA , AZUA"/>
    <s v="10 - FONDO GENERAL"/>
    <n v="6037"/>
    <s v="02 - AZUA"/>
    <n v="0"/>
    <n v="125000000"/>
    <n v="125000000"/>
    <n v="125000000"/>
  </r>
  <r>
    <s v="2023"/>
    <x v="0"/>
    <x v="0"/>
    <x v="1"/>
    <x v="6"/>
    <s v="2 - Poder Ejecutivo"/>
    <s v="0211 - MINISTERIO DE OBRAS PÚBLICAS Y COMUNICACIONES"/>
    <x v="115"/>
    <x v="3"/>
    <x v="9"/>
    <x v="19"/>
    <s v="2.7 - OBRAS"/>
    <s v="2.7.2 - INFRAESTRUCTURA"/>
    <s v="S"/>
    <s v="25 - RECONSTRUCCIÓN DE LA CARRETERA LA YAGUIZA - LOS ZACONES - LOS CACAOS - SAN FRANCISCO DE MACORÍS"/>
    <s v="10 - FONDO GENERAL"/>
    <n v="13837"/>
    <s v="06 - DUARTE"/>
    <n v="0"/>
    <n v="78546914.150000006"/>
    <n v="150546914.15000001"/>
    <n v="78546914.150000006"/>
  </r>
  <r>
    <s v="2023"/>
    <x v="0"/>
    <x v="0"/>
    <x v="1"/>
    <x v="6"/>
    <s v="2 - Poder Ejecutivo"/>
    <s v="0211 - MINISTERIO DE OBRAS PÚBLICAS Y COMUNICACIONES"/>
    <x v="115"/>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x v="115"/>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x v="115"/>
    <x v="3"/>
    <x v="9"/>
    <x v="19"/>
    <s v="2.7 - OBRAS"/>
    <s v="2.7.2 - INFRAESTRUCTURA"/>
    <s v="S"/>
    <s v="42 - RECONSTRUCCIÓN CAMINO VECINAL LOS ALGARROBOS-PRINGAMOSALA FUENTEMATA GALLINA-GUACHUPITA-HOYONCITO-EL PUERTO, PROV. HATO MAYOR"/>
    <s v="10 - FONDO GENERAL"/>
    <n v="12183"/>
    <s v="30 - HATO MAYOR"/>
    <n v="0"/>
    <n v="39733697.409999996"/>
    <n v="82309357.329999998"/>
    <n v="39733697.409999996"/>
  </r>
  <r>
    <s v="2023"/>
    <x v="0"/>
    <x v="0"/>
    <x v="1"/>
    <x v="6"/>
    <s v="2 - Poder Ejecutivo"/>
    <s v="0211 - MINISTERIO DE OBRAS PÚBLICAS Y COMUNICACIONES"/>
    <x v="115"/>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x v="115"/>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x v="115"/>
    <x v="3"/>
    <x v="9"/>
    <x v="19"/>
    <s v="2.7 - OBRAS"/>
    <s v="2.7.2 - INFRAESTRUCTURA"/>
    <s v="S"/>
    <s v="88 - RECONSTRUCCIÓN DE LA INFRAESTRUCTURA VIAL URBANA DEL MUNICIPIO COTUÍ, PROVINCIA SÁNCHEZ RAMÍREZ"/>
    <s v="20 - FONDOS CON DESTINO ESPECÍFICO"/>
    <n v="15328"/>
    <s v="24 - SANCHEZ RAMIREZ"/>
    <n v="0"/>
    <n v="64002040.079999998"/>
    <n v="80000000"/>
    <n v="64002040.079999998"/>
  </r>
  <r>
    <s v="2023"/>
    <x v="0"/>
    <x v="0"/>
    <x v="1"/>
    <x v="6"/>
    <s v="2 - Poder Ejecutivo"/>
    <s v="0211 - MINISTERIO DE OBRAS PÚBLICAS Y COMUNICACIONES"/>
    <x v="115"/>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x v="115"/>
    <x v="3"/>
    <x v="9"/>
    <x v="19"/>
    <s v="2.7 - OBRAS"/>
    <s v="2.7.2 - INFRAESTRUCTURA"/>
    <s v="S"/>
    <s v="86 - RECONSTRUCCIÓN DE LA INFRAESTRUCTURA VIAL URBANA DEL MUNICIPIO BONAO, PROVINCIA MONSEÑOR NOUEL"/>
    <s v="10 - FONDO GENERAL"/>
    <n v="15326"/>
    <s v="28 - MONSENOR NOUEL"/>
    <n v="0"/>
    <n v="20000000"/>
    <n v="27615312"/>
    <n v="20000000"/>
  </r>
  <r>
    <s v="2023"/>
    <x v="0"/>
    <x v="0"/>
    <x v="1"/>
    <x v="6"/>
    <s v="2 - Poder Ejecutivo"/>
    <s v="0211 - MINISTERIO DE OBRAS PÚBLICAS Y COMUNICACIONES"/>
    <x v="115"/>
    <x v="3"/>
    <x v="9"/>
    <x v="19"/>
    <s v="2.7 - OBRAS"/>
    <s v="2.7.2 - INFRAESTRUCTURA"/>
    <s v="S"/>
    <s v="86 - RECONSTRUCCIÓN DE LA INFRAESTRUCTURA VIAL URBANA DEL MUNICIPIO BONAO, PROVINCIA MONSEÑOR NOUEL"/>
    <s v="50 - CRÉDITO INTERNO"/>
    <n v="15326"/>
    <s v="28 - MONSENOR NOUEL"/>
    <n v="0"/>
    <n v="5670053.3399999999"/>
    <n v="15000000"/>
    <n v="5670053.3399999999"/>
  </r>
  <r>
    <s v="2023"/>
    <x v="0"/>
    <x v="0"/>
    <x v="1"/>
    <x v="6"/>
    <s v="2 - Poder Ejecutivo"/>
    <s v="0211 - MINISTERIO DE OBRAS PÚBLICAS Y COMUNICACIONES"/>
    <x v="115"/>
    <x v="3"/>
    <x v="9"/>
    <x v="19"/>
    <s v="2.7 - OBRAS"/>
    <s v="2.7.2 - INFRAESTRUCTURA"/>
    <s v="S"/>
    <s v="02 - RECONSTRUCCIÓN  DE LA INFRAESTRUCTURA VIAL URBANA DEL MUNICIPIO SANTO DOMINGO ESTE"/>
    <s v="10 - FONDO GENERAL"/>
    <n v="15347"/>
    <s v="32 - SANTO DOMINGO"/>
    <n v="0"/>
    <n v="0"/>
    <n v="25836096.66"/>
    <n v="0"/>
  </r>
  <r>
    <s v="2023"/>
    <x v="0"/>
    <x v="0"/>
    <x v="1"/>
    <x v="6"/>
    <s v="2 - Poder Ejecutivo"/>
    <s v="0211 - MINISTERIO DE OBRAS PÚBLICAS Y COMUNICACIONES"/>
    <x v="115"/>
    <x v="3"/>
    <x v="9"/>
    <x v="19"/>
    <s v="2.7 - OBRAS"/>
    <s v="2.7.2 - INFRAESTRUCTURA"/>
    <s v="S"/>
    <s v="02 - RECONSTRUCCIÓN  DE LA INFRAESTRUCTURA VIAL URBANA DEL MUNICIPIO SANTO DOMINGO ESTE"/>
    <s v="20 - FONDOS CON DESTINO ESPECÍFICO"/>
    <n v="15347"/>
    <s v="32 - SANTO DOMINGO"/>
    <n v="0"/>
    <n v="792641390.00999999"/>
    <n v="821753400.34000003"/>
    <n v="792641390.00999999"/>
  </r>
  <r>
    <s v="2023"/>
    <x v="0"/>
    <x v="0"/>
    <x v="1"/>
    <x v="6"/>
    <s v="2 - Poder Ejecutivo"/>
    <s v="0211 - MINISTERIO DE OBRAS PÚBLICAS Y COMUNICACIONES"/>
    <x v="115"/>
    <x v="3"/>
    <x v="9"/>
    <x v="19"/>
    <s v="2.7 - OBRAS"/>
    <s v="2.7.2 - INFRAESTRUCTURA"/>
    <s v="S"/>
    <s v="84 - RECONSTRUCCIÓN DE LA INFRAESTRUCTURA VIAL URBANA DEL MUNICIPIO DE HATO MAYOR DEL REY, PROVINCIA HATO MAYOR"/>
    <s v="20 - FONDOS CON DESTINO ESPECÍFICO"/>
    <n v="15324"/>
    <s v="30 - HATO MAYOR"/>
    <n v="0"/>
    <n v="20000000"/>
    <n v="43246599.659999996"/>
    <n v="20000000"/>
  </r>
  <r>
    <s v="2023"/>
    <x v="0"/>
    <x v="0"/>
    <x v="1"/>
    <x v="6"/>
    <s v="2 - Poder Ejecutivo"/>
    <s v="0211 - MINISTERIO DE OBRAS PÚBLICAS Y COMUNICACIONES"/>
    <x v="115"/>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x v="115"/>
    <x v="3"/>
    <x v="9"/>
    <x v="19"/>
    <s v="2.7 - OBRAS"/>
    <s v="2.7.2 - INFRAESTRUCTURA"/>
    <s v="S"/>
    <s v="95 - RECONSTRUCCIÓN DE LA INFRAESTRUCTURA VIAL URBANA DEL MUNICIPIO JARABACOA, PROVINCIA LA VEGA"/>
    <s v="50 - CRÉDITO INTERNO"/>
    <n v="15335"/>
    <s v="13 - LA VEGA"/>
    <n v="0"/>
    <n v="0"/>
    <n v="15000000"/>
    <n v="0"/>
  </r>
  <r>
    <s v="2023"/>
    <x v="0"/>
    <x v="0"/>
    <x v="1"/>
    <x v="6"/>
    <s v="2 - Poder Ejecutivo"/>
    <s v="0211 - MINISTERIO DE OBRAS PÚBLICAS Y COMUNICACIONES"/>
    <x v="115"/>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x v="115"/>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x v="115"/>
    <x v="3"/>
    <x v="9"/>
    <x v="19"/>
    <s v="2.7 - OBRAS"/>
    <s v="2.7.2 - INFRAESTRUCTURA"/>
    <s v="S"/>
    <s v="98 - RECONSTRUCCIÓN  DE LA INFRAESTRUCTURA VIAL URBANA DEL MUNICIPIO ARENOSO, PROVINCIA DUARTE"/>
    <s v="50 - CRÉDITO INTERNO"/>
    <n v="15338"/>
    <s v="06 - DUARTE"/>
    <n v="0"/>
    <n v="0"/>
    <n v="5000000"/>
    <n v="0"/>
  </r>
  <r>
    <s v="2023"/>
    <x v="0"/>
    <x v="0"/>
    <x v="1"/>
    <x v="6"/>
    <s v="2 - Poder Ejecutivo"/>
    <s v="0211 - MINISTERIO DE OBRAS PÚBLICAS Y COMUNICACIONES"/>
    <x v="115"/>
    <x v="3"/>
    <x v="9"/>
    <x v="19"/>
    <s v="2.7 - OBRAS"/>
    <s v="2.7.2 - INFRAESTRUCTURA"/>
    <s v="S"/>
    <s v="91 - RECONSTRUCCIÓN DE LA INFRAESTRUCTURA VIAL URBANA DEL MUNICIPIO DE NAGUA, PROVINCIA MARÍA TRINIDAD SÁNCHEZ"/>
    <s v="10 - FONDO GENERAL"/>
    <n v="15331"/>
    <s v="14 - MARIA TRINIDAD SANCHEZ"/>
    <n v="0"/>
    <n v="0"/>
    <n v="24517226"/>
    <n v="0"/>
  </r>
  <r>
    <s v="2023"/>
    <x v="0"/>
    <x v="0"/>
    <x v="1"/>
    <x v="6"/>
    <s v="2 - Poder Ejecutivo"/>
    <s v="0211 - MINISTERIO DE OBRAS PÚBLICAS Y COMUNICACIONES"/>
    <x v="115"/>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x v="115"/>
    <x v="3"/>
    <x v="9"/>
    <x v="19"/>
    <s v="2.7 - OBRAS"/>
    <s v="2.7.2 - INFRAESTRUCTURA"/>
    <s v="S"/>
    <s v="80 - RECONSTRUCCIÓN DE LA INFRAESTRUCTURA VIAL URBANA DEL MUNICIPIO DAJABON, PROVINCIA DAJABON"/>
    <s v="10 - FONDO GENERAL"/>
    <n v="15320"/>
    <s v="05 - DAJABON"/>
    <n v="0"/>
    <n v="13200000"/>
    <n v="16827830"/>
    <n v="13200000"/>
  </r>
  <r>
    <s v="2023"/>
    <x v="0"/>
    <x v="0"/>
    <x v="1"/>
    <x v="6"/>
    <s v="2 - Poder Ejecutivo"/>
    <s v="0211 - MINISTERIO DE OBRAS PÚBLICAS Y COMUNICACIONES"/>
    <x v="115"/>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x v="115"/>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x v="115"/>
    <x v="3"/>
    <x v="9"/>
    <x v="19"/>
    <s v="2.7 - OBRAS"/>
    <s v="2.7.2 - INFRAESTRUCTURA"/>
    <s v="S"/>
    <s v="77 - RECONSTRUCCIÓN  DE LA INFRAESTRUCTURA VIAL URBANA DEL MUNICIPIO SANTIAGO DE LOS CABALLEROS, PROVINCIA SANTIAGO"/>
    <s v="10 - FONDO GENERAL"/>
    <n v="15317"/>
    <s v="25 - SANTIAGO"/>
    <n v="0"/>
    <n v="21500000"/>
    <n v="41566936"/>
    <n v="21500000"/>
  </r>
  <r>
    <s v="2023"/>
    <x v="0"/>
    <x v="0"/>
    <x v="1"/>
    <x v="6"/>
    <s v="2 - Poder Ejecutivo"/>
    <s v="0211 - MINISTERIO DE OBRAS PÚBLICAS Y COMUNICACIONES"/>
    <x v="115"/>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x v="115"/>
    <x v="3"/>
    <x v="9"/>
    <x v="19"/>
    <s v="2.7 - OBRAS"/>
    <s v="2.7.2 - INFRAESTRUCTURA"/>
    <s v="S"/>
    <s v="63 - RECONSTRUCCIÓN DE LA INFRAESTRUCTURA VIAL URBANA DEL MUNICIPIO DE LA ROMANA, PROVINCIA LA ROMANA"/>
    <s v="10 - FONDO GENERAL"/>
    <n v="15067"/>
    <s v="12 - LA ROMANA"/>
    <n v="0"/>
    <n v="60893601.740000002"/>
    <n v="143300257"/>
    <n v="60893601.740000002"/>
  </r>
  <r>
    <s v="2023"/>
    <x v="0"/>
    <x v="0"/>
    <x v="1"/>
    <x v="6"/>
    <s v="2 - Poder Ejecutivo"/>
    <s v="0211 - MINISTERIO DE OBRAS PÚBLICAS Y COMUNICACIONES"/>
    <x v="115"/>
    <x v="3"/>
    <x v="9"/>
    <x v="19"/>
    <s v="2.7 - OBRAS"/>
    <s v="2.7.2 - INFRAESTRUCTURA"/>
    <s v="S"/>
    <s v="68 - RECONSTRUCCIÓN DE LA INFRAESTRUCTURA VIAL URBANA DEL MUNICIPIO EL PEÑON, PROVINCIA BARAHONA"/>
    <s v="50 - CRÉDITO INTERNO"/>
    <n v="15308"/>
    <s v="04 - BARAHONA"/>
    <n v="0"/>
    <n v="0"/>
    <n v="10000000"/>
    <n v="0"/>
  </r>
  <r>
    <s v="2023"/>
    <x v="0"/>
    <x v="0"/>
    <x v="1"/>
    <x v="6"/>
    <s v="2 - Poder Ejecutivo"/>
    <s v="0211 - MINISTERIO DE OBRAS PÚBLICAS Y COMUNICACIONES"/>
    <x v="115"/>
    <x v="3"/>
    <x v="9"/>
    <x v="19"/>
    <s v="2.7 - OBRAS"/>
    <s v="2.7.2 - INFRAESTRUCTURA"/>
    <s v="S"/>
    <s v="76 - RECONSTRUCCIÓN DE LA INFRAESTRUCTURA VIAL URBANA DEL MUNICIPIO CAMBITA GARABITOS, PROVINCIA SAN CRISTÓBAL."/>
    <s v="50 - CRÉDITO INTERNO"/>
    <n v="15316"/>
    <s v="21 - SAN CRISTOBAL"/>
    <n v="0"/>
    <n v="5280096.6500000004"/>
    <n v="10000000"/>
    <n v="5280096.6500000004"/>
  </r>
  <r>
    <s v="2023"/>
    <x v="0"/>
    <x v="0"/>
    <x v="1"/>
    <x v="6"/>
    <s v="2 - Poder Ejecutivo"/>
    <s v="0211 - MINISTERIO DE OBRAS PÚBLICAS Y COMUNICACIONES"/>
    <x v="115"/>
    <x v="3"/>
    <x v="9"/>
    <x v="19"/>
    <s v="2.7 - OBRAS"/>
    <s v="2.7.2 - INFRAESTRUCTURA"/>
    <s v="S"/>
    <s v="87 - RECONSTRUCCIÓN DE LA INFRAESTRUCTURA VIAL URBANA DEL MUNICIPIO MATANZAS, PROVINCIA PERAVIA"/>
    <s v="50 - CRÉDITO INTERNO"/>
    <n v="15327"/>
    <s v="99 - MULTIPROVINCIAL"/>
    <n v="0"/>
    <n v="0"/>
    <n v="5000000"/>
    <n v="0"/>
  </r>
  <r>
    <s v="2023"/>
    <x v="0"/>
    <x v="0"/>
    <x v="1"/>
    <x v="6"/>
    <s v="2 - Poder Ejecutivo"/>
    <s v="0211 - MINISTERIO DE OBRAS PÚBLICAS Y COMUNICACIONES"/>
    <x v="115"/>
    <x v="3"/>
    <x v="9"/>
    <x v="19"/>
    <s v="2.7 - OBRAS"/>
    <s v="2.7.2 - INFRAESTRUCTURA"/>
    <s v="S"/>
    <s v="78 - RECONSTRUCCIÓN DE LA INFRAESTRUCTURA VIAL URBANA  DEL MUNICIPIO SAN FERNANDO, PROVINCIA MONTE CRISTI"/>
    <s v="10 - FONDO GENERAL"/>
    <n v="15318"/>
    <s v="15 - MONTE CRISTI"/>
    <n v="0"/>
    <n v="0"/>
    <n v="14716229"/>
    <n v="0"/>
  </r>
  <r>
    <s v="2023"/>
    <x v="0"/>
    <x v="0"/>
    <x v="1"/>
    <x v="6"/>
    <s v="2 - Poder Ejecutivo"/>
    <s v="0211 - MINISTERIO DE OBRAS PÚBLICAS Y COMUNICACIONES"/>
    <x v="115"/>
    <x v="3"/>
    <x v="9"/>
    <x v="19"/>
    <s v="2.7 - OBRAS"/>
    <s v="2.7.2 - INFRAESTRUCTURA"/>
    <s v="S"/>
    <s v="78 - RECONSTRUCCIÓN DE LA INFRAESTRUCTURA VIAL URBANA  DEL MUNICIPIO SAN FERNANDO, PROVINCIA MONTE CRISTI"/>
    <s v="20 - FONDOS CON DESTINO ESPECÍFICO"/>
    <n v="15318"/>
    <s v="15 - MONTE CRISTI"/>
    <n v="0"/>
    <n v="5000000"/>
    <n v="30000000"/>
    <n v="5000000"/>
  </r>
  <r>
    <s v="2023"/>
    <x v="0"/>
    <x v="0"/>
    <x v="1"/>
    <x v="6"/>
    <s v="2 - Poder Ejecutivo"/>
    <s v="0211 - MINISTERIO DE OBRAS PÚBLICAS Y COMUNICACIONES"/>
    <x v="115"/>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x v="115"/>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x v="115"/>
    <x v="3"/>
    <x v="9"/>
    <x v="19"/>
    <s v="2.7 - OBRAS"/>
    <s v="2.7.2 - INFRAESTRUCTURA"/>
    <s v="S"/>
    <s v="74 - RECONSTRUCCIÓN DE LA INFRAESTRUCTURA VIAL URBANA DEL MUNICIPIO GUAYACANES, PROVINCIA SAN PEDRO DE MACORÍS."/>
    <s v="50 - CRÉDITO INTERNO"/>
    <n v="15314"/>
    <s v="23 - SAN PEDRO DE MACORIS"/>
    <n v="0"/>
    <n v="0"/>
    <n v="5000000"/>
    <n v="0"/>
  </r>
  <r>
    <s v="2023"/>
    <x v="0"/>
    <x v="0"/>
    <x v="1"/>
    <x v="6"/>
    <s v="2 - Poder Ejecutivo"/>
    <s v="0211 - MINISTERIO DE OBRAS PÚBLICAS Y COMUNICACIONES"/>
    <x v="115"/>
    <x v="3"/>
    <x v="9"/>
    <x v="19"/>
    <s v="2.7 - OBRAS"/>
    <s v="2.7.2 - INFRAESTRUCTURA"/>
    <s v="S"/>
    <s v="85 - RECONSTRUCCIÓN DE LA INFRAESTRUCTURA VIAL URBANA DEL MUNICIPIO TENARES, PROVINCIA HERMANAS MIRABAL"/>
    <s v="10 - FONDO GENERAL"/>
    <n v="15325"/>
    <s v="19 - HERMANAS MIRABAL"/>
    <n v="0"/>
    <n v="14900000"/>
    <n v="15000000"/>
    <n v="14900000"/>
  </r>
  <r>
    <s v="2023"/>
    <x v="0"/>
    <x v="0"/>
    <x v="1"/>
    <x v="6"/>
    <s v="2 - Poder Ejecutivo"/>
    <s v="0211 - MINISTERIO DE OBRAS PÚBLICAS Y COMUNICACIONES"/>
    <x v="115"/>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x v="115"/>
    <x v="3"/>
    <x v="9"/>
    <x v="19"/>
    <s v="2.7 - OBRAS"/>
    <s v="2.7.2 - INFRAESTRUCTURA"/>
    <s v="S"/>
    <s v="92 - RECONSTRUCCIÓN DE LA INFRAESTRUCTURA VIAL URBANA DEL MUNICIPIO DE NEYBA, PROVINCIA BAHORUCO"/>
    <s v="10 - FONDO GENERAL"/>
    <n v="15332"/>
    <s v="03 - BAHORUCO"/>
    <n v="0"/>
    <n v="0"/>
    <n v="23796920"/>
    <n v="0"/>
  </r>
  <r>
    <s v="2023"/>
    <x v="0"/>
    <x v="0"/>
    <x v="1"/>
    <x v="6"/>
    <s v="2 - Poder Ejecutivo"/>
    <s v="0211 - MINISTERIO DE OBRAS PÚBLICAS Y COMUNICACIONES"/>
    <x v="115"/>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x v="115"/>
    <x v="3"/>
    <x v="9"/>
    <x v="19"/>
    <s v="2.7 - OBRAS"/>
    <s v="2.7.2 - INFRAESTRUCTURA"/>
    <s v="S"/>
    <s v="81 - RECONSTRUCCIÓN DE LA INFRAESTRUCTURA VIAL URBANA DE LA CIRCUNSCRIPCIÓN 3 DEL DISTRITO NACIONAL"/>
    <s v="20 - FONDOS CON DESTINO ESPECÍFICO"/>
    <n v="15321"/>
    <s v="01 - DISTRITO NACIONAL"/>
    <n v="0"/>
    <n v="49028892.07"/>
    <n v="50000000"/>
    <n v="49028892.07"/>
  </r>
  <r>
    <s v="2023"/>
    <x v="0"/>
    <x v="0"/>
    <x v="1"/>
    <x v="6"/>
    <s v="2 - Poder Ejecutivo"/>
    <s v="0211 - MINISTERIO DE OBRAS PÚBLICAS Y COMUNICACIONES"/>
    <x v="115"/>
    <x v="3"/>
    <x v="9"/>
    <x v="19"/>
    <s v="2.7 - OBRAS"/>
    <s v="2.7.2 - INFRAESTRUCTURA"/>
    <s v="S"/>
    <s v="97 - RECONSTRUCCIÓN DE LA INFRAESTRUCTURA VIAL URBANA DEL MUNICIPIO PADRE LAS CASAS, PROVINCIA AZUA"/>
    <s v="50 - CRÉDITO INTERNO"/>
    <n v="15337"/>
    <s v="02 - AZUA"/>
    <n v="0"/>
    <n v="719864.87"/>
    <n v="5000000"/>
    <n v="719864.87"/>
  </r>
  <r>
    <s v="2023"/>
    <x v="0"/>
    <x v="0"/>
    <x v="1"/>
    <x v="6"/>
    <s v="2 - Poder Ejecutivo"/>
    <s v="0211 - MINISTERIO DE OBRAS PÚBLICAS Y COMUNICACIONES"/>
    <x v="115"/>
    <x v="3"/>
    <x v="9"/>
    <x v="19"/>
    <s v="2.7 - OBRAS"/>
    <s v="2.7.2 - INFRAESTRUCTURA"/>
    <s v="S"/>
    <s v="93 - RECONSTRUCCIÓN DE LA INFRAESTRUCTURA VIAL URBANA DEL MUNICIPIO PEDERNALES, PROVINCIA PEDERNALES"/>
    <s v="10 - FONDO GENERAL"/>
    <n v="15333"/>
    <s v="16 - PEDERNALES"/>
    <n v="0"/>
    <n v="0"/>
    <n v="10000000"/>
    <n v="0"/>
  </r>
  <r>
    <s v="2023"/>
    <x v="0"/>
    <x v="0"/>
    <x v="1"/>
    <x v="6"/>
    <s v="2 - Poder Ejecutivo"/>
    <s v="0211 - MINISTERIO DE OBRAS PÚBLICAS Y COMUNICACIONES"/>
    <x v="115"/>
    <x v="3"/>
    <x v="9"/>
    <x v="19"/>
    <s v="2.7 - OBRAS"/>
    <s v="2.7.2 - INFRAESTRUCTURA"/>
    <s v="S"/>
    <s v="93 - RECONSTRUCCIÓN DE LA INFRAESTRUCTURA VIAL URBANA DEL MUNICIPIO PEDERNALES, PROVINCIA PEDERNALES"/>
    <s v="50 - CRÉDITO INTERNO"/>
    <n v="15333"/>
    <s v="16 - PEDERNALES"/>
    <n v="0"/>
    <n v="0"/>
    <n v="10000000"/>
    <n v="0"/>
  </r>
  <r>
    <s v="2023"/>
    <x v="0"/>
    <x v="0"/>
    <x v="1"/>
    <x v="6"/>
    <s v="2 - Poder Ejecutivo"/>
    <s v="0211 - MINISTERIO DE OBRAS PÚBLICAS Y COMUNICACIONES"/>
    <x v="115"/>
    <x v="3"/>
    <x v="9"/>
    <x v="19"/>
    <s v="2.7 - OBRAS"/>
    <s v="2.7.2 - INFRAESTRUCTURA"/>
    <s v="S"/>
    <s v="42 - REHABILITACIÓN CARRETERA RANCHO ARRIBA - SABANA LARGA"/>
    <s v="10 - FONDO GENERAL"/>
    <n v="14113"/>
    <s v="31 - SAN JOSE DE OCOA"/>
    <n v="0"/>
    <n v="328706402.99000001"/>
    <n v="613820234"/>
    <n v="328706402.99000001"/>
  </r>
  <r>
    <s v="2023"/>
    <x v="0"/>
    <x v="0"/>
    <x v="1"/>
    <x v="6"/>
    <s v="2 - Poder Ejecutivo"/>
    <s v="0211 - MINISTERIO DE OBRAS PÚBLICAS Y COMUNICACIONES"/>
    <x v="115"/>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x v="115"/>
    <x v="3"/>
    <x v="9"/>
    <x v="19"/>
    <s v="2.7 - OBRAS"/>
    <s v="2.7.2 - INFRAESTRUCTURA"/>
    <s v="S"/>
    <s v="79 - RECONSTRUCCIÓN DE LA INFRAESTRUCTURA VIAL URBANA DEL MUNICIPIO SANTO DOMINGO OESTE, PROVINCIA SANTO DOMINGO"/>
    <s v="10 - FONDO GENERAL"/>
    <n v="15319"/>
    <s v="32 - SANTO DOMINGO"/>
    <n v="0"/>
    <n v="13500000"/>
    <n v="71650300"/>
    <n v="13500000"/>
  </r>
  <r>
    <s v="2023"/>
    <x v="0"/>
    <x v="0"/>
    <x v="1"/>
    <x v="6"/>
    <s v="2 - Poder Ejecutivo"/>
    <s v="0211 - MINISTERIO DE OBRAS PÚBLICAS Y COMUNICACIONES"/>
    <x v="115"/>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x v="115"/>
    <x v="3"/>
    <x v="9"/>
    <x v="19"/>
    <s v="2.7 - OBRAS"/>
    <s v="2.7.2 - INFRAESTRUCTURA"/>
    <s v="S"/>
    <s v="01 - RECONSTRUCCIÓN DE LA INFRAESTRUCTURA VIAL URBANA DEL MUNICIPIO SANTA BÁRBARA DE SAMANÁ, PROVINCIA SAMANÁ"/>
    <s v="10 - FONDO GENERAL"/>
    <n v="15340"/>
    <s v="20 - SAMANA"/>
    <n v="0"/>
    <n v="0"/>
    <n v="8860809"/>
    <n v="0"/>
  </r>
  <r>
    <s v="2023"/>
    <x v="0"/>
    <x v="0"/>
    <x v="1"/>
    <x v="6"/>
    <s v="2 - Poder Ejecutivo"/>
    <s v="0211 - MINISTERIO DE OBRAS PÚBLICAS Y COMUNICACIONES"/>
    <x v="115"/>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x v="115"/>
    <x v="3"/>
    <x v="9"/>
    <x v="19"/>
    <s v="2.7 - OBRAS"/>
    <s v="2.7.2 - INFRAESTRUCTURA"/>
    <s v="S"/>
    <s v="75 - RECONSTRUCCIÓN DE LA INFRAESTRUCTURA VIAL URBANA DEL MUNICIPIO BAYAGUANA, PROVINCIA MONTE PLATA"/>
    <s v="20 - FONDOS CON DESTINO ESPECÍFICO"/>
    <n v="15315"/>
    <s v="29 - MONTE PLATA"/>
    <n v="0"/>
    <n v="12988739.529999999"/>
    <n v="20000000"/>
    <n v="12988739.529999999"/>
  </r>
  <r>
    <s v="2023"/>
    <x v="0"/>
    <x v="0"/>
    <x v="1"/>
    <x v="6"/>
    <s v="2 - Poder Ejecutivo"/>
    <s v="0211 - MINISTERIO DE OBRAS PÚBLICAS Y COMUNICACIONES"/>
    <x v="115"/>
    <x v="3"/>
    <x v="9"/>
    <x v="19"/>
    <s v="2.7 - OBRAS"/>
    <s v="2.7.2 - INFRAESTRUCTURA"/>
    <s v="S"/>
    <s v="72 - RECONSTRUCCIÓN DE LA INFRAESTRUCTURA VIAL URBANA DEL MUNICIPIO SANTO DOMINGO NORTE, PROVINCIA SANTO DOMINGO"/>
    <s v="10 - FONDO GENERAL"/>
    <n v="15312"/>
    <s v="32 - SANTO DOMINGO"/>
    <n v="0"/>
    <n v="21500000"/>
    <n v="273308135"/>
    <n v="21500000"/>
  </r>
  <r>
    <s v="2023"/>
    <x v="0"/>
    <x v="0"/>
    <x v="1"/>
    <x v="6"/>
    <s v="2 - Poder Ejecutivo"/>
    <s v="0211 - MINISTERIO DE OBRAS PÚBLICAS Y COMUNICACIONES"/>
    <x v="115"/>
    <x v="3"/>
    <x v="9"/>
    <x v="19"/>
    <s v="2.7 - OBRAS"/>
    <s v="2.7.2 - INFRAESTRUCTURA"/>
    <s v="S"/>
    <s v="72 - RECONSTRUCCIÓN DE LA INFRAESTRUCTURA VIAL URBANA DEL MUNICIPIO SANTO DOMINGO NORTE, PROVINCIA SANTO DOMINGO"/>
    <s v="20 - FONDOS CON DESTINO ESPECÍFICO"/>
    <n v="15312"/>
    <s v="32 - SANTO DOMINGO"/>
    <n v="0"/>
    <n v="244268872.41000003"/>
    <n v="250000000"/>
    <n v="244268872.41000003"/>
  </r>
  <r>
    <s v="2023"/>
    <x v="0"/>
    <x v="0"/>
    <x v="1"/>
    <x v="6"/>
    <s v="2 - Poder Ejecutivo"/>
    <s v="0211 - MINISTERIO DE OBRAS PÚBLICAS Y COMUNICACIONES"/>
    <x v="115"/>
    <x v="3"/>
    <x v="9"/>
    <x v="19"/>
    <s v="2.7 - OBRAS"/>
    <s v="2.7.2 - INFRAESTRUCTURA"/>
    <s v="S"/>
    <s v="69 - RECONSTRUCCIÓN DE LA INFRAESTRUCTURA VIAL URBANA DEL MUNICIPIO DE SABANA LARGA, PROVINCIA SAN JOSÉ DE OCOA"/>
    <s v="10 - FONDO GENERAL"/>
    <n v="15309"/>
    <s v="31 - SAN JOSE DE OCOA"/>
    <n v="0"/>
    <n v="15000000"/>
    <n v="15000000"/>
    <n v="15000000"/>
  </r>
  <r>
    <s v="2023"/>
    <x v="0"/>
    <x v="0"/>
    <x v="1"/>
    <x v="6"/>
    <s v="2 - Poder Ejecutivo"/>
    <s v="0211 - MINISTERIO DE OBRAS PÚBLICAS Y COMUNICACIONES"/>
    <x v="115"/>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0"/>
  </r>
  <r>
    <s v="2023"/>
    <x v="0"/>
    <x v="0"/>
    <x v="1"/>
    <x v="6"/>
    <s v="2 - Poder Ejecutivo"/>
    <s v="0211 - MINISTERIO DE OBRAS PÚBLICAS Y COMUNICACIONES"/>
    <x v="115"/>
    <x v="3"/>
    <x v="9"/>
    <x v="19"/>
    <s v="2.7 - OBRAS"/>
    <s v="2.7.2 - INFRAESTRUCTURA"/>
    <s v="S"/>
    <s v="71 - RECONSTRUCCIÓN CARRETERA GUAYUBIN - LAS MATAS DE SANTA CRUZ - COPEY - PEPILLO SALCEDO, PROVINCIA MONTE CRISTI"/>
    <s v="10 - FONDO GENERAL"/>
    <n v="15950"/>
    <s v="15 - MONTE CRISTI"/>
    <n v="0"/>
    <n v="190500000"/>
    <n v="190500000"/>
    <n v="190500000"/>
  </r>
  <r>
    <s v="2023"/>
    <x v="0"/>
    <x v="0"/>
    <x v="1"/>
    <x v="6"/>
    <s v="2 - Poder Ejecutivo"/>
    <s v="0211 - MINISTERIO DE OBRAS PÚBLICAS Y COMUNICACIONES"/>
    <x v="115"/>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6"/>
    <s v="2 - Poder Ejecutivo"/>
    <s v="0211 - MINISTERIO DE OBRAS PÚBLICAS Y COMUNICACIONES"/>
    <x v="115"/>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70154147"/>
    <n v="0"/>
  </r>
  <r>
    <s v="2023"/>
    <x v="0"/>
    <x v="0"/>
    <x v="1"/>
    <x v="6"/>
    <s v="2 - Poder Ejecutivo"/>
    <s v="0211 - MINISTERIO DE OBRAS PÚBLICAS Y COMUNICACIONES"/>
    <x v="115"/>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263637070"/>
    <n v="0"/>
  </r>
  <r>
    <s v="2023"/>
    <x v="0"/>
    <x v="0"/>
    <x v="1"/>
    <x v="6"/>
    <s v="2 - Poder Ejecutivo"/>
    <s v="0211 - MINISTERIO DE OBRAS PÚBLICAS Y COMUNICACIONES"/>
    <x v="115"/>
    <x v="3"/>
    <x v="9"/>
    <x v="52"/>
    <s v="2.7 - OBRAS"/>
    <s v="2.7.2 - INFRAESTRUCTURA"/>
    <s v="S"/>
    <s v="15 - MEJORAMIENTO DE OBRAS PÚBLICAS RESILIENTES PARA REDUCIR RIESGOS DE DESASTRES EN EL CONTEXTO DEL CAMBIO CLIMÁTICO  A NIVEL NACIONAL"/>
    <s v="60 - CREDITO EXTERNO"/>
    <n v="13932"/>
    <s v="99 - MULTIPROVINCIAL"/>
    <n v="599024937"/>
    <n v="0"/>
    <n v="358033728"/>
    <n v="0"/>
  </r>
  <r>
    <s v="2023"/>
    <x v="0"/>
    <x v="0"/>
    <x v="1"/>
    <x v="6"/>
    <s v="2 - Poder Ejecutivo"/>
    <s v="0211 - MINISTERIO DE OBRAS PÚBLICAS Y COMUNICACIONES"/>
    <x v="115"/>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x v="115"/>
    <x v="3"/>
    <x v="9"/>
    <x v="52"/>
    <s v="2.7 - OBRAS"/>
    <s v="2.7.2 - INFRAESTRUCTURA"/>
    <s v="S"/>
    <s v="43 - AMPLIACIÓN CONSTRUCCIÓN TRES (3) EDIFICIOS DE PARQUEOS EN LA CIUDAD DE SANTO DOMINGO"/>
    <s v="10 - FONDO GENERAL"/>
    <n v="14279"/>
    <s v="01 - DISTRITO NACIONAL"/>
    <n v="150000000"/>
    <n v="99999999.900000006"/>
    <n v="129070679.92"/>
    <n v="99999999.900000006"/>
  </r>
  <r>
    <s v="2023"/>
    <x v="0"/>
    <x v="0"/>
    <x v="1"/>
    <x v="6"/>
    <s v="2 - Poder Ejecutivo"/>
    <s v="0211 - MINISTERIO DE OBRAS PÚBLICAS Y COMUNICACIONES"/>
    <x v="115"/>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900000006"/>
    <n v="33923620"/>
    <n v="7113472.8900000006"/>
  </r>
  <r>
    <s v="2023"/>
    <x v="0"/>
    <x v="0"/>
    <x v="1"/>
    <x v="6"/>
    <s v="2 - Poder Ejecutivo"/>
    <s v="0211 - MINISTERIO DE OBRAS PÚBLICAS Y COMUNICACIONES"/>
    <x v="115"/>
    <x v="2"/>
    <x v="7"/>
    <x v="74"/>
    <s v="2.7 - OBRAS"/>
    <s v="2.7.2 - INFRAESTRUCTURA"/>
    <s v="S"/>
    <s v="01 - RECUPERACIÓN DE LA COBERTURA VEGETAL EN CUENCAS HIDROGRÁFICAS DE LA REPÚBLICA DOMINICANA - MOPC."/>
    <s v="10 - FONDO GENERAL"/>
    <n v="13928"/>
    <s v="02 - AZUA"/>
    <n v="29700000"/>
    <n v="0"/>
    <n v="29700000"/>
    <n v="0"/>
  </r>
  <r>
    <s v="2023"/>
    <x v="0"/>
    <x v="0"/>
    <x v="1"/>
    <x v="6"/>
    <s v="2 - Poder Ejecutivo"/>
    <s v="0211 - MINISTERIO DE OBRAS PÚBLICAS Y COMUNICACIONES"/>
    <x v="115"/>
    <x v="2"/>
    <x v="7"/>
    <x v="74"/>
    <s v="2.7 - OBRAS"/>
    <s v="2.7.2 - INFRAESTRUCTURA"/>
    <s v="S"/>
    <s v="01 - RECUPERACIÓN DE LA COBERTURA VEGETAL EN CUENCAS HIDROGRÁFICAS DE LA REPÚBLICA DOMINICANA - MOPC."/>
    <s v="60 - CREDITO EXTERNO"/>
    <n v="13928"/>
    <s v="02 - AZUA"/>
    <n v="819895159"/>
    <n v="54737645.579999998"/>
    <n v="819895159"/>
    <n v="54737645.579999998"/>
  </r>
  <r>
    <s v="2023"/>
    <x v="0"/>
    <x v="0"/>
    <x v="1"/>
    <x v="6"/>
    <s v="2 - Poder Ejecutivo"/>
    <s v="0211 - MINISTERIO DE OBRAS PÚBLICAS Y COMUNICACIONES"/>
    <x v="115"/>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x v="116"/>
    <x v="3"/>
    <x v="9"/>
    <x v="19"/>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x v="117"/>
    <x v="3"/>
    <x v="9"/>
    <x v="54"/>
    <s v="2.1 - REMUNERACIONES Y CONTRIBUCIONES"/>
    <s v="2.1.1 - REMUNERACIONES"/>
    <s v="S"/>
    <s v="03 - CONSTRUCCIÓN LÍNEA 2C DEL METRO DE SANTO DOMINGO TRAMOS:  ALCARRIZOS- LUPERÓN"/>
    <s v="10 - FONDO GENERAL"/>
    <n v="14558"/>
    <s v="32 - SANTO DOMINGO"/>
    <n v="67874800"/>
    <n v="68374800"/>
    <n v="68374800"/>
    <n v="34276733.329999998"/>
  </r>
  <r>
    <s v="2023"/>
    <x v="0"/>
    <x v="0"/>
    <x v="1"/>
    <x v="6"/>
    <s v="2 - Poder Ejecutivo"/>
    <s v="0211 - MINISTERIO DE OBRAS PÚBLICAS Y COMUNICACIONES"/>
    <x v="117"/>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x v="117"/>
    <x v="3"/>
    <x v="9"/>
    <x v="54"/>
    <s v="2.1 - REMUNERACIONES Y CONTRIBUCIONES"/>
    <s v="2.1.5 - CONTRIBUCIONES A LA SEGURIDAD SOCIAL"/>
    <s v="S"/>
    <s v="03 - CONSTRUCCIÓN LÍNEA 2C DEL METRO DE SANTO DOMINGO TRAMOS:  ALCARRIZOS- LUPERÓN"/>
    <s v="10 - FONDO GENERAL"/>
    <n v="14558"/>
    <s v="32 - SANTO DOMINGO"/>
    <n v="9615600"/>
    <n v="9476878.4800000004"/>
    <n v="9615600"/>
    <n v="5266890.9799999995"/>
  </r>
  <r>
    <s v="2023"/>
    <x v="0"/>
    <x v="0"/>
    <x v="1"/>
    <x v="6"/>
    <s v="2 - Poder Ejecutivo"/>
    <s v="0211 - MINISTERIO DE OBRAS PÚBLICAS Y COMUNICACIONES"/>
    <x v="117"/>
    <x v="3"/>
    <x v="9"/>
    <x v="54"/>
    <s v="2.2 - CONTRATACIÓN DE SERVICIOS"/>
    <s v="2.2.4 - TRANSPORTE Y ALMACENAJE"/>
    <s v="S"/>
    <s v="02 - AMPLIACIÓN DEL SERVICIO DE LA LINEA 1 DEL METRO DE SANTO DOMINGO"/>
    <s v="60 - CREDITO EXTERNO"/>
    <n v="14054"/>
    <s v="32 - SANTO DOMINGO"/>
    <n v="0"/>
    <n v="0"/>
    <n v="30000000"/>
    <n v="0"/>
  </r>
  <r>
    <s v="2023"/>
    <x v="0"/>
    <x v="0"/>
    <x v="1"/>
    <x v="6"/>
    <s v="2 - Poder Ejecutivo"/>
    <s v="0211 - MINISTERIO DE OBRAS PÚBLICAS Y COMUNICACIONES"/>
    <x v="117"/>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x v="117"/>
    <x v="3"/>
    <x v="9"/>
    <x v="54"/>
    <s v="2.2 - CONTRATACIÓN DE SERVICIOS"/>
    <s v="2.2.8 - OTROS SERVICIOS NO INCLUIDOS EN CONCEPTOS ANTERIORES"/>
    <s v="S"/>
    <s v="02 - AMPLIACIÓN DEL SERVICIO DE LA LINEA 1 DEL METRO DE SANTO DOMINGO"/>
    <s v="50 - CRÉDITO INTERNO"/>
    <n v="14054"/>
    <s v="32 - SANTO DOMINGO"/>
    <n v="0"/>
    <n v="16129548.24"/>
    <n v="30000000"/>
    <n v="16129548.24"/>
  </r>
  <r>
    <s v="2023"/>
    <x v="0"/>
    <x v="0"/>
    <x v="1"/>
    <x v="6"/>
    <s v="2 - Poder Ejecutivo"/>
    <s v="0211 - MINISTERIO DE OBRAS PÚBLICAS Y COMUNICACIONES"/>
    <x v="117"/>
    <x v="3"/>
    <x v="9"/>
    <x v="54"/>
    <s v="2.2 - CONTRATACIÓN DE SERVICIOS"/>
    <s v="2.2.8 - OTROS SERVICIOS NO INCLUIDOS EN CONCEPTOS ANTERIORES"/>
    <s v="S"/>
    <s v="02 - AMPLIACIÓN DEL SERVICIO DE LA LINEA 1 DEL METRO DE SANTO DOMINGO"/>
    <s v="60 - CREDITO EXTERNO"/>
    <n v="14054"/>
    <s v="32 - SANTO DOMINGO"/>
    <n v="0"/>
    <n v="0"/>
    <n v="50000000"/>
    <n v="0"/>
  </r>
  <r>
    <s v="2023"/>
    <x v="0"/>
    <x v="0"/>
    <x v="1"/>
    <x v="6"/>
    <s v="2 - Poder Ejecutivo"/>
    <s v="0211 - MINISTERIO DE OBRAS PÚBLICAS Y COMUNICACIONES"/>
    <x v="117"/>
    <x v="3"/>
    <x v="9"/>
    <x v="54"/>
    <s v="2.2 - CONTRATACIÓN DE SERVICIOS"/>
    <s v="2.2.8 - OTROS SERVICIOS NO INCLUIDOS EN CONCEPTOS ANTERIORES"/>
    <s v="S"/>
    <s v="03 - CONSTRUCCIÓN LÍNEA 2C DEL METRO DE SANTO DOMINGO TRAMOS:  ALCARRIZOS- LUPERÓN"/>
    <s v="10 - FONDO GENERAL"/>
    <n v="14558"/>
    <s v="32 - SANTO DOMINGO"/>
    <n v="0"/>
    <n v="98757283.810000002"/>
    <n v="420000000"/>
    <n v="98757283.810000002"/>
  </r>
  <r>
    <s v="2023"/>
    <x v="0"/>
    <x v="0"/>
    <x v="1"/>
    <x v="6"/>
    <s v="2 - Poder Ejecutivo"/>
    <s v="0211 - MINISTERIO DE OBRAS PÚBLICAS Y COMUNICACIONES"/>
    <x v="117"/>
    <x v="3"/>
    <x v="9"/>
    <x v="54"/>
    <s v="2.2 - CONTRATACIÓN DE SERVICIOS"/>
    <s v="2.2.8 - OTROS SERVICIOS NO INCLUIDOS EN CONCEPTOS ANTERIORES"/>
    <s v="S"/>
    <s v="03 - CONSTRUCCIÓN LÍNEA 2C DEL METRO DE SANTO DOMINGO TRAMOS:  ALCARRIZOS- LUPERÓN"/>
    <s v="50 - CRÉDITO INTERNO"/>
    <n v="14558"/>
    <s v="32 - SANTO DOMINGO"/>
    <n v="401320000"/>
    <n v="268254563.41000003"/>
    <n v="401320000"/>
    <n v="268254563.41000003"/>
  </r>
  <r>
    <s v="2023"/>
    <x v="0"/>
    <x v="0"/>
    <x v="1"/>
    <x v="6"/>
    <s v="2 - Poder Ejecutivo"/>
    <s v="0211 - MINISTERIO DE OBRAS PÚBLICAS Y COMUNICACIONES"/>
    <x v="117"/>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x v="117"/>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80000000"/>
    <n v="28260001.760000002"/>
  </r>
  <r>
    <s v="2023"/>
    <x v="0"/>
    <x v="0"/>
    <x v="1"/>
    <x v="6"/>
    <s v="2 - Poder Ejecutivo"/>
    <s v="0211 - MINISTERIO DE OBRAS PÚBLICAS Y COMUNICACIONES"/>
    <x v="117"/>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x v="117"/>
    <x v="3"/>
    <x v="9"/>
    <x v="54"/>
    <s v="2.3 - MATERIALES Y SUMINISTROS"/>
    <s v="2.3.9 - PRODUCTOS Y ÚTILES VARIOS"/>
    <s v="N"/>
    <s v="00 - N/A"/>
    <s v="10 - FONDO GENERAL"/>
    <s v="(en blanco)"/>
    <s v="99 - MULTIPROVINCIAL"/>
    <n v="1000000"/>
    <n v="7047049.1599999992"/>
    <n v="1150000"/>
    <n v="3406569.15"/>
  </r>
  <r>
    <s v="2023"/>
    <x v="0"/>
    <x v="0"/>
    <x v="1"/>
    <x v="6"/>
    <s v="2 - Poder Ejecutivo"/>
    <s v="0211 - MINISTERIO DE OBRAS PÚBLICAS Y COMUNICACIONES"/>
    <x v="117"/>
    <x v="3"/>
    <x v="9"/>
    <x v="54"/>
    <s v="2.7 - OBRAS"/>
    <s v="2.7.2 - INFRAESTRUCTURA"/>
    <s v="N"/>
    <s v="00 - N/A"/>
    <s v="10 - FONDO GENERAL"/>
    <s v="(en blanco)"/>
    <s v="99 - MULTIPROVINCIAL"/>
    <n v="10000000"/>
    <n v="24942698.309999999"/>
    <n v="30000000"/>
    <n v="24466510.219999999"/>
  </r>
  <r>
    <s v="2023"/>
    <x v="0"/>
    <x v="0"/>
    <x v="1"/>
    <x v="6"/>
    <s v="2 - Poder Ejecutivo"/>
    <s v="0211 - MINISTERIO DE OBRAS PÚBLICAS Y COMUNICACIONES"/>
    <x v="117"/>
    <x v="3"/>
    <x v="9"/>
    <x v="54"/>
    <s v="2.7 - OBRAS"/>
    <s v="2.7.2 - INFRAESTRUCTURA"/>
    <s v="S"/>
    <s v="02 - AMPLIACIÓN DEL SERVICIO DE LA LINEA 1 DEL METRO DE SANTO DOMINGO"/>
    <s v="50 - CRÉDITO INTERNO"/>
    <n v="14054"/>
    <s v="32 - SANTO DOMINGO"/>
    <n v="272560439"/>
    <n v="0"/>
    <n v="192560439"/>
    <n v="0"/>
  </r>
  <r>
    <s v="2023"/>
    <x v="0"/>
    <x v="0"/>
    <x v="1"/>
    <x v="6"/>
    <s v="2 - Poder Ejecutivo"/>
    <s v="0211 - MINISTERIO DE OBRAS PÚBLICAS Y COMUNICACIONES"/>
    <x v="117"/>
    <x v="3"/>
    <x v="9"/>
    <x v="54"/>
    <s v="2.7 - OBRAS"/>
    <s v="2.7.2 - INFRAESTRUCTURA"/>
    <s v="S"/>
    <s v="02 - AMPLIACIÓN DEL SERVICIO DE LA LINEA 1 DEL METRO DE SANTO DOMINGO"/>
    <s v="60 - CREDITO EXTERNO"/>
    <n v="14054"/>
    <s v="32 - SANTO DOMINGO"/>
    <n v="605200000"/>
    <n v="132936587.34999999"/>
    <n v="555200000"/>
    <n v="132936587.34999999"/>
  </r>
  <r>
    <s v="2023"/>
    <x v="0"/>
    <x v="0"/>
    <x v="1"/>
    <x v="6"/>
    <s v="2 - Poder Ejecutivo"/>
    <s v="0211 - MINISTERIO DE OBRAS PÚBLICAS Y COMUNICACIONES"/>
    <x v="117"/>
    <x v="3"/>
    <x v="9"/>
    <x v="54"/>
    <s v="2.7 - OBRAS"/>
    <s v="2.7.2 - INFRAESTRUCTURA"/>
    <s v="S"/>
    <s v="03 - CONSTRUCCIÓN LÍNEA 2C DEL METRO DE SANTO DOMINGO TRAMOS:  ALCARRIZOS- LUPERÓN"/>
    <s v="10 - FONDO GENERAL"/>
    <n v="14558"/>
    <s v="32 - SANTO DOMINGO"/>
    <n v="2072994000"/>
    <n v="2904420000.0000005"/>
    <n v="2904420000"/>
    <n v="2753363969.4400001"/>
  </r>
  <r>
    <s v="2023"/>
    <x v="0"/>
    <x v="0"/>
    <x v="1"/>
    <x v="6"/>
    <s v="2 - Poder Ejecutivo"/>
    <s v="0211 - MINISTERIO DE OBRAS PÚBLICAS Y COMUNICACIONES"/>
    <x v="117"/>
    <x v="3"/>
    <x v="9"/>
    <x v="54"/>
    <s v="2.7 - OBRAS"/>
    <s v="2.7.2 - INFRAESTRUCTURA"/>
    <s v="S"/>
    <s v="03 - CONSTRUCCIÓN LÍNEA 2C DEL METRO DE SANTO DOMINGO TRAMOS:  ALCARRIZOS- LUPERÓN"/>
    <s v="50 - CRÉDITO INTERNO"/>
    <n v="14558"/>
    <s v="32 - SANTO DOMINGO"/>
    <n v="526119561"/>
    <n v="525715730.61000001"/>
    <n v="526119561"/>
    <n v="525715730.61000007"/>
  </r>
  <r>
    <s v="2023"/>
    <x v="0"/>
    <x v="0"/>
    <x v="1"/>
    <x v="6"/>
    <s v="2 - Poder Ejecutivo"/>
    <s v="0211 - MINISTERIO DE OBRAS PÚBLICAS Y COMUNICACIONES"/>
    <x v="117"/>
    <x v="3"/>
    <x v="9"/>
    <x v="54"/>
    <s v="2.7 - OBRAS"/>
    <s v="2.7.2 - INFRAESTRUCTURA"/>
    <s v="S"/>
    <s v="03 - CONSTRUCCIÓN LÍNEA 2C DEL METRO DE SANTO DOMINGO TRAMOS:  ALCARRIZOS- LUPERÓN"/>
    <s v="60 - CREDITO EXTERNO"/>
    <n v="14558"/>
    <s v="32 - SANTO DOMINGO"/>
    <n v="420094117"/>
    <n v="0"/>
    <n v="420094117"/>
    <n v="0"/>
  </r>
  <r>
    <s v="2023"/>
    <x v="0"/>
    <x v="0"/>
    <x v="1"/>
    <x v="6"/>
    <s v="2 - Poder Ejecutivo"/>
    <s v="0211 - MINISTERIO DE OBRAS PÚBLICAS Y COMUNICACIONES"/>
    <x v="117"/>
    <x v="3"/>
    <x v="9"/>
    <x v="54"/>
    <s v="2.7 - OBRAS"/>
    <s v="2.7.2 - INFRAESTRUCTURA"/>
    <s v="S"/>
    <s v="04 - CONSTRUCCIÓN DE LA LÍNEA 1B DEL METRO DE SANTO DOMINGO, TRAMO VILLA MELLA - PUNTA, SANTO DOMINGO NORTE"/>
    <s v="10 - FONDO GENERAL"/>
    <n v="15024"/>
    <s v="32 - SANTO DOMINGO"/>
    <n v="204946000"/>
    <n v="0"/>
    <n v="204946000"/>
    <n v="0"/>
  </r>
  <r>
    <s v="2023"/>
    <x v="0"/>
    <x v="0"/>
    <x v="1"/>
    <x v="6"/>
    <s v="2 - Poder Ejecutivo"/>
    <s v="0211 - MINISTERIO DE OBRAS PÚBLICAS Y COMUNICACIONES"/>
    <x v="117"/>
    <x v="3"/>
    <x v="9"/>
    <x v="54"/>
    <s v="2.7 - OBRAS"/>
    <s v="2.7.2 - INFRAESTRUCTURA"/>
    <s v="S"/>
    <s v="05 - AMPLIACIÓN DE LA CAPACIDAD DE TRANSPORTE DE LA LÍNEA 2 DEL METRO DE SANTO DOMINGO"/>
    <s v="10 - FONDO GENERAL"/>
    <n v="15025"/>
    <s v="01 - DISTRITO NACIONAL"/>
    <n v="435000000"/>
    <n v="0"/>
    <n v="435000000"/>
    <n v="0"/>
  </r>
  <r>
    <s v="2023"/>
    <x v="0"/>
    <x v="0"/>
    <x v="1"/>
    <x v="6"/>
    <s v="2 - Poder Ejecutivo"/>
    <s v="0211 - MINISTERIO DE OBRAS PÚBLICAS Y COMUNICACIONES"/>
    <x v="118"/>
    <x v="3"/>
    <x v="9"/>
    <x v="19"/>
    <s v="2.3 - MATERIALES Y SUMINISTROS"/>
    <s v="2.3.9 - PRODUCTOS Y ÚTILES VARIOS"/>
    <s v="N"/>
    <s v="00 - N/A"/>
    <s v="10 - FONDO GENERAL"/>
    <s v="(en blanco)"/>
    <s v="99 - MULTIPROVINCIAL"/>
    <n v="2000000"/>
    <n v="52816.800000000003"/>
    <n v="2000000"/>
    <n v="52816.800000000003"/>
  </r>
  <r>
    <s v="2023"/>
    <x v="0"/>
    <x v="0"/>
    <x v="1"/>
    <x v="6"/>
    <s v="2 - Poder Ejecutivo"/>
    <s v="0211 - MINISTERIO DE OBRAS PÚBLICAS Y COMUNICACIONES"/>
    <x v="119"/>
    <x v="1"/>
    <x v="2"/>
    <x v="56"/>
    <s v="2.3 - MATERIALES Y SUMINISTROS"/>
    <s v="2.3.9 - PRODUCTOS Y ÚTILES VARIOS"/>
    <s v="N"/>
    <s v="00 - N/A"/>
    <s v="10 - FONDO GENERAL"/>
    <s v="(en blanco)"/>
    <s v="99 - MULTIPROVINCIAL"/>
    <n v="0"/>
    <n v="78955"/>
    <n v="85000"/>
    <n v="78955"/>
  </r>
  <r>
    <s v="2023"/>
    <x v="0"/>
    <x v="0"/>
    <x v="1"/>
    <x v="6"/>
    <s v="2 - Poder Ejecutivo"/>
    <s v="0211 - MINISTERIO DE OBRAS PÚBLICAS Y COMUNICACIONES"/>
    <x v="120"/>
    <x v="3"/>
    <x v="16"/>
    <x v="57"/>
    <s v="2.3 - MATERIALES Y SUMINISTROS"/>
    <s v="2.3.9 - PRODUCTOS Y ÚTILES VARIOS"/>
    <s v="N"/>
    <s v="00 - N/A"/>
    <s v="10 - FONDO GENERAL"/>
    <s v="(en blanco)"/>
    <s v="99 - MULTIPROVINCIAL"/>
    <n v="100000"/>
    <n v="219923.94"/>
    <n v="450000"/>
    <n v="71844.3"/>
  </r>
  <r>
    <s v="2023"/>
    <x v="0"/>
    <x v="0"/>
    <x v="1"/>
    <x v="6"/>
    <s v="2 - Poder Ejecutivo"/>
    <s v="0212 - MINISTERIO DE INDUSTRIA, COMERCIO Y MIPYMES (MICM)"/>
    <x v="122"/>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x v="122"/>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x v="122"/>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x v="122"/>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x v="122"/>
    <x v="3"/>
    <x v="12"/>
    <x v="50"/>
    <s v="2.3 - MATERIALES Y SUMINISTROS"/>
    <s v="2.3.9 - PRODUCTOS Y ÚTILES VARIOS"/>
    <s v="N"/>
    <s v="00 - N/A"/>
    <s v="10 - FONDO GENERAL"/>
    <s v="(en blanco)"/>
    <s v="99 - MULTIPROVINCIAL"/>
    <n v="500000"/>
    <n v="868480"/>
    <n v="770664"/>
    <n v="679680"/>
  </r>
  <r>
    <s v="2023"/>
    <x v="0"/>
    <x v="0"/>
    <x v="1"/>
    <x v="6"/>
    <s v="2 - Poder Ejecutivo"/>
    <s v="0212 - MINISTERIO DE INDUSTRIA, COMERCIO Y MIPYMES (MICM)"/>
    <x v="122"/>
    <x v="3"/>
    <x v="12"/>
    <x v="50"/>
    <s v="2.3 - MATERIALES Y SUMINISTROS"/>
    <s v="2.3.9 - PRODUCTOS Y ÚTILES VARIOS"/>
    <s v="N"/>
    <s v="00 - N/A"/>
    <s v="20 - FONDOS CON DESTINO ESPECÍFICO"/>
    <s v="(en blanco)"/>
    <s v="99 - MULTIPROVINCIAL"/>
    <n v="1035000"/>
    <n v="66209.42"/>
    <n v="1035000"/>
    <n v="48917.020000000004"/>
  </r>
  <r>
    <s v="2023"/>
    <x v="0"/>
    <x v="0"/>
    <x v="1"/>
    <x v="6"/>
    <s v="2 - Poder Ejecutivo"/>
    <s v="0212 - MINISTERIO DE INDUSTRIA, COMERCIO Y MIPYMES (MICM)"/>
    <x v="122"/>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x v="122"/>
    <x v="3"/>
    <x v="17"/>
    <x v="93"/>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x v="123"/>
    <x v="3"/>
    <x v="12"/>
    <x v="32"/>
    <s v="2.3 - MATERIALES Y SUMINISTROS"/>
    <s v="2.3.9 - PRODUCTOS Y ÚTILES VARIOS"/>
    <s v="N"/>
    <s v="00 - N/A"/>
    <s v="10 - FONDO GENERAL"/>
    <s v="(en blanco)"/>
    <s v="99 - MULTIPROVINCIAL"/>
    <n v="50000"/>
    <n v="0"/>
    <n v="50000"/>
    <n v="0"/>
  </r>
  <r>
    <s v="2023"/>
    <x v="0"/>
    <x v="0"/>
    <x v="1"/>
    <x v="6"/>
    <s v="2 - Poder Ejecutivo"/>
    <s v="0212 - MINISTERIO DE INDUSTRIA, COMERCIO Y MIPYMES (MICM)"/>
    <x v="124"/>
    <x v="3"/>
    <x v="12"/>
    <x v="50"/>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x v="125"/>
    <x v="1"/>
    <x v="6"/>
    <x v="13"/>
    <s v="2.3 - MATERIALES Y SUMINISTROS"/>
    <s v="2.3.9 - PRODUCTOS Y ÚTILES VARIOS"/>
    <s v="N"/>
    <s v="00 - N/A"/>
    <s v="10 - FONDO GENERAL"/>
    <s v="(en blanco)"/>
    <s v="99 - MULTIPROVINCIAL"/>
    <n v="0"/>
    <n v="53454"/>
    <n v="62800"/>
    <n v="53454"/>
  </r>
  <r>
    <s v="2023"/>
    <x v="0"/>
    <x v="0"/>
    <x v="1"/>
    <x v="6"/>
    <s v="2 - Poder Ejecutivo"/>
    <s v="0213 - MINISTERIO DE TURISMO"/>
    <x v="127"/>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x v="127"/>
    <x v="3"/>
    <x v="17"/>
    <x v="60"/>
    <s v="2.3 - MATERIALES Y SUMINISTROS"/>
    <s v="2.3.9 - PRODUCTOS Y ÚTILES VARIOS"/>
    <s v="N"/>
    <s v="00 - N/A"/>
    <s v="10 - FONDO GENERAL"/>
    <s v="(en blanco)"/>
    <s v="99 - MULTIPROVINCIAL"/>
    <n v="14998578"/>
    <n v="9972.18"/>
    <n v="6036971"/>
    <n v="1122.18"/>
  </r>
  <r>
    <s v="2023"/>
    <x v="0"/>
    <x v="0"/>
    <x v="1"/>
    <x v="6"/>
    <s v="2 - Poder Ejecutivo"/>
    <s v="0213 - MINISTERIO DE TURISMO"/>
    <x v="127"/>
    <x v="3"/>
    <x v="17"/>
    <x v="60"/>
    <s v="2.7 - OBRAS"/>
    <s v="2.7.2 - INFRAESTRUCTURA"/>
    <s v="S"/>
    <s v="02 - REHABILITACIÓN PARA EL DESARROLLO TURÍSTICO Y SOCIAL DE LA CIUDAD COLONIAL, SANTO DOMINGO, D.N."/>
    <s v="60 - CREDITO EXTERNO"/>
    <n v="13855"/>
    <s v="01 - DISTRITO NACIONAL"/>
    <n v="1173296661"/>
    <n v="0"/>
    <n v="1173296661"/>
    <n v="0"/>
  </r>
  <r>
    <s v="2023"/>
    <x v="0"/>
    <x v="0"/>
    <x v="1"/>
    <x v="6"/>
    <s v="2 - Poder Ejecutivo"/>
    <s v="0213 - MINISTERIO DE TURISMO"/>
    <x v="128"/>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50000"/>
    <n v="70000"/>
    <n v="0"/>
  </r>
  <r>
    <s v="2023"/>
    <x v="0"/>
    <x v="0"/>
    <x v="1"/>
    <x v="6"/>
    <s v="2 - Poder Ejecutivo"/>
    <s v="0213 - MINISTERIO DE TURISMO"/>
    <x v="128"/>
    <x v="3"/>
    <x v="19"/>
    <x v="94"/>
    <s v="2.7 - OBRAS"/>
    <s v="2.7.2 - INFRAESTRUCTURA"/>
    <s v="S"/>
    <s v="09 - REPARACIÓN DEL ALUMBRADO PÚBLICO EN EL MALECÓN DEL MUNICIPIO DE SANTA BÁRBARA, PROVINCIA SAMANÁ"/>
    <s v="20 - FONDOS CON DESTINO ESPECÍFICO"/>
    <n v="15346"/>
    <s v="20 - SAMANA"/>
    <n v="0"/>
    <n v="13500000"/>
    <n v="19503060"/>
    <n v="0"/>
  </r>
  <r>
    <s v="2023"/>
    <x v="0"/>
    <x v="0"/>
    <x v="1"/>
    <x v="6"/>
    <s v="2 - Poder Ejecutivo"/>
    <s v="0213 - MINISTERIO DE TURISMO"/>
    <x v="128"/>
    <x v="3"/>
    <x v="9"/>
    <x v="19"/>
    <s v="2.2 - CONTRATACIÓN DE SERVICIOS"/>
    <s v="2.2.8 - OTROS SERVICIOS NO INCLUIDOS EN CONCEPTOS ANTERIORES"/>
    <s v="S"/>
    <s v="06 - CONSTRUCCIÓN VÍA DE ACCESO A LA PLAYA ESTILLERO, D. M. EL LIMÓN, PROVINCIA SAMANÁ"/>
    <s v="20 - FONDOS CON DESTINO ESPECÍFICO"/>
    <n v="15243"/>
    <s v="20 - SAMANA"/>
    <n v="0"/>
    <n v="100000"/>
    <n v="343930"/>
    <n v="0"/>
  </r>
  <r>
    <s v="2023"/>
    <x v="0"/>
    <x v="0"/>
    <x v="1"/>
    <x v="6"/>
    <s v="2 - Poder Ejecutivo"/>
    <s v="0213 - MINISTERIO DE TURISMO"/>
    <x v="128"/>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x v="128"/>
    <x v="3"/>
    <x v="9"/>
    <x v="19"/>
    <s v="2.7 - OBRAS"/>
    <s v="2.7.2 - INFRAESTRUCTURA"/>
    <s v="S"/>
    <s v="06 - CONSTRUCCIÓN VÍA DE ACCESO A LA PLAYA ESTILLERO, D. M. EL LIMÓN, PROVINCIA SAMANÁ"/>
    <s v="20 - FONDOS CON DESTINO ESPECÍFICO"/>
    <n v="15243"/>
    <s v="20 - SAMANA"/>
    <n v="0"/>
    <n v="15000000"/>
    <n v="30880241.930000003"/>
    <n v="0"/>
  </r>
  <r>
    <s v="2023"/>
    <x v="0"/>
    <x v="0"/>
    <x v="1"/>
    <x v="6"/>
    <s v="2 - Poder Ejecutivo"/>
    <s v="0213 - MINISTERIO DE TURISMO"/>
    <x v="128"/>
    <x v="3"/>
    <x v="9"/>
    <x v="19"/>
    <s v="2.7 - OBRAS"/>
    <s v="2.7.2 - INFRAESTRUCTURA"/>
    <s v="S"/>
    <s v="15 - RECONSTRUCCIÓN DE LA VÍA DE ACCESO A LA PLAYA MACAO, DISTRITO MUNICIPAL VERÓN PUNTA CANA, PROVINCIA LA ALTAGRACIA."/>
    <s v="20 - FONDOS CON DESTINO ESPECÍFICO"/>
    <n v="15495"/>
    <s v="11 - LA ALTAGRACIA"/>
    <n v="0"/>
    <n v="12787780.600000001"/>
    <n v="21630747.060000002"/>
    <n v="12787780.6"/>
  </r>
  <r>
    <s v="2023"/>
    <x v="0"/>
    <x v="0"/>
    <x v="1"/>
    <x v="6"/>
    <s v="2 - Poder Ejecutivo"/>
    <s v="0213 - MINISTERIO DE TURISMO"/>
    <x v="128"/>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200000"/>
    <n v="729628.98"/>
    <n v="0"/>
  </r>
  <r>
    <s v="2023"/>
    <x v="0"/>
    <x v="0"/>
    <x v="1"/>
    <x v="6"/>
    <s v="2 - Poder Ejecutivo"/>
    <s v="0213 - MINISTERIO DE TURISMO"/>
    <x v="128"/>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x v="128"/>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2467.55"/>
    <n v="22467.55"/>
    <n v="0"/>
  </r>
  <r>
    <s v="2023"/>
    <x v="0"/>
    <x v="0"/>
    <x v="1"/>
    <x v="6"/>
    <s v="2 - Poder Ejecutivo"/>
    <s v="0213 - MINISTERIO DE TURISMO"/>
    <x v="128"/>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225090.29"/>
    <n v="225090.29"/>
    <n v="0"/>
  </r>
  <r>
    <s v="2023"/>
    <x v="0"/>
    <x v="0"/>
    <x v="1"/>
    <x v="6"/>
    <s v="2 - Poder Ejecutivo"/>
    <s v="0213 - MINISTERIO DE TURISMO"/>
    <x v="128"/>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11979.36"/>
    <n v="11979.36"/>
    <n v="0"/>
  </r>
  <r>
    <s v="2023"/>
    <x v="0"/>
    <x v="0"/>
    <x v="1"/>
    <x v="6"/>
    <s v="2 - Poder Ejecutivo"/>
    <s v="0213 - MINISTERIO DE TURISMO"/>
    <x v="128"/>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449737.46"/>
    <n v="449737.46"/>
    <n v="0"/>
  </r>
  <r>
    <s v="2023"/>
    <x v="0"/>
    <x v="0"/>
    <x v="1"/>
    <x v="6"/>
    <s v="2 - Poder Ejecutivo"/>
    <s v="0213 - MINISTERIO DE TURISMO"/>
    <x v="128"/>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x v="128"/>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100000"/>
    <n v="101957.39"/>
    <n v="0"/>
  </r>
  <r>
    <s v="2023"/>
    <x v="0"/>
    <x v="0"/>
    <x v="1"/>
    <x v="6"/>
    <s v="2 - Poder Ejecutivo"/>
    <s v="0213 - MINISTERIO DE TURISMO"/>
    <x v="128"/>
    <x v="3"/>
    <x v="17"/>
    <x v="60"/>
    <s v="2.3 - MATERIALES Y SUMINISTROS"/>
    <s v="2.3.9 - PRODUCTOS Y ÚTILES VARIOS"/>
    <s v="N"/>
    <s v="00 - N/A"/>
    <s v="20 - FONDOS CON DESTINO ESPECÍFICO"/>
    <s v="(en blanco)"/>
    <s v="99 - MULTIPROVINCIAL"/>
    <n v="2000000"/>
    <n v="598806.67000000004"/>
    <n v="4300000"/>
    <n v="320326.67"/>
  </r>
  <r>
    <s v="2023"/>
    <x v="0"/>
    <x v="0"/>
    <x v="1"/>
    <x v="6"/>
    <s v="2 - Poder Ejecutivo"/>
    <s v="0213 - MINISTERIO DE TURISMO"/>
    <x v="128"/>
    <x v="3"/>
    <x v="17"/>
    <x v="60"/>
    <s v="2.7 - OBRAS"/>
    <s v="2.7.2 - INFRAESTRUCTURA"/>
    <s v="N"/>
    <s v="00 - N/A"/>
    <s v="20 - FONDOS CON DESTINO ESPECÍFICO"/>
    <s v="(en blanco)"/>
    <s v="99 - MULTIPROVINCIAL"/>
    <n v="2365867987"/>
    <n v="427199798.63999999"/>
    <n v="920619092.96000004"/>
    <n v="328374865.20999992"/>
  </r>
  <r>
    <s v="2023"/>
    <x v="0"/>
    <x v="0"/>
    <x v="1"/>
    <x v="6"/>
    <s v="2 - Poder Ejecutivo"/>
    <s v="0213 - MINISTERIO DE TURISMO"/>
    <x v="128"/>
    <x v="3"/>
    <x v="17"/>
    <x v="60"/>
    <s v="2.7 - OBRAS"/>
    <s v="2.7.2 - INFRAESTRUCTURA"/>
    <s v="S"/>
    <s v="05 - RECONSTRUCCIÓN DE PLAZA DE VENDEDORES EN EL PUEBLO LOS PESCADORES, MUNICIPIO LAS TERRENAS, PROVINCIA SAMANA"/>
    <s v="20 - FONDOS CON DESTINO ESPECÍFICO"/>
    <n v="15131"/>
    <s v="20 - SAMANA"/>
    <n v="0"/>
    <n v="6000000"/>
    <n v="24006915.100000001"/>
    <n v="0"/>
  </r>
  <r>
    <s v="2023"/>
    <x v="0"/>
    <x v="0"/>
    <x v="1"/>
    <x v="6"/>
    <s v="2 - Poder Ejecutivo"/>
    <s v="0213 - MINISTERIO DE TURISMO"/>
    <x v="128"/>
    <x v="3"/>
    <x v="17"/>
    <x v="60"/>
    <s v="2.7 - OBRAS"/>
    <s v="2.7.2 - INFRAESTRUCTURA"/>
    <s v="S"/>
    <s v="20 - MEJORAMIENTO DEL ENTORNO DE LA LAGUNA GRI GRI, MUNICIPIO RÍO SAN JUAN, PROVINCIA MARÍA TRINIDAD SÁNCHEZ."/>
    <s v="20 - FONDOS CON DESTINO ESPECÍFICO"/>
    <n v="15484"/>
    <s v="14 - MARIA TRINIDAD SANCHEZ"/>
    <n v="0"/>
    <n v="3740004.5699999938"/>
    <n v="27408965.010000002"/>
    <n v="3740004.57"/>
  </r>
  <r>
    <s v="2023"/>
    <x v="0"/>
    <x v="0"/>
    <x v="1"/>
    <x v="6"/>
    <s v="2 - Poder Ejecutivo"/>
    <s v="0213 - MINISTERIO DE TURISMO"/>
    <x v="128"/>
    <x v="3"/>
    <x v="17"/>
    <x v="60"/>
    <s v="2.7 - OBRAS"/>
    <s v="2.7.2 - INFRAESTRUCTURA"/>
    <s v="S"/>
    <s v="22 - RECONSTRUCCIÓN PLAZA DE VENDEDORES DE LA PLAYA EL QUEMAITO PROVINCIA BARAHONA"/>
    <s v="20 - FONDOS CON DESTINO ESPECÍFICO"/>
    <n v="15498"/>
    <s v="04 - BARAHONA"/>
    <n v="0"/>
    <n v="1714757.7299999997"/>
    <n v="1714757.73"/>
    <n v="0"/>
  </r>
  <r>
    <s v="2023"/>
    <x v="0"/>
    <x v="0"/>
    <x v="1"/>
    <x v="6"/>
    <s v="2 - Poder Ejecutivo"/>
    <s v="0213 - MINISTERIO DE TURISMO"/>
    <x v="128"/>
    <x v="3"/>
    <x v="17"/>
    <x v="60"/>
    <s v="2.7 - OBRAS"/>
    <s v="2.7.2 - INFRAESTRUCTURA"/>
    <s v="S"/>
    <s v="14 - RECONSTRUCCIÓN DE LA PLAZA DE VENDEDORES DE LA PLAYITA DE GUAYACANES, PROVINCIA SAN PEDRO DE MACORIS"/>
    <s v="20 - FONDOS CON DESTINO ESPECÍFICO"/>
    <n v="15497"/>
    <s v="23 - SAN PEDRO DE MACORIS"/>
    <n v="0"/>
    <n v="11868188.75"/>
    <n v="15159023.100000001"/>
    <n v="0"/>
  </r>
  <r>
    <s v="2023"/>
    <x v="0"/>
    <x v="0"/>
    <x v="1"/>
    <x v="6"/>
    <s v="2 - Poder Ejecutivo"/>
    <s v="0213 - MINISTERIO DE TURISMO"/>
    <x v="128"/>
    <x v="3"/>
    <x v="17"/>
    <x v="60"/>
    <s v="2.7 - OBRAS"/>
    <s v="2.7.2 - INFRAESTRUCTURA"/>
    <s v="S"/>
    <s v="25 - CONSTRUCCIÓN DESTACAMENTO, ESTACIONAMIENTO VEHICULAR Y ACCESO PEATONAL EN LA PLAYA COSTA ESMERALDA, MUNICIPIO MICHES, PROVINCIA EL SEIBO"/>
    <s v="20 - FONDOS CON DESTINO ESPECÍFICO"/>
    <n v="15500"/>
    <s v="08 - EL SEIBO"/>
    <n v="0"/>
    <n v="4306225.58"/>
    <n v="7043344.8700000001"/>
    <n v="0"/>
  </r>
  <r>
    <s v="2023"/>
    <x v="0"/>
    <x v="0"/>
    <x v="1"/>
    <x v="6"/>
    <s v="2 - Poder Ejecutivo"/>
    <s v="0213 - MINISTERIO DE TURISMO"/>
    <x v="128"/>
    <x v="3"/>
    <x v="17"/>
    <x v="60"/>
    <s v="2.7 - OBRAS"/>
    <s v="2.7.2 - INFRAESTRUCTURA"/>
    <s v="S"/>
    <s v="24 - RECONSTRUCCIÓN DE LA PLAZA DE VENDEDORES PLAYA LAS GALERAS, DISTRITO MUNICIPAL LAS GALERAS, MUNICIPIO SAMANA, PROVINCIA SAMANA"/>
    <s v="20 - FONDOS CON DESTINO ESPECÍFICO"/>
    <n v="15502"/>
    <s v="20 - SAMANA"/>
    <n v="0"/>
    <n v="3243169.1599999992"/>
    <n v="3243169.16"/>
    <n v="0"/>
  </r>
  <r>
    <s v="2023"/>
    <x v="0"/>
    <x v="0"/>
    <x v="1"/>
    <x v="6"/>
    <s v="2 - Poder Ejecutivo"/>
    <s v="0213 - MINISTERIO DE TURISMO"/>
    <x v="128"/>
    <x v="3"/>
    <x v="17"/>
    <x v="60"/>
    <s v="2.7 - OBRAS"/>
    <s v="2.7.2 - INFRAESTRUCTURA"/>
    <s v="S"/>
    <s v="10 - CONSTRUCCIÓN PLAZA DE VENDEDORES PLAYA PALENQUE, MUNICIPIO SABANA GRANDE DE PALENQUE, PROVINCIA SAN CRISTOBAL."/>
    <s v="20 - FONDOS CON DESTINO ESPECÍFICO"/>
    <n v="15452"/>
    <s v="21 - SAN CRISTOBAL"/>
    <n v="0"/>
    <n v="3295207.9"/>
    <n v="3295207.9"/>
    <n v="0"/>
  </r>
  <r>
    <s v="2023"/>
    <x v="0"/>
    <x v="0"/>
    <x v="1"/>
    <x v="6"/>
    <s v="2 - Poder Ejecutivo"/>
    <s v="0213 - MINISTERIO DE TURISMO"/>
    <x v="128"/>
    <x v="3"/>
    <x v="17"/>
    <x v="60"/>
    <s v="2.7 - OBRAS"/>
    <s v="2.7.2 - INFRAESTRUCTURA"/>
    <s v="S"/>
    <s v="18 - RECONSTRUCCIÓN  PARQUE DEL HIGO Y SU ENTORNO, MUNICIPIO DE BÁNICA, PROVINCIA ELIAS PIÑA."/>
    <s v="20 - FONDOS CON DESTINO ESPECÍFICO"/>
    <n v="15499"/>
    <s v="07 - ELIAS PINA"/>
    <n v="0"/>
    <n v="1292193.96"/>
    <n v="1292193.9600000002"/>
    <n v="0"/>
  </r>
  <r>
    <s v="2023"/>
    <x v="0"/>
    <x v="0"/>
    <x v="1"/>
    <x v="6"/>
    <s v="2 - Poder Ejecutivo"/>
    <s v="0213 - MINISTERIO DE TURISMO"/>
    <x v="128"/>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5091021.09"/>
    <n v="5091021.09"/>
    <n v="0"/>
  </r>
  <r>
    <s v="2023"/>
    <x v="0"/>
    <x v="0"/>
    <x v="1"/>
    <x v="6"/>
    <s v="2 - Poder Ejecutivo"/>
    <s v="0213 - MINISTERIO DE TURISMO"/>
    <x v="128"/>
    <x v="3"/>
    <x v="17"/>
    <x v="60"/>
    <s v="2.7 - OBRAS"/>
    <s v="2.7.2 - INFRAESTRUCTURA"/>
    <s v="S"/>
    <s v="17 - RECONSTRUCCIÓN DE LA VÍA DE ACCESO A LA PLAYA LA SALADILLA, MUNICIPIO SANTA CRUZ DE BARAHONA, PROVINCIA BARAHONA."/>
    <s v="20 - FONDOS CON DESTINO ESPECÍFICO"/>
    <n v="15496"/>
    <s v="04 - BARAHONA"/>
    <n v="0"/>
    <n v="20968886"/>
    <n v="20968886"/>
    <n v="0"/>
  </r>
  <r>
    <s v="2023"/>
    <x v="0"/>
    <x v="0"/>
    <x v="1"/>
    <x v="6"/>
    <s v="2 - Poder Ejecutivo"/>
    <s v="0213 - MINISTERIO DE TURISMO"/>
    <x v="128"/>
    <x v="3"/>
    <x v="17"/>
    <x v="60"/>
    <s v="2.7 - OBRAS"/>
    <s v="2.7.2 - INFRAESTRUCTURA"/>
    <s v="S"/>
    <s v="21 - RECONSTRUCCIÓN PLAZA DE VENDEDORES DEL BALNEARIOS LOS PATOS PROVINCIA BARAHONA"/>
    <s v="20 - FONDOS CON DESTINO ESPECÍFICO"/>
    <n v="15493"/>
    <s v="04 - BARAHONA"/>
    <n v="0"/>
    <n v="0"/>
    <n v="8904282.5"/>
    <n v="0"/>
  </r>
  <r>
    <s v="2023"/>
    <x v="0"/>
    <x v="0"/>
    <x v="1"/>
    <x v="6"/>
    <s v="2 - Poder Ejecutivo"/>
    <s v="0213 - MINISTERIO DE TURISMO"/>
    <x v="128"/>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x v="128"/>
    <x v="3"/>
    <x v="17"/>
    <x v="60"/>
    <s v="2.7 - OBRAS"/>
    <s v="2.7.2 - INFRAESTRUCTURA"/>
    <s v="S"/>
    <s v="16 - CONSTRUCCIÓN DE ACERAS DE LA VÍA DE ACCESO A PLAYA LA SALADILLA, MUNICIPIO SANTA CRUZ DE BARAHONA, PROVINCIA BARAHONA"/>
    <s v="20 - FONDOS CON DESTINO ESPECÍFICO"/>
    <n v="15414"/>
    <s v="04 - BARAHONA"/>
    <n v="0"/>
    <n v="2492924.79"/>
    <n v="6950586.8799999999"/>
    <n v="2492924.7899999996"/>
  </r>
  <r>
    <s v="2023"/>
    <x v="0"/>
    <x v="0"/>
    <x v="1"/>
    <x v="6"/>
    <s v="2 - Poder Ejecutivo"/>
    <s v="0213 - MINISTERIO DE TURISMO"/>
    <x v="128"/>
    <x v="3"/>
    <x v="17"/>
    <x v="60"/>
    <s v="2.7 - OBRAS"/>
    <s v="2.7.2 - INFRAESTRUCTURA"/>
    <s v="S"/>
    <s v="19 - RECONSTRUCCIÓN DE LA PLAZA DE VENDEDORES DE LA PLAYA DE GUAYACANES, PROVINCIA SAN PEDRO DE MACORÍS"/>
    <s v="20 - FONDOS CON DESTINO ESPECÍFICO"/>
    <n v="15494"/>
    <s v="23 - SAN PEDRO DE MACORIS"/>
    <n v="0"/>
    <n v="3743386.7199999997"/>
    <n v="6585141.4400000004"/>
    <n v="0"/>
  </r>
  <r>
    <s v="2023"/>
    <x v="0"/>
    <x v="0"/>
    <x v="1"/>
    <x v="6"/>
    <s v="2 - Poder Ejecutivo"/>
    <s v="0213 - MINISTERIO DE TURISMO"/>
    <x v="128"/>
    <x v="3"/>
    <x v="17"/>
    <x v="60"/>
    <s v="2.7 - OBRAS"/>
    <s v="2.7.2 - INFRAESTRUCTURA"/>
    <s v="S"/>
    <s v="13 - RECONSTRUCCIÓN  MALECÓN DEL MUNICIPIO DE CABRERA, PROVINCIA MARÍA TRINIDAD SÁNCHEZ."/>
    <s v="20 - FONDOS CON DESTINO ESPECÍFICO"/>
    <n v="15483"/>
    <s v="14 - MARIA TRINIDAD SANCHEZ"/>
    <n v="0"/>
    <n v="3470618.8399999994"/>
    <n v="7365915.2199999997"/>
    <n v="3470618.84"/>
  </r>
  <r>
    <s v="2023"/>
    <x v="0"/>
    <x v="0"/>
    <x v="1"/>
    <x v="6"/>
    <s v="2 - Poder Ejecutivo"/>
    <s v="0213 - MINISTERIO DE TURISMO"/>
    <x v="128"/>
    <x v="3"/>
    <x v="17"/>
    <x v="60"/>
    <s v="2.7 - OBRAS"/>
    <s v="2.7.2 - INFRAESTRUCTURA"/>
    <s v="S"/>
    <s v="23 - CONSTRUCCIÓN LINEA COLECTORA DE AGUAS RESIDUALES EN CALLE PRINCIPAL DISTRITO MUNICIPAL LAS GALERAS, PROVINCIA SAMANÁ"/>
    <s v="20 - FONDOS CON DESTINO ESPECÍFICO"/>
    <n v="15501"/>
    <s v="20 - SAMANA"/>
    <n v="0"/>
    <n v="28378354"/>
    <n v="30594521.100000001"/>
    <n v="0"/>
  </r>
  <r>
    <s v="2023"/>
    <x v="0"/>
    <x v="0"/>
    <x v="1"/>
    <x v="6"/>
    <s v="2 - Poder Ejecutivo"/>
    <s v="0213 - MINISTERIO DE TURISMO"/>
    <x v="128"/>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x v="128"/>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50000"/>
    <n v="481500"/>
    <n v="0"/>
  </r>
  <r>
    <s v="2023"/>
    <x v="0"/>
    <x v="0"/>
    <x v="1"/>
    <x v="6"/>
    <s v="2 - Poder Ejecutivo"/>
    <s v="0213 - MINISTERIO DE TURISMO"/>
    <x v="128"/>
    <x v="1"/>
    <x v="14"/>
    <x v="90"/>
    <s v="2.7 - OBRAS"/>
    <s v="2.7.2 - INFRAESTRUCTURA"/>
    <s v="S"/>
    <s v="08 - RECONSTRUCCIÓN DEL FRENTE COSTERO DE LA PLAYA SOSUA, MUNICIPIO SOSUA, PROVINCIA PUERTO PLATA"/>
    <s v="20 - FONDOS CON DESTINO ESPECÍFICO"/>
    <n v="15345"/>
    <s v="18 - PUERTO PLATA"/>
    <n v="0"/>
    <n v="40000000"/>
    <n v="94910432.649999976"/>
    <n v="0"/>
  </r>
  <r>
    <s v="2023"/>
    <x v="0"/>
    <x v="0"/>
    <x v="1"/>
    <x v="6"/>
    <s v="2 - Poder Ejecutivo"/>
    <s v="0213 - MINISTERIO DE TURISMO"/>
    <x v="128"/>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x v="128"/>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75000"/>
    <n v="3160172.76"/>
    <n v="0"/>
  </r>
  <r>
    <s v="2023"/>
    <x v="0"/>
    <x v="0"/>
    <x v="1"/>
    <x v="6"/>
    <s v="2 - Poder Ejecutivo"/>
    <s v="0213 - MINISTERIO DE TURISMO"/>
    <x v="128"/>
    <x v="1"/>
    <x v="6"/>
    <x v="27"/>
    <s v="2.7 - OBRAS"/>
    <s v="2.7.2 - INFRAESTRUCTURA"/>
    <s v="S"/>
    <s v="02 - CONSTRUCCIÓN MALECON  EN EL DISTRITO MUNICIPAL CALETA, PROVINCIA  LA ROMANA"/>
    <s v="20 - FONDOS CON DESTINO ESPECÍFICO"/>
    <n v="15086"/>
    <s v="12 - LA ROMANA"/>
    <n v="0"/>
    <n v="12042049.4"/>
    <n v="52156394.359999999"/>
    <n v="12042049.4"/>
  </r>
  <r>
    <s v="2023"/>
    <x v="0"/>
    <x v="0"/>
    <x v="1"/>
    <x v="6"/>
    <s v="2 - Poder Ejecutivo"/>
    <s v="0213 - MINISTERIO DE TURISMO"/>
    <x v="128"/>
    <x v="1"/>
    <x v="6"/>
    <x v="27"/>
    <s v="2.7 - OBRAS"/>
    <s v="2.7.2 - INFRAESTRUCTURA"/>
    <s v="S"/>
    <s v="04 - REMODELACIÓN  MALECON   MUNICIPIO  SANTO DOMINGO ESTE, PROVINCIA SANTO DOMINGO"/>
    <s v="20 - FONDOS CON DESTINO ESPECÍFICO"/>
    <n v="15092"/>
    <s v="32 - SANTO DOMINGO"/>
    <n v="0"/>
    <n v="47483427.739999995"/>
    <n v="296748577.49000001"/>
    <n v="47483427.739999995"/>
  </r>
  <r>
    <s v="2023"/>
    <x v="0"/>
    <x v="0"/>
    <x v="1"/>
    <x v="6"/>
    <s v="2 - Poder Ejecutivo"/>
    <s v="0213 - MINISTERIO DE TURISMO"/>
    <x v="128"/>
    <x v="1"/>
    <x v="6"/>
    <x v="27"/>
    <s v="2.7 - OBRAS"/>
    <s v="2.7.2 - INFRAESTRUCTURA"/>
    <s v="S"/>
    <s v="03 - REMODELACIÓN DE LAS INFRAESTRUCTURAS RECREATIVAS EN EL MALECÓN DE SAN PEDRO DE MACORÍS"/>
    <s v="20 - FONDOS CON DESTINO ESPECÍFICO"/>
    <n v="15087"/>
    <s v="23 - SAN PEDRO DE MACORIS"/>
    <n v="0"/>
    <n v="84836656.610000014"/>
    <n v="166408160.44999999"/>
    <n v="24836656.610000003"/>
  </r>
  <r>
    <s v="2023"/>
    <x v="0"/>
    <x v="0"/>
    <x v="1"/>
    <x v="6"/>
    <s v="2 - Poder Ejecutivo"/>
    <s v="0213 - MINISTERIO DE TURISMO"/>
    <x v="128"/>
    <x v="1"/>
    <x v="6"/>
    <x v="27"/>
    <s v="2.7 - OBRAS"/>
    <s v="2.7.2 - INFRAESTRUCTURA"/>
    <s v="S"/>
    <s v="01 - RECONSTRUCCIÓN DEL MALECÓN DEL MUNICIPIO DE SANTA BARBARA DE SAMANÁ, PROVINCIA  SAMANÁ"/>
    <s v="20 - FONDOS CON DESTINO ESPECÍFICO"/>
    <n v="15083"/>
    <s v="20 - SAMANA"/>
    <n v="0"/>
    <n v="43562743"/>
    <n v="124182719.26999997"/>
    <n v="43562743"/>
  </r>
  <r>
    <s v="2023"/>
    <x v="0"/>
    <x v="0"/>
    <x v="1"/>
    <x v="6"/>
    <s v="2 - Poder Ejecutivo"/>
    <s v="0213 - MINISTERIO DE TURISMO"/>
    <x v="128"/>
    <x v="1"/>
    <x v="6"/>
    <x v="27"/>
    <s v="2.7 - OBRAS"/>
    <s v="2.7.2 - INFRAESTRUCTURA"/>
    <s v="S"/>
    <s v="07 - REMODELACIÓN DEL PARQUE DUARTE DEL MUNICIPIO SAN FERNANDO DE MONTE CRISTI."/>
    <s v="20 - FONDOS CON DESTINO ESPECÍFICO"/>
    <n v="15344"/>
    <s v="15 - MONTE CRISTI"/>
    <n v="0"/>
    <n v="7716378.4699999988"/>
    <n v="16296814.759999998"/>
    <n v="7716378.4700000007"/>
  </r>
  <r>
    <s v="2023"/>
    <x v="0"/>
    <x v="0"/>
    <x v="1"/>
    <x v="6"/>
    <s v="2 - Poder Ejecutivo"/>
    <s v="0213 - MINISTERIO DE TURISMO"/>
    <x v="128"/>
    <x v="1"/>
    <x v="6"/>
    <x v="85"/>
    <s v="2.7 - OBRAS"/>
    <s v="2.7.2 - INFRAESTRUCTURA"/>
    <s v="S"/>
    <s v="12 - CONSTRUCCIÓN DE CENTRO PARROQUIAL ESPÍRITU SANTO, MUNICIPIO DE SAN FRANCISCO DE MACORÍS, PROVINCIA DUARTE."/>
    <s v="20 - FONDOS CON DESTINO ESPECÍFICO"/>
    <n v="15415"/>
    <s v="06 - DUARTE"/>
    <n v="0"/>
    <n v="6000000"/>
    <n v="10337419.669999998"/>
    <n v="0"/>
  </r>
  <r>
    <s v="2023"/>
    <x v="0"/>
    <x v="0"/>
    <x v="1"/>
    <x v="6"/>
    <s v="2 - Poder Ejecutivo"/>
    <s v="0214 - PROCURADURÍA GENERAL DE LA REPÚBLICA"/>
    <x v="129"/>
    <x v="0"/>
    <x v="1"/>
    <x v="1"/>
    <s v="2.3 - MATERIALES Y SUMINISTROS"/>
    <s v="2.3.9 - PRODUCTOS Y ÚTILES VARIOS"/>
    <s v="N"/>
    <s v="00 - N/A"/>
    <s v="20 - FONDOS CON DESTINO ESPECÍFICO"/>
    <s v="(en blanco)"/>
    <s v="99 - MULTIPROVINCIAL"/>
    <n v="0"/>
    <n v="666666.64999999991"/>
    <n v="1600000"/>
    <n v="666666.64999999991"/>
  </r>
  <r>
    <s v="2023"/>
    <x v="0"/>
    <x v="0"/>
    <x v="1"/>
    <x v="6"/>
    <s v="2 - Poder Ejecutivo"/>
    <s v="0214 - PROCURADURÍA GENERAL DE LA REPÚBLICA"/>
    <x v="129"/>
    <x v="0"/>
    <x v="1"/>
    <x v="61"/>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x v="130"/>
    <x v="0"/>
    <x v="0"/>
    <x v="31"/>
    <s v="2.3 - MATERIALES Y SUMINISTROS"/>
    <s v="2.3.9 - PRODUCTOS Y ÚTILES VARIOS"/>
    <s v="N"/>
    <s v="00 - N/A"/>
    <s v="10 - FONDO GENERAL"/>
    <s v="(en blanco)"/>
    <s v="99 - MULTIPROVINCIAL"/>
    <n v="1550000"/>
    <n v="486049.64"/>
    <n v="550000"/>
    <n v="351799.64"/>
  </r>
  <r>
    <s v="2023"/>
    <x v="0"/>
    <x v="0"/>
    <x v="1"/>
    <x v="6"/>
    <s v="2 - Poder Ejecutivo"/>
    <s v="0215 - MINISTERIO DE LA MUJER"/>
    <x v="130"/>
    <x v="0"/>
    <x v="0"/>
    <x v="31"/>
    <s v="2.3 - MATERIALES Y SUMINISTROS"/>
    <s v="2.3.9 - PRODUCTOS Y ÚTILES VARIOS"/>
    <s v="N"/>
    <s v="00 - N/A"/>
    <s v="70 - DONACION EXTERNA"/>
    <s v="(en blanco)"/>
    <s v="99 - MULTIPROVINCIAL"/>
    <n v="0"/>
    <n v="0"/>
    <n v="1494041"/>
    <n v="0"/>
  </r>
  <r>
    <s v="2023"/>
    <x v="0"/>
    <x v="0"/>
    <x v="1"/>
    <x v="6"/>
    <s v="2 - Poder Ejecutivo"/>
    <s v="0215 - MINISTERIO DE LA MUJER"/>
    <x v="130"/>
    <x v="1"/>
    <x v="13"/>
    <x v="39"/>
    <s v="2.3 - MATERIALES Y SUMINISTROS"/>
    <s v="2.3.9 - PRODUCTOS Y ÚTILES VARIOS"/>
    <s v="N"/>
    <s v="00 - N/A"/>
    <s v="10 - FONDO GENERAL"/>
    <s v="(en blanco)"/>
    <s v="99 - MULTIPROVINCIAL"/>
    <n v="50000"/>
    <n v="0"/>
    <n v="50000"/>
    <n v="0"/>
  </r>
  <r>
    <s v="2023"/>
    <x v="0"/>
    <x v="0"/>
    <x v="1"/>
    <x v="6"/>
    <s v="2 - Poder Ejecutivo"/>
    <s v="0215 - MINISTERIO DE LA MUJER"/>
    <x v="130"/>
    <x v="1"/>
    <x v="13"/>
    <x v="63"/>
    <s v="2.3 - MATERIALES Y SUMINISTROS"/>
    <s v="2.3.9 - PRODUCTOS Y ÚTILES VARIOS"/>
    <s v="N"/>
    <s v="00 - N/A"/>
    <s v="10 - FONDO GENERAL"/>
    <s v="(en blanco)"/>
    <s v="99 - MULTIPROVINCIAL"/>
    <n v="500000"/>
    <n v="87000"/>
    <n v="200000"/>
    <n v="0"/>
  </r>
  <r>
    <s v="2023"/>
    <x v="0"/>
    <x v="0"/>
    <x v="1"/>
    <x v="6"/>
    <s v="2 - Poder Ejecutivo"/>
    <s v="0216 - MINISTERIO DE CULTURA"/>
    <x v="131"/>
    <x v="1"/>
    <x v="6"/>
    <x v="13"/>
    <s v="2.3 - MATERIALES Y SUMINISTROS"/>
    <s v="2.3.9 - PRODUCTOS Y ÚTILES VARIOS"/>
    <s v="N"/>
    <s v="00 - N/A"/>
    <s v="10 - FONDO GENERAL"/>
    <s v="(en blanco)"/>
    <s v="99 - MULTIPROVINCIAL"/>
    <n v="550000"/>
    <n v="689111.82000000007"/>
    <n v="2525000"/>
    <n v="590258.62"/>
  </r>
  <r>
    <s v="2023"/>
    <x v="0"/>
    <x v="0"/>
    <x v="1"/>
    <x v="6"/>
    <s v="2 - Poder Ejecutivo"/>
    <s v="0216 - MINISTERIO DE CULTURA"/>
    <x v="131"/>
    <x v="1"/>
    <x v="6"/>
    <x v="13"/>
    <s v="2.7 - OBRAS"/>
    <s v="2.7.2 - INFRAESTRUCTURA"/>
    <s v="N"/>
    <s v="00 - N/A"/>
    <s v="10 - FONDO GENERAL"/>
    <s v="(en blanco)"/>
    <s v="99 - MULTIPROVINCIAL"/>
    <n v="0"/>
    <n v="2914943.63"/>
    <n v="2914945"/>
    <n v="582988.73"/>
  </r>
  <r>
    <s v="2023"/>
    <x v="0"/>
    <x v="0"/>
    <x v="1"/>
    <x v="6"/>
    <s v="2 - Poder Ejecutivo"/>
    <s v="0216 - MINISTERIO DE CULTURA"/>
    <x v="134"/>
    <x v="1"/>
    <x v="6"/>
    <x v="13"/>
    <s v="2.3 - MATERIALES Y SUMINISTROS"/>
    <s v="2.3.9 - PRODUCTOS Y ÚTILES VARIOS"/>
    <s v="N"/>
    <s v="00 - N/A"/>
    <s v="10 - FONDO GENERAL"/>
    <s v="(en blanco)"/>
    <s v="99 - MULTIPROVINCIAL"/>
    <n v="2000000"/>
    <n v="4661"/>
    <n v="70654"/>
    <n v="0"/>
  </r>
  <r>
    <s v="2023"/>
    <x v="0"/>
    <x v="0"/>
    <x v="1"/>
    <x v="6"/>
    <s v="2 - Poder Ejecutivo"/>
    <s v="0217 - MINISTERIO DE LA JUVENTUD"/>
    <x v="136"/>
    <x v="1"/>
    <x v="2"/>
    <x v="3"/>
    <s v="2.3 - MATERIALES Y SUMINISTROS"/>
    <s v="2.3.9 - PRODUCTOS Y ÚTILES VARIOS"/>
    <s v="N"/>
    <s v="00 - N/A"/>
    <s v="10 - FONDO GENERAL"/>
    <s v="(en blanco)"/>
    <s v="99 - MULTIPROVINCIAL"/>
    <n v="1040000"/>
    <n v="251020.21999999997"/>
    <n v="606908.22"/>
    <n v="245781.02"/>
  </r>
  <r>
    <s v="2023"/>
    <x v="0"/>
    <x v="0"/>
    <x v="1"/>
    <x v="6"/>
    <s v="2 - Poder Ejecutivo"/>
    <s v="0218 - MINISTERIO DE MEDIO AMBIENTE Y RECURSOS NATURALES"/>
    <x v="137"/>
    <x v="3"/>
    <x v="10"/>
    <x v="64"/>
    <s v="2.3 - MATERIALES Y SUMINISTROS"/>
    <s v="2.3.9 - PRODUCTOS Y ÚTILES VARIOS"/>
    <s v="N"/>
    <s v="00 - N/A"/>
    <s v="10 - FONDO GENERAL"/>
    <s v="(en blanco)"/>
    <s v="99 - MULTIPROVINCIAL"/>
    <n v="12104"/>
    <n v="0"/>
    <n v="5012104"/>
    <n v="0"/>
  </r>
  <r>
    <s v="2023"/>
    <x v="0"/>
    <x v="0"/>
    <x v="1"/>
    <x v="6"/>
    <s v="2 - Poder Ejecutivo"/>
    <s v="0218 - MINISTERIO DE MEDIO AMBIENTE Y RECURSOS NATURALES"/>
    <x v="137"/>
    <x v="2"/>
    <x v="18"/>
    <x v="66"/>
    <s v="2.3 - MATERIALES Y SUMINISTROS"/>
    <s v="2.3.9 - PRODUCTOS Y ÚTILES VARIOS"/>
    <s v="N"/>
    <s v="00 - N/A"/>
    <s v="10 - FONDO GENERAL"/>
    <s v="(en blanco)"/>
    <s v="99 - MULTIPROVINCIAL"/>
    <n v="770"/>
    <n v="0"/>
    <n v="770"/>
    <n v="0"/>
  </r>
  <r>
    <s v="2023"/>
    <x v="0"/>
    <x v="0"/>
    <x v="1"/>
    <x v="6"/>
    <s v="2 - Poder Ejecutivo"/>
    <s v="0218 - MINISTERIO DE MEDIO AMBIENTE Y RECURSOS NATURALES"/>
    <x v="137"/>
    <x v="2"/>
    <x v="18"/>
    <x v="67"/>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x v="137"/>
    <x v="2"/>
    <x v="7"/>
    <x v="59"/>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x v="137"/>
    <x v="2"/>
    <x v="7"/>
    <x v="71"/>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x v="137"/>
    <x v="2"/>
    <x v="7"/>
    <x v="28"/>
    <s v="2.3 - MATERIALES Y SUMINISTROS"/>
    <s v="2.3.9 - PRODUCTOS Y ÚTILES VARIOS"/>
    <s v="N"/>
    <s v="00 - N/A"/>
    <s v="10 - FONDO GENERAL"/>
    <s v="(en blanco)"/>
    <s v="99 - MULTIPROVINCIAL"/>
    <n v="4200"/>
    <n v="0"/>
    <n v="43200"/>
    <n v="0"/>
  </r>
  <r>
    <s v="2023"/>
    <x v="0"/>
    <x v="0"/>
    <x v="1"/>
    <x v="6"/>
    <s v="2 - Poder Ejecutivo"/>
    <s v="0218 - MINISTERIO DE MEDIO AMBIENTE Y RECURSOS NATURALES"/>
    <x v="137"/>
    <x v="2"/>
    <x v="7"/>
    <x v="28"/>
    <s v="2.7 - OBRAS"/>
    <s v="2.7.2 - INFRAESTRUCTURA"/>
    <s v="N"/>
    <s v="00 - N/A"/>
    <s v="10 - FONDO GENERAL"/>
    <s v="(en blanco)"/>
    <s v="99 - MULTIPROVINCIAL"/>
    <n v="7200000"/>
    <n v="0"/>
    <n v="900000"/>
    <n v="0"/>
  </r>
  <r>
    <s v="2023"/>
    <x v="0"/>
    <x v="0"/>
    <x v="1"/>
    <x v="6"/>
    <s v="2 - Poder Ejecutivo"/>
    <s v="0218 - MINISTERIO DE MEDIO AMBIENTE Y RECURSOS NATURALES"/>
    <x v="137"/>
    <x v="2"/>
    <x v="7"/>
    <x v="28"/>
    <s v="2.7 - OBRAS"/>
    <s v="2.7.2 - INFRAESTRUCTURA"/>
    <s v="N"/>
    <s v="00 - N/A"/>
    <s v="20 - FONDOS CON DESTINO ESPECÍFICO"/>
    <s v="(en blanco)"/>
    <s v="99 - MULTIPROVINCIAL"/>
    <n v="3000000"/>
    <n v="0"/>
    <n v="2000000"/>
    <n v="0"/>
  </r>
  <r>
    <s v="2023"/>
    <x v="0"/>
    <x v="0"/>
    <x v="1"/>
    <x v="6"/>
    <s v="2 - Poder Ejecutivo"/>
    <s v="0218 - MINISTERIO DE MEDIO AMBIENTE Y RECURSOS NATURALES"/>
    <x v="137"/>
    <x v="2"/>
    <x v="7"/>
    <x v="73"/>
    <s v="2.3 - MATERIALES Y SUMINISTROS"/>
    <s v="2.3.9 - PRODUCTOS Y ÚTILES VARIOS"/>
    <s v="N"/>
    <s v="00 - N/A"/>
    <s v="10 - FONDO GENERAL"/>
    <s v="(en blanco)"/>
    <s v="99 - MULTIPROVINCIAL"/>
    <n v="8400"/>
    <n v="0"/>
    <n v="8400"/>
    <n v="0"/>
  </r>
  <r>
    <s v="2023"/>
    <x v="0"/>
    <x v="0"/>
    <x v="1"/>
    <x v="6"/>
    <s v="2 - Poder Ejecutivo"/>
    <s v="0218 - MINISTERIO DE MEDIO AMBIENTE Y RECURSOS NATURALES"/>
    <x v="137"/>
    <x v="2"/>
    <x v="7"/>
    <x v="74"/>
    <s v="2.1 - REMUNERACIONES Y CONTRIBUCIONES"/>
    <s v="2.1.1 - REMUNERACIONES"/>
    <s v="S"/>
    <s v="05 - RESTAURACIÓN DE LA CUENCA  DEL RÍO OCOA Y SU  COSTA EN LA PROVINCIA SAN JOSÉ DE OCOA."/>
    <s v="10 - FONDO GENERAL"/>
    <n v="13852"/>
    <s v="31 - SAN JOSE DE OCOA"/>
    <n v="33068100"/>
    <n v="15262200"/>
    <n v="33068100"/>
    <n v="5342680"/>
  </r>
  <r>
    <s v="2023"/>
    <x v="0"/>
    <x v="0"/>
    <x v="1"/>
    <x v="6"/>
    <s v="2 - Poder Ejecutivo"/>
    <s v="0218 - MINISTERIO DE MEDIO AMBIENTE Y RECURSOS NATURALES"/>
    <x v="137"/>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x v="137"/>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x v="137"/>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x v="137"/>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x v="137"/>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x v="137"/>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x v="137"/>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x v="137"/>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x v="137"/>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x v="137"/>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x v="137"/>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x v="137"/>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x v="137"/>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x v="137"/>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x v="137"/>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x v="137"/>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x v="137"/>
    <x v="2"/>
    <x v="7"/>
    <x v="74"/>
    <s v="2.3 - MATERIALES Y SUMINISTROS"/>
    <s v="2.3.9 - PRODUCTOS Y ÚTILES VARIOS"/>
    <s v="N"/>
    <s v="00 - N/A"/>
    <s v="10 - FONDO GENERAL"/>
    <s v="(en blanco)"/>
    <s v="99 - MULTIPROVINCIAL"/>
    <n v="140240"/>
    <n v="36330.259999999995"/>
    <n v="240240"/>
    <n v="12776.87"/>
  </r>
  <r>
    <s v="2023"/>
    <x v="0"/>
    <x v="0"/>
    <x v="1"/>
    <x v="6"/>
    <s v="2 - Poder Ejecutivo"/>
    <s v="0218 - MINISTERIO DE MEDIO AMBIENTE Y RECURSOS NATURALES"/>
    <x v="137"/>
    <x v="2"/>
    <x v="7"/>
    <x v="74"/>
    <s v="2.3 - MATERIALES Y SUMINISTROS"/>
    <s v="2.3.9 - PRODUCTOS Y ÚTILES VARIOS"/>
    <s v="N"/>
    <s v="00 - N/A"/>
    <s v="20 - FONDOS CON DESTINO ESPECÍFICO"/>
    <s v="(en blanco)"/>
    <s v="99 - MULTIPROVINCIAL"/>
    <n v="0"/>
    <n v="3338.85"/>
    <n v="503500"/>
    <n v="3338.85"/>
  </r>
  <r>
    <s v="2023"/>
    <x v="0"/>
    <x v="0"/>
    <x v="1"/>
    <x v="6"/>
    <s v="2 - Poder Ejecutivo"/>
    <s v="0218 - MINISTERIO DE MEDIO AMBIENTE Y RECURSOS NATURALES"/>
    <x v="137"/>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x v="137"/>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x v="137"/>
    <x v="2"/>
    <x v="7"/>
    <x v="74"/>
    <s v="2.7 - OBRAS"/>
    <s v="2.7.2 - INFRAESTRUCTURA"/>
    <s v="N"/>
    <s v="00 - N/A"/>
    <s v="10 - FONDO GENERAL"/>
    <s v="(en blanco)"/>
    <s v="99 - MULTIPROVINCIAL"/>
    <n v="0"/>
    <n v="1842080.7"/>
    <n v="1850000"/>
    <n v="368416.14"/>
  </r>
  <r>
    <s v="2023"/>
    <x v="0"/>
    <x v="0"/>
    <x v="1"/>
    <x v="6"/>
    <s v="2 - Poder Ejecutivo"/>
    <s v="0218 - MINISTERIO DE MEDIO AMBIENTE Y RECURSOS NATURALES"/>
    <x v="137"/>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x v="137"/>
    <x v="2"/>
    <x v="3"/>
    <x v="75"/>
    <s v="2.3 - MATERIALES Y SUMINISTROS"/>
    <s v="2.3.9 - PRODUCTOS Y ÚTILES VARIOS"/>
    <s v="N"/>
    <s v="00 - N/A"/>
    <s v="10 - FONDO GENERAL"/>
    <s v="(en blanco)"/>
    <s v="99 - MULTIPROVINCIAL"/>
    <n v="6300"/>
    <n v="0"/>
    <n v="6300"/>
    <n v="0"/>
  </r>
  <r>
    <s v="2023"/>
    <x v="0"/>
    <x v="0"/>
    <x v="1"/>
    <x v="6"/>
    <s v="2 - Poder Ejecutivo"/>
    <s v="0218 - MINISTERIO DE MEDIO AMBIENTE Y RECURSOS NATURALES"/>
    <x v="138"/>
    <x v="2"/>
    <x v="7"/>
    <x v="74"/>
    <s v="2.1 - REMUNERACIONES Y CONTRIBUCIONES"/>
    <s v="2.1.1 - REMUNERACIONES"/>
    <s v="S"/>
    <s v="07 - Recuperación de la Cobertura Vegetal en Cuencas Hidrográficas de la República Dominicana."/>
    <s v="60 - CREDITO EXTERNO"/>
    <n v="13928"/>
    <s v="02 - AZUA"/>
    <n v="160092745"/>
    <n v="57622940.980000012"/>
    <n v="84252320.310000002"/>
    <n v="53496630"/>
  </r>
  <r>
    <s v="2023"/>
    <x v="0"/>
    <x v="0"/>
    <x v="1"/>
    <x v="6"/>
    <s v="2 - Poder Ejecutivo"/>
    <s v="0218 - MINISTERIO DE MEDIO AMBIENTE Y RECURSOS NATURALES"/>
    <x v="138"/>
    <x v="2"/>
    <x v="7"/>
    <x v="74"/>
    <s v="2.1 - REMUNERACIONES Y CONTRIBUCIONES"/>
    <s v="2.1.1 - REMUNERACIONES"/>
    <s v="S"/>
    <s v="07 - Recuperación de la Cobertura Vegetal en Cuencas Hidrográficas de la República Dominicana."/>
    <s v="60 - CREDITO EXTERNO"/>
    <n v="13928"/>
    <s v="03 - BAHORUCO"/>
    <n v="148550871"/>
    <n v="65741391.469999999"/>
    <n v="112870491.47"/>
    <n v="56742608"/>
  </r>
  <r>
    <s v="2023"/>
    <x v="0"/>
    <x v="0"/>
    <x v="1"/>
    <x v="6"/>
    <s v="2 - Poder Ejecutivo"/>
    <s v="0218 - MINISTERIO DE MEDIO AMBIENTE Y RECURSOS NATURALES"/>
    <x v="138"/>
    <x v="2"/>
    <x v="7"/>
    <x v="74"/>
    <s v="2.1 - REMUNERACIONES Y CONTRIBUCIONES"/>
    <s v="2.1.1 - REMUNERACIONES"/>
    <s v="S"/>
    <s v="07 - Recuperación de la Cobertura Vegetal en Cuencas Hidrográficas de la República Dominicana."/>
    <s v="60 - CREDITO EXTERNO"/>
    <n v="13928"/>
    <s v="04 - BARAHONA"/>
    <n v="157582396"/>
    <n v="37800508.129999995"/>
    <n v="80562396"/>
    <n v="31525998.100000001"/>
  </r>
  <r>
    <s v="2023"/>
    <x v="0"/>
    <x v="0"/>
    <x v="1"/>
    <x v="6"/>
    <s v="2 - Poder Ejecutivo"/>
    <s v="0218 - MINISTERIO DE MEDIO AMBIENTE Y RECURSOS NATURALES"/>
    <x v="138"/>
    <x v="2"/>
    <x v="7"/>
    <x v="74"/>
    <s v="2.1 - REMUNERACIONES Y CONTRIBUCIONES"/>
    <s v="2.1.1 - REMUNERACIONES"/>
    <s v="S"/>
    <s v="07 - Recuperación de la Cobertura Vegetal en Cuencas Hidrográficas de la República Dominicana."/>
    <s v="60 - CREDITO EXTERNO"/>
    <n v="13928"/>
    <s v="07 - ELIAS PINA"/>
    <n v="102990024"/>
    <n v="46748947.240000002"/>
    <n v="65115931.57"/>
    <n v="38264984.530000001"/>
  </r>
  <r>
    <s v="2023"/>
    <x v="0"/>
    <x v="0"/>
    <x v="1"/>
    <x v="6"/>
    <s v="2 - Poder Ejecutivo"/>
    <s v="0218 - MINISTERIO DE MEDIO AMBIENTE Y RECURSOS NATURALES"/>
    <x v="138"/>
    <x v="2"/>
    <x v="7"/>
    <x v="74"/>
    <s v="2.1 - REMUNERACIONES Y CONTRIBUCIONES"/>
    <s v="2.1.1 - REMUNERACIONES"/>
    <s v="S"/>
    <s v="07 - Recuperación de la Cobertura Vegetal en Cuencas Hidrográficas de la República Dominicana."/>
    <s v="60 - CREDITO EXTERNO"/>
    <n v="13928"/>
    <s v="10 - INDEPENDENCIA"/>
    <n v="84124450"/>
    <n v="31972159.350000001"/>
    <n v="42694450"/>
    <n v="27744400"/>
  </r>
  <r>
    <s v="2023"/>
    <x v="0"/>
    <x v="0"/>
    <x v="1"/>
    <x v="6"/>
    <s v="2 - Poder Ejecutivo"/>
    <s v="0218 - MINISTERIO DE MEDIO AMBIENTE Y RECURSOS NATURALES"/>
    <x v="138"/>
    <x v="2"/>
    <x v="7"/>
    <x v="74"/>
    <s v="2.1 - REMUNERACIONES Y CONTRIBUCIONES"/>
    <s v="2.1.1 - REMUNERACIONES"/>
    <s v="S"/>
    <s v="07 - Recuperación de la Cobertura Vegetal en Cuencas Hidrográficas de la República Dominicana."/>
    <s v="60 - CREDITO EXTERNO"/>
    <n v="13928"/>
    <s v="22 - SAN JUAN"/>
    <n v="68036733"/>
    <n v="28091950.830000002"/>
    <n v="35746629.649999999"/>
    <n v="26498030"/>
  </r>
  <r>
    <s v="2023"/>
    <x v="0"/>
    <x v="0"/>
    <x v="1"/>
    <x v="6"/>
    <s v="2 - Poder Ejecutivo"/>
    <s v="0218 - MINISTERIO DE MEDIO AMBIENTE Y RECURSOS NATURALES"/>
    <x v="138"/>
    <x v="2"/>
    <x v="7"/>
    <x v="74"/>
    <s v="2.1 - REMUNERACIONES Y CONTRIBUCIONES"/>
    <s v="2.1.2 - SOBRESUELDOS"/>
    <s v="S"/>
    <s v="07 - Recuperación de la Cobertura Vegetal en Cuencas Hidrográficas de la República Dominicana."/>
    <s v="60 - CREDITO EXTERNO"/>
    <n v="13928"/>
    <s v="02 - AZUA"/>
    <n v="1356000"/>
    <n v="1243000"/>
    <n v="1356000"/>
    <n v="823000"/>
  </r>
  <r>
    <s v="2023"/>
    <x v="0"/>
    <x v="0"/>
    <x v="1"/>
    <x v="6"/>
    <s v="2 - Poder Ejecutivo"/>
    <s v="0218 - MINISTERIO DE MEDIO AMBIENTE Y RECURSOS NATURALES"/>
    <x v="138"/>
    <x v="2"/>
    <x v="7"/>
    <x v="74"/>
    <s v="2.1 - REMUNERACIONES Y CONTRIBUCIONES"/>
    <s v="2.1.5 - CONTRIBUCIONES A LA SEGURIDAD SOCIAL"/>
    <s v="S"/>
    <s v="07 - Recuperación de la Cobertura Vegetal en Cuencas Hidrográficas de la República Dominicana."/>
    <s v="60 - CREDITO EXTERNO"/>
    <n v="13928"/>
    <s v="02 - AZUA"/>
    <n v="6175571"/>
    <n v="5372851.4399999995"/>
    <n v="6175571"/>
    <n v="4364031.92"/>
  </r>
  <r>
    <s v="2023"/>
    <x v="0"/>
    <x v="0"/>
    <x v="1"/>
    <x v="6"/>
    <s v="2 - Poder Ejecutivo"/>
    <s v="0218 - MINISTERIO DE MEDIO AMBIENTE Y RECURSOS NATURALES"/>
    <x v="138"/>
    <x v="2"/>
    <x v="7"/>
    <x v="74"/>
    <s v="2.1 - REMUNERACIONES Y CONTRIBUCIONES"/>
    <s v="2.1.5 - CONTRIBUCIONES A LA SEGURIDAD SOCIAL"/>
    <s v="S"/>
    <s v="07 - Recuperación de la Cobertura Vegetal en Cuencas Hidrográficas de la República Dominicana."/>
    <s v="60 - CREDITO EXTERNO"/>
    <n v="13928"/>
    <s v="03 - BAHORUCO"/>
    <n v="2938691"/>
    <n v="2594168.6999999997"/>
    <n v="2938691"/>
    <n v="2278968.36"/>
  </r>
  <r>
    <s v="2023"/>
    <x v="0"/>
    <x v="0"/>
    <x v="1"/>
    <x v="6"/>
    <s v="2 - Poder Ejecutivo"/>
    <s v="0218 - MINISTERIO DE MEDIO AMBIENTE Y RECURSOS NATURALES"/>
    <x v="138"/>
    <x v="2"/>
    <x v="7"/>
    <x v="74"/>
    <s v="2.1 - REMUNERACIONES Y CONTRIBUCIONES"/>
    <s v="2.1.5 - CONTRIBUCIONES A LA SEGURIDAD SOCIAL"/>
    <s v="S"/>
    <s v="07 - Recuperación de la Cobertura Vegetal en Cuencas Hidrográficas de la República Dominicana."/>
    <s v="60 - CREDITO EXTERNO"/>
    <n v="13928"/>
    <s v="04 - BARAHONA"/>
    <n v="3045928"/>
    <n v="2853519.3400000003"/>
    <n v="3045928"/>
    <n v="2174072.27"/>
  </r>
  <r>
    <s v="2023"/>
    <x v="0"/>
    <x v="0"/>
    <x v="1"/>
    <x v="6"/>
    <s v="2 - Poder Ejecutivo"/>
    <s v="0218 - MINISTERIO DE MEDIO AMBIENTE Y RECURSOS NATURALES"/>
    <x v="138"/>
    <x v="2"/>
    <x v="7"/>
    <x v="74"/>
    <s v="2.1 - REMUNERACIONES Y CONTRIBUCIONES"/>
    <s v="2.1.5 - CONTRIBUCIONES A LA SEGURIDAD SOCIAL"/>
    <s v="S"/>
    <s v="07 - Recuperación de la Cobertura Vegetal en Cuencas Hidrográficas de la República Dominicana."/>
    <s v="60 - CREDITO EXTERNO"/>
    <n v="13928"/>
    <s v="07 - ELIAS PINA"/>
    <n v="2895773"/>
    <n v="2704515.36"/>
    <n v="2895773"/>
    <n v="2371460.9500000002"/>
  </r>
  <r>
    <s v="2023"/>
    <x v="0"/>
    <x v="0"/>
    <x v="1"/>
    <x v="6"/>
    <s v="2 - Poder Ejecutivo"/>
    <s v="0218 - MINISTERIO DE MEDIO AMBIENTE Y RECURSOS NATURALES"/>
    <x v="138"/>
    <x v="2"/>
    <x v="7"/>
    <x v="74"/>
    <s v="2.1 - REMUNERACIONES Y CONTRIBUCIONES"/>
    <s v="2.1.5 - CONTRIBUCIONES A LA SEGURIDAD SOCIAL"/>
    <s v="S"/>
    <s v="07 - Recuperación de la Cobertura Vegetal en Cuencas Hidrográficas de la República Dominicana."/>
    <s v="60 - CREDITO EXTERNO"/>
    <n v="13928"/>
    <s v="10 - INDEPENDENCIA"/>
    <n v="3501559"/>
    <n v="2796012.84"/>
    <n v="3501559"/>
    <n v="2174420.8800000004"/>
  </r>
  <r>
    <s v="2023"/>
    <x v="0"/>
    <x v="0"/>
    <x v="1"/>
    <x v="6"/>
    <s v="2 - Poder Ejecutivo"/>
    <s v="0218 - MINISTERIO DE MEDIO AMBIENTE Y RECURSOS NATURALES"/>
    <x v="138"/>
    <x v="2"/>
    <x v="7"/>
    <x v="74"/>
    <s v="2.1 - REMUNERACIONES Y CONTRIBUCIONES"/>
    <s v="2.1.5 - CONTRIBUCIONES A LA SEGURIDAD SOCIAL"/>
    <s v="S"/>
    <s v="07 - Recuperación de la Cobertura Vegetal en Cuencas Hidrográficas de la República Dominicana."/>
    <s v="60 - CREDITO EXTERNO"/>
    <n v="13928"/>
    <s v="22 - SAN JUAN"/>
    <n v="2756580"/>
    <n v="2681911.46"/>
    <n v="2756580"/>
    <n v="2149990.3799999994"/>
  </r>
  <r>
    <s v="2023"/>
    <x v="0"/>
    <x v="0"/>
    <x v="1"/>
    <x v="6"/>
    <s v="2 - Poder Ejecutivo"/>
    <s v="0218 - MINISTERIO DE MEDIO AMBIENTE Y RECURSOS NATURALES"/>
    <x v="138"/>
    <x v="2"/>
    <x v="7"/>
    <x v="74"/>
    <s v="2.2 - CONTRATACIÓN DE SERVICIOS"/>
    <s v="2.2.1 - SERVICIOS BÁSICOS"/>
    <s v="S"/>
    <s v="07 - Recuperación de la Cobertura Vegetal en Cuencas Hidrográficas de la República Dominicana."/>
    <s v="60 - CREDITO EXTERNO"/>
    <n v="13928"/>
    <s v="02 - AZUA"/>
    <n v="1850000"/>
    <n v="932096.53999999969"/>
    <n v="1850000"/>
    <n v="932096.53999999969"/>
  </r>
  <r>
    <s v="2023"/>
    <x v="0"/>
    <x v="0"/>
    <x v="1"/>
    <x v="6"/>
    <s v="2 - Poder Ejecutivo"/>
    <s v="0218 - MINISTERIO DE MEDIO AMBIENTE Y RECURSOS NATURALES"/>
    <x v="138"/>
    <x v="2"/>
    <x v="7"/>
    <x v="74"/>
    <s v="2.2 - CONTRATACIÓN DE SERVICIOS"/>
    <s v="2.2.1 - SERVICIOS BÁSICOS"/>
    <s v="S"/>
    <s v="07 - Recuperación de la Cobertura Vegetal en Cuencas Hidrográficas de la República Dominicana."/>
    <s v="60 - CREDITO EXTERNO"/>
    <n v="13928"/>
    <s v="03 - BAHORUCO"/>
    <n v="925000"/>
    <n v="466048.25999999995"/>
    <n v="925000"/>
    <n v="466048.25999999995"/>
  </r>
  <r>
    <s v="2023"/>
    <x v="0"/>
    <x v="0"/>
    <x v="1"/>
    <x v="6"/>
    <s v="2 - Poder Ejecutivo"/>
    <s v="0218 - MINISTERIO DE MEDIO AMBIENTE Y RECURSOS NATURALES"/>
    <x v="138"/>
    <x v="2"/>
    <x v="7"/>
    <x v="74"/>
    <s v="2.2 - CONTRATACIÓN DE SERVICIOS"/>
    <s v="2.2.1 - SERVICIOS BÁSICOS"/>
    <s v="S"/>
    <s v="07 - Recuperación de la Cobertura Vegetal en Cuencas Hidrográficas de la República Dominicana."/>
    <s v="60 - CREDITO EXTERNO"/>
    <n v="13928"/>
    <s v="04 - BARAHONA"/>
    <n v="925000"/>
    <n v="466048.26"/>
    <n v="925000"/>
    <n v="466048.26"/>
  </r>
  <r>
    <s v="2023"/>
    <x v="0"/>
    <x v="0"/>
    <x v="1"/>
    <x v="6"/>
    <s v="2 - Poder Ejecutivo"/>
    <s v="0218 - MINISTERIO DE MEDIO AMBIENTE Y RECURSOS NATURALES"/>
    <x v="138"/>
    <x v="2"/>
    <x v="7"/>
    <x v="74"/>
    <s v="2.2 - CONTRATACIÓN DE SERVICIOS"/>
    <s v="2.2.1 - SERVICIOS BÁSICOS"/>
    <s v="S"/>
    <s v="07 - Recuperación de la Cobertura Vegetal en Cuencas Hidrográficas de la República Dominicana."/>
    <s v="60 - CREDITO EXTERNO"/>
    <n v="13928"/>
    <s v="07 - ELIAS PINA"/>
    <n v="925000"/>
    <n v="466592.77"/>
    <n v="925000"/>
    <n v="466592.77"/>
  </r>
  <r>
    <s v="2023"/>
    <x v="0"/>
    <x v="0"/>
    <x v="1"/>
    <x v="6"/>
    <s v="2 - Poder Ejecutivo"/>
    <s v="0218 - MINISTERIO DE MEDIO AMBIENTE Y RECURSOS NATURALES"/>
    <x v="138"/>
    <x v="2"/>
    <x v="7"/>
    <x v="74"/>
    <s v="2.2 - CONTRATACIÓN DE SERVICIOS"/>
    <s v="2.2.1 - SERVICIOS BÁSICOS"/>
    <s v="S"/>
    <s v="07 - Recuperación de la Cobertura Vegetal en Cuencas Hidrográficas de la República Dominicana."/>
    <s v="60 - CREDITO EXTERNO"/>
    <n v="13928"/>
    <s v="10 - INDEPENDENCIA"/>
    <n v="925000"/>
    <n v="466048.31999999995"/>
    <n v="925000"/>
    <n v="466048.31999999995"/>
  </r>
  <r>
    <s v="2023"/>
    <x v="0"/>
    <x v="0"/>
    <x v="1"/>
    <x v="6"/>
    <s v="2 - Poder Ejecutivo"/>
    <s v="0218 - MINISTERIO DE MEDIO AMBIENTE Y RECURSOS NATURALES"/>
    <x v="138"/>
    <x v="2"/>
    <x v="7"/>
    <x v="74"/>
    <s v="2.2 - CONTRATACIÓN DE SERVICIOS"/>
    <s v="2.2.1 - SERVICIOS BÁSICOS"/>
    <s v="S"/>
    <s v="07 - Recuperación de la Cobertura Vegetal en Cuencas Hidrográficas de la República Dominicana."/>
    <s v="60 - CREDITO EXTERNO"/>
    <n v="13928"/>
    <s v="22 - SAN JUAN"/>
    <n v="925000"/>
    <n v="466048.26"/>
    <n v="925000"/>
    <n v="466048.26"/>
  </r>
  <r>
    <s v="2023"/>
    <x v="0"/>
    <x v="0"/>
    <x v="1"/>
    <x v="6"/>
    <s v="2 - Poder Ejecutivo"/>
    <s v="0218 - MINISTERIO DE MEDIO AMBIENTE Y RECURSOS NATURALES"/>
    <x v="138"/>
    <x v="2"/>
    <x v="7"/>
    <x v="74"/>
    <s v="2.2 - CONTRATACIÓN DE SERVICIOS"/>
    <s v="2.2.2 - PUBLICIDAD, IMPRESIÓN Y ENCUADERNACIÓN"/>
    <s v="S"/>
    <s v="07 - Recuperación de la Cobertura Vegetal en Cuencas Hidrográficas de la República Dominicana."/>
    <s v="60 - CREDITO EXTERNO"/>
    <n v="13928"/>
    <s v="02 - AZUA"/>
    <n v="1100000"/>
    <n v="174124.74"/>
    <n v="1126900.2800000003"/>
    <n v="105817.34"/>
  </r>
  <r>
    <s v="2023"/>
    <x v="0"/>
    <x v="0"/>
    <x v="1"/>
    <x v="6"/>
    <s v="2 - Poder Ejecutivo"/>
    <s v="0218 - MINISTERIO DE MEDIO AMBIENTE Y RECURSOS NATURALES"/>
    <x v="138"/>
    <x v="2"/>
    <x v="7"/>
    <x v="74"/>
    <s v="2.2 - CONTRATACIÓN DE SERVICIOS"/>
    <s v="2.2.2 - PUBLICIDAD, IMPRESIÓN Y ENCUADERNACIÓN"/>
    <s v="S"/>
    <s v="07 - Recuperación de la Cobertura Vegetal en Cuencas Hidrográficas de la República Dominicana."/>
    <s v="60 - CREDITO EXTERNO"/>
    <n v="13928"/>
    <s v="03 - BAHORUCO"/>
    <n v="700000"/>
    <n v="260349.16999999998"/>
    <n v="723450.16"/>
    <n v="106598.67"/>
  </r>
  <r>
    <s v="2023"/>
    <x v="0"/>
    <x v="0"/>
    <x v="1"/>
    <x v="6"/>
    <s v="2 - Poder Ejecutivo"/>
    <s v="0218 - MINISTERIO DE MEDIO AMBIENTE Y RECURSOS NATURALES"/>
    <x v="138"/>
    <x v="2"/>
    <x v="7"/>
    <x v="74"/>
    <s v="2.2 - CONTRATACIÓN DE SERVICIOS"/>
    <s v="2.2.2 - PUBLICIDAD, IMPRESIÓN Y ENCUADERNACIÓN"/>
    <s v="S"/>
    <s v="07 - Recuperación de la Cobertura Vegetal en Cuencas Hidrográficas de la República Dominicana."/>
    <s v="60 - CREDITO EXTERNO"/>
    <n v="13928"/>
    <s v="04 - BARAHONA"/>
    <n v="550000"/>
    <n v="233359.16999999998"/>
    <n v="563450.14"/>
    <n v="52908.67"/>
  </r>
  <r>
    <s v="2023"/>
    <x v="0"/>
    <x v="0"/>
    <x v="1"/>
    <x v="6"/>
    <s v="2 - Poder Ejecutivo"/>
    <s v="0218 - MINISTERIO DE MEDIO AMBIENTE Y RECURSOS NATURALES"/>
    <x v="138"/>
    <x v="2"/>
    <x v="7"/>
    <x v="74"/>
    <s v="2.2 - CONTRATACIÓN DE SERVICIOS"/>
    <s v="2.2.2 - PUBLICIDAD, IMPRESIÓN Y ENCUADERNACIÓN"/>
    <s v="S"/>
    <s v="07 - Recuperación de la Cobertura Vegetal en Cuencas Hidrográficas de la República Dominicana."/>
    <s v="60 - CREDITO EXTERNO"/>
    <n v="13928"/>
    <s v="07 - ELIAS PINA"/>
    <n v="549999"/>
    <n v="156659.16999999998"/>
    <n v="563449.14"/>
    <n v="52908.67"/>
  </r>
  <r>
    <s v="2023"/>
    <x v="0"/>
    <x v="0"/>
    <x v="1"/>
    <x v="6"/>
    <s v="2 - Poder Ejecutivo"/>
    <s v="0218 - MINISTERIO DE MEDIO AMBIENTE Y RECURSOS NATURALES"/>
    <x v="138"/>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52908.68"/>
  </r>
  <r>
    <s v="2023"/>
    <x v="0"/>
    <x v="0"/>
    <x v="1"/>
    <x v="6"/>
    <s v="2 - Poder Ejecutivo"/>
    <s v="0218 - MINISTERIO DE MEDIO AMBIENTE Y RECURSOS NATURALES"/>
    <x v="138"/>
    <x v="2"/>
    <x v="7"/>
    <x v="74"/>
    <s v="2.2 - CONTRATACIÓN DE SERVICIOS"/>
    <s v="2.2.2 - PUBLICIDAD, IMPRESIÓN Y ENCUADERNACIÓN"/>
    <s v="S"/>
    <s v="07 - Recuperación de la Cobertura Vegetal en Cuencas Hidrográficas de la República Dominicana."/>
    <s v="60 - CREDITO EXTERNO"/>
    <n v="13928"/>
    <s v="22 - SAN JUAN"/>
    <n v="550000"/>
    <n v="176659.16999999998"/>
    <n v="583450.14"/>
    <n v="52908.67"/>
  </r>
  <r>
    <s v="2023"/>
    <x v="0"/>
    <x v="0"/>
    <x v="1"/>
    <x v="6"/>
    <s v="2 - Poder Ejecutivo"/>
    <s v="0218 - MINISTERIO DE MEDIO AMBIENTE Y RECURSOS NATURALES"/>
    <x v="138"/>
    <x v="2"/>
    <x v="7"/>
    <x v="74"/>
    <s v="2.2 - CONTRATACIÓN DE SERVICIOS"/>
    <s v="2.2.3 - VIÁTICOS"/>
    <s v="S"/>
    <s v="07 - Recuperación de la Cobertura Vegetal en Cuencas Hidrográficas de la República Dominicana."/>
    <s v="60 - CREDITO EXTERNO"/>
    <n v="13928"/>
    <s v="02 - AZUA"/>
    <n v="18238458"/>
    <n v="9578200"/>
    <n v="18238458"/>
    <n v="6437500"/>
  </r>
  <r>
    <s v="2023"/>
    <x v="0"/>
    <x v="0"/>
    <x v="1"/>
    <x v="6"/>
    <s v="2 - Poder Ejecutivo"/>
    <s v="0218 - MINISTERIO DE MEDIO AMBIENTE Y RECURSOS NATURALES"/>
    <x v="138"/>
    <x v="2"/>
    <x v="7"/>
    <x v="74"/>
    <s v="2.2 - CONTRATACIÓN DE SERVICIOS"/>
    <s v="2.2.3 - VIÁTICOS"/>
    <s v="S"/>
    <s v="07 - Recuperación de la Cobertura Vegetal en Cuencas Hidrográficas de la República Dominicana."/>
    <s v="60 - CREDITO EXTERNO"/>
    <n v="13928"/>
    <s v="03 - BAHORUCO"/>
    <n v="9119229"/>
    <n v="4787950"/>
    <n v="9119229"/>
    <n v="3852400"/>
  </r>
  <r>
    <s v="2023"/>
    <x v="0"/>
    <x v="0"/>
    <x v="1"/>
    <x v="6"/>
    <s v="2 - Poder Ejecutivo"/>
    <s v="0218 - MINISTERIO DE MEDIO AMBIENTE Y RECURSOS NATURALES"/>
    <x v="138"/>
    <x v="2"/>
    <x v="7"/>
    <x v="74"/>
    <s v="2.2 - CONTRATACIÓN DE SERVICIOS"/>
    <s v="2.2.3 - VIÁTICOS"/>
    <s v="S"/>
    <s v="07 - Recuperación de la Cobertura Vegetal en Cuencas Hidrográficas de la República Dominicana."/>
    <s v="60 - CREDITO EXTERNO"/>
    <n v="13928"/>
    <s v="04 - BARAHONA"/>
    <n v="9119229"/>
    <n v="5023750"/>
    <n v="9119229"/>
    <n v="4191850"/>
  </r>
  <r>
    <s v="2023"/>
    <x v="0"/>
    <x v="0"/>
    <x v="1"/>
    <x v="6"/>
    <s v="2 - Poder Ejecutivo"/>
    <s v="0218 - MINISTERIO DE MEDIO AMBIENTE Y RECURSOS NATURALES"/>
    <x v="138"/>
    <x v="2"/>
    <x v="7"/>
    <x v="74"/>
    <s v="2.2 - CONTRATACIÓN DE SERVICIOS"/>
    <s v="2.2.3 - VIÁTICOS"/>
    <s v="S"/>
    <s v="07 - Recuperación de la Cobertura Vegetal en Cuencas Hidrográficas de la República Dominicana."/>
    <s v="60 - CREDITO EXTERNO"/>
    <n v="13928"/>
    <s v="07 - ELIAS PINA"/>
    <n v="9119229"/>
    <n v="4833450"/>
    <n v="9119229"/>
    <n v="4078550"/>
  </r>
  <r>
    <s v="2023"/>
    <x v="0"/>
    <x v="0"/>
    <x v="1"/>
    <x v="6"/>
    <s v="2 - Poder Ejecutivo"/>
    <s v="0218 - MINISTERIO DE MEDIO AMBIENTE Y RECURSOS NATURALES"/>
    <x v="138"/>
    <x v="2"/>
    <x v="7"/>
    <x v="74"/>
    <s v="2.2 - CONTRATACIÓN DE SERVICIOS"/>
    <s v="2.2.3 - VIÁTICOS"/>
    <s v="S"/>
    <s v="07 - Recuperación de la Cobertura Vegetal en Cuencas Hidrográficas de la República Dominicana."/>
    <s v="60 - CREDITO EXTERNO"/>
    <n v="13928"/>
    <s v="10 - INDEPENDENCIA"/>
    <n v="9119229"/>
    <n v="4764100"/>
    <n v="9119229"/>
    <n v="2974900"/>
  </r>
  <r>
    <s v="2023"/>
    <x v="0"/>
    <x v="0"/>
    <x v="1"/>
    <x v="6"/>
    <s v="2 - Poder Ejecutivo"/>
    <s v="0218 - MINISTERIO DE MEDIO AMBIENTE Y RECURSOS NATURALES"/>
    <x v="138"/>
    <x v="2"/>
    <x v="7"/>
    <x v="74"/>
    <s v="2.2 - CONTRATACIÓN DE SERVICIOS"/>
    <s v="2.2.3 - VIÁTICOS"/>
    <s v="S"/>
    <s v="07 - Recuperación de la Cobertura Vegetal en Cuencas Hidrográficas de la República Dominicana."/>
    <s v="60 - CREDITO EXTERNO"/>
    <n v="13928"/>
    <s v="22 - SAN JUAN"/>
    <n v="9119229"/>
    <n v="4769050"/>
    <n v="9119229"/>
    <n v="3906550"/>
  </r>
  <r>
    <s v="2023"/>
    <x v="0"/>
    <x v="0"/>
    <x v="1"/>
    <x v="6"/>
    <s v="2 - Poder Ejecutivo"/>
    <s v="0218 - MINISTERIO DE MEDIO AMBIENTE Y RECURSOS NATURALES"/>
    <x v="138"/>
    <x v="2"/>
    <x v="7"/>
    <x v="74"/>
    <s v="2.2 - CONTRATACIÓN DE SERVICIOS"/>
    <s v="2.2.5 - ALQUILERES Y RENTAS"/>
    <s v="S"/>
    <s v="07 - Recuperación de la Cobertura Vegetal en Cuencas Hidrográficas de la República Dominicana."/>
    <s v="60 - CREDITO EXTERNO"/>
    <n v="13928"/>
    <s v="02 - AZUA"/>
    <n v="2456000"/>
    <n v="957205.54999999993"/>
    <n v="2614506.7599999998"/>
    <n v="949754.69"/>
  </r>
  <r>
    <s v="2023"/>
    <x v="0"/>
    <x v="0"/>
    <x v="1"/>
    <x v="6"/>
    <s v="2 - Poder Ejecutivo"/>
    <s v="0218 - MINISTERIO DE MEDIO AMBIENTE Y RECURSOS NATURALES"/>
    <x v="138"/>
    <x v="2"/>
    <x v="7"/>
    <x v="74"/>
    <s v="2.2 - CONTRATACIÓN DE SERVICIOS"/>
    <s v="2.2.5 - ALQUILERES Y RENTAS"/>
    <s v="S"/>
    <s v="07 - Recuperación de la Cobertura Vegetal en Cuencas Hidrográficas de la República Dominicana."/>
    <s v="60 - CREDITO EXTERNO"/>
    <n v="13928"/>
    <s v="03 - BAHORUCO"/>
    <n v="1228000"/>
    <n v="478602.77999999997"/>
    <n v="1307253.3799999999"/>
    <n v="474877.35000000003"/>
  </r>
  <r>
    <s v="2023"/>
    <x v="0"/>
    <x v="0"/>
    <x v="1"/>
    <x v="6"/>
    <s v="2 - Poder Ejecutivo"/>
    <s v="0218 - MINISTERIO DE MEDIO AMBIENTE Y RECURSOS NATURALES"/>
    <x v="138"/>
    <x v="2"/>
    <x v="7"/>
    <x v="74"/>
    <s v="2.2 - CONTRATACIÓN DE SERVICIOS"/>
    <s v="2.2.5 - ALQUILERES Y RENTAS"/>
    <s v="S"/>
    <s v="07 - Recuperación de la Cobertura Vegetal en Cuencas Hidrográficas de la República Dominicana."/>
    <s v="60 - CREDITO EXTERNO"/>
    <n v="13928"/>
    <s v="04 - BARAHONA"/>
    <n v="1228000"/>
    <n v="478602.79000000004"/>
    <n v="1307253.3799999999"/>
    <n v="474877.36"/>
  </r>
  <r>
    <s v="2023"/>
    <x v="0"/>
    <x v="0"/>
    <x v="1"/>
    <x v="6"/>
    <s v="2 - Poder Ejecutivo"/>
    <s v="0218 - MINISTERIO DE MEDIO AMBIENTE Y RECURSOS NATURALES"/>
    <x v="138"/>
    <x v="2"/>
    <x v="7"/>
    <x v="74"/>
    <s v="2.2 - CONTRATACIÓN DE SERVICIOS"/>
    <s v="2.2.5 - ALQUILERES Y RENTAS"/>
    <s v="S"/>
    <s v="07 - Recuperación de la Cobertura Vegetal en Cuencas Hidrográficas de la República Dominicana."/>
    <s v="60 - CREDITO EXTERNO"/>
    <n v="13928"/>
    <s v="07 - ELIAS PINA"/>
    <n v="1228000"/>
    <n v="478602.72000000003"/>
    <n v="1307253.3799999999"/>
    <n v="474877.3"/>
  </r>
  <r>
    <s v="2023"/>
    <x v="0"/>
    <x v="0"/>
    <x v="1"/>
    <x v="6"/>
    <s v="2 - Poder Ejecutivo"/>
    <s v="0218 - MINISTERIO DE MEDIO AMBIENTE Y RECURSOS NATURALES"/>
    <x v="138"/>
    <x v="2"/>
    <x v="7"/>
    <x v="74"/>
    <s v="2.2 - CONTRATACIÓN DE SERVICIOS"/>
    <s v="2.2.5 - ALQUILERES Y RENTAS"/>
    <s v="S"/>
    <s v="07 - Recuperación de la Cobertura Vegetal en Cuencas Hidrográficas de la República Dominicana."/>
    <s v="60 - CREDITO EXTERNO"/>
    <n v="13928"/>
    <s v="10 - INDEPENDENCIA"/>
    <n v="1228000"/>
    <n v="415954.7"/>
    <n v="1307253.3700000001"/>
    <n v="412229.27"/>
  </r>
  <r>
    <s v="2023"/>
    <x v="0"/>
    <x v="0"/>
    <x v="1"/>
    <x v="6"/>
    <s v="2 - Poder Ejecutivo"/>
    <s v="0218 - MINISTERIO DE MEDIO AMBIENTE Y RECURSOS NATURALES"/>
    <x v="138"/>
    <x v="2"/>
    <x v="7"/>
    <x v="74"/>
    <s v="2.2 - CONTRATACIÓN DE SERVICIOS"/>
    <s v="2.2.5 - ALQUILERES Y RENTAS"/>
    <s v="S"/>
    <s v="07 - Recuperación de la Cobertura Vegetal en Cuencas Hidrográficas de la República Dominicana."/>
    <s v="60 - CREDITO EXTERNO"/>
    <n v="13928"/>
    <s v="22 - SAN JUAN"/>
    <n v="1228000"/>
    <n v="478602.76999999996"/>
    <n v="1307253.3799999999"/>
    <n v="474877.34"/>
  </r>
  <r>
    <s v="2023"/>
    <x v="0"/>
    <x v="0"/>
    <x v="1"/>
    <x v="6"/>
    <s v="2 - Poder Ejecutivo"/>
    <s v="0218 - MINISTERIO DE MEDIO AMBIENTE Y RECURSOS NATURALES"/>
    <x v="138"/>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x v="138"/>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x v="138"/>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x v="138"/>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x v="138"/>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x v="138"/>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x v="138"/>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0"/>
    <n v="3428572"/>
    <n v="0"/>
  </r>
  <r>
    <s v="2023"/>
    <x v="0"/>
    <x v="0"/>
    <x v="1"/>
    <x v="6"/>
    <s v="2 - Poder Ejecutivo"/>
    <s v="0218 - MINISTERIO DE MEDIO AMBIENTE Y RECURSOS NATURALES"/>
    <x v="138"/>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596125.99"/>
    <n v="1714286"/>
    <n v="516600.46"/>
  </r>
  <r>
    <s v="2023"/>
    <x v="0"/>
    <x v="0"/>
    <x v="1"/>
    <x v="6"/>
    <s v="2 - Poder Ejecutivo"/>
    <s v="0218 - MINISTERIO DE MEDIO AMBIENTE Y RECURSOS NATURALES"/>
    <x v="138"/>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500000"/>
    <n v="1714286"/>
    <n v="0"/>
  </r>
  <r>
    <s v="2023"/>
    <x v="0"/>
    <x v="0"/>
    <x v="1"/>
    <x v="6"/>
    <s v="2 - Poder Ejecutivo"/>
    <s v="0218 - MINISTERIO DE MEDIO AMBIENTE Y RECURSOS NATURALES"/>
    <x v="138"/>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526375.48"/>
    <n v="1714286"/>
    <n v="26375.48"/>
  </r>
  <r>
    <s v="2023"/>
    <x v="0"/>
    <x v="0"/>
    <x v="1"/>
    <x v="6"/>
    <s v="2 - Poder Ejecutivo"/>
    <s v="0218 - MINISTERIO DE MEDIO AMBIENTE Y RECURSOS NATURALES"/>
    <x v="138"/>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516600.46"/>
    <n v="1714286"/>
    <n v="516600.46"/>
  </r>
  <r>
    <s v="2023"/>
    <x v="0"/>
    <x v="0"/>
    <x v="1"/>
    <x v="6"/>
    <s v="2 - Poder Ejecutivo"/>
    <s v="0218 - MINISTERIO DE MEDIO AMBIENTE Y RECURSOS NATURALES"/>
    <x v="138"/>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616600.46"/>
    <n v="1714286"/>
    <n v="516600.46"/>
  </r>
  <r>
    <s v="2023"/>
    <x v="0"/>
    <x v="0"/>
    <x v="1"/>
    <x v="6"/>
    <s v="2 - Poder Ejecutivo"/>
    <s v="0218 - MINISTERIO DE MEDIO AMBIENTE Y RECURSOS NATURALES"/>
    <x v="138"/>
    <x v="2"/>
    <x v="7"/>
    <x v="74"/>
    <s v="2.2 - CONTRATACIÓN DE SERVICIOS"/>
    <s v="2.2.8 - OTROS SERVICIOS NO INCLUIDOS EN CONCEPTOS ANTERIORES"/>
    <s v="S"/>
    <s v="07 - Recuperación de la Cobertura Vegetal en Cuencas Hidrográficas de la República Dominicana."/>
    <s v="60 - CREDITO EXTERNO"/>
    <n v="13928"/>
    <s v="02 - AZUA"/>
    <n v="14635813"/>
    <n v="5155638.75"/>
    <n v="14635813"/>
    <n v="3715261.62"/>
  </r>
  <r>
    <s v="2023"/>
    <x v="0"/>
    <x v="0"/>
    <x v="1"/>
    <x v="6"/>
    <s v="2 - Poder Ejecutivo"/>
    <s v="0218 - MINISTERIO DE MEDIO AMBIENTE Y RECURSOS NATURALES"/>
    <x v="138"/>
    <x v="2"/>
    <x v="7"/>
    <x v="74"/>
    <s v="2.2 - CONTRATACIÓN DE SERVICIOS"/>
    <s v="2.2.8 - OTROS SERVICIOS NO INCLUIDOS EN CONCEPTOS ANTERIORES"/>
    <s v="S"/>
    <s v="07 - Recuperación de la Cobertura Vegetal en Cuencas Hidrográficas de la República Dominicana."/>
    <s v="60 - CREDITO EXTERNO"/>
    <n v="13928"/>
    <s v="03 - BAHORUCO"/>
    <n v="8399082"/>
    <n v="2782299.28"/>
    <n v="8399082"/>
    <n v="1857630.71"/>
  </r>
  <r>
    <s v="2023"/>
    <x v="0"/>
    <x v="0"/>
    <x v="1"/>
    <x v="6"/>
    <s v="2 - Poder Ejecutivo"/>
    <s v="0218 - MINISTERIO DE MEDIO AMBIENTE Y RECURSOS NATURALES"/>
    <x v="138"/>
    <x v="2"/>
    <x v="7"/>
    <x v="74"/>
    <s v="2.2 - CONTRATACIÓN DE SERVICIOS"/>
    <s v="2.2.8 - OTROS SERVICIOS NO INCLUIDOS EN CONCEPTOS ANTERIORES"/>
    <s v="S"/>
    <s v="07 - Recuperación de la Cobertura Vegetal en Cuencas Hidrográficas de la República Dominicana."/>
    <s v="60 - CREDITO EXTERNO"/>
    <n v="13928"/>
    <s v="04 - BARAHONA"/>
    <n v="8399081"/>
    <n v="2913102.3799999994"/>
    <n v="8399081"/>
    <n v="1962473.8100000003"/>
  </r>
  <r>
    <s v="2023"/>
    <x v="0"/>
    <x v="0"/>
    <x v="1"/>
    <x v="6"/>
    <s v="2 - Poder Ejecutivo"/>
    <s v="0218 - MINISTERIO DE MEDIO AMBIENTE Y RECURSOS NATURALES"/>
    <x v="138"/>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646276.58"/>
    <n v="8149082"/>
    <n v="2220851.9700000002"/>
  </r>
  <r>
    <s v="2023"/>
    <x v="0"/>
    <x v="0"/>
    <x v="1"/>
    <x v="6"/>
    <s v="2 - Poder Ejecutivo"/>
    <s v="0218 - MINISTERIO DE MEDIO AMBIENTE Y RECURSOS NATURALES"/>
    <x v="138"/>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373939.3900000006"/>
    <n v="8124081"/>
    <n v="1858230.8200000003"/>
  </r>
  <r>
    <s v="2023"/>
    <x v="0"/>
    <x v="0"/>
    <x v="1"/>
    <x v="6"/>
    <s v="2 - Poder Ejecutivo"/>
    <s v="0218 - MINISTERIO DE MEDIO AMBIENTE Y RECURSOS NATURALES"/>
    <x v="138"/>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13320.88"/>
    <n v="8399081"/>
    <n v="2045700.31"/>
  </r>
  <r>
    <s v="2023"/>
    <x v="0"/>
    <x v="0"/>
    <x v="1"/>
    <x v="6"/>
    <s v="2 - Poder Ejecutivo"/>
    <s v="0218 - MINISTERIO DE MEDIO AMBIENTE Y RECURSOS NATURALES"/>
    <x v="138"/>
    <x v="2"/>
    <x v="7"/>
    <x v="74"/>
    <s v="2.2 - CONTRATACIÓN DE SERVICIOS"/>
    <s v="2.2.9 - OTRAS CONTRATACIONES DE SERVICIOS"/>
    <s v="S"/>
    <s v="07 - Recuperación de la Cobertura Vegetal en Cuencas Hidrográficas de la República Dominicana."/>
    <s v="60 - CREDITO EXTERNO"/>
    <n v="13928"/>
    <s v="02 - AZUA"/>
    <n v="700000"/>
    <n v="646920.58000000007"/>
    <n v="1707142.8599999999"/>
    <n v="399219.4"/>
  </r>
  <r>
    <s v="2023"/>
    <x v="0"/>
    <x v="0"/>
    <x v="1"/>
    <x v="6"/>
    <s v="2 - Poder Ejecutivo"/>
    <s v="0218 - MINISTERIO DE MEDIO AMBIENTE Y RECURSOS NATURALES"/>
    <x v="138"/>
    <x v="2"/>
    <x v="7"/>
    <x v="74"/>
    <s v="2.2 - CONTRATACIÓN DE SERVICIOS"/>
    <s v="2.2.9 - OTRAS CONTRATACIONES DE SERVICIOS"/>
    <s v="S"/>
    <s v="07 - Recuperación de la Cobertura Vegetal en Cuencas Hidrográficas de la República Dominicana."/>
    <s v="60 - CREDITO EXTERNO"/>
    <n v="13928"/>
    <s v="03 - BAHORUCO"/>
    <n v="350000"/>
    <n v="175246"/>
    <n v="853571.42999999993"/>
    <n v="51395.41"/>
  </r>
  <r>
    <s v="2023"/>
    <x v="0"/>
    <x v="0"/>
    <x v="1"/>
    <x v="6"/>
    <s v="2 - Poder Ejecutivo"/>
    <s v="0218 - MINISTERIO DE MEDIO AMBIENTE Y RECURSOS NATURALES"/>
    <x v="138"/>
    <x v="2"/>
    <x v="7"/>
    <x v="74"/>
    <s v="2.2 - CONTRATACIÓN DE SERVICIOS"/>
    <s v="2.2.9 - OTRAS CONTRATACIONES DE SERVICIOS"/>
    <s v="S"/>
    <s v="07 - Recuperación de la Cobertura Vegetal en Cuencas Hidrográficas de la República Dominicana."/>
    <s v="60 - CREDITO EXTERNO"/>
    <n v="13928"/>
    <s v="04 - BARAHONA"/>
    <n v="350000"/>
    <n v="323460.29000000004"/>
    <n v="853571.42999999993"/>
    <n v="255659.7"/>
  </r>
  <r>
    <s v="2023"/>
    <x v="0"/>
    <x v="0"/>
    <x v="1"/>
    <x v="6"/>
    <s v="2 - Poder Ejecutivo"/>
    <s v="0218 - MINISTERIO DE MEDIO AMBIENTE Y RECURSOS NATURALES"/>
    <x v="138"/>
    <x v="2"/>
    <x v="7"/>
    <x v="74"/>
    <s v="2.2 - CONTRATACIÓN DE SERVICIOS"/>
    <s v="2.2.9 - OTRAS CONTRATACIONES DE SERVICIOS"/>
    <s v="S"/>
    <s v="07 - Recuperación de la Cobertura Vegetal en Cuencas Hidrográficas de la República Dominicana."/>
    <s v="60 - CREDITO EXTERNO"/>
    <n v="13928"/>
    <s v="07 - ELIAS PINA"/>
    <n v="350000"/>
    <n v="190615.5"/>
    <n v="853571.42999999993"/>
    <n v="66764.91"/>
  </r>
  <r>
    <s v="2023"/>
    <x v="0"/>
    <x v="0"/>
    <x v="1"/>
    <x v="6"/>
    <s v="2 - Poder Ejecutivo"/>
    <s v="0218 - MINISTERIO DE MEDIO AMBIENTE Y RECURSOS NATURALES"/>
    <x v="138"/>
    <x v="2"/>
    <x v="7"/>
    <x v="74"/>
    <s v="2.2 - CONTRATACIÓN DE SERVICIOS"/>
    <s v="2.2.9 - OTRAS CONTRATACIONES DE SERVICIOS"/>
    <s v="S"/>
    <s v="07 - Recuperación de la Cobertura Vegetal en Cuencas Hidrográficas de la República Dominicana."/>
    <s v="60 - CREDITO EXTERNO"/>
    <n v="13928"/>
    <s v="10 - INDEPENDENCIA"/>
    <n v="350000"/>
    <n v="175252"/>
    <n v="853571.41999999993"/>
    <n v="51395.38"/>
  </r>
  <r>
    <s v="2023"/>
    <x v="0"/>
    <x v="0"/>
    <x v="1"/>
    <x v="6"/>
    <s v="2 - Poder Ejecutivo"/>
    <s v="0218 - MINISTERIO DE MEDIO AMBIENTE Y RECURSOS NATURALES"/>
    <x v="138"/>
    <x v="2"/>
    <x v="7"/>
    <x v="74"/>
    <s v="2.2 - CONTRATACIÓN DE SERVICIOS"/>
    <s v="2.2.9 - OTRAS CONTRATACIONES DE SERVICIOS"/>
    <s v="S"/>
    <s v="07 - Recuperación de la Cobertura Vegetal en Cuencas Hidrográficas de la República Dominicana."/>
    <s v="60 - CREDITO EXTERNO"/>
    <n v="13928"/>
    <s v="22 - SAN JUAN"/>
    <n v="350000"/>
    <n v="186904.41"/>
    <n v="853571.42999999993"/>
    <n v="63053.820000000007"/>
  </r>
  <r>
    <s v="2023"/>
    <x v="0"/>
    <x v="0"/>
    <x v="1"/>
    <x v="6"/>
    <s v="2 - Poder Ejecutivo"/>
    <s v="0218 - MINISTERIO DE MEDIO AMBIENTE Y RECURSOS NATURALES"/>
    <x v="138"/>
    <x v="2"/>
    <x v="7"/>
    <x v="74"/>
    <s v="2.3 - MATERIALES Y SUMINISTROS"/>
    <s v="2.3.1 - ALIMENTOS Y PRODUCTOS AGROFORESTALES"/>
    <s v="S"/>
    <s v="07 - Recuperación de la Cobertura Vegetal en Cuencas Hidrográficas de la República Dominicana."/>
    <s v="60 - CREDITO EXTERNO"/>
    <n v="13928"/>
    <s v="02 - AZUA"/>
    <n v="10000000"/>
    <n v="4764567.6800000006"/>
    <n v="11142857.140000001"/>
    <n v="4762495.3"/>
  </r>
  <r>
    <s v="2023"/>
    <x v="0"/>
    <x v="0"/>
    <x v="1"/>
    <x v="6"/>
    <s v="2 - Poder Ejecutivo"/>
    <s v="0218 - MINISTERIO DE MEDIO AMBIENTE Y RECURSOS NATURALES"/>
    <x v="138"/>
    <x v="2"/>
    <x v="7"/>
    <x v="74"/>
    <s v="2.3 - MATERIALES Y SUMINISTROS"/>
    <s v="2.3.1 - ALIMENTOS Y PRODUCTOS AGROFORESTALES"/>
    <s v="S"/>
    <s v="07 - Recuperación de la Cobertura Vegetal en Cuencas Hidrográficas de la República Dominicana."/>
    <s v="60 - CREDITO EXTERNO"/>
    <n v="13928"/>
    <s v="03 - BAHORUCO"/>
    <n v="5000000"/>
    <n v="2328266.120000001"/>
    <n v="5571428.5700000003"/>
    <n v="2328266.12"/>
  </r>
  <r>
    <s v="2023"/>
    <x v="0"/>
    <x v="0"/>
    <x v="1"/>
    <x v="6"/>
    <s v="2 - Poder Ejecutivo"/>
    <s v="0218 - MINISTERIO DE MEDIO AMBIENTE Y RECURSOS NATURALES"/>
    <x v="138"/>
    <x v="2"/>
    <x v="7"/>
    <x v="74"/>
    <s v="2.3 - MATERIALES Y SUMINISTROS"/>
    <s v="2.3.1 - ALIMENTOS Y PRODUCTOS AGROFORESTALES"/>
    <s v="S"/>
    <s v="07 - Recuperación de la Cobertura Vegetal en Cuencas Hidrográficas de la República Dominicana."/>
    <s v="60 - CREDITO EXTERNO"/>
    <n v="13928"/>
    <s v="04 - BARAHONA"/>
    <n v="5000000"/>
    <n v="2356932.0199999996"/>
    <n v="5571428.5700000003"/>
    <n v="2356932.02"/>
  </r>
  <r>
    <s v="2023"/>
    <x v="0"/>
    <x v="0"/>
    <x v="1"/>
    <x v="6"/>
    <s v="2 - Poder Ejecutivo"/>
    <s v="0218 - MINISTERIO DE MEDIO AMBIENTE Y RECURSOS NATURALES"/>
    <x v="138"/>
    <x v="2"/>
    <x v="7"/>
    <x v="74"/>
    <s v="2.3 - MATERIALES Y SUMINISTROS"/>
    <s v="2.3.1 - ALIMENTOS Y PRODUCTOS AGROFORESTALES"/>
    <s v="S"/>
    <s v="07 - Recuperación de la Cobertura Vegetal en Cuencas Hidrográficas de la República Dominicana."/>
    <s v="60 - CREDITO EXTERNO"/>
    <n v="13928"/>
    <s v="07 - ELIAS PINA"/>
    <n v="5000000"/>
    <n v="2338969.0900000008"/>
    <n v="5571428.5800000001"/>
    <n v="2338969.09"/>
  </r>
  <r>
    <s v="2023"/>
    <x v="0"/>
    <x v="0"/>
    <x v="1"/>
    <x v="6"/>
    <s v="2 - Poder Ejecutivo"/>
    <s v="0218 - MINISTERIO DE MEDIO AMBIENTE Y RECURSOS NATURALES"/>
    <x v="138"/>
    <x v="2"/>
    <x v="7"/>
    <x v="74"/>
    <s v="2.3 - MATERIALES Y SUMINISTROS"/>
    <s v="2.3.1 - ALIMENTOS Y PRODUCTOS AGROFORESTALES"/>
    <s v="S"/>
    <s v="07 - Recuperación de la Cobertura Vegetal en Cuencas Hidrográficas de la República Dominicana."/>
    <s v="60 - CREDITO EXTERNO"/>
    <n v="13928"/>
    <s v="10 - INDEPENDENCIA"/>
    <n v="5000000"/>
    <n v="2215310.580000001"/>
    <n v="5571428.5700000003"/>
    <n v="2215048.36"/>
  </r>
  <r>
    <s v="2023"/>
    <x v="0"/>
    <x v="0"/>
    <x v="1"/>
    <x v="6"/>
    <s v="2 - Poder Ejecutivo"/>
    <s v="0218 - MINISTERIO DE MEDIO AMBIENTE Y RECURSOS NATURALES"/>
    <x v="138"/>
    <x v="2"/>
    <x v="7"/>
    <x v="74"/>
    <s v="2.3 - MATERIALES Y SUMINISTROS"/>
    <s v="2.3.1 - ALIMENTOS Y PRODUCTOS AGROFORESTALES"/>
    <s v="S"/>
    <s v="07 - Recuperación de la Cobertura Vegetal en Cuencas Hidrográficas de la República Dominicana."/>
    <s v="60 - CREDITO EXTERNO"/>
    <n v="13928"/>
    <s v="22 - SAN JUAN"/>
    <n v="5000000"/>
    <n v="2338969.0900000003"/>
    <n v="5571428.5700000003"/>
    <n v="2338969.09"/>
  </r>
  <r>
    <s v="2023"/>
    <x v="0"/>
    <x v="0"/>
    <x v="1"/>
    <x v="6"/>
    <s v="2 - Poder Ejecutivo"/>
    <s v="0218 - MINISTERIO DE MEDIO AMBIENTE Y RECURSOS NATURALES"/>
    <x v="138"/>
    <x v="2"/>
    <x v="7"/>
    <x v="74"/>
    <s v="2.3 - MATERIALES Y SUMINISTROS"/>
    <s v="2.3.2 - TEXTILES Y VESTUARIOS"/>
    <s v="S"/>
    <s v="07 - Recuperación de la Cobertura Vegetal en Cuencas Hidrográficas de la República Dominicana."/>
    <s v="60 - CREDITO EXTERNO"/>
    <n v="13928"/>
    <s v="02 - AZUA"/>
    <n v="300000"/>
    <n v="77880"/>
    <n v="367142.86"/>
    <n v="77880"/>
  </r>
  <r>
    <s v="2023"/>
    <x v="0"/>
    <x v="0"/>
    <x v="1"/>
    <x v="6"/>
    <s v="2 - Poder Ejecutivo"/>
    <s v="0218 - MINISTERIO DE MEDIO AMBIENTE Y RECURSOS NATURALES"/>
    <x v="138"/>
    <x v="2"/>
    <x v="7"/>
    <x v="74"/>
    <s v="2.3 - MATERIALES Y SUMINISTROS"/>
    <s v="2.3.2 - TEXTILES Y VESTUARIOS"/>
    <s v="S"/>
    <s v="07 - Recuperación de la Cobertura Vegetal en Cuencas Hidrográficas de la República Dominicana."/>
    <s v="60 - CREDITO EXTERNO"/>
    <n v="13928"/>
    <s v="03 - BAHORUCO"/>
    <n v="150000"/>
    <n v="0"/>
    <n v="178571.43"/>
    <n v="0"/>
  </r>
  <r>
    <s v="2023"/>
    <x v="0"/>
    <x v="0"/>
    <x v="1"/>
    <x v="6"/>
    <s v="2 - Poder Ejecutivo"/>
    <s v="0218 - MINISTERIO DE MEDIO AMBIENTE Y RECURSOS NATURALES"/>
    <x v="138"/>
    <x v="2"/>
    <x v="7"/>
    <x v="74"/>
    <s v="2.3 - MATERIALES Y SUMINISTROS"/>
    <s v="2.3.2 - TEXTILES Y VESTUARIOS"/>
    <s v="S"/>
    <s v="07 - Recuperación de la Cobertura Vegetal en Cuencas Hidrográficas de la República Dominicana."/>
    <s v="60 - CREDITO EXTERNO"/>
    <n v="13928"/>
    <s v="04 - BARAHONA"/>
    <n v="150000"/>
    <n v="0"/>
    <n v="128571.43"/>
    <n v="0"/>
  </r>
  <r>
    <s v="2023"/>
    <x v="0"/>
    <x v="0"/>
    <x v="1"/>
    <x v="6"/>
    <s v="2 - Poder Ejecutivo"/>
    <s v="0218 - MINISTERIO DE MEDIO AMBIENTE Y RECURSOS NATURALES"/>
    <x v="138"/>
    <x v="2"/>
    <x v="7"/>
    <x v="74"/>
    <s v="2.3 - MATERIALES Y SUMINISTROS"/>
    <s v="2.3.2 - TEXTILES Y VESTUARIOS"/>
    <s v="S"/>
    <s v="07 - Recuperación de la Cobertura Vegetal en Cuencas Hidrográficas de la República Dominicana."/>
    <s v="60 - CREDITO EXTERNO"/>
    <n v="13928"/>
    <s v="07 - ELIAS PINA"/>
    <n v="150000"/>
    <n v="0"/>
    <n v="128571.41999999998"/>
    <n v="0"/>
  </r>
  <r>
    <s v="2023"/>
    <x v="0"/>
    <x v="0"/>
    <x v="1"/>
    <x v="6"/>
    <s v="2 - Poder Ejecutivo"/>
    <s v="0218 - MINISTERIO DE MEDIO AMBIENTE Y RECURSOS NATURALES"/>
    <x v="138"/>
    <x v="2"/>
    <x v="7"/>
    <x v="74"/>
    <s v="2.3 - MATERIALES Y SUMINISTROS"/>
    <s v="2.3.2 - TEXTILES Y VESTUARIOS"/>
    <s v="S"/>
    <s v="07 - Recuperación de la Cobertura Vegetal en Cuencas Hidrográficas de la República Dominicana."/>
    <s v="60 - CREDITO EXTERNO"/>
    <n v="13928"/>
    <s v="10 - INDEPENDENCIA"/>
    <n v="100000"/>
    <n v="0"/>
    <n v="128571.43"/>
    <n v="0"/>
  </r>
  <r>
    <s v="2023"/>
    <x v="0"/>
    <x v="0"/>
    <x v="1"/>
    <x v="6"/>
    <s v="2 - Poder Ejecutivo"/>
    <s v="0218 - MINISTERIO DE MEDIO AMBIENTE Y RECURSOS NATURALES"/>
    <x v="138"/>
    <x v="2"/>
    <x v="7"/>
    <x v="74"/>
    <s v="2.3 - MATERIALES Y SUMINISTROS"/>
    <s v="2.3.2 - TEXTILES Y VESTUARIOS"/>
    <s v="S"/>
    <s v="07 - Recuperación de la Cobertura Vegetal en Cuencas Hidrográficas de la República Dominicana."/>
    <s v="60 - CREDITO EXTERNO"/>
    <n v="13928"/>
    <s v="22 - SAN JUAN"/>
    <n v="150000"/>
    <n v="0"/>
    <n v="128571.43"/>
    <n v="0"/>
  </r>
  <r>
    <s v="2023"/>
    <x v="0"/>
    <x v="0"/>
    <x v="1"/>
    <x v="6"/>
    <s v="2 - Poder Ejecutivo"/>
    <s v="0218 - MINISTERIO DE MEDIO AMBIENTE Y RECURSOS NATURALES"/>
    <x v="138"/>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x v="138"/>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x v="138"/>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x v="138"/>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x v="138"/>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x v="138"/>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x v="138"/>
    <x v="2"/>
    <x v="7"/>
    <x v="74"/>
    <s v="2.3 - MATERIALES Y SUMINISTROS"/>
    <s v="2.3.5 - CUERO, CAUCHO Y PLÁSTICO"/>
    <s v="S"/>
    <s v="07 - Recuperación de la Cobertura Vegetal en Cuencas Hidrográficas de la República Dominicana."/>
    <s v="60 - CREDITO EXTERNO"/>
    <n v="13928"/>
    <s v="02 - AZUA"/>
    <n v="5919286"/>
    <n v="5819539.0100000016"/>
    <n v="5862286"/>
    <n v="5819539.0099999998"/>
  </r>
  <r>
    <s v="2023"/>
    <x v="0"/>
    <x v="0"/>
    <x v="1"/>
    <x v="6"/>
    <s v="2 - Poder Ejecutivo"/>
    <s v="0218 - MINISTERIO DE MEDIO AMBIENTE Y RECURSOS NATURALES"/>
    <x v="138"/>
    <x v="2"/>
    <x v="7"/>
    <x v="74"/>
    <s v="2.3 - MATERIALES Y SUMINISTROS"/>
    <s v="2.3.5 - CUERO, CAUCHO Y PLÁSTICO"/>
    <s v="S"/>
    <s v="07 - Recuperación de la Cobertura Vegetal en Cuencas Hidrográficas de la República Dominicana."/>
    <s v="60 - CREDITO EXTERNO"/>
    <n v="13928"/>
    <s v="03 - BAHORUCO"/>
    <n v="2959643"/>
    <n v="2916244.5000000005"/>
    <n v="2931143"/>
    <n v="2916244.5"/>
  </r>
  <r>
    <s v="2023"/>
    <x v="0"/>
    <x v="0"/>
    <x v="1"/>
    <x v="6"/>
    <s v="2 - Poder Ejecutivo"/>
    <s v="0218 - MINISTERIO DE MEDIO AMBIENTE Y RECURSOS NATURALES"/>
    <x v="138"/>
    <x v="2"/>
    <x v="7"/>
    <x v="74"/>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x v="138"/>
    <x v="2"/>
    <x v="7"/>
    <x v="74"/>
    <s v="2.3 - MATERIALES Y SUMINISTROS"/>
    <s v="2.3.5 - CUERO, CAUCHO Y PLÁSTICO"/>
    <s v="S"/>
    <s v="07 - Recuperación de la Cobertura Vegetal en Cuencas Hidrográficas de la República Dominicana."/>
    <s v="60 - CREDITO EXTERNO"/>
    <n v="13928"/>
    <s v="07 - ELIAS PINA"/>
    <n v="2959643"/>
    <n v="2896998.7200000007"/>
    <n v="2931143"/>
    <n v="2896998.72"/>
  </r>
  <r>
    <s v="2023"/>
    <x v="0"/>
    <x v="0"/>
    <x v="1"/>
    <x v="6"/>
    <s v="2 - Poder Ejecutivo"/>
    <s v="0218 - MINISTERIO DE MEDIO AMBIENTE Y RECURSOS NATURALES"/>
    <x v="138"/>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x v="138"/>
    <x v="2"/>
    <x v="7"/>
    <x v="74"/>
    <s v="2.3 - MATERIALES Y SUMINISTROS"/>
    <s v="2.3.5 - CUERO, CAUCHO Y PLÁSTICO"/>
    <s v="S"/>
    <s v="07 - Recuperación de la Cobertura Vegetal en Cuencas Hidrográficas de la República Dominicana."/>
    <s v="60 - CREDITO EXTERNO"/>
    <n v="13928"/>
    <s v="22 - SAN JUAN"/>
    <n v="2959643"/>
    <n v="2916244.5"/>
    <n v="2931143"/>
    <n v="2916244.5"/>
  </r>
  <r>
    <s v="2023"/>
    <x v="0"/>
    <x v="0"/>
    <x v="1"/>
    <x v="6"/>
    <s v="2 - Poder Ejecutivo"/>
    <s v="0218 - MINISTERIO DE MEDIO AMBIENTE Y RECURSOS NATURALES"/>
    <x v="138"/>
    <x v="2"/>
    <x v="7"/>
    <x v="74"/>
    <s v="2.3 - MATERIALES Y SUMINISTROS"/>
    <s v="2.3.6 - PRODUCTOS DE MINERALES, METÁLICOS Y NO METÁLICOS"/>
    <s v="S"/>
    <s v="07 - Recuperación de la Cobertura Vegetal en Cuencas Hidrográficas de la República Dominicana."/>
    <s v="60 - CREDITO EXTERNO"/>
    <n v="13928"/>
    <s v="02 - AZUA"/>
    <n v="800000"/>
    <n v="266762"/>
    <n v="628571.43999999994"/>
    <n v="266762"/>
  </r>
  <r>
    <s v="2023"/>
    <x v="0"/>
    <x v="0"/>
    <x v="1"/>
    <x v="6"/>
    <s v="2 - Poder Ejecutivo"/>
    <s v="0218 - MINISTERIO DE MEDIO AMBIENTE Y RECURSOS NATURALES"/>
    <x v="138"/>
    <x v="2"/>
    <x v="7"/>
    <x v="74"/>
    <s v="2.3 - MATERIALES Y SUMINISTROS"/>
    <s v="2.3.6 - PRODUCTOS DE MINERALES, METÁLICOS Y NO METÁLICOS"/>
    <s v="S"/>
    <s v="07 - Recuperación de la Cobertura Vegetal en Cuencas Hidrográficas de la República Dominicana."/>
    <s v="60 - CREDITO EXTERNO"/>
    <n v="13928"/>
    <s v="03 - BAHORUCO"/>
    <n v="400000"/>
    <n v="141051"/>
    <n v="314285.71999999997"/>
    <n v="141051"/>
  </r>
  <r>
    <s v="2023"/>
    <x v="0"/>
    <x v="0"/>
    <x v="1"/>
    <x v="6"/>
    <s v="2 - Poder Ejecutivo"/>
    <s v="0218 - MINISTERIO DE MEDIO AMBIENTE Y RECURSOS NATURALES"/>
    <x v="138"/>
    <x v="2"/>
    <x v="7"/>
    <x v="74"/>
    <s v="2.3 - MATERIALES Y SUMINISTROS"/>
    <s v="2.3.6 - PRODUCTOS DE MINERALES, METÁLICOS Y NO METÁLICOS"/>
    <s v="S"/>
    <s v="07 - Recuperación de la Cobertura Vegetal en Cuencas Hidrográficas de la República Dominicana."/>
    <s v="60 - CREDITO EXTERNO"/>
    <n v="13928"/>
    <s v="04 - BARAHONA"/>
    <n v="400000"/>
    <n v="141051"/>
    <n v="314285.71999999997"/>
    <n v="141051"/>
  </r>
  <r>
    <s v="2023"/>
    <x v="0"/>
    <x v="0"/>
    <x v="1"/>
    <x v="6"/>
    <s v="2 - Poder Ejecutivo"/>
    <s v="0218 - MINISTERIO DE MEDIO AMBIENTE Y RECURSOS NATURALES"/>
    <x v="138"/>
    <x v="2"/>
    <x v="7"/>
    <x v="74"/>
    <s v="2.3 - MATERIALES Y SUMINISTROS"/>
    <s v="2.3.6 - PRODUCTOS DE MINERALES, METÁLICOS Y NO METÁLICOS"/>
    <s v="S"/>
    <s v="07 - Recuperación de la Cobertura Vegetal en Cuencas Hidrográficas de la República Dominicana."/>
    <s v="60 - CREDITO EXTERNO"/>
    <n v="13928"/>
    <s v="07 - ELIAS PINA"/>
    <n v="400000"/>
    <n v="231299.88"/>
    <n v="314285.69999999995"/>
    <n v="231299.88"/>
  </r>
  <r>
    <s v="2023"/>
    <x v="0"/>
    <x v="0"/>
    <x v="1"/>
    <x v="6"/>
    <s v="2 - Poder Ejecutivo"/>
    <s v="0218 - MINISTERIO DE MEDIO AMBIENTE Y RECURSOS NATURALES"/>
    <x v="138"/>
    <x v="2"/>
    <x v="7"/>
    <x v="74"/>
    <s v="2.3 - MATERIALES Y SUMINISTROS"/>
    <s v="2.3.6 - PRODUCTOS DE MINERALES, METÁLICOS Y NO METÁLICOS"/>
    <s v="S"/>
    <s v="07 - Recuperación de la Cobertura Vegetal en Cuencas Hidrográficas de la República Dominicana."/>
    <s v="60 - CREDITO EXTERNO"/>
    <n v="13928"/>
    <s v="10 - INDEPENDENCIA"/>
    <n v="400000"/>
    <n v="125714.28"/>
    <n v="314285.7"/>
    <n v="125714.28"/>
  </r>
  <r>
    <s v="2023"/>
    <x v="0"/>
    <x v="0"/>
    <x v="1"/>
    <x v="6"/>
    <s v="2 - Poder Ejecutivo"/>
    <s v="0218 - MINISTERIO DE MEDIO AMBIENTE Y RECURSOS NATURALES"/>
    <x v="138"/>
    <x v="2"/>
    <x v="7"/>
    <x v="74"/>
    <s v="2.3 - MATERIALES Y SUMINISTROS"/>
    <s v="2.3.6 - PRODUCTOS DE MINERALES, METÁLICOS Y NO METÁLICOS"/>
    <s v="S"/>
    <s v="07 - Recuperación de la Cobertura Vegetal en Cuencas Hidrográficas de la República Dominicana."/>
    <s v="60 - CREDITO EXTERNO"/>
    <n v="13928"/>
    <s v="22 - SAN JUAN"/>
    <n v="400000"/>
    <n v="180029.35"/>
    <n v="314285.71999999997"/>
    <n v="180029.35"/>
  </r>
  <r>
    <s v="2023"/>
    <x v="0"/>
    <x v="0"/>
    <x v="1"/>
    <x v="6"/>
    <s v="2 - Poder Ejecutivo"/>
    <s v="0218 - MINISTERIO DE MEDIO AMBIENTE Y RECURSOS NATURALES"/>
    <x v="138"/>
    <x v="2"/>
    <x v="7"/>
    <x v="74"/>
    <s v="2.3 - MATERIALES Y SUMINISTROS"/>
    <s v="2.3.7 - COMBUSTIBLES, LUBRICANTES, PRODUCTOS QUÍMICOS Y CONEXOS"/>
    <s v="S"/>
    <s v="07 - Recuperación de la Cobertura Vegetal en Cuencas Hidrográficas de la República Dominicana."/>
    <s v="60 - CREDITO EXTERNO"/>
    <n v="13928"/>
    <s v="02 - AZUA"/>
    <n v="54516673"/>
    <n v="43215052.660000011"/>
    <n v="53886126.719999999"/>
    <n v="40357909.800000004"/>
  </r>
  <r>
    <s v="2023"/>
    <x v="0"/>
    <x v="0"/>
    <x v="1"/>
    <x v="6"/>
    <s v="2 - Poder Ejecutivo"/>
    <s v="0218 - MINISTERIO DE MEDIO AMBIENTE Y RECURSOS NATURALES"/>
    <x v="138"/>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1662029.349999998"/>
    <n v="26853463.859999999"/>
    <n v="20233457.920000002"/>
  </r>
  <r>
    <s v="2023"/>
    <x v="0"/>
    <x v="0"/>
    <x v="1"/>
    <x v="6"/>
    <s v="2 - Poder Ejecutivo"/>
    <s v="0218 - MINISTERIO DE MEDIO AMBIENTE Y RECURSOS NATURALES"/>
    <x v="138"/>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1662029.350000001"/>
    <n v="26853464.859999999"/>
    <n v="20233457.920000002"/>
  </r>
  <r>
    <s v="2023"/>
    <x v="0"/>
    <x v="0"/>
    <x v="1"/>
    <x v="6"/>
    <s v="2 - Poder Ejecutivo"/>
    <s v="0218 - MINISTERIO DE MEDIO AMBIENTE Y RECURSOS NATURALES"/>
    <x v="138"/>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2070646.800000001"/>
    <n v="26853463.859999999"/>
    <n v="20642075.370000001"/>
  </r>
  <r>
    <s v="2023"/>
    <x v="0"/>
    <x v="0"/>
    <x v="1"/>
    <x v="6"/>
    <s v="2 - Poder Ejecutivo"/>
    <s v="0218 - MINISTERIO DE MEDIO AMBIENTE Y RECURSOS NATURALES"/>
    <x v="138"/>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1137474.73"/>
    <n v="26850463.850000001"/>
    <n v="19708903.309999999"/>
  </r>
  <r>
    <s v="2023"/>
    <x v="0"/>
    <x v="0"/>
    <x v="1"/>
    <x v="6"/>
    <s v="2 - Poder Ejecutivo"/>
    <s v="0218 - MINISTERIO DE MEDIO AMBIENTE Y RECURSOS NATURALES"/>
    <x v="138"/>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1662029.350000001"/>
    <n v="26853463.859999999"/>
    <n v="20233457.920000002"/>
  </r>
  <r>
    <s v="2023"/>
    <x v="0"/>
    <x v="0"/>
    <x v="1"/>
    <x v="6"/>
    <s v="2 - Poder Ejecutivo"/>
    <s v="0218 - MINISTERIO DE MEDIO AMBIENTE Y RECURSOS NATURALES"/>
    <x v="138"/>
    <x v="2"/>
    <x v="7"/>
    <x v="74"/>
    <s v="2.3 - MATERIALES Y SUMINISTROS"/>
    <s v="2.3.9 - PRODUCTOS Y ÚTILES VARIOS"/>
    <s v="S"/>
    <s v="07 - Recuperación de la Cobertura Vegetal en Cuencas Hidrográficas de la República Dominicana."/>
    <s v="60 - CREDITO EXTERNO"/>
    <n v="13928"/>
    <s v="02 - AZUA"/>
    <n v="4096571"/>
    <n v="1488350.4799999997"/>
    <n v="5079700.24"/>
    <n v="1488350.48"/>
  </r>
  <r>
    <s v="2023"/>
    <x v="0"/>
    <x v="0"/>
    <x v="1"/>
    <x v="6"/>
    <s v="2 - Poder Ejecutivo"/>
    <s v="0218 - MINISTERIO DE MEDIO AMBIENTE Y RECURSOS NATURALES"/>
    <x v="138"/>
    <x v="2"/>
    <x v="7"/>
    <x v="74"/>
    <s v="2.3 - MATERIALES Y SUMINISTROS"/>
    <s v="2.3.9 - PRODUCTOS Y ÚTILES VARIOS"/>
    <s v="S"/>
    <s v="07 - Recuperación de la Cobertura Vegetal en Cuencas Hidrográficas de la República Dominicana."/>
    <s v="60 - CREDITO EXTERNO"/>
    <n v="13928"/>
    <s v="03 - BAHORUCO"/>
    <n v="2048285"/>
    <n v="745066.31"/>
    <n v="2539849.6199999996"/>
    <n v="745066.31"/>
  </r>
  <r>
    <s v="2023"/>
    <x v="0"/>
    <x v="0"/>
    <x v="1"/>
    <x v="6"/>
    <s v="2 - Poder Ejecutivo"/>
    <s v="0218 - MINISTERIO DE MEDIO AMBIENTE Y RECURSOS NATURALES"/>
    <x v="138"/>
    <x v="2"/>
    <x v="7"/>
    <x v="74"/>
    <s v="2.3 - MATERIALES Y SUMINISTROS"/>
    <s v="2.3.9 - PRODUCTOS Y ÚTILES VARIOS"/>
    <s v="S"/>
    <s v="07 - Recuperación de la Cobertura Vegetal en Cuencas Hidrográficas de la República Dominicana."/>
    <s v="60 - CREDITO EXTERNO"/>
    <n v="13928"/>
    <s v="04 - BARAHONA"/>
    <n v="2048285"/>
    <n v="770769.66"/>
    <n v="2539849.62"/>
    <n v="770769.66"/>
  </r>
  <r>
    <s v="2023"/>
    <x v="0"/>
    <x v="0"/>
    <x v="1"/>
    <x v="6"/>
    <s v="2 - Poder Ejecutivo"/>
    <s v="0218 - MINISTERIO DE MEDIO AMBIENTE Y RECURSOS NATURALES"/>
    <x v="138"/>
    <x v="2"/>
    <x v="7"/>
    <x v="74"/>
    <s v="2.3 - MATERIALES Y SUMINISTROS"/>
    <s v="2.3.9 - PRODUCTOS Y ÚTILES VARIOS"/>
    <s v="S"/>
    <s v="07 - Recuperación de la Cobertura Vegetal en Cuencas Hidrográficas de la República Dominicana."/>
    <s v="60 - CREDITO EXTERNO"/>
    <n v="13928"/>
    <s v="07 - ELIAS PINA"/>
    <n v="2048286"/>
    <n v="875753.36999999988"/>
    <n v="2539850.61"/>
    <n v="875753.36999999988"/>
  </r>
  <r>
    <s v="2023"/>
    <x v="0"/>
    <x v="0"/>
    <x v="1"/>
    <x v="6"/>
    <s v="2 - Poder Ejecutivo"/>
    <s v="0218 - MINISTERIO DE MEDIO AMBIENTE Y RECURSOS NATURALES"/>
    <x v="138"/>
    <x v="2"/>
    <x v="7"/>
    <x v="74"/>
    <s v="2.3 - MATERIALES Y SUMINISTROS"/>
    <s v="2.3.9 - PRODUCTOS Y ÚTILES VARIOS"/>
    <s v="S"/>
    <s v="07 - Recuperación de la Cobertura Vegetal en Cuencas Hidrográficas de la República Dominicana."/>
    <s v="60 - CREDITO EXTERNO"/>
    <n v="13928"/>
    <s v="10 - INDEPENDENCIA"/>
    <n v="1998285"/>
    <n v="683172.19"/>
    <n v="2489849.63"/>
    <n v="683172.19"/>
  </r>
  <r>
    <s v="2023"/>
    <x v="0"/>
    <x v="0"/>
    <x v="1"/>
    <x v="6"/>
    <s v="2 - Poder Ejecutivo"/>
    <s v="0218 - MINISTERIO DE MEDIO AMBIENTE Y RECURSOS NATURALES"/>
    <x v="138"/>
    <x v="2"/>
    <x v="7"/>
    <x v="74"/>
    <s v="2.3 - MATERIALES Y SUMINISTROS"/>
    <s v="2.3.9 - PRODUCTOS Y ÚTILES VARIOS"/>
    <s v="S"/>
    <s v="07 - Recuperación de la Cobertura Vegetal en Cuencas Hidrográficas de la República Dominicana."/>
    <s v="60 - CREDITO EXTERNO"/>
    <n v="13928"/>
    <s v="22 - SAN JUAN"/>
    <n v="2048286"/>
    <n v="872474.53999999992"/>
    <n v="2539850.6199999996"/>
    <n v="872474.54"/>
  </r>
  <r>
    <s v="2023"/>
    <x v="0"/>
    <x v="0"/>
    <x v="1"/>
    <x v="6"/>
    <s v="2 - Poder Ejecutivo"/>
    <s v="0218 - MINISTERIO DE MEDIO AMBIENTE Y RECURSOS NATURALES"/>
    <x v="138"/>
    <x v="2"/>
    <x v="7"/>
    <x v="74"/>
    <s v="2.7 - OBRAS"/>
    <s v="2.7.2 - INFRAESTRUCTURA"/>
    <s v="S"/>
    <s v="07 - Recuperación de la Cobertura Vegetal en Cuencas Hidrográficas de la República Dominicana."/>
    <s v="60 - CREDITO EXTERNO"/>
    <n v="13928"/>
    <s v="03 - BAHORUCO"/>
    <n v="0"/>
    <n v="23373047.920000002"/>
    <n v="24255000"/>
    <n v="23373047.919999998"/>
  </r>
  <r>
    <s v="2023"/>
    <x v="0"/>
    <x v="0"/>
    <x v="1"/>
    <x v="6"/>
    <s v="2 - Poder Ejecutivo"/>
    <s v="0218 - MINISTERIO DE MEDIO AMBIENTE Y RECURSOS NATURALES"/>
    <x v="138"/>
    <x v="2"/>
    <x v="7"/>
    <x v="74"/>
    <s v="2.7 - OBRAS"/>
    <s v="2.7.2 - INFRAESTRUCTURA"/>
    <s v="S"/>
    <s v="07 - Recuperación de la Cobertura Vegetal en Cuencas Hidrográficas de la República Dominicana."/>
    <s v="60 - CREDITO EXTERNO"/>
    <n v="13928"/>
    <s v="04 - BARAHONA"/>
    <n v="20322026"/>
    <n v="9914363.5700000022"/>
    <n v="65117026"/>
    <n v="9914363.5700000003"/>
  </r>
  <r>
    <s v="2023"/>
    <x v="0"/>
    <x v="0"/>
    <x v="1"/>
    <x v="6"/>
    <s v="2 - Poder Ejecutivo"/>
    <s v="0218 - MINISTERIO DE MEDIO AMBIENTE Y RECURSOS NATURALES"/>
    <x v="138"/>
    <x v="2"/>
    <x v="7"/>
    <x v="74"/>
    <s v="2.7 - OBRAS"/>
    <s v="2.7.2 - INFRAESTRUCTURA"/>
    <s v="S"/>
    <s v="07 - Recuperación de la Cobertura Vegetal en Cuencas Hidrográficas de la República Dominicana."/>
    <s v="60 - CREDITO EXTERNO"/>
    <n v="13928"/>
    <s v="10 - INDEPENDENCIA"/>
    <n v="0"/>
    <n v="4877136.1000000006"/>
    <n v="10950000"/>
    <n v="4877136.1000000006"/>
  </r>
  <r>
    <s v="2023"/>
    <x v="0"/>
    <x v="0"/>
    <x v="1"/>
    <x v="6"/>
    <s v="2 - Poder Ejecutivo"/>
    <s v="0219 - MINISTERIO DE EDUCACIÓN SUPERIOR CIENCIA Y TECNOLOGÍA"/>
    <x v="139"/>
    <x v="1"/>
    <x v="8"/>
    <x v="17"/>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x v="139"/>
    <x v="1"/>
    <x v="8"/>
    <x v="17"/>
    <s v="2.3 - MATERIALES Y SUMINISTROS"/>
    <s v="2.3.9 - PRODUCTOS Y ÚTILES VARIOS"/>
    <s v="N"/>
    <s v="00 - N/A"/>
    <s v="20 - FONDOS CON DESTINO ESPECÍFICO"/>
    <s v="(en blanco)"/>
    <s v="99 - MULTIPROVINCIAL"/>
    <n v="0"/>
    <n v="0"/>
    <n v="6606"/>
    <n v="0"/>
  </r>
  <r>
    <s v="2023"/>
    <x v="0"/>
    <x v="0"/>
    <x v="1"/>
    <x v="6"/>
    <s v="2 - Poder Ejecutivo"/>
    <s v="0219 - MINISTERIO DE EDUCACIÓN SUPERIOR CIENCIA Y TECNOLOGÍA"/>
    <x v="140"/>
    <x v="1"/>
    <x v="8"/>
    <x v="37"/>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x v="141"/>
    <x v="1"/>
    <x v="8"/>
    <x v="17"/>
    <s v="2.3 - MATERIALES Y SUMINISTROS"/>
    <s v="2.3.9 - PRODUCTOS Y ÚTILES VARIOS"/>
    <s v="N"/>
    <s v="00 - N/A"/>
    <s v="10 - FONDO GENERAL"/>
    <s v="(en blanco)"/>
    <s v="99 - MULTIPROVINCIAL"/>
    <n v="100000"/>
    <n v="104524.4"/>
    <n v="200000"/>
    <n v="102518.39999999999"/>
  </r>
  <r>
    <s v="2023"/>
    <x v="0"/>
    <x v="0"/>
    <x v="1"/>
    <x v="6"/>
    <s v="2 - Poder Ejecutivo"/>
    <s v="0220 - MINISTERIO DE ECONOMÍA, PLANIFICACIÓN Y DESARROLLO"/>
    <x v="143"/>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x v="143"/>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x v="143"/>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x v="143"/>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x v="143"/>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x v="143"/>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x v="143"/>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x v="143"/>
    <x v="0"/>
    <x v="0"/>
    <x v="2"/>
    <s v="2.3 - MATERIALES Y SUMINISTROS"/>
    <s v="2.3.9 - PRODUCTOS Y ÚTILES VARIOS"/>
    <s v="N"/>
    <s v="00 - N/A"/>
    <s v="10 - FONDO GENERAL"/>
    <s v="(en blanco)"/>
    <s v="99 - MULTIPROVINCIAL"/>
    <n v="0"/>
    <n v="820501.2"/>
    <n v="150000"/>
    <n v="481280.69999999995"/>
  </r>
  <r>
    <s v="2023"/>
    <x v="0"/>
    <x v="0"/>
    <x v="1"/>
    <x v="6"/>
    <s v="2 - Poder Ejecutivo"/>
    <s v="0220 - MINISTERIO DE ECONOMÍA, PLANIFICACIÓN Y DESARROLLO"/>
    <x v="143"/>
    <x v="0"/>
    <x v="0"/>
    <x v="95"/>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x v="143"/>
    <x v="1"/>
    <x v="14"/>
    <x v="90"/>
    <s v="2.2 - CONTRATACIÓN DE SERVICIOS"/>
    <s v="2.2.8 - OTROS SERVICIOS NO INCLUIDOS EN CONCEPTOS ANTERIORES"/>
    <s v="S"/>
    <s v="00 - N/A"/>
    <s v="60 - CREDITO EXTERNO"/>
    <s v="(en blanco)"/>
    <s v="99 - MULTIPROVINCIAL"/>
    <n v="11390001"/>
    <n v="0"/>
    <n v="11390001"/>
    <n v="0"/>
  </r>
  <r>
    <s v="2023"/>
    <x v="0"/>
    <x v="0"/>
    <x v="1"/>
    <x v="6"/>
    <s v="2 - Poder Ejecutivo"/>
    <s v="0220 - MINISTERIO DE ECONOMÍA, PLANIFICACIÓN Y DESARROLLO"/>
    <x v="163"/>
    <x v="1"/>
    <x v="14"/>
    <x v="90"/>
    <s v="2.1 - REMUNERACIONES Y CONTRIBUCIONES"/>
    <s v="2.1.1 - REMUNERACIONES"/>
    <s v="S"/>
    <s v="00 - N/A"/>
    <s v="10 - FONDO GENERAL"/>
    <s v="(en blanco)"/>
    <s v="99 - MULTIPROVINCIAL"/>
    <n v="8017047"/>
    <n v="0"/>
    <n v="8017047"/>
    <n v="0"/>
  </r>
  <r>
    <s v="2023"/>
    <x v="0"/>
    <x v="0"/>
    <x v="1"/>
    <x v="6"/>
    <s v="2 - Poder Ejecutivo"/>
    <s v="0220 - MINISTERIO DE ECONOMÍA, PLANIFICACIÓN Y DESARROLLO"/>
    <x v="163"/>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x v="163"/>
    <x v="1"/>
    <x v="14"/>
    <x v="90"/>
    <s v="2.1 - REMUNERACIONES Y CONTRIBUCIONES"/>
    <s v="2.1.5 - CONTRIBUCIONES A LA SEGURIDAD SOCIAL"/>
    <s v="S"/>
    <s v="00 - N/A"/>
    <s v="10 - FONDO GENERAL"/>
    <s v="(en blanco)"/>
    <s v="99 - MULTIPROVINCIAL"/>
    <n v="3660054"/>
    <n v="0"/>
    <n v="3660054"/>
    <n v="0"/>
  </r>
  <r>
    <s v="2023"/>
    <x v="0"/>
    <x v="0"/>
    <x v="1"/>
    <x v="6"/>
    <s v="2 - Poder Ejecutivo"/>
    <s v="0220 - MINISTERIO DE ECONOMÍA, PLANIFICACIÓN Y DESARROLLO"/>
    <x v="163"/>
    <x v="1"/>
    <x v="14"/>
    <x v="90"/>
    <s v="2.2 - CONTRATACIÓN DE SERVICIOS"/>
    <s v="2.2.1 - SERVICIOS BÁSICOS"/>
    <s v="S"/>
    <s v="00 - N/A"/>
    <s v="10 - FONDO GENERAL"/>
    <s v="(en blanco)"/>
    <s v="99 - MULTIPROVINCIAL"/>
    <n v="510206"/>
    <n v="0"/>
    <n v="510206"/>
    <n v="0"/>
  </r>
  <r>
    <s v="2023"/>
    <x v="0"/>
    <x v="0"/>
    <x v="1"/>
    <x v="6"/>
    <s v="2 - Poder Ejecutivo"/>
    <s v="0220 - MINISTERIO DE ECONOMÍA, PLANIFICACIÓN Y DESARROLLO"/>
    <x v="163"/>
    <x v="1"/>
    <x v="14"/>
    <x v="90"/>
    <s v="2.2 - CONTRATACIÓN DE SERVICIOS"/>
    <s v="2.2.2 - PUBLICIDAD, IMPRESIÓN Y ENCUADERNACIÓN"/>
    <s v="S"/>
    <s v="00 - N/A"/>
    <s v="10 - FONDO GENERAL"/>
    <s v="(en blanco)"/>
    <s v="99 - MULTIPROVINCIAL"/>
    <n v="522984"/>
    <n v="0"/>
    <n v="522984"/>
    <n v="0"/>
  </r>
  <r>
    <s v="2023"/>
    <x v="0"/>
    <x v="0"/>
    <x v="1"/>
    <x v="6"/>
    <s v="2 - Poder Ejecutivo"/>
    <s v="0220 - MINISTERIO DE ECONOMÍA, PLANIFICACIÓN Y DESARROLLO"/>
    <x v="163"/>
    <x v="1"/>
    <x v="14"/>
    <x v="90"/>
    <s v="2.2 - CONTRATACIÓN DE SERVICIOS"/>
    <s v="2.2.3 - VIÁTICOS"/>
    <s v="S"/>
    <s v="00 - N/A"/>
    <s v="10 - FONDO GENERAL"/>
    <s v="(en blanco)"/>
    <s v="99 - MULTIPROVINCIAL"/>
    <n v="2080050"/>
    <n v="0"/>
    <n v="2080050"/>
    <n v="0"/>
  </r>
  <r>
    <s v="2023"/>
    <x v="0"/>
    <x v="0"/>
    <x v="1"/>
    <x v="6"/>
    <s v="2 - Poder Ejecutivo"/>
    <s v="0220 - MINISTERIO DE ECONOMÍA, PLANIFICACIÓN Y DESARROLLO"/>
    <x v="163"/>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x v="163"/>
    <x v="1"/>
    <x v="14"/>
    <x v="90"/>
    <s v="2.2 - CONTRATACIÓN DE SERVICIOS"/>
    <s v="2.2.5 - ALQUILERES Y RENTAS"/>
    <s v="S"/>
    <s v="00 - N/A"/>
    <s v="10 - FONDO GENERAL"/>
    <s v="(en blanco)"/>
    <s v="99 - MULTIPROVINCIAL"/>
    <n v="2828868"/>
    <n v="0"/>
    <n v="2828868"/>
    <n v="0"/>
  </r>
  <r>
    <s v="2023"/>
    <x v="0"/>
    <x v="0"/>
    <x v="1"/>
    <x v="6"/>
    <s v="2 - Poder Ejecutivo"/>
    <s v="0220 - MINISTERIO DE ECONOMÍA, PLANIFICACIÓN Y DESARROLLO"/>
    <x v="163"/>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x v="163"/>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x v="163"/>
    <x v="1"/>
    <x v="14"/>
    <x v="90"/>
    <s v="2.2 - CONTRATACIÓN DE SERVICIOS"/>
    <s v="2.2.8 - OTROS SERVICIOS NO INCLUIDOS EN CONCEPTOS ANTERIORES"/>
    <s v="S"/>
    <s v="00 - N/A"/>
    <s v="10 - FONDO GENERAL"/>
    <s v="(en blanco)"/>
    <s v="99 - MULTIPROVINCIAL"/>
    <n v="69319000"/>
    <n v="0"/>
    <n v="69319000"/>
    <n v="0"/>
  </r>
  <r>
    <s v="2023"/>
    <x v="0"/>
    <x v="0"/>
    <x v="1"/>
    <x v="6"/>
    <s v="2 - Poder Ejecutivo"/>
    <s v="0220 - MINISTERIO DE ECONOMÍA, PLANIFICACIÓN Y DESARROLLO"/>
    <x v="163"/>
    <x v="1"/>
    <x v="14"/>
    <x v="90"/>
    <s v="2.2 - CONTRATACIÓN DE SERVICIOS"/>
    <s v="2.2.8 - OTROS SERVICIOS NO INCLUIDOS EN CONCEPTOS ANTERIORES"/>
    <s v="S"/>
    <s v="00 - N/A"/>
    <s v="60 - CREDITO EXTERNO"/>
    <s v="(en blanco)"/>
    <s v="99 - MULTIPROVINCIAL"/>
    <n v="166549448"/>
    <n v="0"/>
    <n v="166549448"/>
    <n v="0"/>
  </r>
  <r>
    <s v="2023"/>
    <x v="0"/>
    <x v="0"/>
    <x v="1"/>
    <x v="6"/>
    <s v="2 - Poder Ejecutivo"/>
    <s v="0220 - MINISTERIO DE ECONOMÍA, PLANIFICACIÓN Y DESARROLLO"/>
    <x v="163"/>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x v="163"/>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x v="163"/>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x v="163"/>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x v="163"/>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x v="163"/>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x v="163"/>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x v="163"/>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x v="144"/>
    <x v="0"/>
    <x v="0"/>
    <x v="2"/>
    <s v="2.1 - REMUNERACIONES Y CONTRIBUCIONES"/>
    <s v="2.1.1 - REMUNERACIONES"/>
    <s v="S"/>
    <s v="00 - N/A"/>
    <s v="10 - FONDO GENERAL"/>
    <s v="(en blanco)"/>
    <s v="99 - MULTIPROVINCIAL"/>
    <n v="79120166"/>
    <n v="76602228.400000006"/>
    <n v="115258065.57000001"/>
    <n v="57505558.479999997"/>
  </r>
  <r>
    <s v="2023"/>
    <x v="0"/>
    <x v="0"/>
    <x v="1"/>
    <x v="6"/>
    <s v="2 - Poder Ejecutivo"/>
    <s v="0220 - MINISTERIO DE ECONOMÍA, PLANIFICACIÓN Y DESARROLLO"/>
    <x v="144"/>
    <x v="0"/>
    <x v="0"/>
    <x v="2"/>
    <s v="2.1 - REMUNERACIONES Y CONTRIBUCIONES"/>
    <s v="2.1.2 - SOBRESUELDOS"/>
    <s v="S"/>
    <s v="00 - N/A"/>
    <s v="10 - FONDO GENERAL"/>
    <s v="(en blanco)"/>
    <s v="99 - MULTIPROVINCIAL"/>
    <n v="6086167"/>
    <n v="760000"/>
    <n v="1605600"/>
    <n v="760000"/>
  </r>
  <r>
    <s v="2023"/>
    <x v="0"/>
    <x v="0"/>
    <x v="1"/>
    <x v="6"/>
    <s v="2 - Poder Ejecutivo"/>
    <s v="0220 - MINISTERIO DE ECONOMÍA, PLANIFICACIÓN Y DESARROLLO"/>
    <x v="144"/>
    <x v="0"/>
    <x v="0"/>
    <x v="2"/>
    <s v="2.1 - REMUNERACIONES Y CONTRIBUCIONES"/>
    <s v="2.1.5 - CONTRIBUCIONES A LA SEGURIDAD SOCIAL"/>
    <s v="S"/>
    <s v="00 - N/A"/>
    <s v="10 - FONDO GENERAL"/>
    <s v="(en blanco)"/>
    <s v="99 - MULTIPROVINCIAL"/>
    <n v="11166898"/>
    <n v="6157520.6500000004"/>
    <n v="10777674.890000001"/>
    <n v="5872257.1699999999"/>
  </r>
  <r>
    <s v="2023"/>
    <x v="0"/>
    <x v="0"/>
    <x v="1"/>
    <x v="6"/>
    <s v="2 - Poder Ejecutivo"/>
    <s v="0220 - MINISTERIO DE ECONOMÍA, PLANIFICACIÓN Y DESARROLLO"/>
    <x v="144"/>
    <x v="0"/>
    <x v="0"/>
    <x v="2"/>
    <s v="2.2 - CONTRATACIÓN DE SERVICIOS"/>
    <s v="2.2.1 - SERVICIOS BÁSICOS"/>
    <s v="S"/>
    <s v="00 - N/A"/>
    <s v="10 - FONDO GENERAL"/>
    <s v="(en blanco)"/>
    <s v="99 - MULTIPROVINCIAL"/>
    <n v="47477000"/>
    <n v="55144332.719999991"/>
    <n v="56167890.539999999"/>
    <n v="55144332.719999991"/>
  </r>
  <r>
    <s v="2023"/>
    <x v="0"/>
    <x v="0"/>
    <x v="1"/>
    <x v="6"/>
    <s v="2 - Poder Ejecutivo"/>
    <s v="0220 - MINISTERIO DE ECONOMÍA, PLANIFICACIÓN Y DESARROLLO"/>
    <x v="144"/>
    <x v="0"/>
    <x v="0"/>
    <x v="2"/>
    <s v="2.2 - CONTRATACIÓN DE SERVICIOS"/>
    <s v="2.2.2 - PUBLICIDAD, IMPRESIÓN Y ENCUADERNACIÓN"/>
    <s v="S"/>
    <s v="00 - N/A"/>
    <s v="10 - FONDO GENERAL"/>
    <s v="(en blanco)"/>
    <s v="99 - MULTIPROVINCIAL"/>
    <n v="17400000"/>
    <n v="179555.88"/>
    <n v="1550000"/>
    <n v="179555.88"/>
  </r>
  <r>
    <s v="2023"/>
    <x v="0"/>
    <x v="0"/>
    <x v="1"/>
    <x v="6"/>
    <s v="2 - Poder Ejecutivo"/>
    <s v="0220 - MINISTERIO DE ECONOMÍA, PLANIFICACIÓN Y DESARROLLO"/>
    <x v="144"/>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x v="144"/>
    <x v="0"/>
    <x v="0"/>
    <x v="2"/>
    <s v="2.2 - CONTRATACIÓN DE SERVICIOS"/>
    <s v="2.2.3 - VIÁTICOS"/>
    <s v="S"/>
    <s v="00 - N/A"/>
    <s v="10 - FONDO GENERAL"/>
    <s v="(en blanco)"/>
    <s v="99 - MULTIPROVINCIAL"/>
    <n v="1628400"/>
    <n v="25128400"/>
    <n v="62701850"/>
    <n v="23744350"/>
  </r>
  <r>
    <s v="2023"/>
    <x v="0"/>
    <x v="0"/>
    <x v="1"/>
    <x v="6"/>
    <s v="2 - Poder Ejecutivo"/>
    <s v="0220 - MINISTERIO DE ECONOMÍA, PLANIFICACIÓN Y DESARROLLO"/>
    <x v="144"/>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x v="144"/>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x v="144"/>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x v="144"/>
    <x v="0"/>
    <x v="0"/>
    <x v="2"/>
    <s v="2.2 - CONTRATACIÓN DE SERVICIOS"/>
    <s v="2.2.5 - ALQUILERES Y RENTAS"/>
    <s v="S"/>
    <s v="00 - N/A"/>
    <s v="10 - FONDO GENERAL"/>
    <s v="(en blanco)"/>
    <s v="99 - MULTIPROVINCIAL"/>
    <n v="4702500"/>
    <n v="11911306.730000002"/>
    <n v="13538962"/>
    <n v="8840639.5299999993"/>
  </r>
  <r>
    <s v="2023"/>
    <x v="0"/>
    <x v="0"/>
    <x v="1"/>
    <x v="6"/>
    <s v="2 - Poder Ejecutivo"/>
    <s v="0220 - MINISTERIO DE ECONOMÍA, PLANIFICACIÓN Y DESARROLLO"/>
    <x v="144"/>
    <x v="0"/>
    <x v="0"/>
    <x v="2"/>
    <s v="2.2 - CONTRATACIÓN DE SERVICIOS"/>
    <s v="2.2.6 - SEGUROS"/>
    <s v="S"/>
    <s v="00 - N/A"/>
    <s v="10 - FONDO GENERAL"/>
    <s v="(en blanco)"/>
    <s v="99 - MULTIPROVINCIAL"/>
    <n v="0"/>
    <n v="0"/>
    <n v="386000"/>
    <n v="0"/>
  </r>
  <r>
    <s v="2023"/>
    <x v="0"/>
    <x v="0"/>
    <x v="1"/>
    <x v="6"/>
    <s v="2 - Poder Ejecutivo"/>
    <s v="0220 - MINISTERIO DE ECONOMÍA, PLANIFICACIÓN Y DESARROLLO"/>
    <x v="144"/>
    <x v="0"/>
    <x v="0"/>
    <x v="2"/>
    <s v="2.2 - CONTRATACIÓN DE SERVICIOS"/>
    <s v="2.2.7 - SERVICIOS DE CONSERVACIÓN, REPARACIONES MENORES E INSTALACIONES TEMPORALES"/>
    <s v="S"/>
    <s v="00 - N/A"/>
    <s v="10 - FONDO GENERAL"/>
    <s v="(en blanco)"/>
    <s v="99 - MULTIPROVINCIAL"/>
    <n v="0"/>
    <n v="138310.36000000002"/>
    <n v="450000"/>
    <n v="138310.36000000002"/>
  </r>
  <r>
    <s v="2023"/>
    <x v="0"/>
    <x v="0"/>
    <x v="1"/>
    <x v="6"/>
    <s v="2 - Poder Ejecutivo"/>
    <s v="0220 - MINISTERIO DE ECONOMÍA, PLANIFICACIÓN Y DESARROLLO"/>
    <x v="144"/>
    <x v="0"/>
    <x v="0"/>
    <x v="2"/>
    <s v="2.2 - CONTRATACIÓN DE SERVICIOS"/>
    <s v="2.2.8 - OTROS SERVICIOS NO INCLUIDOS EN CONCEPTOS ANTERIORES"/>
    <s v="S"/>
    <s v="00 - N/A"/>
    <s v="10 - FONDO GENERAL"/>
    <s v="(en blanco)"/>
    <s v="99 - MULTIPROVINCIAL"/>
    <n v="24384000"/>
    <n v="8851049.4299999997"/>
    <n v="10684000"/>
    <n v="173300"/>
  </r>
  <r>
    <s v="2023"/>
    <x v="0"/>
    <x v="0"/>
    <x v="1"/>
    <x v="6"/>
    <s v="2 - Poder Ejecutivo"/>
    <s v="0220 - MINISTERIO DE ECONOMÍA, PLANIFICACIÓN Y DESARROLLO"/>
    <x v="144"/>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x v="144"/>
    <x v="0"/>
    <x v="0"/>
    <x v="2"/>
    <s v="2.2 - CONTRATACIÓN DE SERVICIOS"/>
    <s v="2.2.9 - OTRAS CONTRATACIONES DE SERVICIOS"/>
    <s v="S"/>
    <s v="00 - N/A"/>
    <s v="10 - FONDO GENERAL"/>
    <s v="(en blanco)"/>
    <s v="99 - MULTIPROVINCIAL"/>
    <n v="1000000"/>
    <n v="0"/>
    <n v="0"/>
    <n v="0"/>
  </r>
  <r>
    <s v="2023"/>
    <x v="0"/>
    <x v="0"/>
    <x v="1"/>
    <x v="6"/>
    <s v="2 - Poder Ejecutivo"/>
    <s v="0220 - MINISTERIO DE ECONOMÍA, PLANIFICACIÓN Y DESARROLLO"/>
    <x v="144"/>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x v="144"/>
    <x v="0"/>
    <x v="0"/>
    <x v="2"/>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x v="144"/>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x v="144"/>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x v="144"/>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x v="144"/>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x v="144"/>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x v="144"/>
    <x v="0"/>
    <x v="0"/>
    <x v="2"/>
    <s v="2.3 - MATERIALES Y SUMINISTROS"/>
    <s v="2.3.4 - PRODUCTOS FARMACÉUTICOS"/>
    <s v="S"/>
    <s v="00 - N/A"/>
    <s v="10 - FONDO GENERAL"/>
    <s v="(en blanco)"/>
    <s v="99 - MULTIPROVINCIAL"/>
    <n v="0"/>
    <n v="44544"/>
    <n v="53160"/>
    <n v="44544"/>
  </r>
  <r>
    <s v="2023"/>
    <x v="0"/>
    <x v="0"/>
    <x v="1"/>
    <x v="6"/>
    <s v="2 - Poder Ejecutivo"/>
    <s v="0220 - MINISTERIO DE ECONOMÍA, PLANIFICACIÓN Y DESARROLLO"/>
    <x v="144"/>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x v="144"/>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x v="144"/>
    <x v="0"/>
    <x v="0"/>
    <x v="2"/>
    <s v="2.3 - MATERIALES Y SUMINISTROS"/>
    <s v="2.3.9 - PRODUCTOS Y ÚTILES VARIOS"/>
    <s v="N"/>
    <s v="00 - N/A"/>
    <s v="10 - FONDO GENERAL"/>
    <s v="(en blanco)"/>
    <s v="99 - MULTIPROVINCIAL"/>
    <n v="0"/>
    <n v="32421.68"/>
    <n v="301000"/>
    <n v="32421.68"/>
  </r>
  <r>
    <s v="2023"/>
    <x v="0"/>
    <x v="0"/>
    <x v="1"/>
    <x v="6"/>
    <s v="2 - Poder Ejecutivo"/>
    <s v="0220 - MINISTERIO DE ECONOMÍA, PLANIFICACIÓN Y DESARROLLO"/>
    <x v="144"/>
    <x v="0"/>
    <x v="0"/>
    <x v="2"/>
    <s v="2.3 - MATERIALES Y SUMINISTROS"/>
    <s v="2.3.9 - PRODUCTOS Y ÚTILES VARIOS"/>
    <s v="S"/>
    <s v="00 - N/A"/>
    <s v="10 - FONDO GENERAL"/>
    <s v="(en blanco)"/>
    <s v="99 - MULTIPROVINCIAL"/>
    <n v="300000"/>
    <n v="818297.46"/>
    <n v="5231389.18"/>
    <n v="818297.46"/>
  </r>
  <r>
    <s v="2023"/>
    <x v="0"/>
    <x v="0"/>
    <x v="1"/>
    <x v="6"/>
    <s v="2 - Poder Ejecutivo"/>
    <s v="0220 - MINISTERIO DE ECONOMÍA, PLANIFICACIÓN Y DESARROLLO"/>
    <x v="144"/>
    <x v="0"/>
    <x v="0"/>
    <x v="2"/>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x v="145"/>
    <x v="0"/>
    <x v="0"/>
    <x v="2"/>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x v="146"/>
    <x v="1"/>
    <x v="2"/>
    <x v="4"/>
    <s v="2.3 - MATERIALES Y SUMINISTROS"/>
    <s v="2.3.9 - PRODUCTOS Y ÚTILES VARIOS"/>
    <s v="N"/>
    <s v="00 - N/A"/>
    <s v="10 - FONDO GENERAL"/>
    <s v="(en blanco)"/>
    <s v="99 - MULTIPROVINCIAL"/>
    <n v="0"/>
    <n v="25842"/>
    <n v="31500"/>
    <n v="25842"/>
  </r>
  <r>
    <s v="2023"/>
    <x v="0"/>
    <x v="0"/>
    <x v="1"/>
    <x v="6"/>
    <s v="2 - Poder Ejecutivo"/>
    <s v="0221 - MINISTERIO DE ADMINISTRACIÓN PÚBLICA"/>
    <x v="147"/>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x v="147"/>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x v="147"/>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x v="147"/>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x v="147"/>
    <x v="0"/>
    <x v="0"/>
    <x v="2"/>
    <s v="2.2 - CONTRATACIÓN DE SERVICIOS"/>
    <s v="2.2.3 - VIÁTICOS"/>
    <s v="S"/>
    <s v="00 - N/A"/>
    <s v="60 - CREDITO EXTERNO"/>
    <s v="(en blanco)"/>
    <s v="99 - MULTIPROVINCIAL"/>
    <n v="6834450"/>
    <n v="0"/>
    <n v="6834450"/>
    <n v="0"/>
  </r>
  <r>
    <s v="2023"/>
    <x v="0"/>
    <x v="0"/>
    <x v="1"/>
    <x v="6"/>
    <s v="2 - Poder Ejecutivo"/>
    <s v="0221 - MINISTERIO DE ADMINISTRACIÓN PÚBLICA"/>
    <x v="147"/>
    <x v="0"/>
    <x v="0"/>
    <x v="2"/>
    <s v="2.2 - CONTRATACIÓN DE SERVICIOS"/>
    <s v="2.2.8 - OTROS SERVICIOS NO INCLUIDOS EN CONCEPTOS ANTERIORES"/>
    <s v="S"/>
    <s v="00 - N/A"/>
    <s v="60 - CREDITO EXTERNO"/>
    <s v="(en blanco)"/>
    <s v="99 - MULTIPROVINCIAL"/>
    <n v="112503350"/>
    <n v="0"/>
    <n v="112503350"/>
    <n v="0"/>
  </r>
  <r>
    <s v="2023"/>
    <x v="0"/>
    <x v="0"/>
    <x v="1"/>
    <x v="6"/>
    <s v="2 - Poder Ejecutivo"/>
    <s v="0221 - MINISTERIO DE ADMINISTRACIÓN PÚBLICA"/>
    <x v="147"/>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x v="147"/>
    <x v="0"/>
    <x v="0"/>
    <x v="2"/>
    <s v="2.3 - MATERIALES Y SUMINISTROS"/>
    <s v="2.3.9 - PRODUCTOS Y ÚTILES VARIOS"/>
    <s v="N"/>
    <s v="00 - N/A"/>
    <s v="10 - FONDO GENERAL"/>
    <s v="(en blanco)"/>
    <s v="01 - DISTRITO NACIONAL"/>
    <n v="0"/>
    <n v="1289996"/>
    <n v="2300000"/>
    <n v="947855"/>
  </r>
  <r>
    <s v="2023"/>
    <x v="0"/>
    <x v="0"/>
    <x v="1"/>
    <x v="6"/>
    <s v="2 - Poder Ejecutivo"/>
    <s v="0221 - MINISTERIO DE ADMINISTRACIÓN PÚBLICA"/>
    <x v="147"/>
    <x v="0"/>
    <x v="0"/>
    <x v="2"/>
    <s v="2.3 - MATERIALES Y SUMINISTROS"/>
    <s v="2.3.9 - PRODUCTOS Y ÚTILES VARIOS"/>
    <s v="S"/>
    <s v="00 - N/A"/>
    <s v="60 - CREDITO EXTERNO"/>
    <s v="(en blanco)"/>
    <s v="99 - MULTIPROVINCIAL"/>
    <n v="17450000"/>
    <n v="0"/>
    <n v="17450000"/>
    <n v="0"/>
  </r>
  <r>
    <s v="2023"/>
    <x v="0"/>
    <x v="0"/>
    <x v="1"/>
    <x v="6"/>
    <s v="2 - Poder Ejecutivo"/>
    <s v="0221 - MINISTERIO DE ADMINISTRACIÓN PÚBLICA"/>
    <x v="147"/>
    <x v="0"/>
    <x v="1"/>
    <x v="1"/>
    <s v="2.1 - REMUNERACIONES Y CONTRIBUCIONES"/>
    <s v="2.1.1 - REMUNERACIONES"/>
    <s v="S"/>
    <s v="00 - N/A"/>
    <s v="70 - DONACION EXTERNA"/>
    <s v="(en blanco)"/>
    <s v="99 - MULTIPROVINCIAL"/>
    <n v="0"/>
    <n v="10524000"/>
    <n v="13200000"/>
    <n v="5354000"/>
  </r>
  <r>
    <s v="2023"/>
    <x v="0"/>
    <x v="0"/>
    <x v="1"/>
    <x v="6"/>
    <s v="2 - Poder Ejecutivo"/>
    <s v="0221 - MINISTERIO DE ADMINISTRACIÓN PÚBLICA"/>
    <x v="147"/>
    <x v="0"/>
    <x v="1"/>
    <x v="1"/>
    <s v="2.1 - REMUNERACIONES Y CONTRIBUCIONES"/>
    <s v="2.1.2 - SOBRESUELDOS"/>
    <s v="S"/>
    <s v="00 - N/A"/>
    <s v="70 - DONACION EXTERNA"/>
    <s v="(en blanco)"/>
    <s v="99 - MULTIPROVINCIAL"/>
    <n v="0"/>
    <n v="1200000"/>
    <n v="2400000"/>
    <n v="700000"/>
  </r>
  <r>
    <s v="2023"/>
    <x v="0"/>
    <x v="0"/>
    <x v="1"/>
    <x v="6"/>
    <s v="2 - Poder Ejecutivo"/>
    <s v="0221 - MINISTERIO DE ADMINISTRACIÓN PÚBLICA"/>
    <x v="147"/>
    <x v="0"/>
    <x v="1"/>
    <x v="1"/>
    <s v="2.1 - REMUNERACIONES Y CONTRIBUCIONES"/>
    <s v="2.1.5 - CONTRIBUCIONES A LA SEGURIDAD SOCIAL"/>
    <s v="S"/>
    <s v="00 - N/A"/>
    <s v="70 - DONACION EXTERNA"/>
    <s v="(en blanco)"/>
    <s v="99 - MULTIPROVINCIAL"/>
    <n v="0"/>
    <n v="1606492.7999999998"/>
    <n v="2130000"/>
    <n v="817628.89000000013"/>
  </r>
  <r>
    <s v="2023"/>
    <x v="0"/>
    <x v="0"/>
    <x v="1"/>
    <x v="6"/>
    <s v="2 - Poder Ejecutivo"/>
    <s v="0221 - MINISTERIO DE ADMINISTRACIÓN PÚBLICA"/>
    <x v="147"/>
    <x v="0"/>
    <x v="1"/>
    <x v="1"/>
    <s v="2.2 - CONTRATACIÓN DE SERVICIOS"/>
    <s v="2.2.2 - PUBLICIDAD, IMPRESIÓN Y ENCUADERNACIÓN"/>
    <s v="S"/>
    <s v="00 - N/A"/>
    <s v="70 - DONACION EXTERNA"/>
    <s v="(en blanco)"/>
    <s v="99 - MULTIPROVINCIAL"/>
    <n v="0"/>
    <n v="674853.8"/>
    <n v="5500000"/>
    <n v="74163"/>
  </r>
  <r>
    <s v="2023"/>
    <x v="0"/>
    <x v="0"/>
    <x v="1"/>
    <x v="6"/>
    <s v="2 - Poder Ejecutivo"/>
    <s v="0221 - MINISTERIO DE ADMINISTRACIÓN PÚBLICA"/>
    <x v="147"/>
    <x v="0"/>
    <x v="1"/>
    <x v="1"/>
    <s v="2.2 - CONTRATACIÓN DE SERVICIOS"/>
    <s v="2.2.3 - VIÁTICOS"/>
    <s v="S"/>
    <s v="00 - N/A"/>
    <s v="70 - DONACION EXTERNA"/>
    <s v="(en blanco)"/>
    <s v="99 - MULTIPROVINCIAL"/>
    <n v="0"/>
    <n v="356888.63"/>
    <n v="2800000"/>
    <n v="355461.30000000005"/>
  </r>
  <r>
    <s v="2023"/>
    <x v="0"/>
    <x v="0"/>
    <x v="1"/>
    <x v="6"/>
    <s v="2 - Poder Ejecutivo"/>
    <s v="0221 - MINISTERIO DE ADMINISTRACIÓN PÚBLICA"/>
    <x v="147"/>
    <x v="0"/>
    <x v="1"/>
    <x v="1"/>
    <s v="2.2 - CONTRATACIÓN DE SERVICIOS"/>
    <s v="2.2.4 - TRANSPORTE Y ALMACENAJE"/>
    <s v="S"/>
    <s v="00 - N/A"/>
    <s v="70 - DONACION EXTERNA"/>
    <s v="(en blanco)"/>
    <s v="99 - MULTIPROVINCIAL"/>
    <n v="0"/>
    <n v="0"/>
    <n v="2500000"/>
    <n v="0"/>
  </r>
  <r>
    <s v="2023"/>
    <x v="0"/>
    <x v="0"/>
    <x v="1"/>
    <x v="6"/>
    <s v="2 - Poder Ejecutivo"/>
    <s v="0221 - MINISTERIO DE ADMINISTRACIÓN PÚBLICA"/>
    <x v="147"/>
    <x v="0"/>
    <x v="1"/>
    <x v="1"/>
    <s v="2.2 - CONTRATACIÓN DE SERVICIOS"/>
    <s v="2.2.5 - ALQUILERES Y RENTAS"/>
    <s v="S"/>
    <s v="00 - N/A"/>
    <s v="70 - DONACION EXTERNA"/>
    <s v="(en blanco)"/>
    <s v="99 - MULTIPROVINCIAL"/>
    <n v="0"/>
    <n v="5506984.7199999997"/>
    <n v="15000000"/>
    <n v="357074.16"/>
  </r>
  <r>
    <s v="2023"/>
    <x v="0"/>
    <x v="0"/>
    <x v="1"/>
    <x v="6"/>
    <s v="2 - Poder Ejecutivo"/>
    <s v="0221 - MINISTERIO DE ADMINISTRACIÓN PÚBLICA"/>
    <x v="147"/>
    <x v="0"/>
    <x v="1"/>
    <x v="1"/>
    <s v="2.2 - CONTRATACIÓN DE SERVICIOS"/>
    <s v="2.2.8 - OTROS SERVICIOS NO INCLUIDOS EN CONCEPTOS ANTERIORES"/>
    <s v="S"/>
    <s v="00 - N/A"/>
    <s v="70 - DONACION EXTERNA"/>
    <s v="(en blanco)"/>
    <s v="99 - MULTIPROVINCIAL"/>
    <n v="0"/>
    <n v="14930237.99"/>
    <n v="24700000"/>
    <n v="8925682.620000001"/>
  </r>
  <r>
    <s v="2023"/>
    <x v="0"/>
    <x v="0"/>
    <x v="1"/>
    <x v="6"/>
    <s v="2 - Poder Ejecutivo"/>
    <s v="0221 - MINISTERIO DE ADMINISTRACIÓN PÚBLICA"/>
    <x v="147"/>
    <x v="0"/>
    <x v="1"/>
    <x v="1"/>
    <s v="2.2 - CONTRATACIÓN DE SERVICIOS"/>
    <s v="2.2.9 - OTRAS CONTRATACIONES DE SERVICIOS"/>
    <s v="S"/>
    <s v="00 - N/A"/>
    <s v="70 - DONACION EXTERNA"/>
    <s v="(en blanco)"/>
    <s v="99 - MULTIPROVINCIAL"/>
    <n v="0"/>
    <n v="6522948.0600000005"/>
    <n v="10690671"/>
    <n v="2198627.4300000002"/>
  </r>
  <r>
    <s v="2023"/>
    <x v="0"/>
    <x v="0"/>
    <x v="1"/>
    <x v="6"/>
    <s v="2 - Poder Ejecutivo"/>
    <s v="0221 - MINISTERIO DE ADMINISTRACIÓN PÚBLICA"/>
    <x v="147"/>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x v="147"/>
    <x v="0"/>
    <x v="1"/>
    <x v="1"/>
    <s v="2.3 - MATERIALES Y SUMINISTROS"/>
    <s v="2.3.7 - COMBUSTIBLES, LUBRICANTES, PRODUCTOS QUÍMICOS Y CONEXOS"/>
    <s v="S"/>
    <s v="00 - N/A"/>
    <s v="70 - DONACION EXTERNA"/>
    <s v="(en blanco)"/>
    <s v="99 - MULTIPROVINCIAL"/>
    <n v="0"/>
    <n v="1793000"/>
    <n v="5500000"/>
    <n v="1193000"/>
  </r>
  <r>
    <s v="2023"/>
    <x v="0"/>
    <x v="0"/>
    <x v="1"/>
    <x v="6"/>
    <s v="2 - Poder Ejecutivo"/>
    <s v="0221 - MINISTERIO DE ADMINISTRACIÓN PÚBLICA"/>
    <x v="147"/>
    <x v="0"/>
    <x v="1"/>
    <x v="1"/>
    <s v="2.3 - MATERIALES Y SUMINISTROS"/>
    <s v="2.3.9 - PRODUCTOS Y ÚTILES VARIOS"/>
    <s v="S"/>
    <s v="00 - N/A"/>
    <s v="70 - DONACION EXTERNA"/>
    <s v="(en blanco)"/>
    <s v="99 - MULTIPROVINCIAL"/>
    <n v="0"/>
    <n v="29550.5"/>
    <n v="2500000"/>
    <n v="29550.5"/>
  </r>
  <r>
    <s v="2023"/>
    <x v="0"/>
    <x v="0"/>
    <x v="1"/>
    <x v="6"/>
    <s v="2 - Poder Ejecutivo"/>
    <s v="0221 - MINISTERIO DE ADMINISTRACIÓN PÚBLICA"/>
    <x v="148"/>
    <x v="1"/>
    <x v="8"/>
    <x v="76"/>
    <s v="2.3 - MATERIALES Y SUMINISTROS"/>
    <s v="2.3.9 - PRODUCTOS Y ÚTILES VARIOS"/>
    <s v="N"/>
    <s v="00 - N/A"/>
    <s v="10 - FONDO GENERAL"/>
    <s v="(en blanco)"/>
    <s v="01 - DISTRITO NACIONAL"/>
    <n v="0"/>
    <n v="0"/>
    <n v="10000"/>
    <n v="0"/>
  </r>
  <r>
    <s v="2023"/>
    <x v="0"/>
    <x v="0"/>
    <x v="1"/>
    <x v="6"/>
    <s v="2 - Poder Ejecutivo"/>
    <s v="0222 - MINISTERIO DE ENERGIA Y MINAS"/>
    <x v="150"/>
    <x v="3"/>
    <x v="19"/>
    <x v="79"/>
    <s v="2.3 - MATERIALES Y SUMINISTROS"/>
    <s v="2.3.9 - PRODUCTOS Y ÚTILES VARIOS"/>
    <s v="N"/>
    <s v="00 - N/A"/>
    <s v="10 - FONDO GENERAL"/>
    <s v="(en blanco)"/>
    <s v="99 - MULTIPROVINCIAL"/>
    <n v="2500000"/>
    <n v="1950476.2299999997"/>
    <n v="11956543.800000001"/>
    <n v="1631306.7499999998"/>
  </r>
  <r>
    <s v="2023"/>
    <x v="0"/>
    <x v="0"/>
    <x v="1"/>
    <x v="6"/>
    <s v="2 - Poder Ejecutivo"/>
    <s v="0222 - MINISTERIO DE ENERGIA Y MINAS"/>
    <x v="150"/>
    <x v="3"/>
    <x v="19"/>
    <x v="79"/>
    <s v="2.3 - MATERIALES Y SUMINISTROS"/>
    <s v="2.3.9 - PRODUCTOS Y ÚTILES VARIOS"/>
    <s v="N"/>
    <s v="00 - N/A"/>
    <s v="20 - FONDOS CON DESTINO ESPECÍFICO"/>
    <s v="(en blanco)"/>
    <s v="99 - MULTIPROVINCIAL"/>
    <n v="0"/>
    <n v="0"/>
    <n v="212000"/>
    <n v="0"/>
  </r>
  <r>
    <s v="2023"/>
    <x v="0"/>
    <x v="0"/>
    <x v="1"/>
    <x v="6"/>
    <s v="2 - Poder Ejecutivo"/>
    <s v="0222 - MINISTERIO DE ENERGIA Y MINAS"/>
    <x v="150"/>
    <x v="3"/>
    <x v="19"/>
    <x v="79"/>
    <s v="2.7 - OBRAS"/>
    <s v="2.7.2 - INFRAESTRUCTURA"/>
    <s v="N"/>
    <s v="00 - N/A"/>
    <s v="10 - FONDO GENERAL"/>
    <s v="(en blanco)"/>
    <s v="99 - MULTIPROVINCIAL"/>
    <n v="45000000"/>
    <n v="0"/>
    <n v="100183800"/>
    <n v="0"/>
  </r>
  <r>
    <s v="2023"/>
    <x v="0"/>
    <x v="0"/>
    <x v="1"/>
    <x v="6"/>
    <s v="2 - Poder Ejecutivo"/>
    <s v="0223 - MINISTERIO DE LA VIVIENDA, HABITAT Y EDIFICACIONES (MIVHED)"/>
    <x v="152"/>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x v="152"/>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x v="152"/>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x v="152"/>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x v="152"/>
    <x v="0"/>
    <x v="1"/>
    <x v="61"/>
    <s v="2.1 - REMUNERACIONES Y CONTRIBUCIONES"/>
    <s v="2.1.1 - REMUNERACIONES"/>
    <s v="S"/>
    <s v="84 - HUMANIZACION DEL SISTEMA PENITENCIARIO DE LA REPÚBLICA DOMINICANA"/>
    <s v="10 - FONDO GENERAL"/>
    <n v="14063"/>
    <s v="99 - MULTIPROVINCIAL"/>
    <n v="0"/>
    <n v="0"/>
    <n v="8906250"/>
    <n v="0"/>
  </r>
  <r>
    <s v="2023"/>
    <x v="0"/>
    <x v="0"/>
    <x v="1"/>
    <x v="6"/>
    <s v="2 - Poder Ejecutivo"/>
    <s v="0223 - MINISTERIO DE LA VIVIENDA, HABITAT Y EDIFICACIONES (MIVHED)"/>
    <x v="152"/>
    <x v="0"/>
    <x v="1"/>
    <x v="61"/>
    <s v="2.1 - REMUNERACIONES Y CONTRIBUCIONES"/>
    <s v="2.1.5 - CONTRIBUCIONES A LA SEGURIDAD SOCIAL"/>
    <s v="S"/>
    <s v="84 - HUMANIZACION DEL SISTEMA PENITENCIARIO DE LA REPÚBLICA DOMINICANA"/>
    <s v="10 - FONDO GENERAL"/>
    <n v="14063"/>
    <s v="99 - MULTIPROVINCIAL"/>
    <n v="0"/>
    <n v="0"/>
    <n v="1093749.58"/>
    <n v="0"/>
  </r>
  <r>
    <s v="2023"/>
    <x v="0"/>
    <x v="0"/>
    <x v="1"/>
    <x v="6"/>
    <s v="2 - Poder Ejecutivo"/>
    <s v="0223 - MINISTERIO DE LA VIVIENDA, HABITAT Y EDIFICACIONES (MIVHED)"/>
    <x v="152"/>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x v="152"/>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x v="152"/>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x v="152"/>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x v="152"/>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x v="152"/>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x v="152"/>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x v="152"/>
    <x v="1"/>
    <x v="14"/>
    <x v="53"/>
    <s v="2.1 - REMUNERACIONES Y CONTRIBUCIONES"/>
    <s v="2.1.1 - REMUNERACIONES"/>
    <s v="S"/>
    <s v="01 - MEJORAMIENTO DE 100,000 VIVIENDAS EN LA REPÚBLICA DOMINICANA"/>
    <s v="50 - CRÉDITO INTERNO"/>
    <n v="14649"/>
    <s v="32 - SANTO DOMINGO"/>
    <n v="175000000"/>
    <n v="80249946.920000002"/>
    <n v="156273767"/>
    <n v="68080813.099999994"/>
  </r>
  <r>
    <s v="2023"/>
    <x v="0"/>
    <x v="0"/>
    <x v="1"/>
    <x v="6"/>
    <s v="2 - Poder Ejecutivo"/>
    <s v="0223 - MINISTERIO DE LA VIVIENDA, HABITAT Y EDIFICACIONES (MIVHED)"/>
    <x v="152"/>
    <x v="1"/>
    <x v="14"/>
    <x v="53"/>
    <s v="2.1 - REMUNERACIONES Y CONTRIBUCIONES"/>
    <s v="2.1.5 - CONTRIBUCIONES A LA SEGURIDAD SOCIAL"/>
    <s v="S"/>
    <s v="01 - MEJORAMIENTO DE 100,000 VIVIENDAS EN LA REPÚBLICA DOMINICANA"/>
    <s v="50 - CRÉDITO INTERNO"/>
    <n v="14649"/>
    <s v="32 - SANTO DOMINGO"/>
    <n v="0"/>
    <n v="11763103.970000001"/>
    <n v="18726233"/>
    <n v="9957139.8999999985"/>
  </r>
  <r>
    <s v="2023"/>
    <x v="0"/>
    <x v="0"/>
    <x v="1"/>
    <x v="6"/>
    <s v="2 - Poder Ejecutivo"/>
    <s v="0223 - MINISTERIO DE LA VIVIENDA, HABITAT Y EDIFICACIONES (MIVHED)"/>
    <x v="152"/>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x v="152"/>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x v="152"/>
    <x v="1"/>
    <x v="14"/>
    <x v="53"/>
    <s v="2.3 - MATERIALES Y SUMINISTROS"/>
    <s v="2.3.1 - ALIMENTOS Y PRODUCTOS AGROFORESTALES"/>
    <s v="S"/>
    <s v="01 - MEJORAMIENTO DE 100,000 VIVIENDAS EN LA REPÚBLICA DOMINICANA"/>
    <s v="50 - CRÉDITO INTERNO"/>
    <n v="14649"/>
    <s v="32 - SANTO DOMINGO"/>
    <n v="5130940"/>
    <n v="82117720.609999999"/>
    <n v="85570212.590000004"/>
    <n v="82117720.609999985"/>
  </r>
  <r>
    <s v="2023"/>
    <x v="0"/>
    <x v="0"/>
    <x v="1"/>
    <x v="6"/>
    <s v="2 - Poder Ejecutivo"/>
    <s v="0223 - MINISTERIO DE LA VIVIENDA, HABITAT Y EDIFICACIONES (MIVHED)"/>
    <x v="152"/>
    <x v="1"/>
    <x v="14"/>
    <x v="53"/>
    <s v="2.3 - MATERIALES Y SUMINISTROS"/>
    <s v="2.3.5 - CUERO, CAUCHO Y PLÁSTICO"/>
    <s v="S"/>
    <s v="01 - MEJORAMIENTO DE 100,000 VIVIENDAS EN LA REPÚBLICA DOMINICANA"/>
    <s v="50 - CRÉDITO INTERNO"/>
    <n v="14649"/>
    <s v="32 - SANTO DOMINGO"/>
    <n v="1296630"/>
    <n v="4393901.8099999996"/>
    <n v="6296630"/>
    <n v="1876489.81"/>
  </r>
  <r>
    <s v="2023"/>
    <x v="0"/>
    <x v="0"/>
    <x v="1"/>
    <x v="6"/>
    <s v="2 - Poder Ejecutivo"/>
    <s v="0223 - MINISTERIO DE LA VIVIENDA, HABITAT Y EDIFICACIONES (MIVHED)"/>
    <x v="152"/>
    <x v="1"/>
    <x v="14"/>
    <x v="53"/>
    <s v="2.3 - MATERIALES Y SUMINISTROS"/>
    <s v="2.3.6 - PRODUCTOS DE MINERALES, METÁLICOS Y NO METÁLICOS"/>
    <s v="S"/>
    <s v="01 - MEJORAMIENTO DE 100,000 VIVIENDAS EN LA REPÚBLICA DOMINICANA"/>
    <s v="50 - CRÉDITO INTERNO"/>
    <n v="14649"/>
    <s v="32 - SANTO DOMINGO"/>
    <n v="188730706"/>
    <n v="39814841.470000006"/>
    <n v="88730706"/>
    <n v="39814841.469999999"/>
  </r>
  <r>
    <s v="2023"/>
    <x v="0"/>
    <x v="0"/>
    <x v="1"/>
    <x v="6"/>
    <s v="2 - Poder Ejecutivo"/>
    <s v="0223 - MINISTERIO DE LA VIVIENDA, HABITAT Y EDIFICACIONES (MIVHED)"/>
    <x v="152"/>
    <x v="1"/>
    <x v="14"/>
    <x v="53"/>
    <s v="2.3 - MATERIALES Y SUMINISTROS"/>
    <s v="2.3.7 - COMBUSTIBLES, LUBRICANTES, PRODUCTOS QUÍMICOS Y CONEXOS"/>
    <s v="S"/>
    <s v="01 - MEJORAMIENTO DE 100,000 VIVIENDAS EN LA REPÚBLICA DOMINICANA"/>
    <s v="50 - CRÉDITO INTERNO"/>
    <n v="14649"/>
    <s v="32 - SANTO DOMINGO"/>
    <n v="66065680"/>
    <n v="0"/>
    <n v="61065680"/>
    <n v="0"/>
  </r>
  <r>
    <s v="2023"/>
    <x v="0"/>
    <x v="0"/>
    <x v="1"/>
    <x v="6"/>
    <s v="2 - Poder Ejecutivo"/>
    <s v="0223 - MINISTERIO DE LA VIVIENDA, HABITAT Y EDIFICACIONES (MIVHED)"/>
    <x v="152"/>
    <x v="1"/>
    <x v="14"/>
    <x v="53"/>
    <s v="2.3 - MATERIALES Y SUMINISTROS"/>
    <s v="2.3.9 - PRODUCTOS Y ÚTILES VARIOS"/>
    <s v="S"/>
    <s v="01 - MEJORAMIENTO DE 100,000 VIVIENDAS EN LA REPÚBLICA DOMINICANA"/>
    <s v="50 - CRÉDITO INTERNO"/>
    <n v="14649"/>
    <s v="32 - SANTO DOMINGO"/>
    <n v="11382648"/>
    <n v="5838913.5899999999"/>
    <n v="11382648"/>
    <n v="5788306.6200000001"/>
  </r>
  <r>
    <s v="2023"/>
    <x v="0"/>
    <x v="0"/>
    <x v="1"/>
    <x v="6"/>
    <s v="2 - Poder Ejecutivo"/>
    <s v="0223 - MINISTERIO DE LA VIVIENDA, HABITAT Y EDIFICACIONES (MIVHED)"/>
    <x v="152"/>
    <x v="1"/>
    <x v="14"/>
    <x v="53"/>
    <s v="2.7 - OBRAS"/>
    <s v="2.7.2 - INFRAESTRUCTURA"/>
    <s v="S"/>
    <s v="01 - MEJORAMIENTO DE 100,000 VIVIENDAS EN LA REPÚBLICA DOMINICANA"/>
    <s v="10 - FONDO GENERAL"/>
    <n v="14649"/>
    <s v="32 - SANTO DOMINGO"/>
    <n v="0"/>
    <n v="6476847.6100000003"/>
    <n v="175000000"/>
    <n v="0"/>
  </r>
  <r>
    <s v="2023"/>
    <x v="0"/>
    <x v="0"/>
    <x v="1"/>
    <x v="6"/>
    <s v="2 - Poder Ejecutivo"/>
    <s v="0223 - MINISTERIO DE LA VIVIENDA, HABITAT Y EDIFICACIONES (MIVHED)"/>
    <x v="152"/>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x v="152"/>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x v="152"/>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x v="152"/>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x v="152"/>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x v="152"/>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x v="152"/>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x v="152"/>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x v="152"/>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x v="152"/>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x v="152"/>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x v="152"/>
    <x v="1"/>
    <x v="5"/>
    <x v="41"/>
    <s v="2.7 - OBRAS"/>
    <s v="2.7.2 - INFRAESTRUCTURA"/>
    <s v="S"/>
    <s v="36 - RECONSTRUCCIÓN HOSPITAL JOSE MARIA CABRAL Y BAEZ, SANTIAGO, PROVINCIA SANTIAGO"/>
    <s v="10 - FONDO GENERAL"/>
    <n v="12897"/>
    <s v="25 - SANTIAGO"/>
    <n v="0"/>
    <n v="0"/>
    <n v="16127641.4"/>
    <n v="0"/>
  </r>
  <r>
    <s v="2023"/>
    <x v="0"/>
    <x v="0"/>
    <x v="1"/>
    <x v="6"/>
    <s v="2 - Poder Ejecutivo"/>
    <s v="0223 - MINISTERIO DE LA VIVIENDA, HABITAT Y EDIFICACIONES (MIVHED)"/>
    <x v="152"/>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x v="152"/>
    <x v="1"/>
    <x v="5"/>
    <x v="43"/>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x v="152"/>
    <x v="1"/>
    <x v="5"/>
    <x v="43"/>
    <s v="2.1 - REMUNERACIONES Y CONTRIBUCIONES"/>
    <s v="2.1.5 - CONTRIBUCIONES A LA SEGURIDAD SOCIAL"/>
    <s v="S"/>
    <s v="70 - CONSTRUCCIÓN  HOSPITAL REGIONAL EN SAN FRANCISCO DE MACORIS, PROV. DUARTE"/>
    <s v="10 - FONDO GENERAL"/>
    <n v="13656"/>
    <s v="06 - DUARTE"/>
    <n v="0"/>
    <n v="0"/>
    <n v="250195.18000000002"/>
    <n v="0"/>
  </r>
  <r>
    <s v="2023"/>
    <x v="0"/>
    <x v="0"/>
    <x v="1"/>
    <x v="6"/>
    <s v="2 - Poder Ejecutivo"/>
    <s v="0223 - MINISTERIO DE LA VIVIENDA, HABITAT Y EDIFICACIONES (MIVHED)"/>
    <x v="152"/>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x v="152"/>
    <x v="1"/>
    <x v="6"/>
    <x v="27"/>
    <s v="2.7 - OBRAS"/>
    <s v="2.7.2 - INFRAESTRUCTURA"/>
    <s v="S"/>
    <s v="59 - CONSTRUCCIÓN ESTADIO DE BASEBALL BEBECITO DEL VILLAR, BONAO, PROV. MONSEÑOR NOUEL"/>
    <s v="10 - FONDO GENERAL"/>
    <n v="14349"/>
    <s v="28 - MONSENOR NOUEL"/>
    <n v="0"/>
    <n v="24933395"/>
    <n v="40000000"/>
    <n v="24933395"/>
  </r>
  <r>
    <s v="2023"/>
    <x v="0"/>
    <x v="0"/>
    <x v="1"/>
    <x v="6"/>
    <s v="2 - Poder Ejecutivo"/>
    <s v="0223 - MINISTERIO DE LA VIVIENDA, HABITAT Y EDIFICACIONES (MIVHED)"/>
    <x v="152"/>
    <x v="1"/>
    <x v="6"/>
    <x v="27"/>
    <s v="2.7 - OBRAS"/>
    <s v="2.7.2 - INFRAESTRUCTURA"/>
    <s v="S"/>
    <s v="81 - RECONSTRUCCIÓN DEL ESTADIO DE BEISBOL CRISTO REDENTOR EN EL SECTOR LOS GIRASOLES,DISTRITO NACIONAL"/>
    <s v="10 - FONDO GENERAL"/>
    <n v="15148"/>
    <s v="01 - DISTRITO NACIONAL"/>
    <n v="0"/>
    <n v="0"/>
    <n v="5679723"/>
    <n v="0"/>
  </r>
  <r>
    <s v="2023"/>
    <x v="0"/>
    <x v="0"/>
    <x v="1"/>
    <x v="6"/>
    <s v="2 - Poder Ejecutivo"/>
    <s v="0223 - MINISTERIO DE LA VIVIENDA, HABITAT Y EDIFICACIONES (MIVHED)"/>
    <x v="152"/>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x v="152"/>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x v="152"/>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x v="152"/>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x v="152"/>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x v="152"/>
    <x v="1"/>
    <x v="8"/>
    <x v="17"/>
    <s v="2.2 - CONTRATACIÓN DE SERVICIOS"/>
    <s v="2.2.8 - OTROS SERVICIOS NO INCLUIDOS EN CONCEPTOS ANTERIORES"/>
    <s v="S"/>
    <s v="45 - CONSTRUCCIÓN CENTRO UNIVERSITARIO REGIONAL UASD AZUA, PROVINCIA AZUA"/>
    <s v="10 - FONDO GENERAL"/>
    <n v="14639"/>
    <s v="02 - AZUA"/>
    <n v="46055219"/>
    <n v="0"/>
    <n v="2700516.6599999964"/>
    <n v="0"/>
  </r>
  <r>
    <s v="2023"/>
    <x v="0"/>
    <x v="0"/>
    <x v="1"/>
    <x v="6"/>
    <s v="2 - Poder Ejecutivo"/>
    <s v="0223 - MINISTERIO DE LA VIVIENDA, HABITAT Y EDIFICACIONES (MIVHED)"/>
    <x v="152"/>
    <x v="1"/>
    <x v="2"/>
    <x v="56"/>
    <s v="2.3 - MATERIALES Y SUMINISTROS"/>
    <s v="2.3.9 - PRODUCTOS Y ÚTILES VARIOS"/>
    <s v="N"/>
    <s v="00 - N/A"/>
    <s v="10 - FONDO GENERAL"/>
    <s v="(en blanco)"/>
    <s v="99 - MULTIPROVINCIAL"/>
    <n v="49999"/>
    <n v="950879.4"/>
    <n v="592000"/>
    <n v="275058"/>
  </r>
  <r>
    <s v="2023"/>
    <x v="0"/>
    <x v="0"/>
    <x v="1"/>
    <x v="6"/>
    <s v="2 - Poder Ejecutivo"/>
    <s v="0223 - MINISTERIO DE LA VIVIENDA, HABITAT Y EDIFICACIONES (MIVHED)"/>
    <x v="152"/>
    <x v="1"/>
    <x v="2"/>
    <x v="56"/>
    <s v="2.3 - MATERIALES Y SUMINISTROS"/>
    <s v="2.3.9 - PRODUCTOS Y ÚTILES VARIOS"/>
    <s v="N"/>
    <s v="00 - N/A"/>
    <s v="20 - FONDOS CON DESTINO ESPECÍFICO"/>
    <s v="(en blanco)"/>
    <s v="99 - MULTIPROVINCIAL"/>
    <n v="1800000"/>
    <n v="273187.7"/>
    <n v="0"/>
    <n v="273187.7"/>
  </r>
  <r>
    <s v="2023"/>
    <x v="0"/>
    <x v="0"/>
    <x v="1"/>
    <x v="6"/>
    <s v="3 - Poder Judicial"/>
    <s v="0301 - PODER JUDICIAL"/>
    <x v="155"/>
    <x v="0"/>
    <x v="1"/>
    <x v="1"/>
    <s v="2.3 - MATERIALES Y SUMINISTROS"/>
    <s v="2.3.9 - PRODUCTOS Y ÚTILES VARIOS"/>
    <s v="N"/>
    <s v="00 - N/A"/>
    <s v="70 - DONACION EXTERNA"/>
    <s v="(en blanco)"/>
    <s v="99 - MULTIPROVINCIAL"/>
    <n v="2692956"/>
    <n v="0"/>
    <n v="2692956"/>
    <n v="0"/>
  </r>
  <r>
    <s v="2023"/>
    <x v="0"/>
    <x v="0"/>
    <x v="1"/>
    <x v="6"/>
    <s v="6 - Tribunal Constitucional"/>
    <s v="0403 - TRIBUNAL CONSTITUCIONAL"/>
    <x v="158"/>
    <x v="0"/>
    <x v="1"/>
    <x v="11"/>
    <s v="2.3 - MATERIALES Y SUMINISTROS"/>
    <s v="2.3.9 - PRODUCTOS Y ÚTILES VARIOS"/>
    <s v="N"/>
    <s v="00 - N/A"/>
    <s v="10 - FONDO GENERAL"/>
    <s v="(en blanco)"/>
    <s v="99 - MULTIPROVINCIAL"/>
    <n v="4859489"/>
    <n v="985400.41"/>
    <n v="4859489"/>
    <n v="985400.41"/>
  </r>
  <r>
    <s v="2023"/>
    <x v="0"/>
    <x v="0"/>
    <x v="1"/>
    <x v="6"/>
    <s v="7 - Defensor del Pueblo"/>
    <s v="0404 - DEFENSOR DEL PUEBLO"/>
    <x v="159"/>
    <x v="0"/>
    <x v="1"/>
    <x v="1"/>
    <s v="2.3 - MATERIALES Y SUMINISTROS"/>
    <s v="2.3.9 - PRODUCTOS Y ÚTILES VARIOS"/>
    <s v="N"/>
    <s v="00 - N/A"/>
    <s v="10 - FONDO GENERAL"/>
    <s v="(en blanco)"/>
    <s v="99 - MULTIPROVINCIAL"/>
    <n v="1000000"/>
    <n v="57437.4"/>
    <n v="751437.66"/>
    <n v="57437.4"/>
  </r>
  <r>
    <s v="2023"/>
    <x v="0"/>
    <x v="0"/>
    <x v="1"/>
    <x v="7"/>
    <s v="1 - Poder Legislativo"/>
    <s v="0101 - SENADO DE LA REPÚBLICA"/>
    <x v="0"/>
    <x v="0"/>
    <x v="0"/>
    <x v="0"/>
    <s v="2.6 - BIENES MUEBLES, INMUEBLES E INTANGIBLES"/>
    <s v="2.6.1 - MOBILIARIO Y EQUIPO"/>
    <s v="N"/>
    <s v="00 - N/A"/>
    <s v="10 - FONDO GENERAL"/>
    <s v="(en blanco)"/>
    <s v="99 - MULTIPROVINCIAL"/>
    <n v="24000000"/>
    <n v="13902777.790000001"/>
    <n v="23416666.66"/>
    <n v="13902777.790000001"/>
  </r>
  <r>
    <s v="2023"/>
    <x v="0"/>
    <x v="0"/>
    <x v="1"/>
    <x v="7"/>
    <s v="1 - Poder Legislativo"/>
    <s v="0101 - SENADO DE LA REPÚBLICA"/>
    <x v="0"/>
    <x v="0"/>
    <x v="0"/>
    <x v="0"/>
    <s v="2.6 - BIENES MUEBLES, INMUEBLES E INTANGIBLES"/>
    <s v="2.6.2 - MOBILIARIO Y EQUIPO DE AUDIO, AUDIOVISUAL, RECREATIVO Y EDUCACIONAL"/>
    <s v="N"/>
    <s v="00 - N/A"/>
    <s v="10 - FONDO GENERAL"/>
    <s v="(en blanco)"/>
    <s v="99 - MULTIPROVINCIAL"/>
    <n v="4000000"/>
    <n v="2333333.3199999998"/>
    <n v="4000000"/>
    <n v="2333333.3199999998"/>
  </r>
  <r>
    <s v="2023"/>
    <x v="0"/>
    <x v="0"/>
    <x v="1"/>
    <x v="7"/>
    <s v="1 - Poder Legislativo"/>
    <s v="0101 - SENADO DE LA REPÚBLICA"/>
    <x v="0"/>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x v="0"/>
    <x v="0"/>
    <x v="0"/>
    <x v="0"/>
    <s v="2.6 - BIENES MUEBLES, INMUEBLES E INTANGIBLES"/>
    <s v="2.6.4 - VEHÍCULOS Y EQUIPO DE TRANSPORTE, TRACCIÓN Y ELEVACIÓN"/>
    <s v="N"/>
    <s v="00 - N/A"/>
    <s v="10 - FONDO GENERAL"/>
    <s v="(en blanco)"/>
    <s v="99 - MULTIPROVINCIAL"/>
    <n v="11000000"/>
    <n v="6416666.6400000006"/>
    <n v="11000000"/>
    <n v="6416666.6400000006"/>
  </r>
  <r>
    <s v="2023"/>
    <x v="0"/>
    <x v="0"/>
    <x v="1"/>
    <x v="7"/>
    <s v="1 - Poder Legislativo"/>
    <s v="0101 - SENADO DE LA REPÚBLICA"/>
    <x v="0"/>
    <x v="0"/>
    <x v="0"/>
    <x v="0"/>
    <s v="2.6 - BIENES MUEBLES, INMUEBLES E INTANGIBLES"/>
    <s v="2.6.5 - MAQUINARIA, OTROS EQUIPOS Y HERRAMIENTAS"/>
    <s v="N"/>
    <s v="00 - N/A"/>
    <s v="10 - FONDO GENERAL"/>
    <s v="(en blanco)"/>
    <s v="99 - MULTIPROVINCIAL"/>
    <n v="1675000"/>
    <n v="977083.3600000001"/>
    <n v="1675000"/>
    <n v="977083.3600000001"/>
  </r>
  <r>
    <s v="2023"/>
    <x v="0"/>
    <x v="0"/>
    <x v="1"/>
    <x v="7"/>
    <s v="1 - Poder Legislativo"/>
    <s v="0101 - SENADO DE LA REPÚBLICA"/>
    <x v="0"/>
    <x v="0"/>
    <x v="0"/>
    <x v="0"/>
    <s v="2.6 - BIENES MUEBLES, INMUEBLES E INTANGIBLES"/>
    <s v="2.6.8 - BIENES INTANGIBLES"/>
    <s v="N"/>
    <s v="00 - N/A"/>
    <s v="10 - FONDO GENERAL"/>
    <s v="(en blanco)"/>
    <s v="99 - MULTIPROVINCIAL"/>
    <n v="2000000"/>
    <n v="1166666.6800000002"/>
    <n v="2000000"/>
    <n v="1166666.6800000002"/>
  </r>
  <r>
    <s v="2023"/>
    <x v="0"/>
    <x v="0"/>
    <x v="1"/>
    <x v="7"/>
    <s v="1 - Poder Legislativo"/>
    <s v="0101 - SENADO DE LA REPÚBLICA"/>
    <x v="0"/>
    <x v="0"/>
    <x v="0"/>
    <x v="0"/>
    <s v="2.7 - OBRAS"/>
    <s v="2.7.1 - OBRAS EN EDIFICACIONES"/>
    <s v="N"/>
    <s v="00 - N/A"/>
    <s v="10 - FONDO GENERAL"/>
    <s v="(en blanco)"/>
    <s v="99 - MULTIPROVINCIAL"/>
    <n v="150000000"/>
    <n v="87500000"/>
    <n v="150000000"/>
    <n v="87500000"/>
  </r>
  <r>
    <s v="2023"/>
    <x v="0"/>
    <x v="0"/>
    <x v="1"/>
    <x v="7"/>
    <s v="1 - Poder Legislativo"/>
    <s v="0102 - CÁMARA DE DIPUTADOS"/>
    <x v="1"/>
    <x v="0"/>
    <x v="0"/>
    <x v="0"/>
    <s v="2.6 - BIENES MUEBLES, INMUEBLES E INTANGIBLES"/>
    <s v="2.6.1 - MOBILIARIO Y EQUIPO"/>
    <s v="N"/>
    <s v="00 - N/A"/>
    <s v="10 - FONDO GENERAL"/>
    <s v="(en blanco)"/>
    <s v="99 - MULTIPROVINCIAL"/>
    <n v="17110157"/>
    <n v="9195341.9199999999"/>
    <n v="17110157"/>
    <n v="9195341.9199999999"/>
  </r>
  <r>
    <s v="2023"/>
    <x v="0"/>
    <x v="0"/>
    <x v="1"/>
    <x v="7"/>
    <s v="1 - Poder Legislativo"/>
    <s v="0102 - CÁMARA DE DIPUTADOS"/>
    <x v="1"/>
    <x v="0"/>
    <x v="0"/>
    <x v="0"/>
    <s v="2.6 - BIENES MUEBLES, INMUEBLES E INTANGIBLES"/>
    <s v="2.6.2 - MOBILIARIO Y EQUIPO DE AUDIO, AUDIOVISUAL, RECREATIVO Y EDUCACIONAL"/>
    <s v="N"/>
    <s v="00 - N/A"/>
    <s v="10 - FONDO GENERAL"/>
    <s v="(en blanco)"/>
    <s v="99 - MULTIPROVINCIAL"/>
    <n v="7500000"/>
    <n v="1758445"/>
    <n v="7500000"/>
    <n v="1758445"/>
  </r>
  <r>
    <s v="2023"/>
    <x v="0"/>
    <x v="0"/>
    <x v="1"/>
    <x v="7"/>
    <s v="1 - Poder Legislativo"/>
    <s v="0102 - CÁMARA DE DIPUTADOS"/>
    <x v="1"/>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x v="1"/>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x v="1"/>
    <x v="0"/>
    <x v="0"/>
    <x v="0"/>
    <s v="2.6 - BIENES MUEBLES, INMUEBLES E INTANGIBLES"/>
    <s v="2.6.5 - MAQUINARIA, OTROS EQUIPOS Y HERRAMIENTAS"/>
    <s v="N"/>
    <s v="00 - N/A"/>
    <s v="10 - FONDO GENERAL"/>
    <s v="(en blanco)"/>
    <s v="99 - MULTIPROVINCIAL"/>
    <n v="6500000"/>
    <n v="2750454.99"/>
    <n v="6500000"/>
    <n v="2750454.99"/>
  </r>
  <r>
    <s v="2023"/>
    <x v="0"/>
    <x v="0"/>
    <x v="1"/>
    <x v="7"/>
    <s v="1 - Poder Legislativo"/>
    <s v="0102 - CÁMARA DE DIPUTADOS"/>
    <x v="1"/>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x v="1"/>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x v="1"/>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x v="2"/>
    <x v="0"/>
    <x v="1"/>
    <x v="1"/>
    <s v="2.6 - BIENES MUEBLES, INMUEBLES E INTANGIBLES"/>
    <s v="2.6.1 - MOBILIARIO Y EQUIPO"/>
    <s v="N"/>
    <s v="00 - N/A"/>
    <s v="10 - FONDO GENERAL"/>
    <s v="(en blanco)"/>
    <s v="99 - MULTIPROVINCIAL"/>
    <n v="1065000"/>
    <n v="1381454.76"/>
    <n v="4433749.93"/>
    <n v="557272.57999999996"/>
  </r>
  <r>
    <s v="2023"/>
    <x v="0"/>
    <x v="0"/>
    <x v="1"/>
    <x v="7"/>
    <s v="17 - Oficina Nacional de Defensa Pública"/>
    <s v="0406 - OFICINA NACIONAL DE DEFENSA PUBLICA"/>
    <x v="2"/>
    <x v="0"/>
    <x v="1"/>
    <x v="1"/>
    <s v="2.6 - BIENES MUEBLES, INMUEBLES E INTANGIBLES"/>
    <s v="2.6.2 - MOBILIARIO Y EQUIPO DE AUDIO, AUDIOVISUAL, RECREATIVO Y EDUCACIONAL"/>
    <s v="N"/>
    <s v="00 - N/A"/>
    <s v="10 - FONDO GENERAL"/>
    <s v="(en blanco)"/>
    <s v="99 - MULTIPROVINCIAL"/>
    <n v="0"/>
    <n v="0"/>
    <n v="800000"/>
    <n v="0"/>
  </r>
  <r>
    <s v="2023"/>
    <x v="0"/>
    <x v="0"/>
    <x v="1"/>
    <x v="7"/>
    <s v="17 - Oficina Nacional de Defensa Pública"/>
    <s v="0406 - OFICINA NACIONAL DE DEFENSA PUBLICA"/>
    <x v="2"/>
    <x v="0"/>
    <x v="1"/>
    <x v="1"/>
    <s v="2.6 - BIENES MUEBLES, INMUEBLES E INTANGIBLES"/>
    <s v="2.6.5 - MAQUINARIA, OTROS EQUIPOS Y HERRAMIENTAS"/>
    <s v="N"/>
    <s v="00 - N/A"/>
    <s v="10 - FONDO GENERAL"/>
    <s v="(en blanco)"/>
    <s v="99 - MULTIPROVINCIAL"/>
    <n v="560000"/>
    <n v="895696.95"/>
    <n v="2290000"/>
    <n v="220662.56"/>
  </r>
  <r>
    <s v="2023"/>
    <x v="0"/>
    <x v="0"/>
    <x v="1"/>
    <x v="7"/>
    <s v="17 - Oficina Nacional de Defensa Pública"/>
    <s v="0406 - OFICINA NACIONAL DE DEFENSA PUBLICA"/>
    <x v="2"/>
    <x v="0"/>
    <x v="1"/>
    <x v="1"/>
    <s v="2.6 - BIENES MUEBLES, INMUEBLES E INTANGIBLES"/>
    <s v="2.6.6 - EQUIPOS DE DEFENSA Y SEGURIDAD"/>
    <s v="N"/>
    <s v="00 - N/A"/>
    <s v="10 - FONDO GENERAL"/>
    <s v="(en blanco)"/>
    <s v="99 - MULTIPROVINCIAL"/>
    <n v="0"/>
    <n v="36934"/>
    <n v="725000"/>
    <n v="0"/>
  </r>
  <r>
    <s v="2023"/>
    <x v="0"/>
    <x v="0"/>
    <x v="1"/>
    <x v="7"/>
    <s v="17 - Oficina Nacional de Defensa Pública"/>
    <s v="0406 - OFICINA NACIONAL DE DEFENSA PUBLICA"/>
    <x v="2"/>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x v="3"/>
    <x v="0"/>
    <x v="0"/>
    <x v="2"/>
    <s v="2.6 - BIENES MUEBLES, INMUEBLES E INTANGIBLES"/>
    <s v="2.6.1 - MOBILIARIO Y EQUIPO"/>
    <s v="N"/>
    <s v="00 - N/A"/>
    <s v="10 - FONDO GENERAL"/>
    <s v="(en blanco)"/>
    <s v="99 - MULTIPROVINCIAL"/>
    <n v="28360809"/>
    <n v="25165402.990000002"/>
    <n v="54360809"/>
    <n v="22280464.859999999"/>
  </r>
  <r>
    <s v="2023"/>
    <x v="0"/>
    <x v="0"/>
    <x v="1"/>
    <x v="7"/>
    <s v="2 - Poder Ejecutivo"/>
    <s v="0201 - PRESIDENCIA DE LA REPÚBLICA"/>
    <x v="3"/>
    <x v="0"/>
    <x v="0"/>
    <x v="2"/>
    <s v="2.6 - BIENES MUEBLES, INMUEBLES E INTANGIBLES"/>
    <s v="2.6.1 - MOBILIARIO Y EQUIPO"/>
    <s v="N"/>
    <s v="00 - N/A"/>
    <s v="70 - DONACION EXTERNA"/>
    <s v="(en blanco)"/>
    <s v="99 - MULTIPROVINCIAL"/>
    <n v="0"/>
    <n v="0"/>
    <n v="1000000"/>
    <n v="0"/>
  </r>
  <r>
    <s v="2023"/>
    <x v="0"/>
    <x v="0"/>
    <x v="1"/>
    <x v="7"/>
    <s v="2 - Poder Ejecutivo"/>
    <s v="0201 - PRESIDENCIA DE LA REPÚBLICA"/>
    <x v="3"/>
    <x v="0"/>
    <x v="0"/>
    <x v="2"/>
    <s v="2.6 - BIENES MUEBLES, INMUEBLES E INTANGIBLES"/>
    <s v="2.6.2 - MOBILIARIO Y EQUIPO DE AUDIO, AUDIOVISUAL, RECREATIVO Y EDUCACIONAL"/>
    <s v="N"/>
    <s v="00 - N/A"/>
    <s v="10 - FONDO GENERAL"/>
    <s v="(en blanco)"/>
    <s v="99 - MULTIPROVINCIAL"/>
    <n v="1130591"/>
    <n v="772117.03"/>
    <n v="2130591"/>
    <n v="57500"/>
  </r>
  <r>
    <s v="2023"/>
    <x v="0"/>
    <x v="0"/>
    <x v="1"/>
    <x v="7"/>
    <s v="2 - Poder Ejecutivo"/>
    <s v="0201 - PRESIDENCIA DE LA REPÚBLICA"/>
    <x v="3"/>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x v="3"/>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x v="3"/>
    <x v="0"/>
    <x v="0"/>
    <x v="2"/>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x v="3"/>
    <x v="0"/>
    <x v="0"/>
    <x v="2"/>
    <s v="2.6 - BIENES MUEBLES, INMUEBLES E INTANGIBLES"/>
    <s v="2.6.6 - EQUIPOS DE DEFENSA Y SEGURIDAD"/>
    <s v="N"/>
    <s v="00 - N/A"/>
    <s v="10 - FONDO GENERAL"/>
    <s v="(en blanco)"/>
    <s v="99 - MULTIPROVINCIAL"/>
    <n v="1300000"/>
    <n v="1369598.9500000002"/>
    <n v="2400000"/>
    <n v="547719.29"/>
  </r>
  <r>
    <s v="2023"/>
    <x v="0"/>
    <x v="0"/>
    <x v="1"/>
    <x v="7"/>
    <s v="2 - Poder Ejecutivo"/>
    <s v="0201 - PRESIDENCIA DE LA REPÚBLICA"/>
    <x v="3"/>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x v="3"/>
    <x v="0"/>
    <x v="0"/>
    <x v="2"/>
    <s v="2.7 - OBRAS"/>
    <s v="2.7.1 - OBRAS EN EDIFICACIONES"/>
    <s v="N"/>
    <s v="00 - N/A"/>
    <s v="10 - FONDO GENERAL"/>
    <s v="(en blanco)"/>
    <s v="99 - MULTIPROVINCIAL"/>
    <n v="666000"/>
    <n v="0"/>
    <n v="666000"/>
    <n v="0"/>
  </r>
  <r>
    <s v="2023"/>
    <x v="0"/>
    <x v="0"/>
    <x v="1"/>
    <x v="7"/>
    <s v="2 - Poder Ejecutivo"/>
    <s v="0201 - PRESIDENCIA DE LA REPÚBLICA"/>
    <x v="4"/>
    <x v="1"/>
    <x v="2"/>
    <x v="3"/>
    <s v="2.6 - BIENES MUEBLES, INMUEBLES E INTANGIBLES"/>
    <s v="2.6.1 - MOBILIARIO Y EQUIPO"/>
    <s v="N"/>
    <s v="00 - N/A"/>
    <s v="10 - FONDO GENERAL"/>
    <s v="(en blanco)"/>
    <s v="99 - MULTIPROVINCIAL"/>
    <n v="7790071"/>
    <n v="1397949.95"/>
    <n v="2490300"/>
    <n v="1397949.95"/>
  </r>
  <r>
    <s v="2023"/>
    <x v="0"/>
    <x v="0"/>
    <x v="1"/>
    <x v="7"/>
    <s v="2 - Poder Ejecutivo"/>
    <s v="0201 - PRESIDENCIA DE LA REPÚBLICA"/>
    <x v="4"/>
    <x v="1"/>
    <x v="2"/>
    <x v="3"/>
    <s v="2.6 - BIENES MUEBLES, INMUEBLES E INTANGIBLES"/>
    <s v="2.6.1 - MOBILIARIO Y EQUIPO"/>
    <s v="S"/>
    <s v="05 - CONSTRUCCIÓN CENTRO MODELO DE PRESTACIÓN DE SERVICIOS PARA MUJERES (CIUDAD MUJER)"/>
    <s v="10 - FONDO GENERAL"/>
    <n v="13856"/>
    <s v="32 - SANTO DOMINGO"/>
    <n v="45000000"/>
    <n v="1320894"/>
    <n v="40000000"/>
    <n v="393694.02"/>
  </r>
  <r>
    <s v="2023"/>
    <x v="0"/>
    <x v="0"/>
    <x v="1"/>
    <x v="7"/>
    <s v="2 - Poder Ejecutivo"/>
    <s v="0201 - PRESIDENCIA DE LA REPÚBLICA"/>
    <x v="4"/>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x v="4"/>
    <x v="1"/>
    <x v="2"/>
    <x v="3"/>
    <s v="2.6 - BIENES MUEBLES, INMUEBLES E INTANGIBLES"/>
    <s v="2.6.2 - MOBILIARIO Y EQUIPO DE AUDIO, AUDIOVISUAL, RECREATIVO Y EDUCACIONAL"/>
    <s v="N"/>
    <s v="00 - N/A"/>
    <s v="10 - FONDO GENERAL"/>
    <s v="(en blanco)"/>
    <s v="99 - MULTIPROVINCIAL"/>
    <n v="3350000"/>
    <n v="1167560.01"/>
    <n v="1520000"/>
    <n v="1167560.01"/>
  </r>
  <r>
    <s v="2023"/>
    <x v="0"/>
    <x v="0"/>
    <x v="1"/>
    <x v="7"/>
    <s v="2 - Poder Ejecutivo"/>
    <s v="0201 - PRESIDENCIA DE LA REPÚBLICA"/>
    <x v="4"/>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275000"/>
    <n v="0"/>
  </r>
  <r>
    <s v="2023"/>
    <x v="0"/>
    <x v="0"/>
    <x v="1"/>
    <x v="7"/>
    <s v="2 - Poder Ejecutivo"/>
    <s v="0201 - PRESIDENCIA DE LA REPÚBLICA"/>
    <x v="4"/>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x v="4"/>
    <x v="1"/>
    <x v="2"/>
    <x v="3"/>
    <s v="2.6 - BIENES MUEBLES, INMUEBLES E INTANGIBLES"/>
    <s v="2.6.3 - EQUIPO E INSTRUMENTAL, CIENTÍFICO Y LABORATORIO"/>
    <s v="S"/>
    <s v="05 - CONSTRUCCIÓN CENTRO MODELO DE PRESTACIÓN DE SERVICIOS PARA MUJERES (CIUDAD MUJER)"/>
    <s v="10 - FONDO GENERAL"/>
    <n v="13856"/>
    <s v="32 - SANTO DOMINGO"/>
    <n v="0"/>
    <n v="0"/>
    <n v="2000000"/>
    <n v="0"/>
  </r>
  <r>
    <s v="2023"/>
    <x v="0"/>
    <x v="0"/>
    <x v="1"/>
    <x v="7"/>
    <s v="2 - Poder Ejecutivo"/>
    <s v="0201 - PRESIDENCIA DE LA REPÚBLICA"/>
    <x v="4"/>
    <x v="1"/>
    <x v="2"/>
    <x v="3"/>
    <s v="2.6 - BIENES MUEBLES, INMUEBLES E INTANGIBLES"/>
    <s v="2.6.4 - VEHÍCULOS Y EQUIPO DE TRANSPORTE, TRACCIÓN Y ELEVACIÓN"/>
    <s v="N"/>
    <s v="00 - N/A"/>
    <s v="10 - FONDO GENERAL"/>
    <s v="(en blanco)"/>
    <s v="99 - MULTIPROVINCIAL"/>
    <n v="0"/>
    <n v="7678153.7999999998"/>
    <n v="11160000"/>
    <n v="0"/>
  </r>
  <r>
    <s v="2023"/>
    <x v="0"/>
    <x v="0"/>
    <x v="1"/>
    <x v="7"/>
    <s v="2 - Poder Ejecutivo"/>
    <s v="0201 - PRESIDENCIA DE LA REPÚBLICA"/>
    <x v="4"/>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x v="4"/>
    <x v="1"/>
    <x v="2"/>
    <x v="3"/>
    <s v="2.6 - BIENES MUEBLES, INMUEBLES E INTANGIBLES"/>
    <s v="2.6.5 - MAQUINARIA, OTROS EQUIPOS Y HERRAMIENTAS"/>
    <s v="N"/>
    <s v="00 - N/A"/>
    <s v="10 - FONDO GENERAL"/>
    <s v="(en blanco)"/>
    <s v="99 - MULTIPROVINCIAL"/>
    <n v="747000"/>
    <n v="0"/>
    <n v="90000"/>
    <n v="0"/>
  </r>
  <r>
    <s v="2023"/>
    <x v="0"/>
    <x v="0"/>
    <x v="1"/>
    <x v="7"/>
    <s v="2 - Poder Ejecutivo"/>
    <s v="0201 - PRESIDENCIA DE LA REPÚBLICA"/>
    <x v="4"/>
    <x v="1"/>
    <x v="2"/>
    <x v="3"/>
    <s v="2.6 - BIENES MUEBLES, INMUEBLES E INTANGIBLES"/>
    <s v="2.6.5 - MAQUINARIA, OTROS EQUIPOS Y HERRAMIENTAS"/>
    <s v="S"/>
    <s v="05 - CONSTRUCCIÓN CENTRO MODELO DE PRESTACIÓN DE SERVICIOS PARA MUJERES (CIUDAD MUJER)"/>
    <s v="10 - FONDO GENERAL"/>
    <n v="13856"/>
    <s v="32 - SANTO DOMINGO"/>
    <n v="68984443"/>
    <n v="0"/>
    <n v="28474930"/>
    <n v="0"/>
  </r>
  <r>
    <s v="2023"/>
    <x v="0"/>
    <x v="0"/>
    <x v="1"/>
    <x v="7"/>
    <s v="2 - Poder Ejecutivo"/>
    <s v="0201 - PRESIDENCIA DE LA REPÚBLICA"/>
    <x v="4"/>
    <x v="1"/>
    <x v="2"/>
    <x v="3"/>
    <s v="2.6 - BIENES MUEBLES, INMUEBLES E INTANGIBLES"/>
    <s v="2.6.8 - BIENES INTANGIBLES"/>
    <s v="N"/>
    <s v="00 - N/A"/>
    <s v="10 - FONDO GENERAL"/>
    <s v="(en blanco)"/>
    <s v="99 - MULTIPROVINCIAL"/>
    <n v="4000000"/>
    <n v="0"/>
    <n v="0"/>
    <n v="0"/>
  </r>
  <r>
    <s v="2023"/>
    <x v="0"/>
    <x v="0"/>
    <x v="1"/>
    <x v="7"/>
    <s v="2 - Poder Ejecutivo"/>
    <s v="0201 - PRESIDENCIA DE LA REPÚBLICA"/>
    <x v="4"/>
    <x v="1"/>
    <x v="2"/>
    <x v="3"/>
    <s v="2.6 - BIENES MUEBLES, INMUEBLES E INTANGIBLES"/>
    <s v="2.6.8 - BIENES INTANGIBLES"/>
    <s v="S"/>
    <s v="05 - CONSTRUCCIÓN CENTRO MODELO DE PRESTACIÓN DE SERVICIOS PARA MUJERES (CIUDAD MUJER)"/>
    <s v="10 - FONDO GENERAL"/>
    <n v="13856"/>
    <s v="32 - SANTO DOMINGO"/>
    <n v="0"/>
    <n v="896800"/>
    <n v="5000000"/>
    <n v="0"/>
  </r>
  <r>
    <s v="2023"/>
    <x v="0"/>
    <x v="0"/>
    <x v="1"/>
    <x v="7"/>
    <s v="2 - Poder Ejecutivo"/>
    <s v="0201 - PRESIDENCIA DE LA REPÚBLICA"/>
    <x v="4"/>
    <x v="1"/>
    <x v="2"/>
    <x v="3"/>
    <s v="2.7 - OBRAS"/>
    <s v="2.7.1 - OBRAS EN EDIFICACIONES"/>
    <s v="N"/>
    <s v="00 - N/A"/>
    <s v="10 - FONDO GENERAL"/>
    <s v="(en blanco)"/>
    <s v="99 - MULTIPROVINCIAL"/>
    <n v="2000000"/>
    <n v="0"/>
    <n v="0"/>
    <n v="0"/>
  </r>
  <r>
    <s v="2023"/>
    <x v="0"/>
    <x v="0"/>
    <x v="1"/>
    <x v="7"/>
    <s v="2 - Poder Ejecutivo"/>
    <s v="0201 - PRESIDENCIA DE LA REPÚBLICA"/>
    <x v="4"/>
    <x v="1"/>
    <x v="2"/>
    <x v="3"/>
    <s v="2.7 - OBRAS"/>
    <s v="2.7.1 - OBRAS EN EDIFICACIONES"/>
    <s v="S"/>
    <s v="05 - CONSTRUCCIÓN CENTRO MODELO DE PRESTACIÓN DE SERVICIOS PARA MUJERES (CIUDAD MUJER)"/>
    <s v="10 - FONDO GENERAL"/>
    <n v="13856"/>
    <s v="32 - SANTO DOMINGO"/>
    <n v="30133381"/>
    <n v="0"/>
    <n v="21300000"/>
    <n v="0"/>
  </r>
  <r>
    <s v="2023"/>
    <x v="0"/>
    <x v="0"/>
    <x v="1"/>
    <x v="7"/>
    <s v="2 - Poder Ejecutivo"/>
    <s v="0201 - PRESIDENCIA DE LA REPÚBLICA"/>
    <x v="4"/>
    <x v="1"/>
    <x v="2"/>
    <x v="3"/>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x v="4"/>
    <x v="1"/>
    <x v="2"/>
    <x v="4"/>
    <s v="2.6 - BIENES MUEBLES, INMUEBLES E INTANGIBLES"/>
    <s v="2.6.1 - MOBILIARIO Y EQUIPO"/>
    <s v="N"/>
    <s v="00 - N/A"/>
    <s v="10 - FONDO GENERAL"/>
    <s v="(en blanco)"/>
    <s v="99 - MULTIPROVINCIAL"/>
    <n v="13141769"/>
    <n v="5257364.4099999992"/>
    <n v="62189070.490000002"/>
    <n v="3820333.98"/>
  </r>
  <r>
    <s v="2023"/>
    <x v="0"/>
    <x v="0"/>
    <x v="1"/>
    <x v="7"/>
    <s v="2 - Poder Ejecutivo"/>
    <s v="0201 - PRESIDENCIA DE LA REPÚBLICA"/>
    <x v="4"/>
    <x v="1"/>
    <x v="2"/>
    <x v="4"/>
    <s v="2.6 - BIENES MUEBLES, INMUEBLES E INTANGIBLES"/>
    <s v="2.6.2 - MOBILIARIO Y EQUIPO DE AUDIO, AUDIOVISUAL, RECREATIVO Y EDUCACIONAL"/>
    <s v="N"/>
    <s v="00 - N/A"/>
    <s v="10 - FONDO GENERAL"/>
    <s v="(en blanco)"/>
    <s v="99 - MULTIPROVINCIAL"/>
    <n v="4249978"/>
    <n v="1870610.5300000003"/>
    <n v="11269293"/>
    <n v="1013865.63"/>
  </r>
  <r>
    <s v="2023"/>
    <x v="0"/>
    <x v="0"/>
    <x v="1"/>
    <x v="7"/>
    <s v="2 - Poder Ejecutivo"/>
    <s v="0201 - PRESIDENCIA DE LA REPÚBLICA"/>
    <x v="4"/>
    <x v="1"/>
    <x v="2"/>
    <x v="4"/>
    <s v="2.6 - BIENES MUEBLES, INMUEBLES E INTANGIBLES"/>
    <s v="2.6.3 - EQUIPO E INSTRUMENTAL, CIENTÍFICO Y LABORATORIO"/>
    <s v="N"/>
    <s v="00 - N/A"/>
    <s v="10 - FONDO GENERAL"/>
    <s v="(en blanco)"/>
    <s v="99 - MULTIPROVINCIAL"/>
    <n v="0"/>
    <n v="89320.1"/>
    <n v="350000"/>
    <n v="89320.1"/>
  </r>
  <r>
    <s v="2023"/>
    <x v="0"/>
    <x v="0"/>
    <x v="1"/>
    <x v="7"/>
    <s v="2 - Poder Ejecutivo"/>
    <s v="0201 - PRESIDENCIA DE LA REPÚBLICA"/>
    <x v="4"/>
    <x v="1"/>
    <x v="2"/>
    <x v="4"/>
    <s v="2.6 - BIENES MUEBLES, INMUEBLES E INTANGIBLES"/>
    <s v="2.6.4 - VEHÍCULOS Y EQUIPO DE TRANSPORTE, TRACCIÓN Y ELEVACIÓN"/>
    <s v="N"/>
    <s v="00 - N/A"/>
    <s v="10 - FONDO GENERAL"/>
    <s v="(en blanco)"/>
    <s v="99 - MULTIPROVINCIAL"/>
    <n v="12100000"/>
    <n v="4194400"/>
    <n v="22387350"/>
    <n v="0"/>
  </r>
  <r>
    <s v="2023"/>
    <x v="0"/>
    <x v="0"/>
    <x v="1"/>
    <x v="7"/>
    <s v="2 - Poder Ejecutivo"/>
    <s v="0201 - PRESIDENCIA DE LA REPÚBLICA"/>
    <x v="4"/>
    <x v="1"/>
    <x v="2"/>
    <x v="4"/>
    <s v="2.6 - BIENES MUEBLES, INMUEBLES E INTANGIBLES"/>
    <s v="2.6.5 - MAQUINARIA, OTROS EQUIPOS Y HERRAMIENTAS"/>
    <s v="N"/>
    <s v="00 - N/A"/>
    <s v="10 - FONDO GENERAL"/>
    <s v="(en blanco)"/>
    <s v="99 - MULTIPROVINCIAL"/>
    <n v="3050000"/>
    <n v="1751673.42"/>
    <n v="14642651.189999999"/>
    <n v="1203144.52"/>
  </r>
  <r>
    <s v="2023"/>
    <x v="0"/>
    <x v="0"/>
    <x v="1"/>
    <x v="7"/>
    <s v="2 - Poder Ejecutivo"/>
    <s v="0201 - PRESIDENCIA DE LA REPÚBLICA"/>
    <x v="4"/>
    <x v="1"/>
    <x v="2"/>
    <x v="4"/>
    <s v="2.6 - BIENES MUEBLES, INMUEBLES E INTANGIBLES"/>
    <s v="2.6.6 - EQUIPOS DE DEFENSA Y SEGURIDAD"/>
    <s v="N"/>
    <s v="00 - N/A"/>
    <s v="10 - FONDO GENERAL"/>
    <s v="(en blanco)"/>
    <s v="99 - MULTIPROVINCIAL"/>
    <n v="236000"/>
    <n v="34449.879999999997"/>
    <n v="40000"/>
    <n v="34449.879999999997"/>
  </r>
  <r>
    <s v="2023"/>
    <x v="0"/>
    <x v="0"/>
    <x v="1"/>
    <x v="7"/>
    <s v="2 - Poder Ejecutivo"/>
    <s v="0201 - PRESIDENCIA DE LA REPÚBLICA"/>
    <x v="4"/>
    <x v="1"/>
    <x v="2"/>
    <x v="4"/>
    <s v="2.6 - BIENES MUEBLES, INMUEBLES E INTANGIBLES"/>
    <s v="2.6.8 - BIENES INTANGIBLES"/>
    <s v="N"/>
    <s v="00 - N/A"/>
    <s v="10 - FONDO GENERAL"/>
    <s v="(en blanco)"/>
    <s v="99 - MULTIPROVINCIAL"/>
    <n v="1600000"/>
    <n v="38061.94"/>
    <n v="608400"/>
    <n v="0"/>
  </r>
  <r>
    <s v="2023"/>
    <x v="0"/>
    <x v="0"/>
    <x v="1"/>
    <x v="7"/>
    <s v="2 - Poder Ejecutivo"/>
    <s v="0201 - PRESIDENCIA DE LA REPÚBLICA"/>
    <x v="4"/>
    <x v="1"/>
    <x v="2"/>
    <x v="4"/>
    <s v="2.6 - BIENES MUEBLES, INMUEBLES E INTANGIBLES"/>
    <s v="2.6.9 - EDIFICIOS, ESTRUCTURAS, TIERRAS, TERRENOS Y OBJETOS DE VALOR"/>
    <s v="N"/>
    <s v="00 - N/A"/>
    <s v="10 - FONDO GENERAL"/>
    <s v="(en blanco)"/>
    <s v="99 - MULTIPROVINCIAL"/>
    <n v="1250000"/>
    <n v="0"/>
    <n v="250000"/>
    <n v="0"/>
  </r>
  <r>
    <s v="2023"/>
    <x v="0"/>
    <x v="0"/>
    <x v="1"/>
    <x v="7"/>
    <s v="2 - Poder Ejecutivo"/>
    <s v="0201 - PRESIDENCIA DE LA REPÚBLICA"/>
    <x v="4"/>
    <x v="1"/>
    <x v="2"/>
    <x v="4"/>
    <s v="2.7 - OBRAS"/>
    <s v="2.7.1 - OBRAS EN EDIFICACIONES"/>
    <s v="N"/>
    <s v="00 - N/A"/>
    <s v="10 - FONDO GENERAL"/>
    <s v="(en blanco)"/>
    <s v="99 - MULTIPROVINCIAL"/>
    <n v="2000000"/>
    <n v="9932745.4499999993"/>
    <n v="14100000"/>
    <n v="0"/>
  </r>
  <r>
    <s v="2023"/>
    <x v="0"/>
    <x v="0"/>
    <x v="1"/>
    <x v="7"/>
    <s v="2 - Poder Ejecutivo"/>
    <s v="0201 - PRESIDENCIA DE LA REPÚBLICA"/>
    <x v="4"/>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x v="4"/>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x v="4"/>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x v="5"/>
    <x v="0"/>
    <x v="0"/>
    <x v="2"/>
    <s v="2.6 - BIENES MUEBLES, INMUEBLES E INTANGIBLES"/>
    <s v="2.6.1 - MOBILIARIO Y EQUIPO"/>
    <s v="N"/>
    <s v="00 - N/A"/>
    <s v="10 - FONDO GENERAL"/>
    <s v="(en blanco)"/>
    <s v="99 - MULTIPROVINCIAL"/>
    <n v="11126000"/>
    <n v="13132186.84"/>
    <n v="21426000"/>
    <n v="12667880.440000001"/>
  </r>
  <r>
    <s v="2023"/>
    <x v="0"/>
    <x v="0"/>
    <x v="1"/>
    <x v="7"/>
    <s v="2 - Poder Ejecutivo"/>
    <s v="0201 - PRESIDENCIA DE LA REPÚBLICA"/>
    <x v="5"/>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x v="5"/>
    <x v="0"/>
    <x v="0"/>
    <x v="2"/>
    <s v="2.6 - BIENES MUEBLES, INMUEBLES E INTANGIBLES"/>
    <s v="2.6.2 - MOBILIARIO Y EQUIPO DE AUDIO, AUDIOVISUAL, RECREATIVO Y EDUCACIONAL"/>
    <s v="N"/>
    <s v="00 - N/A"/>
    <s v="10 - FONDO GENERAL"/>
    <s v="(en blanco)"/>
    <s v="99 - MULTIPROVINCIAL"/>
    <n v="5300000"/>
    <n v="1071283.6599999999"/>
    <n v="5500000"/>
    <n v="1071283.6600000001"/>
  </r>
  <r>
    <s v="2023"/>
    <x v="0"/>
    <x v="0"/>
    <x v="1"/>
    <x v="7"/>
    <s v="2 - Poder Ejecutivo"/>
    <s v="0201 - PRESIDENCIA DE LA REPÚBLICA"/>
    <x v="5"/>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x v="5"/>
    <x v="0"/>
    <x v="0"/>
    <x v="2"/>
    <s v="2.6 - BIENES MUEBLES, INMUEBLES E INTANGIBLES"/>
    <s v="2.6.5 - MAQUINARIA, OTROS EQUIPOS Y HERRAMIENTAS"/>
    <s v="N"/>
    <s v="00 - N/A"/>
    <s v="10 - FONDO GENERAL"/>
    <s v="(en blanco)"/>
    <s v="99 - MULTIPROVINCIAL"/>
    <n v="1830000"/>
    <n v="131789.74"/>
    <n v="1930000"/>
    <n v="108996.93000000001"/>
  </r>
  <r>
    <s v="2023"/>
    <x v="0"/>
    <x v="0"/>
    <x v="1"/>
    <x v="7"/>
    <s v="2 - Poder Ejecutivo"/>
    <s v="0201 - PRESIDENCIA DE LA REPÚBLICA"/>
    <x v="5"/>
    <x v="0"/>
    <x v="0"/>
    <x v="2"/>
    <s v="2.6 - BIENES MUEBLES, INMUEBLES E INTANGIBLES"/>
    <s v="2.6.6 - EQUIPOS DE DEFENSA Y SEGURIDAD"/>
    <s v="N"/>
    <s v="00 - N/A"/>
    <s v="10 - FONDO GENERAL"/>
    <s v="(en blanco)"/>
    <s v="99 - MULTIPROVINCIAL"/>
    <n v="40000"/>
    <n v="0"/>
    <n v="440000"/>
    <n v="0"/>
  </r>
  <r>
    <s v="2023"/>
    <x v="0"/>
    <x v="0"/>
    <x v="1"/>
    <x v="7"/>
    <s v="2 - Poder Ejecutivo"/>
    <s v="0201 - PRESIDENCIA DE LA REPÚBLICA"/>
    <x v="5"/>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x v="5"/>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x v="5"/>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x v="6"/>
    <x v="0"/>
    <x v="0"/>
    <x v="2"/>
    <s v="2.6 - BIENES MUEBLES, INMUEBLES E INTANGIBLES"/>
    <s v="2.6.1 - MOBILIARIO Y EQUIPO"/>
    <s v="N"/>
    <s v="00 - N/A"/>
    <s v="10 - FONDO GENERAL"/>
    <s v="(en blanco)"/>
    <s v="99 - MULTIPROVINCIAL"/>
    <n v="28025637"/>
    <n v="21234794.289999999"/>
    <n v="29594182.75"/>
    <n v="17819405.809999999"/>
  </r>
  <r>
    <s v="2023"/>
    <x v="0"/>
    <x v="0"/>
    <x v="1"/>
    <x v="7"/>
    <s v="2 - Poder Ejecutivo"/>
    <s v="0201 - PRESIDENCIA DE LA REPÚBLICA"/>
    <x v="6"/>
    <x v="0"/>
    <x v="0"/>
    <x v="2"/>
    <s v="2.6 - BIENES MUEBLES, INMUEBLES E INTANGIBLES"/>
    <s v="2.6.2 - MOBILIARIO Y EQUIPO DE AUDIO, AUDIOVISUAL, RECREATIVO Y EDUCACIONAL"/>
    <s v="N"/>
    <s v="00 - N/A"/>
    <s v="10 - FONDO GENERAL"/>
    <s v="(en blanco)"/>
    <s v="99 - MULTIPROVINCIAL"/>
    <n v="2100000"/>
    <n v="855250"/>
    <n v="2758316"/>
    <n v="587996.05000000005"/>
  </r>
  <r>
    <s v="2023"/>
    <x v="0"/>
    <x v="0"/>
    <x v="1"/>
    <x v="7"/>
    <s v="2 - Poder Ejecutivo"/>
    <s v="0201 - PRESIDENCIA DE LA REPÚBLICA"/>
    <x v="6"/>
    <x v="0"/>
    <x v="0"/>
    <x v="2"/>
    <s v="2.6 - BIENES MUEBLES, INMUEBLES E INTANGIBLES"/>
    <s v="2.6.3 - EQUIPO E INSTRUMENTAL, CIENTÍFICO Y LABORATORIO"/>
    <s v="N"/>
    <s v="00 - N/A"/>
    <s v="10 - FONDO GENERAL"/>
    <s v="(en blanco)"/>
    <s v="99 - MULTIPROVINCIAL"/>
    <n v="250000"/>
    <n v="0"/>
    <n v="708800.15"/>
    <n v="0"/>
  </r>
  <r>
    <s v="2023"/>
    <x v="0"/>
    <x v="0"/>
    <x v="1"/>
    <x v="7"/>
    <s v="2 - Poder Ejecutivo"/>
    <s v="0201 - PRESIDENCIA DE LA REPÚBLICA"/>
    <x v="6"/>
    <x v="0"/>
    <x v="0"/>
    <x v="2"/>
    <s v="2.6 - BIENES MUEBLES, INMUEBLES E INTANGIBLES"/>
    <s v="2.6.4 - VEHÍCULOS Y EQUIPO DE TRANSPORTE, TRACCIÓN Y ELEVACIÓN"/>
    <s v="N"/>
    <s v="00 - N/A"/>
    <s v="10 - FONDO GENERAL"/>
    <s v="(en blanco)"/>
    <s v="99 - MULTIPROVINCIAL"/>
    <n v="24240255"/>
    <n v="257689289.80999997"/>
    <n v="258625834.84999999"/>
    <n v="236984152.78"/>
  </r>
  <r>
    <s v="2023"/>
    <x v="0"/>
    <x v="0"/>
    <x v="1"/>
    <x v="7"/>
    <s v="2 - Poder Ejecutivo"/>
    <s v="0201 - PRESIDENCIA DE LA REPÚBLICA"/>
    <x v="6"/>
    <x v="0"/>
    <x v="0"/>
    <x v="2"/>
    <s v="2.6 - BIENES MUEBLES, INMUEBLES E INTANGIBLES"/>
    <s v="2.6.5 - MAQUINARIA, OTROS EQUIPOS Y HERRAMIENTAS"/>
    <s v="N"/>
    <s v="00 - N/A"/>
    <s v="10 - FONDO GENERAL"/>
    <s v="(en blanco)"/>
    <s v="99 - MULTIPROVINCIAL"/>
    <n v="12500000"/>
    <n v="16182498.400000002"/>
    <n v="25245559.779999997"/>
    <n v="13026357.07"/>
  </r>
  <r>
    <s v="2023"/>
    <x v="0"/>
    <x v="0"/>
    <x v="1"/>
    <x v="7"/>
    <s v="2 - Poder Ejecutivo"/>
    <s v="0201 - PRESIDENCIA DE LA REPÚBLICA"/>
    <x v="6"/>
    <x v="0"/>
    <x v="0"/>
    <x v="2"/>
    <s v="2.6 - BIENES MUEBLES, INMUEBLES E INTANGIBLES"/>
    <s v="2.6.6 - EQUIPOS DE DEFENSA Y SEGURIDAD"/>
    <s v="N"/>
    <s v="00 - N/A"/>
    <s v="10 - FONDO GENERAL"/>
    <s v="(en blanco)"/>
    <s v="99 - MULTIPROVINCIAL"/>
    <n v="400000"/>
    <n v="326212.90000000002"/>
    <n v="400000"/>
    <n v="103132"/>
  </r>
  <r>
    <s v="2023"/>
    <x v="0"/>
    <x v="0"/>
    <x v="1"/>
    <x v="7"/>
    <s v="2 - Poder Ejecutivo"/>
    <s v="0201 - PRESIDENCIA DE LA REPÚBLICA"/>
    <x v="6"/>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x v="6"/>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x v="6"/>
    <x v="0"/>
    <x v="0"/>
    <x v="2"/>
    <s v="2.7 - OBRAS"/>
    <s v="2.7.1 - OBRAS EN EDIFICACIONES"/>
    <s v="N"/>
    <s v="00 - N/A"/>
    <s v="10 - FONDO GENERAL"/>
    <s v="(en blanco)"/>
    <s v="99 - MULTIPROVINCIAL"/>
    <n v="16630000"/>
    <n v="34579632.75"/>
    <n v="44285898.789999999"/>
    <n v="13160609.079999996"/>
  </r>
  <r>
    <s v="2023"/>
    <x v="0"/>
    <x v="0"/>
    <x v="1"/>
    <x v="7"/>
    <s v="2 - Poder Ejecutivo"/>
    <s v="0201 - PRESIDENCIA DE LA REPÚBLICA"/>
    <x v="6"/>
    <x v="1"/>
    <x v="2"/>
    <x v="4"/>
    <s v="2.6 - BIENES MUEBLES, INMUEBLES E INTANGIBLES"/>
    <s v="2.6.1 - MOBILIARIO Y EQUIPO"/>
    <s v="N"/>
    <s v="00 - N/A"/>
    <s v="10 - FONDO GENERAL"/>
    <s v="(en blanco)"/>
    <s v="99 - MULTIPROVINCIAL"/>
    <n v="4901301"/>
    <n v="1386494.59"/>
    <n v="4901301"/>
    <n v="0"/>
  </r>
  <r>
    <s v="2023"/>
    <x v="0"/>
    <x v="0"/>
    <x v="1"/>
    <x v="7"/>
    <s v="2 - Poder Ejecutivo"/>
    <s v="0201 - PRESIDENCIA DE LA REPÚBLICA"/>
    <x v="6"/>
    <x v="1"/>
    <x v="2"/>
    <x v="4"/>
    <s v="2.6 - BIENES MUEBLES, INMUEBLES E INTANGIBLES"/>
    <s v="2.6.2 - MOBILIARIO Y EQUIPO DE AUDIO, AUDIOVISUAL, RECREATIVO Y EDUCACIONAL"/>
    <s v="N"/>
    <s v="00 - N/A"/>
    <s v="10 - FONDO GENERAL"/>
    <s v="(en blanco)"/>
    <s v="99 - MULTIPROVINCIAL"/>
    <n v="600000"/>
    <n v="214841.36"/>
    <n v="600000"/>
    <n v="0"/>
  </r>
  <r>
    <s v="2023"/>
    <x v="0"/>
    <x v="0"/>
    <x v="1"/>
    <x v="7"/>
    <s v="2 - Poder Ejecutivo"/>
    <s v="0201 - PRESIDENCIA DE LA REPÚBLICA"/>
    <x v="6"/>
    <x v="1"/>
    <x v="2"/>
    <x v="4"/>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x v="6"/>
    <x v="1"/>
    <x v="2"/>
    <x v="4"/>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x v="6"/>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x v="6"/>
    <x v="1"/>
    <x v="2"/>
    <x v="4"/>
    <s v="2.7 - OBRAS"/>
    <s v="2.7.1 - OBRAS EN EDIFICACIONES"/>
    <s v="N"/>
    <s v="00 - N/A"/>
    <s v="10 - FONDO GENERAL"/>
    <s v="(en blanco)"/>
    <s v="99 - MULTIPROVINCIAL"/>
    <n v="2000000"/>
    <n v="371923.89"/>
    <n v="2000000"/>
    <n v="371923.89"/>
  </r>
  <r>
    <s v="2023"/>
    <x v="0"/>
    <x v="0"/>
    <x v="1"/>
    <x v="7"/>
    <s v="2 - Poder Ejecutivo"/>
    <s v="0201 - PRESIDENCIA DE LA REPÚBLICA"/>
    <x v="7"/>
    <x v="1"/>
    <x v="2"/>
    <x v="4"/>
    <s v="2.6 - BIENES MUEBLES, INMUEBLES E INTANGIBLES"/>
    <s v="2.6.1 - MOBILIARIO Y EQUIPO"/>
    <s v="N"/>
    <s v="00 - N/A"/>
    <s v="10 - FONDO GENERAL"/>
    <s v="(en blanco)"/>
    <s v="99 - MULTIPROVINCIAL"/>
    <n v="685000000"/>
    <n v="324265569.87999994"/>
    <n v="376409232"/>
    <n v="164692400.84999999"/>
  </r>
  <r>
    <s v="2023"/>
    <x v="0"/>
    <x v="0"/>
    <x v="1"/>
    <x v="7"/>
    <s v="2 - Poder Ejecutivo"/>
    <s v="0201 - PRESIDENCIA DE LA REPÚBLICA"/>
    <x v="7"/>
    <x v="1"/>
    <x v="2"/>
    <x v="4"/>
    <s v="2.6 - BIENES MUEBLES, INMUEBLES E INTANGIBLES"/>
    <s v="2.6.2 - MOBILIARIO Y EQUIPO DE AUDIO, AUDIOVISUAL, RECREATIVO Y EDUCACIONAL"/>
    <s v="N"/>
    <s v="00 - N/A"/>
    <s v="10 - FONDO GENERAL"/>
    <s v="(en blanco)"/>
    <s v="99 - MULTIPROVINCIAL"/>
    <n v="2340083"/>
    <n v="676077.25"/>
    <n v="18676910"/>
    <n v="676077.25"/>
  </r>
  <r>
    <s v="2023"/>
    <x v="0"/>
    <x v="0"/>
    <x v="1"/>
    <x v="7"/>
    <s v="2 - Poder Ejecutivo"/>
    <s v="0201 - PRESIDENCIA DE LA REPÚBLICA"/>
    <x v="7"/>
    <x v="1"/>
    <x v="2"/>
    <x v="4"/>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x v="7"/>
    <x v="1"/>
    <x v="2"/>
    <x v="4"/>
    <s v="2.6 - BIENES MUEBLES, INMUEBLES E INTANGIBLES"/>
    <s v="2.6.4 - VEHÍCULOS Y EQUIPO DE TRANSPORTE, TRACCIÓN Y ELEVACIÓN"/>
    <s v="N"/>
    <s v="00 - N/A"/>
    <s v="10 - FONDO GENERAL"/>
    <s v="(en blanco)"/>
    <s v="99 - MULTIPROVINCIAL"/>
    <n v="10000000"/>
    <n v="99825"/>
    <n v="99825"/>
    <n v="99825"/>
  </r>
  <r>
    <s v="2023"/>
    <x v="0"/>
    <x v="0"/>
    <x v="1"/>
    <x v="7"/>
    <s v="2 - Poder Ejecutivo"/>
    <s v="0201 - PRESIDENCIA DE LA REPÚBLICA"/>
    <x v="7"/>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x v="7"/>
    <x v="1"/>
    <x v="2"/>
    <x v="4"/>
    <s v="2.7 - OBRAS"/>
    <s v="2.7.1 - OBRAS EN EDIFICACIONES"/>
    <s v="N"/>
    <s v="00 - N/A"/>
    <s v="10 - FONDO GENERAL"/>
    <s v="(en blanco)"/>
    <s v="99 - MULTIPROVINCIAL"/>
    <n v="16100000"/>
    <n v="4771409.22"/>
    <n v="5649800"/>
    <n v="0"/>
  </r>
  <r>
    <s v="2023"/>
    <x v="0"/>
    <x v="0"/>
    <x v="1"/>
    <x v="7"/>
    <s v="2 - Poder Ejecutivo"/>
    <s v="0201 - PRESIDENCIA DE LA REPÚBLICA"/>
    <x v="8"/>
    <x v="1"/>
    <x v="2"/>
    <x v="4"/>
    <s v="2.6 - BIENES MUEBLES, INMUEBLES E INTANGIBLES"/>
    <s v="2.6.1 - MOBILIARIO Y EQUIPO"/>
    <s v="N"/>
    <s v="00 - N/A"/>
    <s v="10 - FONDO GENERAL"/>
    <s v="(en blanco)"/>
    <s v="99 - MULTIPROVINCIAL"/>
    <n v="13795796"/>
    <n v="5636652.54"/>
    <n v="29931581"/>
    <n v="3986472.1"/>
  </r>
  <r>
    <s v="2023"/>
    <x v="0"/>
    <x v="0"/>
    <x v="1"/>
    <x v="7"/>
    <s v="2 - Poder Ejecutivo"/>
    <s v="0201 - PRESIDENCIA DE LA REPÚBLICA"/>
    <x v="8"/>
    <x v="1"/>
    <x v="2"/>
    <x v="4"/>
    <s v="2.6 - BIENES MUEBLES, INMUEBLES E INTANGIBLES"/>
    <s v="2.6.2 - MOBILIARIO Y EQUIPO DE AUDIO, AUDIOVISUAL, RECREATIVO Y EDUCACIONAL"/>
    <s v="N"/>
    <s v="00 - N/A"/>
    <s v="10 - FONDO GENERAL"/>
    <s v="(en blanco)"/>
    <s v="99 - MULTIPROVINCIAL"/>
    <n v="1434060"/>
    <n v="526238.57999999996"/>
    <n v="1309060"/>
    <n v="526238.57999999996"/>
  </r>
  <r>
    <s v="2023"/>
    <x v="0"/>
    <x v="0"/>
    <x v="1"/>
    <x v="7"/>
    <s v="2 - Poder Ejecutivo"/>
    <s v="0201 - PRESIDENCIA DE LA REPÚBLICA"/>
    <x v="8"/>
    <x v="1"/>
    <x v="2"/>
    <x v="4"/>
    <s v="2.6 - BIENES MUEBLES, INMUEBLES E INTANGIBLES"/>
    <s v="2.6.3 - EQUIPO E INSTRUMENTAL, CIENTÍFICO Y LABORATORIO"/>
    <s v="N"/>
    <s v="00 - N/A"/>
    <s v="10 - FONDO GENERAL"/>
    <s v="(en blanco)"/>
    <s v="99 - MULTIPROVINCIAL"/>
    <n v="8650640"/>
    <n v="2425287.9500000002"/>
    <n v="8650640"/>
    <n v="0"/>
  </r>
  <r>
    <s v="2023"/>
    <x v="0"/>
    <x v="0"/>
    <x v="1"/>
    <x v="7"/>
    <s v="2 - Poder Ejecutivo"/>
    <s v="0201 - PRESIDENCIA DE LA REPÚBLICA"/>
    <x v="8"/>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x v="8"/>
    <x v="1"/>
    <x v="2"/>
    <x v="4"/>
    <s v="2.6 - BIENES MUEBLES, INMUEBLES E INTANGIBLES"/>
    <s v="2.6.5 - MAQUINARIA, OTROS EQUIPOS Y HERRAMIENTAS"/>
    <s v="N"/>
    <s v="00 - N/A"/>
    <s v="10 - FONDO GENERAL"/>
    <s v="(en blanco)"/>
    <s v="99 - MULTIPROVINCIAL"/>
    <n v="1705536"/>
    <n v="1353176.4700000002"/>
    <n v="2733180.8"/>
    <n v="728666.19"/>
  </r>
  <r>
    <s v="2023"/>
    <x v="0"/>
    <x v="0"/>
    <x v="1"/>
    <x v="7"/>
    <s v="2 - Poder Ejecutivo"/>
    <s v="0201 - PRESIDENCIA DE LA REPÚBLICA"/>
    <x v="8"/>
    <x v="1"/>
    <x v="2"/>
    <x v="4"/>
    <s v="2.6 - BIENES MUEBLES, INMUEBLES E INTANGIBLES"/>
    <s v="2.6.6 - EQUIPOS DE DEFENSA Y SEGURIDAD"/>
    <s v="N"/>
    <s v="00 - N/A"/>
    <s v="10 - FONDO GENERAL"/>
    <s v="(en blanco)"/>
    <s v="99 - MULTIPROVINCIAL"/>
    <n v="167000"/>
    <n v="0"/>
    <n v="662000"/>
    <n v="0"/>
  </r>
  <r>
    <s v="2023"/>
    <x v="0"/>
    <x v="0"/>
    <x v="1"/>
    <x v="7"/>
    <s v="2 - Poder Ejecutivo"/>
    <s v="0201 - PRESIDENCIA DE LA REPÚBLICA"/>
    <x v="8"/>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x v="8"/>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x v="8"/>
    <x v="1"/>
    <x v="2"/>
    <x v="4"/>
    <s v="2.7 - OBRAS"/>
    <s v="2.7.1 - OBRAS EN EDIFICACIONES"/>
    <s v="N"/>
    <s v="00 - N/A"/>
    <s v="10 - FONDO GENERAL"/>
    <s v="(en blanco)"/>
    <s v="99 - MULTIPROVINCIAL"/>
    <n v="23285250"/>
    <n v="18497143.299999997"/>
    <n v="25249813.059999999"/>
    <n v="3886399.36"/>
  </r>
  <r>
    <s v="2023"/>
    <x v="0"/>
    <x v="0"/>
    <x v="1"/>
    <x v="7"/>
    <s v="2 - Poder Ejecutivo"/>
    <s v="0201 - PRESIDENCIA DE LA REPÚBLICA"/>
    <x v="9"/>
    <x v="0"/>
    <x v="4"/>
    <x v="6"/>
    <s v="2.6 - BIENES MUEBLES, INMUEBLES E INTANGIBLES"/>
    <s v="2.6.1 - MOBILIARIO Y EQUIPO"/>
    <s v="N"/>
    <s v="00 - N/A"/>
    <s v="10 - FONDO GENERAL"/>
    <s v="(en blanco)"/>
    <s v="99 - MULTIPROVINCIAL"/>
    <n v="3100000"/>
    <n v="0"/>
    <n v="2500000"/>
    <n v="0"/>
  </r>
  <r>
    <s v="2023"/>
    <x v="0"/>
    <x v="0"/>
    <x v="1"/>
    <x v="7"/>
    <s v="2 - Poder Ejecutivo"/>
    <s v="0201 - PRESIDENCIA DE LA REPÚBLICA"/>
    <x v="9"/>
    <x v="0"/>
    <x v="4"/>
    <x v="6"/>
    <s v="2.6 - BIENES MUEBLES, INMUEBLES E INTANGIBLES"/>
    <s v="2.6.1 - MOBILIARIO Y EQUIPO"/>
    <s v="N"/>
    <s v="00 - N/A"/>
    <s v="20 - FONDOS CON DESTINO ESPECÍFICO"/>
    <s v="(en blanco)"/>
    <s v="99 - MULTIPROVINCIAL"/>
    <n v="85000000"/>
    <n v="835907.5"/>
    <n v="45505000"/>
    <n v="835907.5"/>
  </r>
  <r>
    <s v="2023"/>
    <x v="0"/>
    <x v="0"/>
    <x v="1"/>
    <x v="7"/>
    <s v="2 - Poder Ejecutivo"/>
    <s v="0201 - PRESIDENCIA DE LA REPÚBLICA"/>
    <x v="9"/>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x v="9"/>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x v="9"/>
    <x v="0"/>
    <x v="4"/>
    <x v="6"/>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x v="9"/>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x v="9"/>
    <x v="0"/>
    <x v="4"/>
    <x v="6"/>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x v="9"/>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x v="9"/>
    <x v="0"/>
    <x v="4"/>
    <x v="6"/>
    <s v="2.6 - BIENES MUEBLES, INMUEBLES E INTANGIBLES"/>
    <s v="2.6.4 - VEHÍCULOS Y EQUIPO DE TRANSPORTE, TRACCIÓN Y ELEVACIÓN"/>
    <s v="N"/>
    <s v="00 - N/A"/>
    <s v="20 - FONDOS CON DESTINO ESPECÍFICO"/>
    <s v="(en blanco)"/>
    <s v="99 - MULTIPROVINCIAL"/>
    <n v="15000000"/>
    <n v="41468740"/>
    <n v="50300000"/>
    <n v="41341300"/>
  </r>
  <r>
    <s v="2023"/>
    <x v="0"/>
    <x v="0"/>
    <x v="1"/>
    <x v="7"/>
    <s v="2 - Poder Ejecutivo"/>
    <s v="0201 - PRESIDENCIA DE LA REPÚBLICA"/>
    <x v="9"/>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162921224"/>
    <n v="388000000"/>
    <n v="162921224"/>
  </r>
  <r>
    <s v="2023"/>
    <x v="0"/>
    <x v="0"/>
    <x v="1"/>
    <x v="7"/>
    <s v="2 - Poder Ejecutivo"/>
    <s v="0201 - PRESIDENCIA DE LA REPÚBLICA"/>
    <x v="9"/>
    <x v="0"/>
    <x v="4"/>
    <x v="6"/>
    <s v="2.6 - BIENES MUEBLES, INMUEBLES E INTANGIBLES"/>
    <s v="2.6.5 - MAQUINARIA, OTROS EQUIPOS Y HERRAMIENTAS"/>
    <s v="N"/>
    <s v="00 - N/A"/>
    <s v="10 - FONDO GENERAL"/>
    <s v="(en blanco)"/>
    <s v="99 - MULTIPROVINCIAL"/>
    <n v="34712877"/>
    <n v="1913275.6"/>
    <n v="34712877"/>
    <n v="1913275.6"/>
  </r>
  <r>
    <s v="2023"/>
    <x v="0"/>
    <x v="0"/>
    <x v="1"/>
    <x v="7"/>
    <s v="2 - Poder Ejecutivo"/>
    <s v="0201 - PRESIDENCIA DE LA REPÚBLICA"/>
    <x v="9"/>
    <x v="0"/>
    <x v="4"/>
    <x v="6"/>
    <s v="2.6 - BIENES MUEBLES, INMUEBLES E INTANGIBLES"/>
    <s v="2.6.5 - MAQUINARIA, OTROS EQUIPOS Y HERRAMIENTAS"/>
    <s v="N"/>
    <s v="00 - N/A"/>
    <s v="20 - FONDOS CON DESTINO ESPECÍFICO"/>
    <s v="(en blanco)"/>
    <s v="99 - MULTIPROVINCIAL"/>
    <n v="126207123"/>
    <n v="37185333.870000005"/>
    <n v="64407123"/>
    <n v="31658282.449999999"/>
  </r>
  <r>
    <s v="2023"/>
    <x v="0"/>
    <x v="0"/>
    <x v="1"/>
    <x v="7"/>
    <s v="2 - Poder Ejecutivo"/>
    <s v="0201 - PRESIDENCIA DE LA REPÚBLICA"/>
    <x v="9"/>
    <x v="0"/>
    <x v="4"/>
    <x v="6"/>
    <s v="2.6 - BIENES MUEBLES, INMUEBLES E INTANGIBLES"/>
    <s v="2.6.5 - MAQUINARIA, OTROS EQUIPOS Y HERRAMIENTAS"/>
    <s v="S"/>
    <s v="03 - AMPLIACIÓN DEL SISTEMA NACIONAL DE ATENCION A EMERGENCIAS Y SEGURIDAD 9-1-1, FASE II"/>
    <s v="10 - FONDO GENERAL"/>
    <n v="14624"/>
    <s v="15 - MONTE CRISTI"/>
    <n v="401942250"/>
    <n v="12755076.029999999"/>
    <n v="307576250"/>
    <n v="2551015.21"/>
  </r>
  <r>
    <s v="2023"/>
    <x v="0"/>
    <x v="0"/>
    <x v="1"/>
    <x v="7"/>
    <s v="2 - Poder Ejecutivo"/>
    <s v="0201 - PRESIDENCIA DE LA REPÚBLICA"/>
    <x v="9"/>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x v="9"/>
    <x v="0"/>
    <x v="4"/>
    <x v="6"/>
    <s v="2.6 - BIENES MUEBLES, INMUEBLES E INTANGIBLES"/>
    <s v="2.6.6 - EQUIPOS DE DEFENSA Y SEGURIDAD"/>
    <s v="N"/>
    <s v="00 - N/A"/>
    <s v="20 - FONDOS CON DESTINO ESPECÍFICO"/>
    <s v="(en blanco)"/>
    <s v="99 - MULTIPROVINCIAL"/>
    <n v="700000"/>
    <n v="35400"/>
    <n v="700000"/>
    <n v="0"/>
  </r>
  <r>
    <s v="2023"/>
    <x v="0"/>
    <x v="0"/>
    <x v="1"/>
    <x v="7"/>
    <s v="2 - Poder Ejecutivo"/>
    <s v="0201 - PRESIDENCIA DE LA REPÚBLICA"/>
    <x v="9"/>
    <x v="0"/>
    <x v="4"/>
    <x v="6"/>
    <s v="2.6 - BIENES MUEBLES, INMUEBLES E INTANGIBLES"/>
    <s v="2.6.8 - BIENES INTANGIBLES"/>
    <s v="N"/>
    <s v="00 - N/A"/>
    <s v="20 - FONDOS CON DESTINO ESPECÍFICO"/>
    <s v="(en blanco)"/>
    <s v="99 - MULTIPROVINCIAL"/>
    <n v="15000000"/>
    <n v="14931590"/>
    <n v="81000000"/>
    <n v="12153990"/>
  </r>
  <r>
    <s v="2023"/>
    <x v="0"/>
    <x v="0"/>
    <x v="1"/>
    <x v="7"/>
    <s v="2 - Poder Ejecutivo"/>
    <s v="0201 - PRESIDENCIA DE LA REPÚBLICA"/>
    <x v="9"/>
    <x v="0"/>
    <x v="4"/>
    <x v="6"/>
    <s v="2.7 - OBRAS"/>
    <s v="2.7.1 - OBRAS EN EDIFICACIONES"/>
    <s v="N"/>
    <s v="00 - N/A"/>
    <s v="10 - FONDO GENERAL"/>
    <s v="(en blanco)"/>
    <s v="99 - MULTIPROVINCIAL"/>
    <n v="1831514"/>
    <n v="0"/>
    <n v="631514"/>
    <n v="0"/>
  </r>
  <r>
    <s v="2023"/>
    <x v="0"/>
    <x v="0"/>
    <x v="1"/>
    <x v="7"/>
    <s v="2 - Poder Ejecutivo"/>
    <s v="0201 - PRESIDENCIA DE LA REPÚBLICA"/>
    <x v="9"/>
    <x v="0"/>
    <x v="4"/>
    <x v="6"/>
    <s v="2.7 - OBRAS"/>
    <s v="2.7.1 - OBRAS EN EDIFICACIONES"/>
    <s v="N"/>
    <s v="00 - N/A"/>
    <s v="20 - FONDOS CON DESTINO ESPECÍFICO"/>
    <s v="(en blanco)"/>
    <s v="99 - MULTIPROVINCIAL"/>
    <n v="113675817"/>
    <n v="39859472.960000001"/>
    <n v="113675817"/>
    <n v="0"/>
  </r>
  <r>
    <s v="2023"/>
    <x v="0"/>
    <x v="0"/>
    <x v="1"/>
    <x v="7"/>
    <s v="2 - Poder Ejecutivo"/>
    <s v="0201 - PRESIDENCIA DE LA REPÚBLICA"/>
    <x v="9"/>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x v="10"/>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x v="11"/>
    <x v="0"/>
    <x v="0"/>
    <x v="2"/>
    <s v="2.6 - BIENES MUEBLES, INMUEBLES E INTANGIBLES"/>
    <s v="2.6.1 - MOBILIARIO Y EQUIPO"/>
    <s v="N"/>
    <s v="00 - N/A"/>
    <s v="10 - FONDO GENERAL"/>
    <s v="(en blanco)"/>
    <s v="99 - MULTIPROVINCIAL"/>
    <n v="3200000"/>
    <n v="999918.41"/>
    <n v="3200000"/>
    <n v="999918.41"/>
  </r>
  <r>
    <s v="2023"/>
    <x v="0"/>
    <x v="0"/>
    <x v="1"/>
    <x v="7"/>
    <s v="2 - Poder Ejecutivo"/>
    <s v="0201 - PRESIDENCIA DE LA REPÚBLICA"/>
    <x v="11"/>
    <x v="0"/>
    <x v="0"/>
    <x v="2"/>
    <s v="2.6 - BIENES MUEBLES, INMUEBLES E INTANGIBLES"/>
    <s v="2.6.2 - MOBILIARIO Y EQUIPO DE AUDIO, AUDIOVISUAL, RECREATIVO Y EDUCACIONAL"/>
    <s v="N"/>
    <s v="00 - N/A"/>
    <s v="10 - FONDO GENERAL"/>
    <s v="(en blanco)"/>
    <s v="99 - MULTIPROVINCIAL"/>
    <n v="800000"/>
    <n v="0"/>
    <n v="800000"/>
    <n v="0"/>
  </r>
  <r>
    <s v="2023"/>
    <x v="0"/>
    <x v="0"/>
    <x v="1"/>
    <x v="7"/>
    <s v="2 - Poder Ejecutivo"/>
    <s v="0201 - PRESIDENCIA DE LA REPÚBLICA"/>
    <x v="11"/>
    <x v="0"/>
    <x v="0"/>
    <x v="2"/>
    <s v="2.6 - BIENES MUEBLES, INMUEBLES E INTANGIBLES"/>
    <s v="2.6.3 - EQUIPO E INSTRUMENTAL, CIENTÍFICO Y LABORATORIO"/>
    <s v="N"/>
    <s v="00 - N/A"/>
    <s v="10 - FONDO GENERAL"/>
    <s v="(en blanco)"/>
    <s v="99 - MULTIPROVINCIAL"/>
    <n v="0"/>
    <n v="0"/>
    <n v="35000"/>
    <n v="0"/>
  </r>
  <r>
    <s v="2023"/>
    <x v="0"/>
    <x v="0"/>
    <x v="1"/>
    <x v="7"/>
    <s v="2 - Poder Ejecutivo"/>
    <s v="0201 - PRESIDENCIA DE LA REPÚBLICA"/>
    <x v="11"/>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x v="11"/>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x v="11"/>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x v="11"/>
    <x v="3"/>
    <x v="9"/>
    <x v="55"/>
    <s v="2.7 - OBRAS"/>
    <s v="2.7.1 - OBRAS EN EDIFICACIONES"/>
    <s v="S"/>
    <s v="02 - CONSTRUCCIÓN DE LA 2 LINEA DEL TELEFÉRICO DE SANTO DOMINGO, SANTO DOMINGO OESTE Y LOS ALCARRIZOS"/>
    <s v="10 - FONDO GENERAL"/>
    <n v="14118"/>
    <s v="32 - SANTO DOMINGO"/>
    <n v="2856570400"/>
    <n v="1352043190.8099999"/>
    <n v="3228835755.3400002"/>
    <n v="1352043190.8099999"/>
  </r>
  <r>
    <s v="2023"/>
    <x v="0"/>
    <x v="0"/>
    <x v="1"/>
    <x v="7"/>
    <s v="2 - Poder Ejecutivo"/>
    <s v="0201 - PRESIDENCIA DE LA REPÚBLICA"/>
    <x v="11"/>
    <x v="1"/>
    <x v="2"/>
    <x v="92"/>
    <s v="2.7 - OBRAS"/>
    <s v="2.7.1 - OBRAS EN EDIFICACIONES"/>
    <s v="S"/>
    <s v="01 - MEJORAMIENTO URBANO, SOCIAL Y AMBIENTAL DEL BARRIO DOMINGO SAVIO (LA CIENEGA - LOS GUANDULES), DISTRITO NACIONAL"/>
    <s v="10 - FONDO GENERAL"/>
    <n v="13924"/>
    <s v="01 - DISTRITO NACIONAL"/>
    <n v="125000000"/>
    <n v="44456467.269999996"/>
    <n v="125000000"/>
    <n v="22748467.249999996"/>
  </r>
  <r>
    <s v="2023"/>
    <x v="0"/>
    <x v="0"/>
    <x v="1"/>
    <x v="7"/>
    <s v="2 - Poder Ejecutivo"/>
    <s v="0201 - PRESIDENCIA DE LA REPÚBLICA"/>
    <x v="12"/>
    <x v="2"/>
    <x v="3"/>
    <x v="7"/>
    <s v="2.6 - BIENES MUEBLES, INMUEBLES E INTANGIBLES"/>
    <s v="2.6.1 - MOBILIARIO Y EQUIPO"/>
    <s v="N"/>
    <s v="00 - N/A"/>
    <s v="10 - FONDO GENERAL"/>
    <s v="(en blanco)"/>
    <s v="99 - MULTIPROVINCIAL"/>
    <n v="0"/>
    <n v="0"/>
    <n v="7135677.8400000008"/>
    <n v="0"/>
  </r>
  <r>
    <s v="2023"/>
    <x v="0"/>
    <x v="0"/>
    <x v="1"/>
    <x v="7"/>
    <s v="2 - Poder Ejecutivo"/>
    <s v="0201 - PRESIDENCIA DE LA REPÚBLICA"/>
    <x v="12"/>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x v="12"/>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x v="12"/>
    <x v="2"/>
    <x v="3"/>
    <x v="7"/>
    <s v="2.6 - BIENES MUEBLES, INMUEBLES E INTANGIBLES"/>
    <s v="2.6.8 - BIENES INTANGIBLES"/>
    <s v="N"/>
    <s v="00 - N/A"/>
    <s v="10 - FONDO GENERAL"/>
    <s v="(en blanco)"/>
    <s v="99 - MULTIPROVINCIAL"/>
    <n v="0"/>
    <n v="0"/>
    <n v="4500"/>
    <n v="0"/>
  </r>
  <r>
    <s v="2023"/>
    <x v="0"/>
    <x v="0"/>
    <x v="1"/>
    <x v="7"/>
    <s v="2 - Poder Ejecutivo"/>
    <s v="0201 - PRESIDENCIA DE LA REPÚBLICA"/>
    <x v="13"/>
    <x v="1"/>
    <x v="2"/>
    <x v="4"/>
    <s v="2.6 - BIENES MUEBLES, INMUEBLES E INTANGIBLES"/>
    <s v="2.6.1 - MOBILIARIO Y EQUIPO"/>
    <s v="N"/>
    <s v="00 - N/A"/>
    <s v="10 - FONDO GENERAL"/>
    <s v="(en blanco)"/>
    <s v="99 - MULTIPROVINCIAL"/>
    <n v="36300000"/>
    <n v="4646745.46"/>
    <n v="17829073.300000001"/>
    <n v="4194321.66"/>
  </r>
  <r>
    <s v="2023"/>
    <x v="0"/>
    <x v="0"/>
    <x v="1"/>
    <x v="7"/>
    <s v="2 - Poder Ejecutivo"/>
    <s v="0201 - PRESIDENCIA DE LA REPÚBLICA"/>
    <x v="13"/>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x v="13"/>
    <x v="1"/>
    <x v="2"/>
    <x v="4"/>
    <s v="2.6 - BIENES MUEBLES, INMUEBLES E INTANGIBLES"/>
    <s v="2.6.2 - MOBILIARIO Y EQUIPO DE AUDIO, AUDIOVISUAL, RECREATIVO Y EDUCACIONAL"/>
    <s v="N"/>
    <s v="00 - N/A"/>
    <s v="10 - FONDO GENERAL"/>
    <s v="(en blanco)"/>
    <s v="99 - MULTIPROVINCIAL"/>
    <n v="1200000"/>
    <n v="991997.34"/>
    <n v="1325115.8"/>
    <n v="923616.34000000008"/>
  </r>
  <r>
    <s v="2023"/>
    <x v="0"/>
    <x v="0"/>
    <x v="1"/>
    <x v="7"/>
    <s v="2 - Poder Ejecutivo"/>
    <s v="0201 - PRESIDENCIA DE LA REPÚBLICA"/>
    <x v="13"/>
    <x v="1"/>
    <x v="2"/>
    <x v="4"/>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x v="13"/>
    <x v="1"/>
    <x v="2"/>
    <x v="4"/>
    <s v="2.6 - BIENES MUEBLES, INMUEBLES E INTANGIBLES"/>
    <s v="2.6.4 - VEHÍCULOS Y EQUIPO DE TRANSPORTE, TRACCIÓN Y ELEVACIÓN"/>
    <s v="N"/>
    <s v="00 - N/A"/>
    <s v="10 - FONDO GENERAL"/>
    <s v="(en blanco)"/>
    <s v="99 - MULTIPROVINCIAL"/>
    <n v="18400000"/>
    <n v="16696800"/>
    <n v="18400000"/>
    <n v="5760000"/>
  </r>
  <r>
    <s v="2023"/>
    <x v="0"/>
    <x v="0"/>
    <x v="1"/>
    <x v="7"/>
    <s v="2 - Poder Ejecutivo"/>
    <s v="0201 - PRESIDENCIA DE LA REPÚBLICA"/>
    <x v="13"/>
    <x v="1"/>
    <x v="2"/>
    <x v="4"/>
    <s v="2.6 - BIENES MUEBLES, INMUEBLES E INTANGIBLES"/>
    <s v="2.6.5 - MAQUINARIA, OTROS EQUIPOS Y HERRAMIENTAS"/>
    <s v="N"/>
    <s v="00 - N/A"/>
    <s v="10 - FONDO GENERAL"/>
    <s v="(en blanco)"/>
    <s v="99 - MULTIPROVINCIAL"/>
    <n v="8500000"/>
    <n v="1511901.33"/>
    <n v="2306149.5700000003"/>
    <n v="971355.95"/>
  </r>
  <r>
    <s v="2023"/>
    <x v="0"/>
    <x v="0"/>
    <x v="1"/>
    <x v="7"/>
    <s v="2 - Poder Ejecutivo"/>
    <s v="0201 - PRESIDENCIA DE LA REPÚBLICA"/>
    <x v="13"/>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x v="13"/>
    <x v="1"/>
    <x v="2"/>
    <x v="4"/>
    <s v="2.6 - BIENES MUEBLES, INMUEBLES E INTANGIBLES"/>
    <s v="2.6.6 - EQUIPOS DE DEFENSA Y SEGURIDAD"/>
    <s v="N"/>
    <s v="00 - N/A"/>
    <s v="10 - FONDO GENERAL"/>
    <s v="(en blanco)"/>
    <s v="99 - MULTIPROVINCIAL"/>
    <n v="200000"/>
    <n v="384144"/>
    <n v="400000"/>
    <n v="353936"/>
  </r>
  <r>
    <s v="2023"/>
    <x v="0"/>
    <x v="0"/>
    <x v="1"/>
    <x v="7"/>
    <s v="2 - Poder Ejecutivo"/>
    <s v="0201 - PRESIDENCIA DE LA REPÚBLICA"/>
    <x v="13"/>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x v="13"/>
    <x v="1"/>
    <x v="2"/>
    <x v="4"/>
    <s v="2.6 - BIENES MUEBLES, INMUEBLES E INTANGIBLES"/>
    <s v="2.6.8 - BIENES INTANGIBLES"/>
    <s v="N"/>
    <s v="00 - N/A"/>
    <s v="10 - FONDO GENERAL"/>
    <s v="(en blanco)"/>
    <s v="99 - MULTIPROVINCIAL"/>
    <n v="100000"/>
    <n v="0"/>
    <n v="100000"/>
    <n v="0"/>
  </r>
  <r>
    <s v="2023"/>
    <x v="0"/>
    <x v="0"/>
    <x v="1"/>
    <x v="7"/>
    <s v="2 - Poder Ejecutivo"/>
    <s v="0201 - PRESIDENCIA DE LA REPÚBLICA"/>
    <x v="13"/>
    <x v="1"/>
    <x v="2"/>
    <x v="4"/>
    <s v="2.6 - BIENES MUEBLES, INMUEBLES E INTANGIBLES"/>
    <s v="2.6.9 - EDIFICIOS, ESTRUCTURAS, TIERRAS, TERRENOS Y OBJETOS DE VALOR"/>
    <s v="N"/>
    <s v="00 - N/A"/>
    <s v="10 - FONDO GENERAL"/>
    <s v="(en blanco)"/>
    <s v="99 - MULTIPROVINCIAL"/>
    <n v="0"/>
    <n v="6195"/>
    <n v="32000"/>
    <n v="0"/>
  </r>
  <r>
    <s v="2023"/>
    <x v="0"/>
    <x v="0"/>
    <x v="1"/>
    <x v="7"/>
    <s v="2 - Poder Ejecutivo"/>
    <s v="0201 - PRESIDENCIA DE LA REPÚBLICA"/>
    <x v="13"/>
    <x v="1"/>
    <x v="2"/>
    <x v="4"/>
    <s v="2.7 - OBRAS"/>
    <s v="2.7.1 - OBRAS EN EDIFICACIONES"/>
    <s v="N"/>
    <s v="00 - N/A"/>
    <s v="10 - FONDO GENERAL"/>
    <s v="(en blanco)"/>
    <s v="99 - MULTIPROVINCIAL"/>
    <n v="0"/>
    <n v="7132267.9499999993"/>
    <n v="7300000"/>
    <n v="7132267.9500000002"/>
  </r>
  <r>
    <s v="2023"/>
    <x v="0"/>
    <x v="0"/>
    <x v="1"/>
    <x v="7"/>
    <s v="2 - Poder Ejecutivo"/>
    <s v="0201 - PRESIDENCIA DE LA REPÚBLICA"/>
    <x v="13"/>
    <x v="1"/>
    <x v="2"/>
    <x v="4"/>
    <s v="2.7 - OBRAS"/>
    <s v="2.7.1 - OBRAS EN EDIFICACIONES"/>
    <s v="N"/>
    <s v="00 - N/A"/>
    <s v="60 - CREDITO EXTERNO"/>
    <s v="(en blanco)"/>
    <s v="99 - MULTIPROVINCIAL"/>
    <n v="215555750"/>
    <n v="0"/>
    <n v="223055750"/>
    <n v="0"/>
  </r>
  <r>
    <s v="2023"/>
    <x v="0"/>
    <x v="0"/>
    <x v="1"/>
    <x v="7"/>
    <s v="2 - Poder Ejecutivo"/>
    <s v="0201 - PRESIDENCIA DE LA REPÚBLICA"/>
    <x v="14"/>
    <x v="1"/>
    <x v="2"/>
    <x v="4"/>
    <s v="2.6 - BIENES MUEBLES, INMUEBLES E INTANGIBLES"/>
    <s v="2.6.1 - MOBILIARIO Y EQUIPO"/>
    <s v="N"/>
    <s v="00 - N/A"/>
    <s v="10 - FONDO GENERAL"/>
    <s v="(en blanco)"/>
    <s v="99 - MULTIPROVINCIAL"/>
    <n v="5500000"/>
    <n v="393520.83999999997"/>
    <n v="16881550"/>
    <n v="392941.86"/>
  </r>
  <r>
    <s v="2023"/>
    <x v="0"/>
    <x v="0"/>
    <x v="1"/>
    <x v="7"/>
    <s v="2 - Poder Ejecutivo"/>
    <s v="0201 - PRESIDENCIA DE LA REPÚBLICA"/>
    <x v="14"/>
    <x v="1"/>
    <x v="2"/>
    <x v="4"/>
    <s v="2.6 - BIENES MUEBLES, INMUEBLES E INTANGIBLES"/>
    <s v="2.6.2 - MOBILIARIO Y EQUIPO DE AUDIO, AUDIOVISUAL, RECREATIVO Y EDUCACIONAL"/>
    <s v="N"/>
    <s v="00 - N/A"/>
    <s v="10 - FONDO GENERAL"/>
    <s v="(en blanco)"/>
    <s v="99 - MULTIPROVINCIAL"/>
    <n v="500000"/>
    <n v="0"/>
    <n v="8301200"/>
    <n v="0"/>
  </r>
  <r>
    <s v="2023"/>
    <x v="0"/>
    <x v="0"/>
    <x v="1"/>
    <x v="7"/>
    <s v="2 - Poder Ejecutivo"/>
    <s v="0201 - PRESIDENCIA DE LA REPÚBLICA"/>
    <x v="14"/>
    <x v="1"/>
    <x v="2"/>
    <x v="4"/>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x v="14"/>
    <x v="1"/>
    <x v="2"/>
    <x v="4"/>
    <s v="2.6 - BIENES MUEBLES, INMUEBLES E INTANGIBLES"/>
    <s v="2.6.5 - MAQUINARIA, OTROS EQUIPOS Y HERRAMIENTAS"/>
    <s v="N"/>
    <s v="00 - N/A"/>
    <s v="10 - FONDO GENERAL"/>
    <s v="(en blanco)"/>
    <s v="99 - MULTIPROVINCIAL"/>
    <n v="0"/>
    <n v="0"/>
    <n v="6700128"/>
    <n v="0"/>
  </r>
  <r>
    <s v="2023"/>
    <x v="0"/>
    <x v="0"/>
    <x v="1"/>
    <x v="7"/>
    <s v="2 - Poder Ejecutivo"/>
    <s v="0201 - PRESIDENCIA DE LA REPÚBLICA"/>
    <x v="14"/>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x v="14"/>
    <x v="1"/>
    <x v="2"/>
    <x v="4"/>
    <s v="2.7 - OBRAS"/>
    <s v="2.7.1 - OBRAS EN EDIFICACIONES"/>
    <s v="N"/>
    <s v="00 - N/A"/>
    <s v="10 - FONDO GENERAL"/>
    <s v="(en blanco)"/>
    <s v="99 - MULTIPROVINCIAL"/>
    <n v="8000000"/>
    <n v="198618.13"/>
    <n v="8000000"/>
    <n v="0"/>
  </r>
  <r>
    <s v="2023"/>
    <x v="0"/>
    <x v="0"/>
    <x v="1"/>
    <x v="7"/>
    <s v="2 - Poder Ejecutivo"/>
    <s v="0201 - PRESIDENCIA DE LA REPÚBLICA"/>
    <x v="15"/>
    <x v="0"/>
    <x v="1"/>
    <x v="1"/>
    <s v="2.6 - BIENES MUEBLES, INMUEBLES E INTANGIBLES"/>
    <s v="2.6.1 - MOBILIARIO Y EQUIPO"/>
    <s v="N"/>
    <s v="00 - N/A"/>
    <s v="10 - FONDO GENERAL"/>
    <s v="(en blanco)"/>
    <s v="99 - MULTIPROVINCIAL"/>
    <n v="469800"/>
    <n v="315123.71999999997"/>
    <n v="440800"/>
    <n v="260531.02000000002"/>
  </r>
  <r>
    <s v="2023"/>
    <x v="0"/>
    <x v="0"/>
    <x v="1"/>
    <x v="7"/>
    <s v="2 - Poder Ejecutivo"/>
    <s v="0201 - PRESIDENCIA DE LA REPÚBLICA"/>
    <x v="15"/>
    <x v="0"/>
    <x v="1"/>
    <x v="1"/>
    <s v="2.6 - BIENES MUEBLES, INMUEBLES E INTANGIBLES"/>
    <s v="2.6.2 - MOBILIARIO Y EQUIPO DE AUDIO, AUDIOVISUAL, RECREATIVO Y EDUCACIONAL"/>
    <s v="N"/>
    <s v="00 - N/A"/>
    <s v="10 - FONDO GENERAL"/>
    <s v="(en blanco)"/>
    <s v="99 - MULTIPROVINCIAL"/>
    <n v="938434"/>
    <n v="619990"/>
    <n v="1017434"/>
    <n v="176858.05"/>
  </r>
  <r>
    <s v="2023"/>
    <x v="0"/>
    <x v="0"/>
    <x v="1"/>
    <x v="7"/>
    <s v="2 - Poder Ejecutivo"/>
    <s v="0201 - PRESIDENCIA DE LA REPÚBLICA"/>
    <x v="15"/>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x v="15"/>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x v="16"/>
    <x v="0"/>
    <x v="0"/>
    <x v="2"/>
    <s v="2.6 - BIENES MUEBLES, INMUEBLES E INTANGIBLES"/>
    <s v="2.6.1 - MOBILIARIO Y EQUIPO"/>
    <s v="N"/>
    <s v="00 - N/A"/>
    <s v="10 - FONDO GENERAL"/>
    <s v="(en blanco)"/>
    <s v="99 - MULTIPROVINCIAL"/>
    <n v="4200000"/>
    <n v="1019605.2"/>
    <n v="4200000"/>
    <n v="0"/>
  </r>
  <r>
    <s v="2023"/>
    <x v="0"/>
    <x v="0"/>
    <x v="1"/>
    <x v="7"/>
    <s v="2 - Poder Ejecutivo"/>
    <s v="0201 - PRESIDENCIA DE LA REPÚBLICA"/>
    <x v="16"/>
    <x v="0"/>
    <x v="0"/>
    <x v="2"/>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x v="16"/>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x v="16"/>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x v="16"/>
    <x v="0"/>
    <x v="1"/>
    <x v="15"/>
    <s v="2.7 - OBRAS"/>
    <s v="2.7.1 - OBRAS EN EDIFICACIONES"/>
    <s v="S"/>
    <s v="12 - CONSTRUCCIÓN Y RECONSTRUCIÓN DE DESTACAMENTOS POLICIALES EN COMUNIDADES DEL DISTRITO NACIONAL"/>
    <s v="10 - FONDO GENERAL"/>
    <n v="14541"/>
    <s v="01 - DISTRITO NACIONAL"/>
    <n v="67968024"/>
    <n v="52004652.489999995"/>
    <n v="79049597.079999998"/>
    <n v="37249342.319999993"/>
  </r>
  <r>
    <s v="2023"/>
    <x v="0"/>
    <x v="0"/>
    <x v="1"/>
    <x v="7"/>
    <s v="2 - Poder Ejecutivo"/>
    <s v="0201 - PRESIDENCIA DE LA REPÚBLICA"/>
    <x v="16"/>
    <x v="0"/>
    <x v="1"/>
    <x v="15"/>
    <s v="2.7 - OBRAS"/>
    <s v="2.7.1 - OBRAS EN EDIFICACIONES"/>
    <s v="S"/>
    <s v="13 - CONSTRUCCIÓN Y RECONSTRUCCIÓN DE DESTACAMENTOS POLICIALES EN COMUNIDADES DE LA PROVINCIA SANTO DOMINGO"/>
    <s v="10 - FONDO GENERAL"/>
    <n v="14542"/>
    <s v="32 - SANTO DOMINGO"/>
    <n v="31783160"/>
    <n v="29202379.369999997"/>
    <n v="38884707"/>
    <n v="25788416.380000003"/>
  </r>
  <r>
    <s v="2023"/>
    <x v="0"/>
    <x v="0"/>
    <x v="1"/>
    <x v="7"/>
    <s v="2 - Poder Ejecutivo"/>
    <s v="0201 - PRESIDENCIA DE LA REPÚBLICA"/>
    <x v="16"/>
    <x v="0"/>
    <x v="1"/>
    <x v="15"/>
    <s v="2.7 - OBRAS"/>
    <s v="2.7.1 - OBRAS EN EDIFICACIONES"/>
    <s v="S"/>
    <s v="17 - CONSTRUCCIÓN Y RECONSTRUCCIÓN DE DESTACAMENTOS POLICIALES, EN COMUNIDADES DE LA PROVINCIA SANTIAGO"/>
    <s v="10 - FONDO GENERAL"/>
    <n v="14556"/>
    <s v="25 - SANTIAGO"/>
    <n v="28108806"/>
    <n v="12062528.59"/>
    <n v="38563849.600000001"/>
    <n v="12062528.590000004"/>
  </r>
  <r>
    <s v="2023"/>
    <x v="0"/>
    <x v="0"/>
    <x v="1"/>
    <x v="7"/>
    <s v="2 - Poder Ejecutivo"/>
    <s v="0201 - PRESIDENCIA DE LA REPÚBLICA"/>
    <x v="16"/>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x v="16"/>
    <x v="0"/>
    <x v="1"/>
    <x v="15"/>
    <s v="2.7 - OBRAS"/>
    <s v="2.7.1 - OBRAS EN EDIFICACIONES"/>
    <s v="S"/>
    <s v="20 - CONSTRUCCIÓN DE DESTACAMENTOS POLICIALES EN COMUNIDADES DE LA PROVINCIA PEDERNALES"/>
    <s v="10 - FONDO GENERAL"/>
    <n v="14566"/>
    <s v="16 - PEDERNALES"/>
    <n v="2489528"/>
    <n v="0"/>
    <n v="2489528"/>
    <n v="0"/>
  </r>
  <r>
    <s v="2023"/>
    <x v="0"/>
    <x v="0"/>
    <x v="1"/>
    <x v="7"/>
    <s v="2 - Poder Ejecutivo"/>
    <s v="0201 - PRESIDENCIA DE LA REPÚBLICA"/>
    <x v="16"/>
    <x v="0"/>
    <x v="1"/>
    <x v="15"/>
    <s v="2.7 - OBRAS"/>
    <s v="2.7.1 - OBRAS EN EDIFICACIONES"/>
    <s v="S"/>
    <s v="22 - CONSTRUCCIÓN DESTACAMENTOS POLICIALES EN COMUNIDADES SELECCIONADAS DE LA PROVINCIA DUARTE"/>
    <s v="10 - FONDO GENERAL"/>
    <n v="14497"/>
    <s v="06 - DUARTE"/>
    <n v="29645701"/>
    <n v="14333261.289999999"/>
    <n v="29645701"/>
    <n v="7378071.290000001"/>
  </r>
  <r>
    <s v="2023"/>
    <x v="0"/>
    <x v="0"/>
    <x v="1"/>
    <x v="7"/>
    <s v="2 - Poder Ejecutivo"/>
    <s v="0201 - PRESIDENCIA DE LA REPÚBLICA"/>
    <x v="16"/>
    <x v="0"/>
    <x v="1"/>
    <x v="15"/>
    <s v="2.7 - OBRAS"/>
    <s v="2.7.1 - OBRAS EN EDIFICACIONES"/>
    <s v="S"/>
    <s v="31 - CONSTRUCCIÓN DE DESTACAMENTOS POLICIALES EN COMUNIDADES DE LA PROVINCIA BARAHONA"/>
    <s v="10 - FONDO GENERAL"/>
    <n v="14577"/>
    <s v="04 - BARAHONA"/>
    <n v="14472207"/>
    <n v="6961160.8399999999"/>
    <n v="14472207"/>
    <n v="6960350.8399999999"/>
  </r>
  <r>
    <s v="2023"/>
    <x v="0"/>
    <x v="0"/>
    <x v="1"/>
    <x v="7"/>
    <s v="2 - Poder Ejecutivo"/>
    <s v="0201 - PRESIDENCIA DE LA REPÚBLICA"/>
    <x v="16"/>
    <x v="0"/>
    <x v="1"/>
    <x v="15"/>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7"/>
    <s v="2 - Poder Ejecutivo"/>
    <s v="0201 - PRESIDENCIA DE LA REPÚBLICA"/>
    <x v="16"/>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x v="16"/>
    <x v="0"/>
    <x v="1"/>
    <x v="18"/>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x v="16"/>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x v="16"/>
    <x v="0"/>
    <x v="1"/>
    <x v="16"/>
    <s v="2.7 - OBRAS"/>
    <s v="2.7.1 - OBRAS EN EDIFICACIONES"/>
    <s v="S"/>
    <s v="89 - CONSTRUCCIÓN DE OFICINAS GUBERNAMENTALES Y PARQUEO PARA EL MANEJO MIGRATORIO EN BAHIA GARCIA, MUN. LUPERON, PROV. PUERTO PLATA"/>
    <s v="10 - FONDO GENERAL"/>
    <n v="14236"/>
    <s v="18 - PUERTO PLATA"/>
    <n v="4137182"/>
    <n v="0"/>
    <n v="3193651.25"/>
    <n v="0"/>
  </r>
  <r>
    <s v="2023"/>
    <x v="0"/>
    <x v="0"/>
    <x v="1"/>
    <x v="7"/>
    <s v="2 - Poder Ejecutivo"/>
    <s v="0201 - PRESIDENCIA DE LA REPÚBLICA"/>
    <x v="16"/>
    <x v="3"/>
    <x v="20"/>
    <x v="96"/>
    <s v="2.7 - OBRAS"/>
    <s v="2.7.1 - OBRAS EN EDIFICACIONES"/>
    <s v="S"/>
    <s v="90 - CONSTRUCCIÓN DE OFICINAS Y NAVES INDUSTRIALES DE ZONA FRANCA DISDO, MUNICIPIO SANTO DOMINGO OESTE, PROVINCIA SANTO DOMINGO"/>
    <s v="10 - FONDO GENERAL"/>
    <n v="14248"/>
    <s v="32 - SANTO DOMINGO"/>
    <n v="0"/>
    <n v="0"/>
    <n v="2528867.2599999998"/>
    <n v="0"/>
  </r>
  <r>
    <s v="2023"/>
    <x v="0"/>
    <x v="0"/>
    <x v="1"/>
    <x v="7"/>
    <s v="2 - Poder Ejecutivo"/>
    <s v="0201 - PRESIDENCIA DE LA REPÚBLICA"/>
    <x v="16"/>
    <x v="3"/>
    <x v="9"/>
    <x v="19"/>
    <s v="2.7 - OBRAS"/>
    <s v="2.7.1 - OBRAS EN EDIFICACIONES"/>
    <s v="S"/>
    <s v="40 - REMODELACIÓN DE LA CALLE DEL SOL TRAMO COMPRENDIDO ENTRE LAS CALLES GENERAL VALVERDE Y SABANA LARGA, PROVINCIA SANTIAGO"/>
    <s v="10 - FONDO GENERAL"/>
    <n v="15027"/>
    <s v="25 - SANTIAGO"/>
    <n v="30000000"/>
    <n v="13917930.66"/>
    <n v="15873648.800000001"/>
    <n v="13917930.66"/>
  </r>
  <r>
    <s v="2023"/>
    <x v="0"/>
    <x v="0"/>
    <x v="1"/>
    <x v="7"/>
    <s v="2 - Poder Ejecutivo"/>
    <s v="0201 - PRESIDENCIA DE LA REPÚBLICA"/>
    <x v="16"/>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x v="16"/>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x v="16"/>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x v="16"/>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x v="16"/>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x v="16"/>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x v="16"/>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x v="16"/>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x v="16"/>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x v="16"/>
    <x v="1"/>
    <x v="14"/>
    <x v="90"/>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x v="16"/>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x v="16"/>
    <x v="1"/>
    <x v="14"/>
    <x v="90"/>
    <s v="2.7 - OBRAS"/>
    <s v="2.7.1 - OBRAS EN EDIFICACIONES"/>
    <s v="S"/>
    <s v="15 - CONSTRUCCIÓN CENTRO COMUNITARIO Y RECREATIVO SABANA IGLESIA, MUNICIPIO SABANA IGLESIA, PROVINCIA  SANTIAGO"/>
    <s v="10 - FONDO GENERAL"/>
    <n v="14904"/>
    <s v="25 - SANTIAGO"/>
    <n v="11306212"/>
    <n v="10277271.07"/>
    <n v="16959818.34"/>
    <n v="10277271.07"/>
  </r>
  <r>
    <s v="2023"/>
    <x v="0"/>
    <x v="0"/>
    <x v="1"/>
    <x v="7"/>
    <s v="2 - Poder Ejecutivo"/>
    <s v="0201 - PRESIDENCIA DE LA REPÚBLICA"/>
    <x v="16"/>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x v="16"/>
    <x v="1"/>
    <x v="14"/>
    <x v="90"/>
    <s v="2.7 - OBRAS"/>
    <s v="2.7.1 - OBRAS EN EDIFICACIONES"/>
    <s v="S"/>
    <s v="17 - REMODELACIÓN CENTRO COMUNAL LOCAL LA LOGIA, MUNICIPIO BONAO, PROVINCIA MONSEÑOR NOUEL"/>
    <s v="10 - FONDO GENERAL"/>
    <n v="14923"/>
    <s v="28 - MONSENOR NOUEL"/>
    <n v="791959"/>
    <n v="712762.8"/>
    <n v="3563814.01"/>
    <n v="712762.8"/>
  </r>
  <r>
    <s v="2023"/>
    <x v="0"/>
    <x v="0"/>
    <x v="1"/>
    <x v="7"/>
    <s v="2 - Poder Ejecutivo"/>
    <s v="0201 - PRESIDENCIA DE LA REPÚBLICA"/>
    <x v="16"/>
    <x v="1"/>
    <x v="14"/>
    <x v="90"/>
    <s v="2.7 - OBRAS"/>
    <s v="2.7.1 - OBRAS EN EDIFICACIONES"/>
    <s v="S"/>
    <s v="18 - REMODELACIÓN CENTRO COMUNAL SIMON BOLIVAR DEL SECTOR CARACOL BANANA, MUNICIPIO BONAO, PROVINCIA MONSEÑOR NOUEL"/>
    <s v="10 - FONDO GENERAL"/>
    <n v="14924"/>
    <s v="28 - MONSENOR NOUEL"/>
    <n v="791959"/>
    <n v="712762.8"/>
    <n v="3593168.01"/>
    <n v="712762.8"/>
  </r>
  <r>
    <s v="2023"/>
    <x v="0"/>
    <x v="0"/>
    <x v="1"/>
    <x v="7"/>
    <s v="2 - Poder Ejecutivo"/>
    <s v="0201 - PRESIDENCIA DE LA REPÚBLICA"/>
    <x v="16"/>
    <x v="1"/>
    <x v="14"/>
    <x v="90"/>
    <s v="2.7 - OBRAS"/>
    <s v="2.7.1 - OBRAS EN EDIFICACIONES"/>
    <s v="S"/>
    <s v="19 - CONSTRUCCIÓN CENTRO COMUNAL VILLA LIBERACION, MUNICIPIO BONAO, PROVINCIA MONSEÑOR NOUEL"/>
    <s v="10 - FONDO GENERAL"/>
    <n v="14925"/>
    <s v="28 - MONSENOR NOUEL"/>
    <n v="2138193"/>
    <n v="1924373.39"/>
    <n v="9621866.9499999993"/>
    <n v="1924373.39"/>
  </r>
  <r>
    <s v="2023"/>
    <x v="0"/>
    <x v="0"/>
    <x v="1"/>
    <x v="7"/>
    <s v="2 - Poder Ejecutivo"/>
    <s v="0201 - PRESIDENCIA DE LA REPÚBLICA"/>
    <x v="16"/>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x v="16"/>
    <x v="1"/>
    <x v="14"/>
    <x v="90"/>
    <s v="2.7 - OBRAS"/>
    <s v="2.7.1 - OBRAS EN EDIFICACIONES"/>
    <s v="S"/>
    <s v="21 - CONSTRUCCIÓN CENTRO COMUNAL EN EL BARRIO BUENOS AIRES, MUNICIPIO MAIMON, PROVINCIA MONSEÑOR NOUEL"/>
    <s v="10 - FONDO GENERAL"/>
    <n v="14927"/>
    <s v="28 - MONSENOR NOUEL"/>
    <n v="2138193"/>
    <n v="1951857.8"/>
    <n v="9759289"/>
    <n v="1951857.8"/>
  </r>
  <r>
    <s v="2023"/>
    <x v="0"/>
    <x v="0"/>
    <x v="1"/>
    <x v="7"/>
    <s v="2 - Poder Ejecutivo"/>
    <s v="0201 - PRESIDENCIA DE LA REPÚBLICA"/>
    <x v="16"/>
    <x v="1"/>
    <x v="14"/>
    <x v="90"/>
    <s v="2.7 - OBRAS"/>
    <s v="2.7.1 - OBRAS EN EDIFICACIONES"/>
    <s v="S"/>
    <s v="23 - CONSTRUCCIÓN CENTRO COMUNAL PIEDRA BLANCA, MUNICIPIO PIEDRA BLANCA, PROVINCIA MONSEÑOR NOUEL"/>
    <s v="10 - FONDO GENERAL"/>
    <n v="14937"/>
    <s v="28 - MONSENOR NOUEL"/>
    <n v="2138193"/>
    <n v="0"/>
    <n v="2138193"/>
    <n v="0"/>
  </r>
  <r>
    <s v="2023"/>
    <x v="0"/>
    <x v="0"/>
    <x v="1"/>
    <x v="7"/>
    <s v="2 - Poder Ejecutivo"/>
    <s v="0201 - PRESIDENCIA DE LA REPÚBLICA"/>
    <x v="16"/>
    <x v="1"/>
    <x v="14"/>
    <x v="90"/>
    <s v="2.7 - OBRAS"/>
    <s v="2.7.1 - OBRAS EN EDIFICACIONES"/>
    <s v="S"/>
    <s v="24 - CONSTRUCCIÓN CENTRO COMUNAL DAVID DE VARGAS, MUNICIPIO BONAO, PROVINCIA MONSEÑOR NOUEL"/>
    <s v="10 - FONDO GENERAL"/>
    <n v="14938"/>
    <s v="28 - MONSENOR NOUEL"/>
    <n v="791959"/>
    <n v="720018.1"/>
    <n v="3600090.5"/>
    <n v="720018.1"/>
  </r>
  <r>
    <s v="2023"/>
    <x v="0"/>
    <x v="0"/>
    <x v="1"/>
    <x v="7"/>
    <s v="2 - Poder Ejecutivo"/>
    <s v="0201 - PRESIDENCIA DE LA REPÚBLICA"/>
    <x v="16"/>
    <x v="1"/>
    <x v="14"/>
    <x v="90"/>
    <s v="2.7 - OBRAS"/>
    <s v="2.7.1 - OBRAS EN EDIFICACIONES"/>
    <s v="S"/>
    <s v="25 - REHABILITACIÓN DE EDIFICACIÓN PARA EL ALOJAMIENTO DE OFICINAS PÚBLICAS EN SAN FRANCISCO DE MACORÍS, PROVINCIA DUARTE"/>
    <s v="10 - FONDO GENERAL"/>
    <n v="14585"/>
    <s v="06 - DUARTE"/>
    <n v="26491464"/>
    <n v="91953047.359999999"/>
    <n v="105491464"/>
    <n v="91953047.359999999"/>
  </r>
  <r>
    <s v="2023"/>
    <x v="0"/>
    <x v="0"/>
    <x v="1"/>
    <x v="7"/>
    <s v="2 - Poder Ejecutivo"/>
    <s v="0201 - PRESIDENCIA DE LA REPÚBLICA"/>
    <x v="16"/>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x v="16"/>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x v="16"/>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x v="16"/>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x v="16"/>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x v="16"/>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x v="16"/>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x v="16"/>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x v="16"/>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x v="16"/>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x v="16"/>
    <x v="1"/>
    <x v="14"/>
    <x v="90"/>
    <s v="2.7 - OBRAS"/>
    <s v="2.7.1 - OBRAS EN EDIFICACIONES"/>
    <s v="S"/>
    <s v="35 - CONSTRUCCIÓN DE FUNERARIAS EN COMUNIDADES DE LA PROVINCIA MONTECRISTI"/>
    <s v="10 - FONDO GENERAL"/>
    <n v="14613"/>
    <s v="15 - MONTE CRISTI"/>
    <n v="13967116"/>
    <n v="4444199.1999999993"/>
    <n v="13967116"/>
    <n v="4444199.2"/>
  </r>
  <r>
    <s v="2023"/>
    <x v="0"/>
    <x v="0"/>
    <x v="1"/>
    <x v="7"/>
    <s v="2 - Poder Ejecutivo"/>
    <s v="0201 - PRESIDENCIA DE LA REPÚBLICA"/>
    <x v="16"/>
    <x v="1"/>
    <x v="14"/>
    <x v="90"/>
    <s v="2.7 - OBRAS"/>
    <s v="2.7.1 - OBRAS EN EDIFICACIONES"/>
    <s v="S"/>
    <s v="35 - CONSTRUCCIÓN FUNERARIA INGENIO SANTA FE, MUNICIPIO SAN PEDRO DE MACORÍS, PROVINCIA SAN PEDRO DE MACORÍS"/>
    <s v="10 - FONDO GENERAL"/>
    <n v="14995"/>
    <s v="23 - SAN PEDRO DE MACORIS"/>
    <n v="14237627"/>
    <n v="0"/>
    <n v="5736956.7899999991"/>
    <n v="0"/>
  </r>
  <r>
    <s v="2023"/>
    <x v="0"/>
    <x v="0"/>
    <x v="1"/>
    <x v="7"/>
    <s v="2 - Poder Ejecutivo"/>
    <s v="0201 - PRESIDENCIA DE LA REPÚBLICA"/>
    <x v="16"/>
    <x v="1"/>
    <x v="14"/>
    <x v="90"/>
    <s v="2.7 - OBRAS"/>
    <s v="2.7.1 - OBRAS EN EDIFICACIONES"/>
    <s v="S"/>
    <s v="36 - CONSTRUCCIÓN DE FUNERARIA EN EL DISTRITO MUNICIPAL LA SABINA, MUNICIPIO CONSTANZA, PROVINCIA LA VEGA."/>
    <s v="10 - FONDO GENERAL"/>
    <n v="14628"/>
    <s v="13 - LA VEGA"/>
    <n v="6453123"/>
    <n v="2857492.23"/>
    <n v="6453123"/>
    <n v="2857492.23"/>
  </r>
  <r>
    <s v="2023"/>
    <x v="0"/>
    <x v="0"/>
    <x v="1"/>
    <x v="7"/>
    <s v="2 - Poder Ejecutivo"/>
    <s v="0201 - PRESIDENCIA DE LA REPÚBLICA"/>
    <x v="16"/>
    <x v="1"/>
    <x v="14"/>
    <x v="90"/>
    <s v="2.7 - OBRAS"/>
    <s v="2.7.1 - OBRAS EN EDIFICACIONES"/>
    <s v="S"/>
    <s v="37 - CONSTRUCCIÓN DEL MERCADO MUNICIPAL LAS MATAS DE FARFÁN, PROVINCIA SAN JUAN"/>
    <s v="10 - FONDO GENERAL"/>
    <n v="14622"/>
    <s v="22 - SAN JUAN"/>
    <n v="52029853"/>
    <n v="35139052.140000001"/>
    <n v="37029853"/>
    <n v="33384517.640000001"/>
  </r>
  <r>
    <s v="2023"/>
    <x v="0"/>
    <x v="0"/>
    <x v="1"/>
    <x v="7"/>
    <s v="2 - Poder Ejecutivo"/>
    <s v="0201 - PRESIDENCIA DE LA REPÚBLICA"/>
    <x v="16"/>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x v="16"/>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x v="16"/>
    <x v="1"/>
    <x v="6"/>
    <x v="27"/>
    <s v="2.7 - OBRAS"/>
    <s v="2.7.1 - OBRAS EN EDIFICACIONES"/>
    <s v="S"/>
    <s v="08 - CONSTRUCCIÓN CLUB DEPORTIVO VILLA MELLA, MUNICIPIO SANTO DOMINGO NORTE, PROVINCIA SANTO DOMINGO"/>
    <s v="10 - FONDO GENERAL"/>
    <n v="14525"/>
    <s v="32 - SANTO DOMINGO"/>
    <n v="793033"/>
    <n v="0"/>
    <n v="793033"/>
    <n v="0"/>
  </r>
  <r>
    <s v="2023"/>
    <x v="0"/>
    <x v="0"/>
    <x v="1"/>
    <x v="7"/>
    <s v="2 - Poder Ejecutivo"/>
    <s v="0201 - PRESIDENCIA DE LA REPÚBLICA"/>
    <x v="16"/>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x v="16"/>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x v="16"/>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x v="16"/>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x v="16"/>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x v="16"/>
    <x v="1"/>
    <x v="6"/>
    <x v="27"/>
    <s v="2.7 - OBRAS"/>
    <s v="2.7.1 - OBRAS EN EDIFICACIONES"/>
    <s v="S"/>
    <s v="38 - CONSTRUCCIÓN CAMPO DE BEISBOL LAS CLAVELLINAS, MUNICIPIO DE AZUA, PROVINCIA AZUA"/>
    <s v="10 - FONDO GENERAL"/>
    <n v="14207"/>
    <s v="02 - AZUA"/>
    <n v="815372"/>
    <n v="0"/>
    <n v="815372"/>
    <n v="0"/>
  </r>
  <r>
    <s v="2023"/>
    <x v="0"/>
    <x v="0"/>
    <x v="1"/>
    <x v="7"/>
    <s v="2 - Poder Ejecutivo"/>
    <s v="0201 - PRESIDENCIA DE LA REPÚBLICA"/>
    <x v="16"/>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x v="16"/>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x v="16"/>
    <x v="1"/>
    <x v="6"/>
    <x v="27"/>
    <s v="2.7 - OBRAS"/>
    <s v="2.7.1 - OBRAS EN EDIFICACIONES"/>
    <s v="S"/>
    <s v="68 - REMODELACIÓN DEL CAMPO DE BEISBOL MANUEL BUENO, MUNICIPIO EL PINO, PROVINCIA DAJABON"/>
    <s v="10 - FONDO GENERAL"/>
    <n v="14390"/>
    <s v="05 - DAJABON"/>
    <n v="789129"/>
    <n v="0"/>
    <n v="789129"/>
    <n v="0"/>
  </r>
  <r>
    <s v="2023"/>
    <x v="0"/>
    <x v="0"/>
    <x v="1"/>
    <x v="7"/>
    <s v="2 - Poder Ejecutivo"/>
    <s v="0201 - PRESIDENCIA DE LA REPÚBLICA"/>
    <x v="16"/>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x v="16"/>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x v="16"/>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x v="16"/>
    <x v="1"/>
    <x v="6"/>
    <x v="27"/>
    <s v="2.7 - OBRAS"/>
    <s v="2.7.1 - OBRAS EN EDIFICACIONES"/>
    <s v="S"/>
    <s v="74 - REMODELACIÓN DEL CAMPO DE BEISBOL LA CUABA, MUNICIPIO PEDRO BRAND, PROVINCIA SANTO DOMINGO"/>
    <s v="10 - FONDO GENERAL"/>
    <n v="14389"/>
    <s v="32 - SANTO DOMINGO"/>
    <n v="496010"/>
    <n v="0"/>
    <n v="496010"/>
    <n v="0"/>
  </r>
  <r>
    <s v="2023"/>
    <x v="0"/>
    <x v="0"/>
    <x v="1"/>
    <x v="7"/>
    <s v="2 - Poder Ejecutivo"/>
    <s v="0201 - PRESIDENCIA DE LA REPÚBLICA"/>
    <x v="16"/>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x v="16"/>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x v="16"/>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x v="16"/>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x v="16"/>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x v="16"/>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x v="16"/>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x v="16"/>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x v="16"/>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x v="16"/>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x v="16"/>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x v="16"/>
    <x v="1"/>
    <x v="6"/>
    <x v="27"/>
    <s v="2.7 - OBRAS"/>
    <s v="2.7.1 - OBRAS EN EDIFICACIONES"/>
    <s v="S"/>
    <s v="96 - CONSTRUCCIÓN CANCHA DE BALONCESTO EN EL MUNICIPIO EL CERCADO, PROVINCIA SAN JUAN"/>
    <s v="10 - FONDO GENERAL"/>
    <n v="14695"/>
    <s v="22 - SAN JUAN"/>
    <n v="205254"/>
    <n v="0"/>
    <n v="205254"/>
    <n v="0"/>
  </r>
  <r>
    <s v="2023"/>
    <x v="0"/>
    <x v="0"/>
    <x v="1"/>
    <x v="7"/>
    <s v="2 - Poder Ejecutivo"/>
    <s v="0201 - PRESIDENCIA DE LA REPÚBLICA"/>
    <x v="16"/>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x v="16"/>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x v="16"/>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x v="16"/>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2023172"/>
    <n v="0"/>
  </r>
  <r>
    <s v="2023"/>
    <x v="0"/>
    <x v="0"/>
    <x v="1"/>
    <x v="7"/>
    <s v="2 - Poder Ejecutivo"/>
    <s v="0201 - PRESIDENCIA DE LA REPÚBLICA"/>
    <x v="16"/>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x v="16"/>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x v="16"/>
    <x v="1"/>
    <x v="6"/>
    <x v="13"/>
    <s v="2.7 - OBRAS"/>
    <s v="2.7.1 - OBRAS EN EDIFICACIONES"/>
    <s v="S"/>
    <s v="37 - RECONSTRUCCIÓN CALLE PEATONAL BENITO MONCIÓN, DESDE CALLE BOY SCOUTS HASTA SALVADOR CUCURULLO, CENTRO HISTÓRICO SANTIAGO, PROV. SANTIAG"/>
    <s v="10 - FONDO GENERAL"/>
    <n v="15018"/>
    <s v="25 - SANTIAGO"/>
    <n v="21653655"/>
    <n v="5037261.4400000004"/>
    <n v="7405972.8000000007"/>
    <n v="5037261.4400000004"/>
  </r>
  <r>
    <s v="2023"/>
    <x v="0"/>
    <x v="0"/>
    <x v="1"/>
    <x v="7"/>
    <s v="2 - Poder Ejecutivo"/>
    <s v="0201 - PRESIDENCIA DE LA REPÚBLICA"/>
    <x v="16"/>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x v="16"/>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x v="16"/>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x v="16"/>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x v="16"/>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x v="16"/>
    <x v="1"/>
    <x v="6"/>
    <x v="85"/>
    <s v="2.7 - OBRAS"/>
    <s v="2.7.1 - OBRAS EN EDIFICACIONES"/>
    <s v="S"/>
    <s v="22 - CONSTRUCCIÓN IGLESIA SANTISIMA CRUZ EN EL SECTOR EL CAFÉ DE HERRERA, MUNICIPIO SANTO DOMINGO OESTE, PROVINCIA SANTO DOMINGO"/>
    <s v="10 - FONDO GENERAL"/>
    <n v="14769"/>
    <s v="32 - SANTO DOMINGO"/>
    <n v="9064068"/>
    <n v="6260312.0300000003"/>
    <n v="9064068"/>
    <n v="6260312.0300000003"/>
  </r>
  <r>
    <s v="2023"/>
    <x v="0"/>
    <x v="0"/>
    <x v="1"/>
    <x v="7"/>
    <s v="2 - Poder Ejecutivo"/>
    <s v="0201 - PRESIDENCIA DE LA REPÚBLICA"/>
    <x v="16"/>
    <x v="1"/>
    <x v="6"/>
    <x v="85"/>
    <s v="2.7 - OBRAS"/>
    <s v="2.7.1 - OBRAS EN EDIFICACIONES"/>
    <s v="S"/>
    <s v="24 - CONSTRUCCIÓN DE FUNERARIA CANCA LA REYNA, MUNICIPIO MOCA, PROVINCIA ESPAILLAT"/>
    <s v="10 - FONDO GENERAL"/>
    <n v="14543"/>
    <s v="09 - ESPAILLAT"/>
    <n v="2196497"/>
    <n v="2193048.62"/>
    <n v="2196497"/>
    <n v="2193048.62"/>
  </r>
  <r>
    <s v="2023"/>
    <x v="0"/>
    <x v="0"/>
    <x v="1"/>
    <x v="7"/>
    <s v="2 - Poder Ejecutivo"/>
    <s v="0201 - PRESIDENCIA DE LA REPÚBLICA"/>
    <x v="16"/>
    <x v="1"/>
    <x v="6"/>
    <x v="85"/>
    <s v="2.7 - OBRAS"/>
    <s v="2.7.1 - OBRAS EN EDIFICACIONES"/>
    <s v="S"/>
    <s v="32 - CONSTRUCCIÓN DE FUNERARIAS EN LAS GORDAS Y MATA BONITA, MUNICIPIO NAGUA, PROVINCIA MARÍA TRINIDAD SÁNCHEZ"/>
    <s v="10 - FONDO GENERAL"/>
    <n v="14578"/>
    <s v="14 - MARIA TRINIDAD SANCHEZ"/>
    <n v="12597926"/>
    <n v="4680516.7699999996"/>
    <n v="12597926"/>
    <n v="4680516.7699999996"/>
  </r>
  <r>
    <s v="2023"/>
    <x v="0"/>
    <x v="0"/>
    <x v="1"/>
    <x v="7"/>
    <s v="2 - Poder Ejecutivo"/>
    <s v="0201 - PRESIDENCIA DE LA REPÚBLICA"/>
    <x v="16"/>
    <x v="1"/>
    <x v="6"/>
    <x v="85"/>
    <s v="2.7 - OBRAS"/>
    <s v="2.7.1 - OBRAS EN EDIFICACIONES"/>
    <s v="S"/>
    <s v="64 - CONSTRUCCIÓN CAPILLA PILOTO PARA LA DIOCESIS MAO-MONTECRISTI, EL CERCADILLO, PROVINCIA SANTIAGO RODRIGUEZ"/>
    <s v="10 - FONDO GENERAL"/>
    <n v="14253"/>
    <s v="26 - SANTIAGO RODRIGUEZ"/>
    <n v="0"/>
    <n v="1000000"/>
    <n v="2388860.83"/>
    <n v="0"/>
  </r>
  <r>
    <s v="2023"/>
    <x v="0"/>
    <x v="0"/>
    <x v="1"/>
    <x v="7"/>
    <s v="2 - Poder Ejecutivo"/>
    <s v="0201 - PRESIDENCIA DE LA REPÚBLICA"/>
    <x v="16"/>
    <x v="1"/>
    <x v="8"/>
    <x v="37"/>
    <s v="2.7 - OBRAS"/>
    <s v="2.7.1 - OBRAS EN EDIFICACIONES"/>
    <s v="S"/>
    <s v="31 - CONSTRUCCIÓN CENTRO DE CAPACITACIÓN DE MUJERES EMPRENDEDORAS Y CANCHA DE BALONCESTO, DISTRITO MUNICIPAL PALMAR DE OCOA, PROVINCIA AZU"/>
    <s v="10 - FONDO GENERAL"/>
    <n v="14103"/>
    <s v="02 - AZUA"/>
    <n v="0"/>
    <n v="0"/>
    <n v="2571474.9900000002"/>
    <n v="0"/>
  </r>
  <r>
    <s v="2023"/>
    <x v="0"/>
    <x v="0"/>
    <x v="1"/>
    <x v="7"/>
    <s v="2 - Poder Ejecutivo"/>
    <s v="0201 - PRESIDENCIA DE LA REPÚBLICA"/>
    <x v="16"/>
    <x v="1"/>
    <x v="2"/>
    <x v="20"/>
    <s v="2.7 - OBRAS"/>
    <s v="2.7.1 - OBRAS EN EDIFICACIONES"/>
    <s v="S"/>
    <s v="87 - CONSTRUCCIÓN CASA HOGAR DE ANCIANOS EN SABANETA, MUNICIPIO SAN IGNACIO DE SABANETA, PROVINCIA SANTIAGO RODRIGUEZ"/>
    <s v="10 - FONDO GENERAL"/>
    <n v="14247"/>
    <s v="26 - SANTIAGO RODRIGUEZ"/>
    <n v="4943620"/>
    <n v="3594778.62"/>
    <n v="4943620"/>
    <n v="3594778.62"/>
  </r>
  <r>
    <s v="2023"/>
    <x v="0"/>
    <x v="0"/>
    <x v="1"/>
    <x v="7"/>
    <s v="2 - Poder Ejecutivo"/>
    <s v="0201 - PRESIDENCIA DE LA REPÚBLICA"/>
    <x v="16"/>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x v="16"/>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x v="17"/>
    <x v="0"/>
    <x v="0"/>
    <x v="2"/>
    <s v="2.6 - BIENES MUEBLES, INMUEBLES E INTANGIBLES"/>
    <s v="2.6.1 - MOBILIARIO Y EQUIPO"/>
    <s v="N"/>
    <s v="00 - N/A"/>
    <s v="10 - FONDO GENERAL"/>
    <s v="(en blanco)"/>
    <s v="99 - MULTIPROVINCIAL"/>
    <n v="9756924"/>
    <n v="1976543.6099999999"/>
    <n v="19254170.800000001"/>
    <n v="585014.03"/>
  </r>
  <r>
    <s v="2023"/>
    <x v="0"/>
    <x v="0"/>
    <x v="1"/>
    <x v="7"/>
    <s v="2 - Poder Ejecutivo"/>
    <s v="0201 - PRESIDENCIA DE LA REPÚBLICA"/>
    <x v="17"/>
    <x v="0"/>
    <x v="0"/>
    <x v="2"/>
    <s v="2.6 - BIENES MUEBLES, INMUEBLES E INTANGIBLES"/>
    <s v="2.6.2 - MOBILIARIO Y EQUIPO DE AUDIO, AUDIOVISUAL, RECREATIVO Y EDUCACIONAL"/>
    <s v="N"/>
    <s v="00 - N/A"/>
    <s v="10 - FONDO GENERAL"/>
    <s v="(en blanco)"/>
    <s v="99 - MULTIPROVINCIAL"/>
    <n v="1137553"/>
    <n v="849297.92000000004"/>
    <n v="11253658"/>
    <n v="562388"/>
  </r>
  <r>
    <s v="2023"/>
    <x v="0"/>
    <x v="0"/>
    <x v="1"/>
    <x v="7"/>
    <s v="2 - Poder Ejecutivo"/>
    <s v="0201 - PRESIDENCIA DE LA REPÚBLICA"/>
    <x v="17"/>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x v="17"/>
    <x v="0"/>
    <x v="0"/>
    <x v="2"/>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x v="17"/>
    <x v="0"/>
    <x v="0"/>
    <x v="2"/>
    <s v="2.6 - BIENES MUEBLES, INMUEBLES E INTANGIBLES"/>
    <s v="2.6.5 - MAQUINARIA, OTROS EQUIPOS Y HERRAMIENTAS"/>
    <s v="N"/>
    <s v="00 - N/A"/>
    <s v="10 - FONDO GENERAL"/>
    <s v="(en blanco)"/>
    <s v="99 - MULTIPROVINCIAL"/>
    <n v="15100000"/>
    <n v="665696.87"/>
    <n v="7873190"/>
    <n v="665696.87"/>
  </r>
  <r>
    <s v="2023"/>
    <x v="0"/>
    <x v="0"/>
    <x v="1"/>
    <x v="7"/>
    <s v="2 - Poder Ejecutivo"/>
    <s v="0201 - PRESIDENCIA DE LA REPÚBLICA"/>
    <x v="17"/>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x v="17"/>
    <x v="0"/>
    <x v="0"/>
    <x v="2"/>
    <s v="2.7 - OBRAS"/>
    <s v="2.7.1 - OBRAS EN EDIFICACIONES"/>
    <s v="N"/>
    <s v="00 - N/A"/>
    <s v="10 - FONDO GENERAL"/>
    <s v="(en blanco)"/>
    <s v="99 - MULTIPROVINCIAL"/>
    <n v="280000000"/>
    <n v="130960375.59999999"/>
    <n v="188970008.21000001"/>
    <n v="32194357.729999997"/>
  </r>
  <r>
    <s v="2023"/>
    <x v="0"/>
    <x v="0"/>
    <x v="1"/>
    <x v="7"/>
    <s v="2 - Poder Ejecutivo"/>
    <s v="0201 - PRESIDENCIA DE LA REPÚBLICA"/>
    <x v="17"/>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x v="17"/>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x v="17"/>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x v="17"/>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x v="17"/>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x v="17"/>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x v="17"/>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x v="17"/>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x v="17"/>
    <x v="2"/>
    <x v="7"/>
    <x v="68"/>
    <s v="2.7 - OBRAS"/>
    <s v="2.7.1 - OBRAS EN EDIFICACIONES"/>
    <s v="S"/>
    <s v="08 - CONSTRUCCIÓN DE INFRAESTRUCTURA PARA LA DISPOSICIÓN FINAL DE RESIDUOS SÓLIDOS EN HAINA, PROVINCIA SAN CRISTOBAL"/>
    <s v="10 - FONDO GENERAL"/>
    <n v="14626"/>
    <s v="21 - SAN CRISTOBAL"/>
    <n v="21288889"/>
    <n v="0"/>
    <n v="16020000"/>
    <n v="0"/>
  </r>
  <r>
    <s v="2023"/>
    <x v="0"/>
    <x v="0"/>
    <x v="1"/>
    <x v="7"/>
    <s v="2 - Poder Ejecutivo"/>
    <s v="0201 - PRESIDENCIA DE LA REPÚBLICA"/>
    <x v="17"/>
    <x v="2"/>
    <x v="7"/>
    <x v="68"/>
    <s v="2.7 - OBRAS"/>
    <s v="2.7.1 - OBRAS EN EDIFICACIONES"/>
    <s v="S"/>
    <s v="09 - CONSTRUCCIÓN DE INFRAESTRUCTURAS PARA LA DISPOSICIÓN DE RESIDUOS SÓLIDOS EN LA VEGA"/>
    <s v="10 - FONDO GENERAL"/>
    <n v="14672"/>
    <s v="13 - LA VEGA"/>
    <n v="26275170"/>
    <n v="0"/>
    <n v="19325000"/>
    <n v="0"/>
  </r>
  <r>
    <s v="2023"/>
    <x v="0"/>
    <x v="0"/>
    <x v="1"/>
    <x v="7"/>
    <s v="2 - Poder Ejecutivo"/>
    <s v="0201 - PRESIDENCIA DE LA REPÚBLICA"/>
    <x v="17"/>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x v="17"/>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x v="17"/>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4.6566128730773926E-10"/>
    <n v="0"/>
  </r>
  <r>
    <s v="2023"/>
    <x v="0"/>
    <x v="0"/>
    <x v="1"/>
    <x v="7"/>
    <s v="2 - Poder Ejecutivo"/>
    <s v="0201 - PRESIDENCIA DE LA REPÚBLICA"/>
    <x v="17"/>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x v="17"/>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x v="17"/>
    <x v="1"/>
    <x v="14"/>
    <x v="53"/>
    <s v="2.7 - OBRAS"/>
    <s v="2.7.1 - OBRAS EN EDIFICACIONES"/>
    <s v="S"/>
    <s v="01 - CONSTRUCCIÓN DE ECO-HABITAT INTEGRAL PARA CIUDADANOS EN CONDICION DE POBREZA MULTIDIMENSIONAL EN LA PROVINCIA DE AZUA"/>
    <s v="10 - FONDO GENERAL"/>
    <n v="14713"/>
    <s v="02 - AZUA"/>
    <n v="54710405"/>
    <n v="0"/>
    <n v="0"/>
    <n v="0"/>
  </r>
  <r>
    <s v="2023"/>
    <x v="0"/>
    <x v="0"/>
    <x v="1"/>
    <x v="7"/>
    <s v="2 - Poder Ejecutivo"/>
    <s v="0201 - PRESIDENCIA DE LA REPÚBLICA"/>
    <x v="17"/>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59999996"/>
    <n v="0"/>
  </r>
  <r>
    <s v="2023"/>
    <x v="0"/>
    <x v="0"/>
    <x v="1"/>
    <x v="7"/>
    <s v="2 - Poder Ejecutivo"/>
    <s v="0201 - PRESIDENCIA DE LA REPÚBLICA"/>
    <x v="17"/>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599999994"/>
    <n v="15869138.83"/>
  </r>
  <r>
    <s v="2023"/>
    <x v="0"/>
    <x v="0"/>
    <x v="1"/>
    <x v="7"/>
    <s v="2 - Poder Ejecutivo"/>
    <s v="0201 - PRESIDENCIA DE LA REPÚBLICA"/>
    <x v="17"/>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x v="17"/>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70000005"/>
    <n v="4091932.42"/>
  </r>
  <r>
    <s v="2023"/>
    <x v="0"/>
    <x v="0"/>
    <x v="1"/>
    <x v="7"/>
    <s v="2 - Poder Ejecutivo"/>
    <s v="0201 - PRESIDENCIA DE LA REPÚBLICA"/>
    <x v="17"/>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8686726.6199999992"/>
    <n v="0"/>
  </r>
  <r>
    <s v="2023"/>
    <x v="0"/>
    <x v="0"/>
    <x v="1"/>
    <x v="7"/>
    <s v="2 - Poder Ejecutivo"/>
    <s v="0201 - PRESIDENCIA DE LA REPÚBLICA"/>
    <x v="17"/>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x v="17"/>
    <x v="1"/>
    <x v="14"/>
    <x v="53"/>
    <s v="2.7 - OBRAS"/>
    <s v="2.7.1 - OBRAS EN EDIFICACIONES"/>
    <s v="S"/>
    <s v="05 - CONSTRUCCIÓN DE ECO-HÁBITAT INTEGRAL PARA FAMILIAS EN CONDICIONES DE VULNERABILIDAD EN EL MUNICIPIO EL SEIBO, PROVINCIA EL SEIBO"/>
    <s v="10 - FONDO GENERAL"/>
    <n v="15118"/>
    <s v="08 - EL SEIBO"/>
    <n v="0"/>
    <n v="0"/>
    <n v="18161434.349999998"/>
    <n v="0"/>
  </r>
  <r>
    <s v="2023"/>
    <x v="0"/>
    <x v="0"/>
    <x v="1"/>
    <x v="7"/>
    <s v="2 - Poder Ejecutivo"/>
    <s v="0201 - PRESIDENCIA DE LA REPÚBLICA"/>
    <x v="17"/>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x v="17"/>
    <x v="1"/>
    <x v="14"/>
    <x v="90"/>
    <s v="2.7 - OBRAS"/>
    <s v="2.7.1 - OBRAS EN EDIFICACIONES"/>
    <s v="S"/>
    <s v="08 - CONSTRUCCIÓN DE PLAZA COMUNITARIA EN EL MUNICIPIO DE BÁNICA,  PROVINCIA ELÍAS PIÑA"/>
    <s v="10 - FONDO GENERAL"/>
    <n v="15351"/>
    <s v="07 - ELIAS PINA"/>
    <n v="0"/>
    <n v="47484452.220000006"/>
    <n v="53000462.329999998"/>
    <n v="0"/>
  </r>
  <r>
    <s v="2023"/>
    <x v="0"/>
    <x v="0"/>
    <x v="1"/>
    <x v="7"/>
    <s v="2 - Poder Ejecutivo"/>
    <s v="0201 - PRESIDENCIA DE LA REPÚBLICA"/>
    <x v="18"/>
    <x v="1"/>
    <x v="2"/>
    <x v="4"/>
    <s v="2.6 - BIENES MUEBLES, INMUEBLES E INTANGIBLES"/>
    <s v="2.6.1 - MOBILIARIO Y EQUIPO"/>
    <s v="N"/>
    <s v="00 - N/A"/>
    <s v="10 - FONDO GENERAL"/>
    <s v="(en blanco)"/>
    <s v="99 - MULTIPROVINCIAL"/>
    <n v="4000000"/>
    <n v="196157.3"/>
    <n v="4000000"/>
    <n v="196157.3"/>
  </r>
  <r>
    <s v="2023"/>
    <x v="0"/>
    <x v="0"/>
    <x v="1"/>
    <x v="7"/>
    <s v="2 - Poder Ejecutivo"/>
    <s v="0201 - PRESIDENCIA DE LA REPÚBLICA"/>
    <x v="18"/>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x v="18"/>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x v="18"/>
    <x v="1"/>
    <x v="2"/>
    <x v="4"/>
    <s v="2.6 - BIENES MUEBLES, INMUEBLES E INTANGIBLES"/>
    <s v="2.6.4 - VEHÍCULOS Y EQUIPO DE TRANSPORTE, TRACCIÓN Y ELEVACIÓN"/>
    <s v="N"/>
    <s v="00 - N/A"/>
    <s v="10 - FONDO GENERAL"/>
    <s v="(en blanco)"/>
    <s v="01 - DISTRITO NACIONAL"/>
    <n v="3500000"/>
    <n v="0"/>
    <n v="3500000"/>
    <n v="0"/>
  </r>
  <r>
    <s v="2023"/>
    <x v="0"/>
    <x v="0"/>
    <x v="1"/>
    <x v="7"/>
    <s v="2 - Poder Ejecutivo"/>
    <s v="0201 - PRESIDENCIA DE LA REPÚBLICA"/>
    <x v="18"/>
    <x v="1"/>
    <x v="2"/>
    <x v="4"/>
    <s v="2.6 - BIENES MUEBLES, INMUEBLES E INTANGIBLES"/>
    <s v="2.6.4 - VEHÍCULOS Y EQUIPO DE TRANSPORTE, TRACCIÓN Y ELEVACIÓN"/>
    <s v="N"/>
    <s v="00 - N/A"/>
    <s v="10 - FONDO GENERAL"/>
    <s v="(en blanco)"/>
    <s v="10 - INDEPENDENCIA"/>
    <n v="5000000"/>
    <n v="0"/>
    <n v="5000000"/>
    <n v="0"/>
  </r>
  <r>
    <s v="2023"/>
    <x v="0"/>
    <x v="0"/>
    <x v="1"/>
    <x v="7"/>
    <s v="2 - Poder Ejecutivo"/>
    <s v="0201 - PRESIDENCIA DE LA REPÚBLICA"/>
    <x v="18"/>
    <x v="1"/>
    <x v="2"/>
    <x v="4"/>
    <s v="2.6 - BIENES MUEBLES, INMUEBLES E INTANGIBLES"/>
    <s v="2.6.4 - VEHÍCULOS Y EQUIPO DE TRANSPORTE, TRACCIÓN Y ELEVACIÓN"/>
    <s v="N"/>
    <s v="00 - N/A"/>
    <s v="10 - FONDO GENERAL"/>
    <s v="(en blanco)"/>
    <s v="11 - LA ALTAGRACIA"/>
    <n v="5000000"/>
    <n v="0"/>
    <n v="5000000"/>
    <n v="0"/>
  </r>
  <r>
    <s v="2023"/>
    <x v="0"/>
    <x v="0"/>
    <x v="1"/>
    <x v="7"/>
    <s v="2 - Poder Ejecutivo"/>
    <s v="0201 - PRESIDENCIA DE LA REPÚBLICA"/>
    <x v="18"/>
    <x v="1"/>
    <x v="2"/>
    <x v="4"/>
    <s v="2.6 - BIENES MUEBLES, INMUEBLES E INTANGIBLES"/>
    <s v="2.6.4 - VEHÍCULOS Y EQUIPO DE TRANSPORTE, TRACCIÓN Y ELEVACIÓN"/>
    <s v="N"/>
    <s v="00 - N/A"/>
    <s v="10 - FONDO GENERAL"/>
    <s v="(en blanco)"/>
    <s v="13 - LA VEGA"/>
    <n v="3500000"/>
    <n v="0"/>
    <n v="3500000"/>
    <n v="0"/>
  </r>
  <r>
    <s v="2023"/>
    <x v="0"/>
    <x v="0"/>
    <x v="1"/>
    <x v="7"/>
    <s v="2 - Poder Ejecutivo"/>
    <s v="0201 - PRESIDENCIA DE LA REPÚBLICA"/>
    <x v="18"/>
    <x v="1"/>
    <x v="2"/>
    <x v="4"/>
    <s v="2.6 - BIENES MUEBLES, INMUEBLES E INTANGIBLES"/>
    <s v="2.6.4 - VEHÍCULOS Y EQUIPO DE TRANSPORTE, TRACCIÓN Y ELEVACIÓN"/>
    <s v="N"/>
    <s v="00 - N/A"/>
    <s v="10 - FONDO GENERAL"/>
    <s v="(en blanco)"/>
    <s v="22 - SAN JUAN"/>
    <n v="5000000"/>
    <n v="0"/>
    <n v="5000000"/>
    <n v="0"/>
  </r>
  <r>
    <s v="2023"/>
    <x v="0"/>
    <x v="0"/>
    <x v="1"/>
    <x v="7"/>
    <s v="2 - Poder Ejecutivo"/>
    <s v="0201 - PRESIDENCIA DE LA REPÚBLICA"/>
    <x v="18"/>
    <x v="1"/>
    <x v="2"/>
    <x v="4"/>
    <s v="2.6 - BIENES MUEBLES, INMUEBLES E INTANGIBLES"/>
    <s v="2.6.4 - VEHÍCULOS Y EQUIPO DE TRANSPORTE, TRACCIÓN Y ELEVACIÓN"/>
    <s v="N"/>
    <s v="00 - N/A"/>
    <s v="10 - FONDO GENERAL"/>
    <s v="(en blanco)"/>
    <s v="27 - VALVERDE"/>
    <n v="3500000"/>
    <n v="0"/>
    <n v="3500000"/>
    <n v="0"/>
  </r>
  <r>
    <s v="2023"/>
    <x v="0"/>
    <x v="0"/>
    <x v="1"/>
    <x v="7"/>
    <s v="2 - Poder Ejecutivo"/>
    <s v="0201 - PRESIDENCIA DE LA REPÚBLICA"/>
    <x v="18"/>
    <x v="1"/>
    <x v="2"/>
    <x v="4"/>
    <s v="2.6 - BIENES MUEBLES, INMUEBLES E INTANGIBLES"/>
    <s v="2.6.4 - VEHÍCULOS Y EQUIPO DE TRANSPORTE, TRACCIÓN Y ELEVACIÓN"/>
    <s v="N"/>
    <s v="00 - N/A"/>
    <s v="10 - FONDO GENERAL"/>
    <s v="(en blanco)"/>
    <s v="32 - SANTO DOMINGO"/>
    <n v="5000000"/>
    <n v="0"/>
    <n v="5000000"/>
    <n v="0"/>
  </r>
  <r>
    <s v="2023"/>
    <x v="0"/>
    <x v="0"/>
    <x v="1"/>
    <x v="7"/>
    <s v="2 - Poder Ejecutivo"/>
    <s v="0201 - PRESIDENCIA DE LA REPÚBLICA"/>
    <x v="18"/>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x v="18"/>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x v="18"/>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x v="18"/>
    <x v="1"/>
    <x v="2"/>
    <x v="4"/>
    <s v="2.6 - BIENES MUEBLES, INMUEBLES E INTANGIBLES"/>
    <s v="2.6.8 - BIENES INTANGIBLES"/>
    <s v="N"/>
    <s v="00 - N/A"/>
    <s v="10 - FONDO GENERAL"/>
    <s v="(en blanco)"/>
    <s v="99 - MULTIPROVINCIAL"/>
    <n v="3500000"/>
    <n v="0"/>
    <n v="0"/>
    <n v="0"/>
  </r>
  <r>
    <s v="2023"/>
    <x v="0"/>
    <x v="0"/>
    <x v="1"/>
    <x v="7"/>
    <s v="2 - Poder Ejecutivo"/>
    <s v="0201 - PRESIDENCIA DE LA REPÚBLICA"/>
    <x v="18"/>
    <x v="1"/>
    <x v="2"/>
    <x v="4"/>
    <s v="2.7 - OBRAS"/>
    <s v="2.7.1 - OBRAS EN EDIFICACIONES"/>
    <s v="N"/>
    <s v="00 - N/A"/>
    <s v="10 - FONDO GENERAL"/>
    <s v="(en blanco)"/>
    <s v="99 - MULTIPROVINCIAL"/>
    <n v="600000"/>
    <n v="600000"/>
    <n v="600000"/>
    <n v="600000"/>
  </r>
  <r>
    <s v="2023"/>
    <x v="0"/>
    <x v="0"/>
    <x v="1"/>
    <x v="7"/>
    <s v="2 - Poder Ejecutivo"/>
    <s v="0201 - PRESIDENCIA DE LA REPÚBLICA"/>
    <x v="19"/>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x v="20"/>
    <x v="0"/>
    <x v="0"/>
    <x v="2"/>
    <s v="2.6 - BIENES MUEBLES, INMUEBLES E INTANGIBLES"/>
    <s v="2.6.1 - MOBILIARIO Y EQUIPO"/>
    <s v="N"/>
    <s v="00 - N/A"/>
    <s v="10 - FONDO GENERAL"/>
    <s v="(en blanco)"/>
    <s v="99 - MULTIPROVINCIAL"/>
    <n v="18195782"/>
    <n v="14444528.42"/>
    <n v="38610000"/>
    <n v="6332332.4900000002"/>
  </r>
  <r>
    <s v="2023"/>
    <x v="0"/>
    <x v="0"/>
    <x v="1"/>
    <x v="7"/>
    <s v="2 - Poder Ejecutivo"/>
    <s v="0201 - PRESIDENCIA DE LA REPÚBLICA"/>
    <x v="20"/>
    <x v="0"/>
    <x v="0"/>
    <x v="2"/>
    <s v="2.6 - BIENES MUEBLES, INMUEBLES E INTANGIBLES"/>
    <s v="2.6.2 - MOBILIARIO Y EQUIPO DE AUDIO, AUDIOVISUAL, RECREATIVO Y EDUCACIONAL"/>
    <s v="N"/>
    <s v="00 - N/A"/>
    <s v="10 - FONDO GENERAL"/>
    <s v="(en blanco)"/>
    <s v="99 - MULTIPROVINCIAL"/>
    <n v="1020434"/>
    <n v="224669.99"/>
    <n v="1274670"/>
    <n v="224669.99"/>
  </r>
  <r>
    <s v="2023"/>
    <x v="0"/>
    <x v="0"/>
    <x v="1"/>
    <x v="7"/>
    <s v="2 - Poder Ejecutivo"/>
    <s v="0201 - PRESIDENCIA DE LA REPÚBLICA"/>
    <x v="20"/>
    <x v="0"/>
    <x v="0"/>
    <x v="2"/>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x v="20"/>
    <x v="0"/>
    <x v="0"/>
    <x v="2"/>
    <s v="2.6 - BIENES MUEBLES, INMUEBLES E INTANGIBLES"/>
    <s v="2.6.5 - MAQUINARIA, OTROS EQUIPOS Y HERRAMIENTAS"/>
    <s v="N"/>
    <s v="00 - N/A"/>
    <s v="10 - FONDO GENERAL"/>
    <s v="(en blanco)"/>
    <s v="99 - MULTIPROVINCIAL"/>
    <n v="2193597"/>
    <n v="155170"/>
    <n v="2037322"/>
    <n v="155170"/>
  </r>
  <r>
    <s v="2023"/>
    <x v="0"/>
    <x v="0"/>
    <x v="1"/>
    <x v="7"/>
    <s v="2 - Poder Ejecutivo"/>
    <s v="0201 - PRESIDENCIA DE LA REPÚBLICA"/>
    <x v="20"/>
    <x v="0"/>
    <x v="0"/>
    <x v="2"/>
    <s v="2.6 - BIENES MUEBLES, INMUEBLES E INTANGIBLES"/>
    <s v="2.6.6 - EQUIPOS DE DEFENSA Y SEGURIDAD"/>
    <s v="N"/>
    <s v="00 - N/A"/>
    <s v="10 - FONDO GENERAL"/>
    <s v="(en blanco)"/>
    <s v="99 - MULTIPROVINCIAL"/>
    <n v="0"/>
    <n v="0"/>
    <n v="1371031.24"/>
    <n v="0"/>
  </r>
  <r>
    <s v="2023"/>
    <x v="0"/>
    <x v="0"/>
    <x v="1"/>
    <x v="7"/>
    <s v="2 - Poder Ejecutivo"/>
    <s v="0201 - PRESIDENCIA DE LA REPÚBLICA"/>
    <x v="20"/>
    <x v="0"/>
    <x v="0"/>
    <x v="2"/>
    <s v="2.6 - BIENES MUEBLES, INMUEBLES E INTANGIBLES"/>
    <s v="2.6.8 - BIENES INTANGIBLES"/>
    <s v="N"/>
    <s v="00 - N/A"/>
    <s v="10 - FONDO GENERAL"/>
    <s v="(en blanco)"/>
    <s v="99 - MULTIPROVINCIAL"/>
    <n v="0"/>
    <n v="118944.01"/>
    <n v="3450200"/>
    <n v="118944"/>
  </r>
  <r>
    <s v="2023"/>
    <x v="0"/>
    <x v="0"/>
    <x v="1"/>
    <x v="7"/>
    <s v="2 - Poder Ejecutivo"/>
    <s v="0201 - PRESIDENCIA DE LA REPÚBLICA"/>
    <x v="21"/>
    <x v="0"/>
    <x v="1"/>
    <x v="11"/>
    <s v="2.6 - BIENES MUEBLES, INMUEBLES E INTANGIBLES"/>
    <s v="2.6.1 - MOBILIARIO Y EQUIPO"/>
    <s v="N"/>
    <s v="00 - N/A"/>
    <s v="10 - FONDO GENERAL"/>
    <s v="(en blanco)"/>
    <s v="99 - MULTIPROVINCIAL"/>
    <n v="500000"/>
    <n v="0"/>
    <n v="0"/>
    <n v="0"/>
  </r>
  <r>
    <s v="2023"/>
    <x v="0"/>
    <x v="0"/>
    <x v="1"/>
    <x v="7"/>
    <s v="2 - Poder Ejecutivo"/>
    <s v="0201 - PRESIDENCIA DE LA REPÚBLICA"/>
    <x v="22"/>
    <x v="1"/>
    <x v="2"/>
    <x v="4"/>
    <s v="2.6 - BIENES MUEBLES, INMUEBLES E INTANGIBLES"/>
    <s v="2.6.1 - MOBILIARIO Y EQUIPO"/>
    <s v="N"/>
    <s v="00 - N/A"/>
    <s v="10 - FONDO GENERAL"/>
    <s v="(en blanco)"/>
    <s v="99 - MULTIPROVINCIAL"/>
    <n v="5000000"/>
    <n v="276120"/>
    <n v="3327680"/>
    <n v="0"/>
  </r>
  <r>
    <s v="2023"/>
    <x v="0"/>
    <x v="0"/>
    <x v="1"/>
    <x v="7"/>
    <s v="2 - Poder Ejecutivo"/>
    <s v="0201 - PRESIDENCIA DE LA REPÚBLICA"/>
    <x v="22"/>
    <x v="1"/>
    <x v="2"/>
    <x v="4"/>
    <s v="2.6 - BIENES MUEBLES, INMUEBLES E INTANGIBLES"/>
    <s v="2.6.1 - MOBILIARIO Y EQUIPO"/>
    <s v="N"/>
    <s v="00 - N/A"/>
    <s v="20 - FONDOS CON DESTINO ESPECÍFICO"/>
    <s v="(en blanco)"/>
    <s v="99 - MULTIPROVINCIAL"/>
    <n v="2500000"/>
    <n v="9973219.3100000005"/>
    <n v="14157200"/>
    <n v="6326085.3700000001"/>
  </r>
  <r>
    <s v="2023"/>
    <x v="0"/>
    <x v="0"/>
    <x v="1"/>
    <x v="7"/>
    <s v="2 - Poder Ejecutivo"/>
    <s v="0201 - PRESIDENCIA DE LA REPÚBLICA"/>
    <x v="22"/>
    <x v="1"/>
    <x v="2"/>
    <x v="4"/>
    <s v="2.6 - BIENES MUEBLES, INMUEBLES E INTANGIBLES"/>
    <s v="2.6.2 - MOBILIARIO Y EQUIPO DE AUDIO, AUDIOVISUAL, RECREATIVO Y EDUCACIONAL"/>
    <s v="N"/>
    <s v="00 - N/A"/>
    <s v="10 - FONDO GENERAL"/>
    <s v="(en blanco)"/>
    <s v="99 - MULTIPROVINCIAL"/>
    <n v="5000000"/>
    <n v="0"/>
    <n v="4000000"/>
    <n v="0"/>
  </r>
  <r>
    <s v="2023"/>
    <x v="0"/>
    <x v="0"/>
    <x v="1"/>
    <x v="7"/>
    <s v="2 - Poder Ejecutivo"/>
    <s v="0201 - PRESIDENCIA DE LA REPÚBLICA"/>
    <x v="22"/>
    <x v="1"/>
    <x v="2"/>
    <x v="4"/>
    <s v="2.6 - BIENES MUEBLES, INMUEBLES E INTANGIBLES"/>
    <s v="2.6.2 - MOBILIARIO Y EQUIPO DE AUDIO, AUDIOVISUAL, RECREATIVO Y EDUCACIONAL"/>
    <s v="N"/>
    <s v="00 - N/A"/>
    <s v="20 - FONDOS CON DESTINO ESPECÍFICO"/>
    <s v="(en blanco)"/>
    <s v="99 - MULTIPROVINCIAL"/>
    <n v="0"/>
    <n v="1350996.8900000001"/>
    <n v="1520000"/>
    <n v="1203600"/>
  </r>
  <r>
    <s v="2023"/>
    <x v="0"/>
    <x v="0"/>
    <x v="1"/>
    <x v="7"/>
    <s v="2 - Poder Ejecutivo"/>
    <s v="0201 - PRESIDENCIA DE LA REPÚBLICA"/>
    <x v="22"/>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x v="22"/>
    <x v="1"/>
    <x v="2"/>
    <x v="4"/>
    <s v="2.6 - BIENES MUEBLES, INMUEBLES E INTANGIBLES"/>
    <s v="2.6.4 - VEHÍCULOS Y EQUIPO DE TRANSPORTE, TRACCIÓN Y ELEVACIÓN"/>
    <s v="N"/>
    <s v="00 - N/A"/>
    <s v="10 - FONDO GENERAL"/>
    <s v="(en blanco)"/>
    <s v="99 - MULTIPROVINCIAL"/>
    <n v="5000000"/>
    <n v="0"/>
    <n v="3935600"/>
    <n v="0"/>
  </r>
  <r>
    <s v="2023"/>
    <x v="0"/>
    <x v="0"/>
    <x v="1"/>
    <x v="7"/>
    <s v="2 - Poder Ejecutivo"/>
    <s v="0201 - PRESIDENCIA DE LA REPÚBLICA"/>
    <x v="22"/>
    <x v="1"/>
    <x v="2"/>
    <x v="4"/>
    <s v="2.6 - BIENES MUEBLES, INMUEBLES E INTANGIBLES"/>
    <s v="2.6.4 - VEHÍCULOS Y EQUIPO DE TRANSPORTE, TRACCIÓN Y ELEVACIÓN"/>
    <s v="N"/>
    <s v="00 - N/A"/>
    <s v="20 - FONDOS CON DESTINO ESPECÍFICO"/>
    <s v="(en blanco)"/>
    <s v="99 - MULTIPROVINCIAL"/>
    <n v="22000000"/>
    <n v="45703200.019999996"/>
    <n v="48500000"/>
    <n v="39614400"/>
  </r>
  <r>
    <s v="2023"/>
    <x v="0"/>
    <x v="0"/>
    <x v="1"/>
    <x v="7"/>
    <s v="2 - Poder Ejecutivo"/>
    <s v="0201 - PRESIDENCIA DE LA REPÚBLICA"/>
    <x v="22"/>
    <x v="1"/>
    <x v="2"/>
    <x v="4"/>
    <s v="2.6 - BIENES MUEBLES, INMUEBLES E INTANGIBLES"/>
    <s v="2.6.5 - MAQUINARIA, OTROS EQUIPOS Y HERRAMIENTAS"/>
    <s v="N"/>
    <s v="00 - N/A"/>
    <s v="10 - FONDO GENERAL"/>
    <s v="(en blanco)"/>
    <s v="99 - MULTIPROVINCIAL"/>
    <n v="9325000"/>
    <n v="389400"/>
    <n v="8078720"/>
    <n v="389400"/>
  </r>
  <r>
    <s v="2023"/>
    <x v="0"/>
    <x v="0"/>
    <x v="1"/>
    <x v="7"/>
    <s v="2 - Poder Ejecutivo"/>
    <s v="0201 - PRESIDENCIA DE LA REPÚBLICA"/>
    <x v="22"/>
    <x v="1"/>
    <x v="2"/>
    <x v="4"/>
    <s v="2.6 - BIENES MUEBLES, INMUEBLES E INTANGIBLES"/>
    <s v="2.6.5 - MAQUINARIA, OTROS EQUIPOS Y HERRAMIENTAS"/>
    <s v="N"/>
    <s v="00 - N/A"/>
    <s v="20 - FONDOS CON DESTINO ESPECÍFICO"/>
    <s v="(en blanco)"/>
    <s v="99 - MULTIPROVINCIAL"/>
    <n v="3000000"/>
    <n v="6195228.8399999999"/>
    <n v="22725800"/>
    <n v="4109516"/>
  </r>
  <r>
    <s v="2023"/>
    <x v="0"/>
    <x v="0"/>
    <x v="1"/>
    <x v="7"/>
    <s v="2 - Poder Ejecutivo"/>
    <s v="0201 - PRESIDENCIA DE LA REPÚBLICA"/>
    <x v="22"/>
    <x v="1"/>
    <x v="2"/>
    <x v="4"/>
    <s v="2.6 - BIENES MUEBLES, INMUEBLES E INTANGIBLES"/>
    <s v="2.6.6 - EQUIPOS DE DEFENSA Y SEGURIDAD"/>
    <s v="N"/>
    <s v="00 - N/A"/>
    <s v="10 - FONDO GENERAL"/>
    <s v="(en blanco)"/>
    <s v="99 - MULTIPROVINCIAL"/>
    <n v="200000"/>
    <n v="0"/>
    <n v="200000"/>
    <n v="0"/>
  </r>
  <r>
    <s v="2023"/>
    <x v="0"/>
    <x v="0"/>
    <x v="1"/>
    <x v="7"/>
    <s v="2 - Poder Ejecutivo"/>
    <s v="0201 - PRESIDENCIA DE LA REPÚBLICA"/>
    <x v="22"/>
    <x v="1"/>
    <x v="2"/>
    <x v="4"/>
    <s v="2.6 - BIENES MUEBLES, INMUEBLES E INTANGIBLES"/>
    <s v="2.6.8 - BIENES INTANGIBLES"/>
    <s v="N"/>
    <s v="00 - N/A"/>
    <s v="10 - FONDO GENERAL"/>
    <s v="(en blanco)"/>
    <s v="99 - MULTIPROVINCIAL"/>
    <n v="0"/>
    <n v="45983.82"/>
    <n v="46000"/>
    <n v="0"/>
  </r>
  <r>
    <s v="2023"/>
    <x v="0"/>
    <x v="0"/>
    <x v="1"/>
    <x v="7"/>
    <s v="2 - Poder Ejecutivo"/>
    <s v="0201 - PRESIDENCIA DE LA REPÚBLICA"/>
    <x v="22"/>
    <x v="1"/>
    <x v="2"/>
    <x v="4"/>
    <s v="2.7 - OBRAS"/>
    <s v="2.7.1 - OBRAS EN EDIFICACIONES"/>
    <s v="N"/>
    <s v="00 - N/A"/>
    <s v="20 - FONDOS CON DESTINO ESPECÍFICO"/>
    <s v="(en blanco)"/>
    <s v="99 - MULTIPROVINCIAL"/>
    <n v="25000000"/>
    <n v="11435874.359999999"/>
    <n v="64168999"/>
    <n v="3081914.05"/>
  </r>
  <r>
    <s v="2023"/>
    <x v="0"/>
    <x v="0"/>
    <x v="1"/>
    <x v="7"/>
    <s v="2 - Poder Ejecutivo"/>
    <s v="0201 - PRESIDENCIA DE LA REPÚBLICA"/>
    <x v="23"/>
    <x v="0"/>
    <x v="1"/>
    <x v="1"/>
    <s v="2.6 - BIENES MUEBLES, INMUEBLES E INTANGIBLES"/>
    <s v="2.6.1 - MOBILIARIO Y EQUIPO"/>
    <s v="N"/>
    <s v="00 - N/A"/>
    <s v="10 - FONDO GENERAL"/>
    <s v="(en blanco)"/>
    <s v="99 - MULTIPROVINCIAL"/>
    <n v="332000"/>
    <n v="10064.219999999999"/>
    <n v="332000"/>
    <n v="10064.219999999999"/>
  </r>
  <r>
    <s v="2023"/>
    <x v="0"/>
    <x v="0"/>
    <x v="1"/>
    <x v="7"/>
    <s v="2 - Poder Ejecutivo"/>
    <s v="0201 - PRESIDENCIA DE LA REPÚBLICA"/>
    <x v="24"/>
    <x v="1"/>
    <x v="2"/>
    <x v="4"/>
    <s v="2.6 - BIENES MUEBLES, INMUEBLES E INTANGIBLES"/>
    <s v="2.6.1 - MOBILIARIO Y EQUIPO"/>
    <s v="N"/>
    <s v="00 - N/A"/>
    <s v="10 - FONDO GENERAL"/>
    <s v="(en blanco)"/>
    <s v="99 - MULTIPROVINCIAL"/>
    <n v="3609898"/>
    <n v="2357811.77"/>
    <n v="3609898"/>
    <n v="2067302.76"/>
  </r>
  <r>
    <s v="2023"/>
    <x v="0"/>
    <x v="0"/>
    <x v="1"/>
    <x v="7"/>
    <s v="2 - Poder Ejecutivo"/>
    <s v="0201 - PRESIDENCIA DE LA REPÚBLICA"/>
    <x v="24"/>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x v="24"/>
    <x v="1"/>
    <x v="2"/>
    <x v="4"/>
    <s v="2.6 - BIENES MUEBLES, INMUEBLES E INTANGIBLES"/>
    <s v="2.6.3 - EQUIPO E INSTRUMENTAL, CIENTÍFICO Y LABORATORIO"/>
    <s v="N"/>
    <s v="00 - N/A"/>
    <s v="10 - FONDO GENERAL"/>
    <s v="(en blanco)"/>
    <s v="99 - MULTIPROVINCIAL"/>
    <n v="50000"/>
    <n v="29398.45"/>
    <n v="50000"/>
    <n v="7611"/>
  </r>
  <r>
    <s v="2023"/>
    <x v="0"/>
    <x v="0"/>
    <x v="1"/>
    <x v="7"/>
    <s v="2 - Poder Ejecutivo"/>
    <s v="0201 - PRESIDENCIA DE LA REPÚBLICA"/>
    <x v="24"/>
    <x v="1"/>
    <x v="2"/>
    <x v="4"/>
    <s v="2.6 - BIENES MUEBLES, INMUEBLES E INTANGIBLES"/>
    <s v="2.6.4 - VEHÍCULOS Y EQUIPO DE TRANSPORTE, TRACCIÓN Y ELEVACIÓN"/>
    <s v="N"/>
    <s v="00 - N/A"/>
    <s v="10 - FONDO GENERAL"/>
    <s v="(en blanco)"/>
    <s v="99 - MULTIPROVINCIAL"/>
    <n v="5873072"/>
    <n v="0"/>
    <n v="673072"/>
    <n v="0"/>
  </r>
  <r>
    <s v="2023"/>
    <x v="0"/>
    <x v="0"/>
    <x v="1"/>
    <x v="7"/>
    <s v="2 - Poder Ejecutivo"/>
    <s v="0201 - PRESIDENCIA DE LA REPÚBLICA"/>
    <x v="24"/>
    <x v="1"/>
    <x v="2"/>
    <x v="4"/>
    <s v="2.6 - BIENES MUEBLES, INMUEBLES E INTANGIBLES"/>
    <s v="2.6.5 - MAQUINARIA, OTROS EQUIPOS Y HERRAMIENTAS"/>
    <s v="N"/>
    <s v="00 - N/A"/>
    <s v="10 - FONDO GENERAL"/>
    <s v="(en blanco)"/>
    <s v="99 - MULTIPROVINCIAL"/>
    <n v="1200000"/>
    <n v="497276.99"/>
    <n v="1050000"/>
    <n v="497276.99"/>
  </r>
  <r>
    <s v="2023"/>
    <x v="0"/>
    <x v="0"/>
    <x v="1"/>
    <x v="7"/>
    <s v="2 - Poder Ejecutivo"/>
    <s v="0201 - PRESIDENCIA DE LA REPÚBLICA"/>
    <x v="24"/>
    <x v="1"/>
    <x v="2"/>
    <x v="4"/>
    <s v="2.6 - BIENES MUEBLES, INMUEBLES E INTANGIBLES"/>
    <s v="2.6.9 - EDIFICIOS, ESTRUCTURAS, TIERRAS, TERRENOS Y OBJETOS DE VALOR"/>
    <s v="N"/>
    <s v="00 - N/A"/>
    <s v="10 - FONDO GENERAL"/>
    <s v="(en blanco)"/>
    <s v="99 - MULTIPROVINCIAL"/>
    <n v="0"/>
    <n v="104608.54"/>
    <n v="100000"/>
    <n v="104608.54"/>
  </r>
  <r>
    <s v="2023"/>
    <x v="0"/>
    <x v="0"/>
    <x v="1"/>
    <x v="7"/>
    <s v="2 - Poder Ejecutivo"/>
    <s v="0201 - PRESIDENCIA DE LA REPÚBLICA"/>
    <x v="24"/>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x v="25"/>
    <x v="1"/>
    <x v="2"/>
    <x v="4"/>
    <s v="2.6 - BIENES MUEBLES, INMUEBLES E INTANGIBLES"/>
    <s v="2.6.1 - MOBILIARIO Y EQUIPO"/>
    <s v="N"/>
    <s v="00 - N/A"/>
    <s v="10 - FONDO GENERAL"/>
    <s v="(en blanco)"/>
    <s v="99 - MULTIPROVINCIAL"/>
    <n v="1753832"/>
    <n v="209211.63999999998"/>
    <n v="1864302"/>
    <n v="188467.24"/>
  </r>
  <r>
    <s v="2023"/>
    <x v="0"/>
    <x v="0"/>
    <x v="1"/>
    <x v="7"/>
    <s v="2 - Poder Ejecutivo"/>
    <s v="0201 - PRESIDENCIA DE LA REPÚBLICA"/>
    <x v="25"/>
    <x v="1"/>
    <x v="2"/>
    <x v="4"/>
    <s v="2.6 - BIENES MUEBLES, INMUEBLES E INTANGIBLES"/>
    <s v="2.6.2 - MOBILIARIO Y EQUIPO DE AUDIO, AUDIOVISUAL, RECREATIVO Y EDUCACIONAL"/>
    <s v="N"/>
    <s v="00 - N/A"/>
    <s v="10 - FONDO GENERAL"/>
    <s v="(en blanco)"/>
    <s v="99 - MULTIPROVINCIAL"/>
    <n v="273200"/>
    <n v="0"/>
    <n v="273200"/>
    <n v="0"/>
  </r>
  <r>
    <s v="2023"/>
    <x v="0"/>
    <x v="0"/>
    <x v="1"/>
    <x v="7"/>
    <s v="2 - Poder Ejecutivo"/>
    <s v="0201 - PRESIDENCIA DE LA REPÚBLICA"/>
    <x v="25"/>
    <x v="1"/>
    <x v="2"/>
    <x v="4"/>
    <s v="2.6 - BIENES MUEBLES, INMUEBLES E INTANGIBLES"/>
    <s v="2.6.3 - EQUIPO E INSTRUMENTAL, CIENTÍFICO Y LABORATORIO"/>
    <s v="N"/>
    <s v="00 - N/A"/>
    <s v="10 - FONDO GENERAL"/>
    <s v="(en blanco)"/>
    <s v="99 - MULTIPROVINCIAL"/>
    <n v="109350"/>
    <n v="17641"/>
    <n v="127410"/>
    <n v="17641"/>
  </r>
  <r>
    <s v="2023"/>
    <x v="0"/>
    <x v="0"/>
    <x v="1"/>
    <x v="7"/>
    <s v="2 - Poder Ejecutivo"/>
    <s v="0201 - PRESIDENCIA DE LA REPÚBLICA"/>
    <x v="25"/>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x v="25"/>
    <x v="1"/>
    <x v="2"/>
    <x v="4"/>
    <s v="2.6 - BIENES MUEBLES, INMUEBLES E INTANGIBLES"/>
    <s v="2.6.5 - MAQUINARIA, OTROS EQUIPOS Y HERRAMIENTAS"/>
    <s v="N"/>
    <s v="00 - N/A"/>
    <s v="10 - FONDO GENERAL"/>
    <s v="(en blanco)"/>
    <s v="99 - MULTIPROVINCIAL"/>
    <n v="429900"/>
    <n v="32686"/>
    <n v="401640"/>
    <n v="32686"/>
  </r>
  <r>
    <s v="2023"/>
    <x v="0"/>
    <x v="0"/>
    <x v="1"/>
    <x v="7"/>
    <s v="2 - Poder Ejecutivo"/>
    <s v="0201 - PRESIDENCIA DE LA REPÚBLICA"/>
    <x v="25"/>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x v="25"/>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x v="25"/>
    <x v="1"/>
    <x v="2"/>
    <x v="4"/>
    <s v="2.6 - BIENES MUEBLES, INMUEBLES E INTANGIBLES"/>
    <s v="2.6.8 - BIENES INTANGIBLES"/>
    <s v="N"/>
    <s v="00 - N/A"/>
    <s v="10 - FONDO GENERAL"/>
    <s v="(en blanco)"/>
    <s v="99 - MULTIPROVINCIAL"/>
    <n v="982386"/>
    <n v="0"/>
    <n v="918116"/>
    <n v="0"/>
  </r>
  <r>
    <s v="2023"/>
    <x v="0"/>
    <x v="0"/>
    <x v="1"/>
    <x v="7"/>
    <s v="2 - Poder Ejecutivo"/>
    <s v="0201 - PRESIDENCIA DE LA REPÚBLICA"/>
    <x v="25"/>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x v="26"/>
    <x v="1"/>
    <x v="6"/>
    <x v="13"/>
    <s v="2.6 - BIENES MUEBLES, INMUEBLES E INTANGIBLES"/>
    <s v="2.6.1 - MOBILIARIO Y EQUIPO"/>
    <s v="N"/>
    <s v="00 - N/A"/>
    <s v="10 - FONDO GENERAL"/>
    <s v="(en blanco)"/>
    <s v="99 - MULTIPROVINCIAL"/>
    <n v="250000"/>
    <n v="36984.980000000003"/>
    <n v="339988"/>
    <n v="36984.980000000003"/>
  </r>
  <r>
    <s v="2023"/>
    <x v="0"/>
    <x v="0"/>
    <x v="1"/>
    <x v="7"/>
    <s v="2 - Poder Ejecutivo"/>
    <s v="0201 - PRESIDENCIA DE LA REPÚBLICA"/>
    <x v="26"/>
    <x v="1"/>
    <x v="6"/>
    <x v="13"/>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x v="26"/>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x v="27"/>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x v="27"/>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x v="28"/>
    <x v="0"/>
    <x v="0"/>
    <x v="2"/>
    <s v="2.6 - BIENES MUEBLES, INMUEBLES E INTANGIBLES"/>
    <s v="2.6.1 - MOBILIARIO Y EQUIPO"/>
    <s v="N"/>
    <s v="00 - N/A"/>
    <s v="10 - FONDO GENERAL"/>
    <s v="(en blanco)"/>
    <s v="99 - MULTIPROVINCIAL"/>
    <n v="8200000"/>
    <n v="482676"/>
    <n v="8200000"/>
    <n v="388456"/>
  </r>
  <r>
    <s v="2023"/>
    <x v="0"/>
    <x v="0"/>
    <x v="1"/>
    <x v="7"/>
    <s v="2 - Poder Ejecutivo"/>
    <s v="0201 - PRESIDENCIA DE LA REPÚBLICA"/>
    <x v="28"/>
    <x v="0"/>
    <x v="0"/>
    <x v="2"/>
    <s v="2.6 - BIENES MUEBLES, INMUEBLES E INTANGIBLES"/>
    <s v="2.6.2 - MOBILIARIO Y EQUIPO DE AUDIO, AUDIOVISUAL, RECREATIVO Y EDUCACIONAL"/>
    <s v="N"/>
    <s v="00 - N/A"/>
    <s v="10 - FONDO GENERAL"/>
    <s v="(en blanco)"/>
    <s v="99 - MULTIPROVINCIAL"/>
    <n v="1700000"/>
    <n v="696353.94"/>
    <n v="1700000"/>
    <n v="386038"/>
  </r>
  <r>
    <s v="2023"/>
    <x v="0"/>
    <x v="0"/>
    <x v="1"/>
    <x v="7"/>
    <s v="2 - Poder Ejecutivo"/>
    <s v="0201 - PRESIDENCIA DE LA REPÚBLICA"/>
    <x v="28"/>
    <x v="0"/>
    <x v="0"/>
    <x v="2"/>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x v="28"/>
    <x v="0"/>
    <x v="0"/>
    <x v="2"/>
    <s v="2.6 - BIENES MUEBLES, INMUEBLES E INTANGIBLES"/>
    <s v="2.6.4 - VEHÍCULOS Y EQUIPO DE TRANSPORTE, TRACCIÓN Y ELEVACIÓN"/>
    <s v="N"/>
    <s v="00 - N/A"/>
    <s v="10 - FONDO GENERAL"/>
    <s v="(en blanco)"/>
    <s v="99 - MULTIPROVINCIAL"/>
    <n v="15020000"/>
    <n v="14471500"/>
    <n v="15020000"/>
    <n v="0"/>
  </r>
  <r>
    <s v="2023"/>
    <x v="0"/>
    <x v="0"/>
    <x v="1"/>
    <x v="7"/>
    <s v="2 - Poder Ejecutivo"/>
    <s v="0201 - PRESIDENCIA DE LA REPÚBLICA"/>
    <x v="28"/>
    <x v="0"/>
    <x v="0"/>
    <x v="2"/>
    <s v="2.6 - BIENES MUEBLES, INMUEBLES E INTANGIBLES"/>
    <s v="2.6.5 - MAQUINARIA, OTROS EQUIPOS Y HERRAMIENTAS"/>
    <s v="N"/>
    <s v="00 - N/A"/>
    <s v="10 - FONDO GENERAL"/>
    <s v="(en blanco)"/>
    <s v="99 - MULTIPROVINCIAL"/>
    <n v="1000000"/>
    <n v="1353900"/>
    <n v="1356500"/>
    <n v="0"/>
  </r>
  <r>
    <s v="2023"/>
    <x v="0"/>
    <x v="0"/>
    <x v="1"/>
    <x v="7"/>
    <s v="2 - Poder Ejecutivo"/>
    <s v="0201 - PRESIDENCIA DE LA REPÚBLICA"/>
    <x v="28"/>
    <x v="0"/>
    <x v="0"/>
    <x v="2"/>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x v="28"/>
    <x v="0"/>
    <x v="0"/>
    <x v="2"/>
    <s v="2.6 - BIENES MUEBLES, INMUEBLES E INTANGIBLES"/>
    <s v="2.6.8 - BIENES INTANGIBLES"/>
    <s v="N"/>
    <s v="00 - N/A"/>
    <s v="10 - FONDO GENERAL"/>
    <s v="(en blanco)"/>
    <s v="99 - MULTIPROVINCIAL"/>
    <n v="5000000"/>
    <n v="0"/>
    <n v="5000000"/>
    <n v="0"/>
  </r>
  <r>
    <s v="2023"/>
    <x v="0"/>
    <x v="0"/>
    <x v="1"/>
    <x v="7"/>
    <s v="2 - Poder Ejecutivo"/>
    <s v="0201 - PRESIDENCIA DE LA REPÚBLICA"/>
    <x v="29"/>
    <x v="0"/>
    <x v="0"/>
    <x v="2"/>
    <s v="2.6 - BIENES MUEBLES, INMUEBLES E INTANGIBLES"/>
    <s v="2.6.1 - MOBILIARIO Y EQUIPO"/>
    <s v="N"/>
    <s v="00 - N/A"/>
    <s v="10 - FONDO GENERAL"/>
    <s v="(en blanco)"/>
    <s v="99 - MULTIPROVINCIAL"/>
    <n v="4700339"/>
    <n v="815386.76000000013"/>
    <n v="1518323"/>
    <n v="198110.97000000003"/>
  </r>
  <r>
    <s v="2023"/>
    <x v="0"/>
    <x v="0"/>
    <x v="1"/>
    <x v="7"/>
    <s v="2 - Poder Ejecutivo"/>
    <s v="0201 - PRESIDENCIA DE LA REPÚBLICA"/>
    <x v="29"/>
    <x v="0"/>
    <x v="0"/>
    <x v="2"/>
    <s v="2.6 - BIENES MUEBLES, INMUEBLES E INTANGIBLES"/>
    <s v="2.6.2 - MOBILIARIO Y EQUIPO DE AUDIO, AUDIOVISUAL, RECREATIVO Y EDUCACIONAL"/>
    <s v="N"/>
    <s v="00 - N/A"/>
    <s v="10 - FONDO GENERAL"/>
    <s v="(en blanco)"/>
    <s v="99 - MULTIPROVINCIAL"/>
    <n v="500000"/>
    <n v="323576.15000000002"/>
    <n v="2155000"/>
    <n v="323576.15000000002"/>
  </r>
  <r>
    <s v="2023"/>
    <x v="0"/>
    <x v="0"/>
    <x v="1"/>
    <x v="7"/>
    <s v="2 - Poder Ejecutivo"/>
    <s v="0201 - PRESIDENCIA DE LA REPÚBLICA"/>
    <x v="29"/>
    <x v="0"/>
    <x v="0"/>
    <x v="2"/>
    <s v="2.6 - BIENES MUEBLES, INMUEBLES E INTANGIBLES"/>
    <s v="2.6.5 - MAQUINARIA, OTROS EQUIPOS Y HERRAMIENTAS"/>
    <s v="N"/>
    <s v="00 - N/A"/>
    <s v="10 - FONDO GENERAL"/>
    <s v="(en blanco)"/>
    <s v="99 - MULTIPROVINCIAL"/>
    <n v="0"/>
    <n v="651026.20000000007"/>
    <n v="1020000"/>
    <n v="636396.21000000008"/>
  </r>
  <r>
    <s v="2023"/>
    <x v="0"/>
    <x v="0"/>
    <x v="1"/>
    <x v="7"/>
    <s v="2 - Poder Ejecutivo"/>
    <s v="0201 - PRESIDENCIA DE LA REPÚBLICA"/>
    <x v="29"/>
    <x v="0"/>
    <x v="0"/>
    <x v="2"/>
    <s v="2.6 - BIENES MUEBLES, INMUEBLES E INTANGIBLES"/>
    <s v="2.6.6 - EQUIPOS DE DEFENSA Y SEGURIDAD"/>
    <s v="N"/>
    <s v="00 - N/A"/>
    <s v="10 - FONDO GENERAL"/>
    <s v="(en blanco)"/>
    <s v="99 - MULTIPROVINCIAL"/>
    <n v="200000"/>
    <n v="156509.29999999999"/>
    <n v="400000"/>
    <n v="156509.29999999999"/>
  </r>
  <r>
    <s v="2023"/>
    <x v="0"/>
    <x v="0"/>
    <x v="1"/>
    <x v="7"/>
    <s v="2 - Poder Ejecutivo"/>
    <s v="0201 - PRESIDENCIA DE LA REPÚBLICA"/>
    <x v="29"/>
    <x v="0"/>
    <x v="0"/>
    <x v="2"/>
    <s v="2.6 - BIENES MUEBLES, INMUEBLES E INTANGIBLES"/>
    <s v="2.6.8 - BIENES INTANGIBLES"/>
    <s v="N"/>
    <s v="00 - N/A"/>
    <s v="10 - FONDO GENERAL"/>
    <s v="(en blanco)"/>
    <s v="99 - MULTIPROVINCIAL"/>
    <n v="400000"/>
    <n v="0"/>
    <n v="400000"/>
    <n v="0"/>
  </r>
  <r>
    <s v="2023"/>
    <x v="0"/>
    <x v="0"/>
    <x v="1"/>
    <x v="7"/>
    <s v="2 - Poder Ejecutivo"/>
    <s v="0201 - PRESIDENCIA DE LA REPÚBLICA"/>
    <x v="30"/>
    <x v="0"/>
    <x v="0"/>
    <x v="2"/>
    <s v="2.6 - BIENES MUEBLES, INMUEBLES E INTANGIBLES"/>
    <s v="2.6.1 - MOBILIARIO Y EQUIPO"/>
    <s v="N"/>
    <s v="00 - N/A"/>
    <s v="10 - FONDO GENERAL"/>
    <s v="(en blanco)"/>
    <s v="99 - MULTIPROVINCIAL"/>
    <n v="14116300"/>
    <n v="739738.79"/>
    <n v="14116300"/>
    <n v="739738.78999999992"/>
  </r>
  <r>
    <s v="2023"/>
    <x v="0"/>
    <x v="0"/>
    <x v="1"/>
    <x v="7"/>
    <s v="2 - Poder Ejecutivo"/>
    <s v="0201 - PRESIDENCIA DE LA REPÚBLICA"/>
    <x v="30"/>
    <x v="0"/>
    <x v="0"/>
    <x v="2"/>
    <s v="2.6 - BIENES MUEBLES, INMUEBLES E INTANGIBLES"/>
    <s v="2.6.2 - MOBILIARIO Y EQUIPO DE AUDIO, AUDIOVISUAL, RECREATIVO Y EDUCACIONAL"/>
    <s v="N"/>
    <s v="00 - N/A"/>
    <s v="10 - FONDO GENERAL"/>
    <s v="(en blanco)"/>
    <s v="99 - MULTIPROVINCIAL"/>
    <n v="20353451"/>
    <n v="547847.35"/>
    <n v="20353451"/>
    <n v="114624.02"/>
  </r>
  <r>
    <s v="2023"/>
    <x v="0"/>
    <x v="0"/>
    <x v="1"/>
    <x v="7"/>
    <s v="2 - Poder Ejecutivo"/>
    <s v="0201 - PRESIDENCIA DE LA REPÚBLICA"/>
    <x v="30"/>
    <x v="0"/>
    <x v="0"/>
    <x v="2"/>
    <s v="2.6 - BIENES MUEBLES, INMUEBLES E INTANGIBLES"/>
    <s v="2.6.4 - VEHÍCULOS Y EQUIPO DE TRANSPORTE, TRACCIÓN Y ELEVACIÓN"/>
    <s v="N"/>
    <s v="00 - N/A"/>
    <s v="10 - FONDO GENERAL"/>
    <s v="(en blanco)"/>
    <s v="99 - MULTIPROVINCIAL"/>
    <n v="50000000"/>
    <n v="0"/>
    <n v="50000000"/>
    <n v="0"/>
  </r>
  <r>
    <s v="2023"/>
    <x v="0"/>
    <x v="0"/>
    <x v="1"/>
    <x v="7"/>
    <s v="2 - Poder Ejecutivo"/>
    <s v="0201 - PRESIDENCIA DE LA REPÚBLICA"/>
    <x v="30"/>
    <x v="0"/>
    <x v="0"/>
    <x v="2"/>
    <s v="2.6 - BIENES MUEBLES, INMUEBLES E INTANGIBLES"/>
    <s v="2.6.5 - MAQUINARIA, OTROS EQUIPOS Y HERRAMIENTAS"/>
    <s v="N"/>
    <s v="00 - N/A"/>
    <s v="10 - FONDO GENERAL"/>
    <s v="(en blanco)"/>
    <s v="99 - MULTIPROVINCIAL"/>
    <n v="1637540"/>
    <n v="1261385.29"/>
    <n v="1637540"/>
    <n v="477084.41000000003"/>
  </r>
  <r>
    <s v="2023"/>
    <x v="0"/>
    <x v="0"/>
    <x v="1"/>
    <x v="7"/>
    <s v="2 - Poder Ejecutivo"/>
    <s v="0201 - PRESIDENCIA DE LA REPÚBLICA"/>
    <x v="30"/>
    <x v="0"/>
    <x v="0"/>
    <x v="2"/>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x v="30"/>
    <x v="0"/>
    <x v="0"/>
    <x v="2"/>
    <s v="2.6 - BIENES MUEBLES, INMUEBLES E INTANGIBLES"/>
    <s v="2.6.8 - BIENES INTANGIBLES"/>
    <s v="N"/>
    <s v="00 - N/A"/>
    <s v="10 - FONDO GENERAL"/>
    <s v="(en blanco)"/>
    <s v="99 - MULTIPROVINCIAL"/>
    <n v="1739364"/>
    <n v="0"/>
    <n v="1739364"/>
    <n v="0"/>
  </r>
  <r>
    <s v="2023"/>
    <x v="0"/>
    <x v="0"/>
    <x v="1"/>
    <x v="7"/>
    <s v="2 - Poder Ejecutivo"/>
    <s v="0201 - PRESIDENCIA DE LA REPÚBLICA"/>
    <x v="30"/>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x v="162"/>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29549959"/>
    <n v="0"/>
  </r>
  <r>
    <s v="2023"/>
    <x v="0"/>
    <x v="0"/>
    <x v="1"/>
    <x v="7"/>
    <s v="2 - Poder Ejecutivo"/>
    <s v="0201 - PRESIDENCIA DE LA REPÚBLICA"/>
    <x v="162"/>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94107163"/>
    <n v="0"/>
  </r>
  <r>
    <s v="2023"/>
    <x v="0"/>
    <x v="0"/>
    <x v="1"/>
    <x v="7"/>
    <s v="2 - Poder Ejecutivo"/>
    <s v="0201 - PRESIDENCIA DE LA REPÚBLICA"/>
    <x v="162"/>
    <x v="2"/>
    <x v="7"/>
    <x v="68"/>
    <s v="2.7 - OBRAS"/>
    <s v="2.7.1 - OBRAS EN EDIFICACIONES"/>
    <s v="S"/>
    <s v="02 - CONSTRUCCIÓN DE INFRAESTRUCTURAS PARA LA DISPOSICIÓN FINAL DE RESIDUOS SÓLIDOS EN HIGÜEY"/>
    <s v="10 - FONDO GENERAL"/>
    <n v="14592"/>
    <s v="11 - LA ALTAGRACIA"/>
    <n v="0"/>
    <n v="0"/>
    <n v="128389769.84"/>
    <n v="0"/>
  </r>
  <r>
    <s v="2023"/>
    <x v="0"/>
    <x v="0"/>
    <x v="1"/>
    <x v="7"/>
    <s v="2 - Poder Ejecutivo"/>
    <s v="0201 - PRESIDENCIA DE LA REPÚBLICA"/>
    <x v="162"/>
    <x v="2"/>
    <x v="7"/>
    <x v="68"/>
    <s v="2.7 - OBRAS"/>
    <s v="2.7.1 - OBRAS EN EDIFICACIONES"/>
    <s v="S"/>
    <s v="03 - CONSTRUCCIÓN DE INFRAESTRUCTURA PARA LA DISPOSICIÓN FINAL DE RESIDUOS SÓLIDOS EN VERÓN PUNTA CANA , PROVINCIA LA ALTAGRACIA"/>
    <s v="10 - FONDO GENERAL"/>
    <n v="14599"/>
    <s v="11 - LA ALTAGRACIA"/>
    <n v="0"/>
    <n v="0"/>
    <n v="64719599.82"/>
    <n v="0"/>
  </r>
  <r>
    <s v="2023"/>
    <x v="0"/>
    <x v="0"/>
    <x v="1"/>
    <x v="7"/>
    <s v="2 - Poder Ejecutivo"/>
    <s v="0201 - PRESIDENCIA DE LA REPÚBLICA"/>
    <x v="162"/>
    <x v="2"/>
    <x v="7"/>
    <x v="68"/>
    <s v="2.7 - OBRAS"/>
    <s v="2.7.1 - OBRAS EN EDIFICACIONES"/>
    <s v="S"/>
    <s v="04 - CONSTRUCCIÓN DE INFRAESTRUCTURA PARA LA DISPOSICIÓN FINAL DE RESIDUOS SÓLIDOS EN NAGUA, PROVINCIA MARIA TRINIDAD SANCHEZ"/>
    <s v="10 - FONDO GENERAL"/>
    <n v="14609"/>
    <s v="14 - MARIA TRINIDAD SANCHEZ"/>
    <n v="0"/>
    <n v="0"/>
    <n v="2252156"/>
    <n v="0"/>
  </r>
  <r>
    <s v="2023"/>
    <x v="0"/>
    <x v="0"/>
    <x v="1"/>
    <x v="7"/>
    <s v="2 - Poder Ejecutivo"/>
    <s v="0201 - PRESIDENCIA DE LA REPÚBLICA"/>
    <x v="162"/>
    <x v="2"/>
    <x v="7"/>
    <x v="68"/>
    <s v="2.7 - OBRAS"/>
    <s v="2.7.1 - OBRAS EN EDIFICACIONES"/>
    <s v="S"/>
    <s v="05 - CONSTRUCCIÓN DE INFRAESTRUCTURAS PARA LA DISPOSICIÓN FINAL DE RESIDUOS SÓLIDOS EN SAMANÁ, PROVINCIA SAMANÁ"/>
    <s v="10 - FONDO GENERAL"/>
    <n v="14617"/>
    <s v="20 - SAMANA"/>
    <n v="0"/>
    <n v="0"/>
    <n v="53381185"/>
    <n v="0"/>
  </r>
  <r>
    <s v="2023"/>
    <x v="0"/>
    <x v="0"/>
    <x v="1"/>
    <x v="7"/>
    <s v="2 - Poder Ejecutivo"/>
    <s v="0201 - PRESIDENCIA DE LA REPÚBLICA"/>
    <x v="162"/>
    <x v="2"/>
    <x v="7"/>
    <x v="68"/>
    <s v="2.7 - OBRAS"/>
    <s v="2.7.1 - OBRAS EN EDIFICACIONES"/>
    <s v="S"/>
    <s v="06 - CONSTRUCCIÓN DE INFRAESTRUCTURA PARA LA DISPOSICIÓN FINAL DE RESIDUOS SÓLIDOS EN LAS TERRENAS, PROVINCIA SAMANA"/>
    <s v="10 - FONDO GENERAL"/>
    <n v="14620"/>
    <s v="20 - SAMANA"/>
    <n v="0"/>
    <n v="0"/>
    <n v="25044096"/>
    <n v="0"/>
  </r>
  <r>
    <s v="2023"/>
    <x v="0"/>
    <x v="0"/>
    <x v="1"/>
    <x v="7"/>
    <s v="2 - Poder Ejecutivo"/>
    <s v="0201 - PRESIDENCIA DE LA REPÚBLICA"/>
    <x v="162"/>
    <x v="2"/>
    <x v="7"/>
    <x v="68"/>
    <s v="2.7 - OBRAS"/>
    <s v="2.7.1 - OBRAS EN EDIFICACIONES"/>
    <s v="S"/>
    <s v="07 - CONSTRUCCIÓN DE INFRAESTRUCTURA PARA LA DISPOSICIÓN FINAL DE RESIDUOS SÓLIDOS EN PUERTO PLATA"/>
    <s v="10 - FONDO GENERAL"/>
    <n v="14625"/>
    <s v="18 - PUERTO PLATA"/>
    <n v="0"/>
    <n v="0"/>
    <n v="135599946"/>
    <n v="0"/>
  </r>
  <r>
    <s v="2023"/>
    <x v="0"/>
    <x v="0"/>
    <x v="1"/>
    <x v="7"/>
    <s v="2 - Poder Ejecutivo"/>
    <s v="0201 - PRESIDENCIA DE LA REPÚBLICA"/>
    <x v="162"/>
    <x v="2"/>
    <x v="7"/>
    <x v="68"/>
    <s v="2.7 - OBRAS"/>
    <s v="2.7.1 - OBRAS EN EDIFICACIONES"/>
    <s v="S"/>
    <s v="10 - CONSTRUCCIÓN DE INFRAESTRUCTURAS PARA LA DISPOSICION DE LOS RESIDUOS SOLIDOS EN EL MUNICIPIO DE TAMBORIL, PROVINCIA SANTIAGO"/>
    <s v="10 - FONDO GENERAL"/>
    <n v="15020"/>
    <s v="25 - SANTIAGO"/>
    <n v="0"/>
    <n v="0"/>
    <n v="79225944"/>
    <n v="0"/>
  </r>
  <r>
    <s v="2023"/>
    <x v="0"/>
    <x v="0"/>
    <x v="1"/>
    <x v="7"/>
    <s v="2 - Poder Ejecutivo"/>
    <s v="0201 - PRESIDENCIA DE LA REPÚBLICA"/>
    <x v="162"/>
    <x v="2"/>
    <x v="7"/>
    <x v="68"/>
    <s v="2.7 - OBRAS"/>
    <s v="2.7.1 - OBRAS EN EDIFICACIONES"/>
    <s v="S"/>
    <s v="11 - CONSTRUCCIÓN DE INFRAESTRUCTURA PARA LA DISPOSICION DE LOS RESIDUOS SOLIDOS EN EL MUNICIPIO DE MOCA, PROVINCIA ESPAILLAT"/>
    <s v="10 - FONDO GENERAL"/>
    <n v="15021"/>
    <s v="09 - ESPAILLAT"/>
    <n v="0"/>
    <n v="0"/>
    <n v="43110434"/>
    <n v="0"/>
  </r>
  <r>
    <s v="2023"/>
    <x v="0"/>
    <x v="0"/>
    <x v="1"/>
    <x v="7"/>
    <s v="2 - Poder Ejecutivo"/>
    <s v="0202 - MINISTERIO DE  INTERIOR Y POLICÍA"/>
    <x v="31"/>
    <x v="0"/>
    <x v="0"/>
    <x v="2"/>
    <s v="2.6 - BIENES MUEBLES, INMUEBLES E INTANGIBLES"/>
    <s v="2.6.1 - MOBILIARIO Y EQUIPO"/>
    <s v="N"/>
    <s v="00 - N/A"/>
    <s v="10 - FONDO GENERAL"/>
    <s v="(en blanco)"/>
    <s v="99 - MULTIPROVINCIAL"/>
    <n v="8859755"/>
    <n v="5772053.6399999997"/>
    <n v="13859755"/>
    <n v="5386316.169999999"/>
  </r>
  <r>
    <s v="2023"/>
    <x v="0"/>
    <x v="0"/>
    <x v="1"/>
    <x v="7"/>
    <s v="2 - Poder Ejecutivo"/>
    <s v="0202 - MINISTERIO DE  INTERIOR Y POLICÍA"/>
    <x v="31"/>
    <x v="0"/>
    <x v="0"/>
    <x v="2"/>
    <s v="2.6 - BIENES MUEBLES, INMUEBLES E INTANGIBLES"/>
    <s v="2.6.1 - MOBILIARIO Y EQUIPO"/>
    <s v="N"/>
    <s v="00 - N/A"/>
    <s v="20 - FONDOS CON DESTINO ESPECÍFICO"/>
    <s v="(en blanco)"/>
    <s v="99 - MULTIPROVINCIAL"/>
    <n v="38929847"/>
    <n v="3891293.04"/>
    <n v="27329847"/>
    <n v="786018.48"/>
  </r>
  <r>
    <s v="2023"/>
    <x v="0"/>
    <x v="0"/>
    <x v="1"/>
    <x v="7"/>
    <s v="2 - Poder Ejecutivo"/>
    <s v="0202 - MINISTERIO DE  INTERIOR Y POLICÍA"/>
    <x v="31"/>
    <x v="0"/>
    <x v="0"/>
    <x v="2"/>
    <s v="2.6 - BIENES MUEBLES, INMUEBLES E INTANGIBLES"/>
    <s v="2.6.2 - MOBILIARIO Y EQUIPO DE AUDIO, AUDIOVISUAL, RECREATIVO Y EDUCACIONAL"/>
    <s v="N"/>
    <s v="00 - N/A"/>
    <s v="10 - FONDO GENERAL"/>
    <s v="(en blanco)"/>
    <s v="99 - MULTIPROVINCIAL"/>
    <n v="6083831"/>
    <n v="3473601.6"/>
    <n v="8083831"/>
    <n v="3169521.5"/>
  </r>
  <r>
    <s v="2023"/>
    <x v="0"/>
    <x v="0"/>
    <x v="1"/>
    <x v="7"/>
    <s v="2 - Poder Ejecutivo"/>
    <s v="0202 - MINISTERIO DE  INTERIOR Y POLICÍA"/>
    <x v="31"/>
    <x v="0"/>
    <x v="0"/>
    <x v="2"/>
    <s v="2.6 - BIENES MUEBLES, INMUEBLES E INTANGIBLES"/>
    <s v="2.6.2 - MOBILIARIO Y EQUIPO DE AUDIO, AUDIOVISUAL, RECREATIVO Y EDUCACIONAL"/>
    <s v="N"/>
    <s v="00 - N/A"/>
    <s v="20 - FONDOS CON DESTINO ESPECÍFICO"/>
    <s v="(en blanco)"/>
    <s v="99 - MULTIPROVINCIAL"/>
    <n v="15000000"/>
    <n v="320635.5"/>
    <n v="4500000"/>
    <n v="0"/>
  </r>
  <r>
    <s v="2023"/>
    <x v="0"/>
    <x v="0"/>
    <x v="1"/>
    <x v="7"/>
    <s v="2 - Poder Ejecutivo"/>
    <s v="0202 - MINISTERIO DE  INTERIOR Y POLICÍA"/>
    <x v="31"/>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x v="31"/>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x v="31"/>
    <x v="0"/>
    <x v="0"/>
    <x v="2"/>
    <s v="2.6 - BIENES MUEBLES, INMUEBLES E INTANGIBLES"/>
    <s v="2.6.5 - MAQUINARIA, OTROS EQUIPOS Y HERRAMIENTAS"/>
    <s v="N"/>
    <s v="00 - N/A"/>
    <s v="10 - FONDO GENERAL"/>
    <s v="(en blanco)"/>
    <s v="99 - MULTIPROVINCIAL"/>
    <n v="2234589"/>
    <n v="1852913.88"/>
    <n v="2834589"/>
    <n v="1364611"/>
  </r>
  <r>
    <s v="2023"/>
    <x v="0"/>
    <x v="0"/>
    <x v="1"/>
    <x v="7"/>
    <s v="2 - Poder Ejecutivo"/>
    <s v="0202 - MINISTERIO DE  INTERIOR Y POLICÍA"/>
    <x v="31"/>
    <x v="0"/>
    <x v="0"/>
    <x v="2"/>
    <s v="2.6 - BIENES MUEBLES, INMUEBLES E INTANGIBLES"/>
    <s v="2.6.5 - MAQUINARIA, OTROS EQUIPOS Y HERRAMIENTAS"/>
    <s v="N"/>
    <s v="00 - N/A"/>
    <s v="20 - FONDOS CON DESTINO ESPECÍFICO"/>
    <s v="(en blanco)"/>
    <s v="99 - MULTIPROVINCIAL"/>
    <n v="1488784"/>
    <n v="12224940.91"/>
    <n v="23488784"/>
    <n v="396480"/>
  </r>
  <r>
    <s v="2023"/>
    <x v="0"/>
    <x v="0"/>
    <x v="1"/>
    <x v="7"/>
    <s v="2 - Poder Ejecutivo"/>
    <s v="0202 - MINISTERIO DE  INTERIOR Y POLICÍA"/>
    <x v="31"/>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x v="31"/>
    <x v="0"/>
    <x v="0"/>
    <x v="2"/>
    <s v="2.6 - BIENES MUEBLES, INMUEBLES E INTANGIBLES"/>
    <s v="2.6.6 - EQUIPOS DE DEFENSA Y SEGURIDAD"/>
    <s v="N"/>
    <s v="00 - N/A"/>
    <s v="20 - FONDOS CON DESTINO ESPECÍFICO"/>
    <s v="(en blanco)"/>
    <s v="99 - MULTIPROVINCIAL"/>
    <n v="0"/>
    <n v="0"/>
    <n v="100000"/>
    <n v="0"/>
  </r>
  <r>
    <s v="2023"/>
    <x v="0"/>
    <x v="0"/>
    <x v="1"/>
    <x v="7"/>
    <s v="2 - Poder Ejecutivo"/>
    <s v="0202 - MINISTERIO DE  INTERIOR Y POLICÍA"/>
    <x v="31"/>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x v="31"/>
    <x v="0"/>
    <x v="0"/>
    <x v="2"/>
    <s v="2.6 - BIENES MUEBLES, INMUEBLES E INTANGIBLES"/>
    <s v="2.6.8 - BIENES INTANGIBLES"/>
    <s v="N"/>
    <s v="00 - N/A"/>
    <s v="20 - FONDOS CON DESTINO ESPECÍFICO"/>
    <s v="(en blanco)"/>
    <s v="99 - MULTIPROVINCIAL"/>
    <n v="39871010"/>
    <n v="7934044"/>
    <n v="39871010"/>
    <n v="0"/>
  </r>
  <r>
    <s v="2023"/>
    <x v="0"/>
    <x v="0"/>
    <x v="1"/>
    <x v="7"/>
    <s v="2 - Poder Ejecutivo"/>
    <s v="0202 - MINISTERIO DE  INTERIOR Y POLICÍA"/>
    <x v="31"/>
    <x v="0"/>
    <x v="0"/>
    <x v="2"/>
    <s v="2.6 - BIENES MUEBLES, INMUEBLES E INTANGIBLES"/>
    <s v="2.6.9 - EDIFICIOS, ESTRUCTURAS, TIERRAS, TERRENOS Y OBJETOS DE VALOR"/>
    <s v="N"/>
    <s v="00 - N/A"/>
    <s v="10 - FONDO GENERAL"/>
    <s v="(en blanco)"/>
    <s v="99 - MULTIPROVINCIAL"/>
    <n v="0"/>
    <n v="227041.18"/>
    <n v="100000"/>
    <n v="0"/>
  </r>
  <r>
    <s v="2023"/>
    <x v="0"/>
    <x v="0"/>
    <x v="1"/>
    <x v="7"/>
    <s v="2 - Poder Ejecutivo"/>
    <s v="0202 - MINISTERIO DE  INTERIOR Y POLICÍA"/>
    <x v="31"/>
    <x v="0"/>
    <x v="0"/>
    <x v="2"/>
    <s v="2.7 - OBRAS"/>
    <s v="2.7.1 - OBRAS EN EDIFICACIONES"/>
    <s v="N"/>
    <s v="00 - N/A"/>
    <s v="10 - FONDO GENERAL"/>
    <s v="(en blanco)"/>
    <s v="99 - MULTIPROVINCIAL"/>
    <n v="0"/>
    <n v="0"/>
    <n v="500000"/>
    <n v="0"/>
  </r>
  <r>
    <s v="2023"/>
    <x v="0"/>
    <x v="0"/>
    <x v="1"/>
    <x v="7"/>
    <s v="2 - Poder Ejecutivo"/>
    <s v="0202 - MINISTERIO DE  INTERIOR Y POLICÍA"/>
    <x v="31"/>
    <x v="0"/>
    <x v="1"/>
    <x v="15"/>
    <s v="2.6 - BIENES MUEBLES, INMUEBLES E INTANGIBLES"/>
    <s v="2.6.1 - MOBILIARIO Y EQUIPO"/>
    <s v="N"/>
    <s v="00 - N/A"/>
    <s v="10 - FONDO GENERAL"/>
    <s v="(en blanco)"/>
    <s v="99 - MULTIPROVINCIAL"/>
    <n v="62302243"/>
    <n v="25209782.599999994"/>
    <n v="62402243"/>
    <n v="4404571.54"/>
  </r>
  <r>
    <s v="2023"/>
    <x v="0"/>
    <x v="0"/>
    <x v="1"/>
    <x v="7"/>
    <s v="2 - Poder Ejecutivo"/>
    <s v="0202 - MINISTERIO DE  INTERIOR Y POLICÍA"/>
    <x v="31"/>
    <x v="0"/>
    <x v="1"/>
    <x v="15"/>
    <s v="2.6 - BIENES MUEBLES, INMUEBLES E INTANGIBLES"/>
    <s v="2.6.2 - MOBILIARIO Y EQUIPO DE AUDIO, AUDIOVISUAL, RECREATIVO Y EDUCACIONAL"/>
    <s v="N"/>
    <s v="00 - N/A"/>
    <s v="10 - FONDO GENERAL"/>
    <s v="(en blanco)"/>
    <s v="99 - MULTIPROVINCIAL"/>
    <n v="21171964"/>
    <n v="1055592.4100000001"/>
    <n v="22671964"/>
    <n v="78609.5"/>
  </r>
  <r>
    <s v="2023"/>
    <x v="0"/>
    <x v="0"/>
    <x v="1"/>
    <x v="7"/>
    <s v="2 - Poder Ejecutivo"/>
    <s v="0202 - MINISTERIO DE  INTERIOR Y POLICÍA"/>
    <x v="31"/>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x v="31"/>
    <x v="0"/>
    <x v="1"/>
    <x v="15"/>
    <s v="2.6 - BIENES MUEBLES, INMUEBLES E INTANGIBLES"/>
    <s v="2.6.4 - VEHÍCULOS Y EQUIPO DE TRANSPORTE, TRACCIÓN Y ELEVACIÓN"/>
    <s v="N"/>
    <s v="00 - N/A"/>
    <s v="10 - FONDO GENERAL"/>
    <s v="(en blanco)"/>
    <s v="99 - MULTIPROVINCIAL"/>
    <n v="96302560"/>
    <n v="127850.44"/>
    <n v="96702560"/>
    <n v="127850.44"/>
  </r>
  <r>
    <s v="2023"/>
    <x v="0"/>
    <x v="0"/>
    <x v="1"/>
    <x v="7"/>
    <s v="2 - Poder Ejecutivo"/>
    <s v="0202 - MINISTERIO DE  INTERIOR Y POLICÍA"/>
    <x v="31"/>
    <x v="0"/>
    <x v="1"/>
    <x v="15"/>
    <s v="2.6 - BIENES MUEBLES, INMUEBLES E INTANGIBLES"/>
    <s v="2.6.5 - MAQUINARIA, OTROS EQUIPOS Y HERRAMIENTAS"/>
    <s v="N"/>
    <s v="00 - N/A"/>
    <s v="10 - FONDO GENERAL"/>
    <s v="(en blanco)"/>
    <s v="99 - MULTIPROVINCIAL"/>
    <n v="3490929"/>
    <n v="996079.23"/>
    <n v="8790929"/>
    <n v="3982.5"/>
  </r>
  <r>
    <s v="2023"/>
    <x v="0"/>
    <x v="0"/>
    <x v="1"/>
    <x v="7"/>
    <s v="2 - Poder Ejecutivo"/>
    <s v="0202 - MINISTERIO DE  INTERIOR Y POLICÍA"/>
    <x v="31"/>
    <x v="0"/>
    <x v="1"/>
    <x v="15"/>
    <s v="2.6 - BIENES MUEBLES, INMUEBLES E INTANGIBLES"/>
    <s v="2.6.8 - BIENES INTANGIBLES"/>
    <s v="N"/>
    <s v="00 - N/A"/>
    <s v="10 - FONDO GENERAL"/>
    <s v="(en blanco)"/>
    <s v="99 - MULTIPROVINCIAL"/>
    <n v="28306178"/>
    <n v="0"/>
    <n v="19506178"/>
    <n v="0"/>
  </r>
  <r>
    <s v="2023"/>
    <x v="0"/>
    <x v="0"/>
    <x v="1"/>
    <x v="7"/>
    <s v="2 - Poder Ejecutivo"/>
    <s v="0202 - MINISTERIO DE  INTERIOR Y POLICÍA"/>
    <x v="31"/>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x v="31"/>
    <x v="0"/>
    <x v="1"/>
    <x v="15"/>
    <s v="2.7 - OBRAS"/>
    <s v="2.7.1 - OBRAS EN EDIFICACIONES"/>
    <s v="N"/>
    <s v="00 - N/A"/>
    <s v="10 - FONDO GENERAL"/>
    <s v="(en blanco)"/>
    <s v="99 - MULTIPROVINCIAL"/>
    <n v="0"/>
    <n v="0"/>
    <n v="100000"/>
    <n v="0"/>
  </r>
  <r>
    <s v="2023"/>
    <x v="0"/>
    <x v="0"/>
    <x v="1"/>
    <x v="7"/>
    <s v="2 - Poder Ejecutivo"/>
    <s v="0202 - MINISTERIO DE  INTERIOR Y POLICÍA"/>
    <x v="32"/>
    <x v="0"/>
    <x v="1"/>
    <x v="15"/>
    <s v="2.6 - BIENES MUEBLES, INMUEBLES E INTANGIBLES"/>
    <s v="2.6.1 - MOBILIARIO Y EQUIPO"/>
    <s v="N"/>
    <s v="00 - N/A"/>
    <s v="10 - FONDO GENERAL"/>
    <s v="(en blanco)"/>
    <s v="99 - MULTIPROVINCIAL"/>
    <n v="48509180"/>
    <n v="33935044.420000002"/>
    <n v="150771285.69999999"/>
    <n v="23496667.989999998"/>
  </r>
  <r>
    <s v="2023"/>
    <x v="0"/>
    <x v="0"/>
    <x v="1"/>
    <x v="7"/>
    <s v="2 - Poder Ejecutivo"/>
    <s v="0202 - MINISTERIO DE  INTERIOR Y POLICÍA"/>
    <x v="32"/>
    <x v="0"/>
    <x v="1"/>
    <x v="15"/>
    <s v="2.6 - BIENES MUEBLES, INMUEBLES E INTANGIBLES"/>
    <s v="2.6.2 - MOBILIARIO Y EQUIPO DE AUDIO, AUDIOVISUAL, RECREATIVO Y EDUCACIONAL"/>
    <s v="N"/>
    <s v="00 - N/A"/>
    <s v="10 - FONDO GENERAL"/>
    <s v="(en blanco)"/>
    <s v="99 - MULTIPROVINCIAL"/>
    <n v="5000000"/>
    <n v="1854525.76"/>
    <n v="70249686"/>
    <n v="226125.76"/>
  </r>
  <r>
    <s v="2023"/>
    <x v="0"/>
    <x v="0"/>
    <x v="1"/>
    <x v="7"/>
    <s v="2 - Poder Ejecutivo"/>
    <s v="0202 - MINISTERIO DE  INTERIOR Y POLICÍA"/>
    <x v="32"/>
    <x v="0"/>
    <x v="1"/>
    <x v="15"/>
    <s v="2.6 - BIENES MUEBLES, INMUEBLES E INTANGIBLES"/>
    <s v="2.6.4 - VEHÍCULOS Y EQUIPO DE TRANSPORTE, TRACCIÓN Y ELEVACIÓN"/>
    <s v="N"/>
    <s v="00 - N/A"/>
    <s v="10 - FONDO GENERAL"/>
    <s v="(en blanco)"/>
    <s v="99 - MULTIPROVINCIAL"/>
    <n v="130000000"/>
    <n v="164060732.40000001"/>
    <n v="796667025.46000004"/>
    <n v="96152000"/>
  </r>
  <r>
    <s v="2023"/>
    <x v="0"/>
    <x v="0"/>
    <x v="1"/>
    <x v="7"/>
    <s v="2 - Poder Ejecutivo"/>
    <s v="0202 - MINISTERIO DE  INTERIOR Y POLICÍA"/>
    <x v="32"/>
    <x v="0"/>
    <x v="1"/>
    <x v="15"/>
    <s v="2.6 - BIENES MUEBLES, INMUEBLES E INTANGIBLES"/>
    <s v="2.6.5 - MAQUINARIA, OTROS EQUIPOS Y HERRAMIENTAS"/>
    <s v="N"/>
    <s v="00 - N/A"/>
    <s v="10 - FONDO GENERAL"/>
    <s v="(en blanco)"/>
    <s v="99 - MULTIPROVINCIAL"/>
    <n v="15266589"/>
    <n v="1668000"/>
    <n v="332405123.23999995"/>
    <n v="1668000"/>
  </r>
  <r>
    <s v="2023"/>
    <x v="0"/>
    <x v="0"/>
    <x v="1"/>
    <x v="7"/>
    <s v="2 - Poder Ejecutivo"/>
    <s v="0202 - MINISTERIO DE  INTERIOR Y POLICÍA"/>
    <x v="32"/>
    <x v="0"/>
    <x v="1"/>
    <x v="15"/>
    <s v="2.6 - BIENES MUEBLES, INMUEBLES E INTANGIBLES"/>
    <s v="2.6.6 - EQUIPOS DE DEFENSA Y SEGURIDAD"/>
    <s v="N"/>
    <s v="00 - N/A"/>
    <s v="10 - FONDO GENERAL"/>
    <s v="(en blanco)"/>
    <s v="99 - MULTIPROVINCIAL"/>
    <n v="300000000"/>
    <n v="183901000"/>
    <n v="183901000"/>
    <n v="0"/>
  </r>
  <r>
    <s v="2023"/>
    <x v="0"/>
    <x v="0"/>
    <x v="1"/>
    <x v="7"/>
    <s v="2 - Poder Ejecutivo"/>
    <s v="0202 - MINISTERIO DE  INTERIOR Y POLICÍA"/>
    <x v="32"/>
    <x v="0"/>
    <x v="1"/>
    <x v="15"/>
    <s v="2.7 - OBRAS"/>
    <s v="2.7.1 - OBRAS EN EDIFICACIONES"/>
    <s v="N"/>
    <s v="00 - N/A"/>
    <s v="10 - FONDO GENERAL"/>
    <s v="(en blanco)"/>
    <s v="99 - MULTIPROVINCIAL"/>
    <n v="0"/>
    <n v="0"/>
    <n v="263920782.06999999"/>
    <n v="0"/>
  </r>
  <r>
    <s v="2023"/>
    <x v="0"/>
    <x v="0"/>
    <x v="1"/>
    <x v="7"/>
    <s v="2 - Poder Ejecutivo"/>
    <s v="0202 - MINISTERIO DE  INTERIOR Y POLICÍA"/>
    <x v="33"/>
    <x v="0"/>
    <x v="1"/>
    <x v="16"/>
    <s v="2.6 - BIENES MUEBLES, INMUEBLES E INTANGIBLES"/>
    <s v="2.6.1 - MOBILIARIO Y EQUIPO"/>
    <s v="N"/>
    <s v="00 - N/A"/>
    <s v="10 - FONDO GENERAL"/>
    <s v="(en blanco)"/>
    <s v="99 - MULTIPROVINCIAL"/>
    <n v="0"/>
    <n v="0"/>
    <n v="14630846.439999999"/>
    <n v="0"/>
  </r>
  <r>
    <s v="2023"/>
    <x v="0"/>
    <x v="0"/>
    <x v="1"/>
    <x v="7"/>
    <s v="2 - Poder Ejecutivo"/>
    <s v="0202 - MINISTERIO DE  INTERIOR Y POLICÍA"/>
    <x v="33"/>
    <x v="0"/>
    <x v="1"/>
    <x v="16"/>
    <s v="2.6 - BIENES MUEBLES, INMUEBLES E INTANGIBLES"/>
    <s v="2.6.1 - MOBILIARIO Y EQUIPO"/>
    <s v="N"/>
    <s v="00 - N/A"/>
    <s v="20 - FONDOS CON DESTINO ESPECÍFICO"/>
    <s v="(en blanco)"/>
    <s v="99 - MULTIPROVINCIAL"/>
    <n v="146707780"/>
    <n v="99647961.209999993"/>
    <n v="128303191.95"/>
    <n v="18051294.160000004"/>
  </r>
  <r>
    <s v="2023"/>
    <x v="0"/>
    <x v="0"/>
    <x v="1"/>
    <x v="7"/>
    <s v="2 - Poder Ejecutivo"/>
    <s v="0202 - MINISTERIO DE  INTERIOR Y POLICÍA"/>
    <x v="33"/>
    <x v="0"/>
    <x v="1"/>
    <x v="16"/>
    <s v="2.6 - BIENES MUEBLES, INMUEBLES E INTANGIBLES"/>
    <s v="2.6.2 - MOBILIARIO Y EQUIPO DE AUDIO, AUDIOVISUAL, RECREATIVO Y EDUCACIONAL"/>
    <s v="N"/>
    <s v="00 - N/A"/>
    <s v="10 - FONDO GENERAL"/>
    <s v="(en blanco)"/>
    <s v="99 - MULTIPROVINCIAL"/>
    <n v="0"/>
    <n v="0"/>
    <n v="325000"/>
    <n v="0"/>
  </r>
  <r>
    <s v="2023"/>
    <x v="0"/>
    <x v="0"/>
    <x v="1"/>
    <x v="7"/>
    <s v="2 - Poder Ejecutivo"/>
    <s v="0202 - MINISTERIO DE  INTERIOR Y POLICÍA"/>
    <x v="33"/>
    <x v="0"/>
    <x v="1"/>
    <x v="16"/>
    <s v="2.6 - BIENES MUEBLES, INMUEBLES E INTANGIBLES"/>
    <s v="2.6.2 - MOBILIARIO Y EQUIPO DE AUDIO, AUDIOVISUAL, RECREATIVO Y EDUCACIONAL"/>
    <s v="N"/>
    <s v="00 - N/A"/>
    <s v="20 - FONDOS CON DESTINO ESPECÍFICO"/>
    <s v="(en blanco)"/>
    <s v="99 - MULTIPROVINCIAL"/>
    <n v="1202800"/>
    <n v="14614444.439999999"/>
    <n v="16260800"/>
    <n v="1170000.03"/>
  </r>
  <r>
    <s v="2023"/>
    <x v="0"/>
    <x v="0"/>
    <x v="1"/>
    <x v="7"/>
    <s v="2 - Poder Ejecutivo"/>
    <s v="0202 - MINISTERIO DE  INTERIOR Y POLICÍA"/>
    <x v="33"/>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x v="33"/>
    <x v="0"/>
    <x v="1"/>
    <x v="16"/>
    <s v="2.6 - BIENES MUEBLES, INMUEBLES E INTANGIBLES"/>
    <s v="2.6.4 - VEHÍCULOS Y EQUIPO DE TRANSPORTE, TRACCIÓN Y ELEVACIÓN"/>
    <s v="N"/>
    <s v="00 - N/A"/>
    <s v="10 - FONDO GENERAL"/>
    <s v="(en blanco)"/>
    <s v="99 - MULTIPROVINCIAL"/>
    <n v="35000000"/>
    <n v="0"/>
    <n v="35100000"/>
    <n v="0"/>
  </r>
  <r>
    <s v="2023"/>
    <x v="0"/>
    <x v="0"/>
    <x v="1"/>
    <x v="7"/>
    <s v="2 - Poder Ejecutivo"/>
    <s v="0202 - MINISTERIO DE  INTERIOR Y POLICÍA"/>
    <x v="33"/>
    <x v="0"/>
    <x v="1"/>
    <x v="16"/>
    <s v="2.6 - BIENES MUEBLES, INMUEBLES E INTANGIBLES"/>
    <s v="2.6.4 - VEHÍCULOS Y EQUIPO DE TRANSPORTE, TRACCIÓN Y ELEVACIÓN"/>
    <s v="N"/>
    <s v="00 - N/A"/>
    <s v="20 - FONDOS CON DESTINO ESPECÍFICO"/>
    <s v="(en blanco)"/>
    <s v="99 - MULTIPROVINCIAL"/>
    <n v="476800"/>
    <n v="132330100"/>
    <n v="134374029.05000001"/>
    <n v="132330100"/>
  </r>
  <r>
    <s v="2023"/>
    <x v="0"/>
    <x v="0"/>
    <x v="1"/>
    <x v="7"/>
    <s v="2 - Poder Ejecutivo"/>
    <s v="0202 - MINISTERIO DE  INTERIOR Y POLICÍA"/>
    <x v="33"/>
    <x v="0"/>
    <x v="1"/>
    <x v="16"/>
    <s v="2.6 - BIENES MUEBLES, INMUEBLES E INTANGIBLES"/>
    <s v="2.6.5 - MAQUINARIA, OTROS EQUIPOS Y HERRAMIENTAS"/>
    <s v="N"/>
    <s v="00 - N/A"/>
    <s v="10 - FONDO GENERAL"/>
    <s v="(en blanco)"/>
    <s v="99 - MULTIPROVINCIAL"/>
    <n v="0"/>
    <n v="0"/>
    <n v="5373960"/>
    <n v="0"/>
  </r>
  <r>
    <s v="2023"/>
    <x v="0"/>
    <x v="0"/>
    <x v="1"/>
    <x v="7"/>
    <s v="2 - Poder Ejecutivo"/>
    <s v="0202 - MINISTERIO DE  INTERIOR Y POLICÍA"/>
    <x v="33"/>
    <x v="0"/>
    <x v="1"/>
    <x v="16"/>
    <s v="2.6 - BIENES MUEBLES, INMUEBLES E INTANGIBLES"/>
    <s v="2.6.5 - MAQUINARIA, OTROS EQUIPOS Y HERRAMIENTAS"/>
    <s v="N"/>
    <s v="00 - N/A"/>
    <s v="20 - FONDOS CON DESTINO ESPECÍFICO"/>
    <s v="(en blanco)"/>
    <s v="99 - MULTIPROVINCIAL"/>
    <n v="3620300"/>
    <n v="8888402.620000001"/>
    <n v="9933279.790000001"/>
    <n v="2543639.04"/>
  </r>
  <r>
    <s v="2023"/>
    <x v="0"/>
    <x v="0"/>
    <x v="1"/>
    <x v="7"/>
    <s v="2 - Poder Ejecutivo"/>
    <s v="0202 - MINISTERIO DE  INTERIOR Y POLICÍA"/>
    <x v="33"/>
    <x v="0"/>
    <x v="1"/>
    <x v="16"/>
    <s v="2.6 - BIENES MUEBLES, INMUEBLES E INTANGIBLES"/>
    <s v="2.6.6 - EQUIPOS DE DEFENSA Y SEGURIDAD"/>
    <s v="N"/>
    <s v="00 - N/A"/>
    <s v="10 - FONDO GENERAL"/>
    <s v="(en blanco)"/>
    <s v="99 - MULTIPROVINCIAL"/>
    <n v="0"/>
    <n v="0"/>
    <n v="2530000"/>
    <n v="0"/>
  </r>
  <r>
    <s v="2023"/>
    <x v="0"/>
    <x v="0"/>
    <x v="1"/>
    <x v="7"/>
    <s v="2 - Poder Ejecutivo"/>
    <s v="0202 - MINISTERIO DE  INTERIOR Y POLICÍA"/>
    <x v="33"/>
    <x v="0"/>
    <x v="1"/>
    <x v="16"/>
    <s v="2.6 - BIENES MUEBLES, INMUEBLES E INTANGIBLES"/>
    <s v="2.6.6 - EQUIPOS DE DEFENSA Y SEGURIDAD"/>
    <s v="N"/>
    <s v="00 - N/A"/>
    <s v="20 - FONDOS CON DESTINO ESPECÍFICO"/>
    <s v="(en blanco)"/>
    <s v="99 - MULTIPROVINCIAL"/>
    <n v="365000"/>
    <n v="249631.55"/>
    <n v="307263"/>
    <n v="249631.55"/>
  </r>
  <r>
    <s v="2023"/>
    <x v="0"/>
    <x v="0"/>
    <x v="1"/>
    <x v="7"/>
    <s v="2 - Poder Ejecutivo"/>
    <s v="0202 - MINISTERIO DE  INTERIOR Y POLICÍA"/>
    <x v="33"/>
    <x v="0"/>
    <x v="1"/>
    <x v="16"/>
    <s v="2.6 - BIENES MUEBLES, INMUEBLES E INTANGIBLES"/>
    <s v="2.6.8 - BIENES INTANGIBLES"/>
    <s v="N"/>
    <s v="00 - N/A"/>
    <s v="10 - FONDO GENERAL"/>
    <s v="(en blanco)"/>
    <s v="99 - MULTIPROVINCIAL"/>
    <n v="0"/>
    <n v="0"/>
    <n v="32378654"/>
    <n v="0"/>
  </r>
  <r>
    <s v="2023"/>
    <x v="0"/>
    <x v="0"/>
    <x v="1"/>
    <x v="7"/>
    <s v="2 - Poder Ejecutivo"/>
    <s v="0202 - MINISTERIO DE  INTERIOR Y POLICÍA"/>
    <x v="33"/>
    <x v="0"/>
    <x v="1"/>
    <x v="16"/>
    <s v="2.6 - BIENES MUEBLES, INMUEBLES E INTANGIBLES"/>
    <s v="2.6.8 - BIENES INTANGIBLES"/>
    <s v="N"/>
    <s v="00 - N/A"/>
    <s v="20 - FONDOS CON DESTINO ESPECÍFICO"/>
    <s v="(en blanco)"/>
    <s v="99 - MULTIPROVINCIAL"/>
    <n v="86954880"/>
    <n v="3376571.6399999997"/>
    <n v="108187439"/>
    <n v="0"/>
  </r>
  <r>
    <s v="2023"/>
    <x v="0"/>
    <x v="0"/>
    <x v="1"/>
    <x v="7"/>
    <s v="2 - Poder Ejecutivo"/>
    <s v="0202 - MINISTERIO DE  INTERIOR Y POLICÍA"/>
    <x v="33"/>
    <x v="0"/>
    <x v="1"/>
    <x v="16"/>
    <s v="2.6 - BIENES MUEBLES, INMUEBLES E INTANGIBLES"/>
    <s v="2.6.9 - EDIFICIOS, ESTRUCTURAS, TIERRAS, TERRENOS Y OBJETOS DE VALOR"/>
    <s v="N"/>
    <s v="00 - N/A"/>
    <s v="20 - FONDOS CON DESTINO ESPECÍFICO"/>
    <s v="(en blanco)"/>
    <s v="99 - MULTIPROVINCIAL"/>
    <n v="47600"/>
    <n v="0"/>
    <n v="47600"/>
    <n v="0"/>
  </r>
  <r>
    <s v="2023"/>
    <x v="0"/>
    <x v="0"/>
    <x v="1"/>
    <x v="7"/>
    <s v="2 - Poder Ejecutivo"/>
    <s v="0202 - MINISTERIO DE  INTERIOR Y POLICÍA"/>
    <x v="33"/>
    <x v="0"/>
    <x v="1"/>
    <x v="16"/>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x v="34"/>
    <x v="1"/>
    <x v="8"/>
    <x v="17"/>
    <s v="2.6 - BIENES MUEBLES, INMUEBLES E INTANGIBLES"/>
    <s v="2.6.1 - MOBILIARIO Y EQUIPO"/>
    <s v="N"/>
    <s v="00 - N/A"/>
    <s v="10 - FONDO GENERAL"/>
    <s v="(en blanco)"/>
    <s v="99 - MULTIPROVINCIAL"/>
    <n v="4026628"/>
    <n v="752097.77"/>
    <n v="3652287"/>
    <n v="752097.77"/>
  </r>
  <r>
    <s v="2023"/>
    <x v="0"/>
    <x v="0"/>
    <x v="1"/>
    <x v="7"/>
    <s v="2 - Poder Ejecutivo"/>
    <s v="0202 - MINISTERIO DE  INTERIOR Y POLICÍA"/>
    <x v="34"/>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x v="34"/>
    <x v="1"/>
    <x v="8"/>
    <x v="17"/>
    <s v="2.6 - BIENES MUEBLES, INMUEBLES E INTANGIBLES"/>
    <s v="2.6.5 - MAQUINARIA, OTROS EQUIPOS Y HERRAMIENTAS"/>
    <s v="N"/>
    <s v="00 - N/A"/>
    <s v="10 - FONDO GENERAL"/>
    <s v="(en blanco)"/>
    <s v="99 - MULTIPROVINCIAL"/>
    <n v="2389400"/>
    <n v="1067088.42"/>
    <n v="2361943"/>
    <n v="821318.02"/>
  </r>
  <r>
    <s v="2023"/>
    <x v="0"/>
    <x v="0"/>
    <x v="1"/>
    <x v="7"/>
    <s v="2 - Poder Ejecutivo"/>
    <s v="0202 - MINISTERIO DE  INTERIOR Y POLICÍA"/>
    <x v="34"/>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x v="34"/>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x v="34"/>
    <x v="1"/>
    <x v="8"/>
    <x v="17"/>
    <s v="2.7 - OBRAS"/>
    <s v="2.7.1 - OBRAS EN EDIFICACIONES"/>
    <s v="N"/>
    <s v="00 - N/A"/>
    <s v="10 - FONDO GENERAL"/>
    <s v="(en blanco)"/>
    <s v="99 - MULTIPROVINCIAL"/>
    <n v="2669745"/>
    <n v="2866085.91"/>
    <n v="2866086"/>
    <n v="2864994.29"/>
  </r>
  <r>
    <s v="2023"/>
    <x v="0"/>
    <x v="0"/>
    <x v="1"/>
    <x v="7"/>
    <s v="2 - Poder Ejecutivo"/>
    <s v="0202 - MINISTERIO DE  INTERIOR Y POLICÍA"/>
    <x v="35"/>
    <x v="0"/>
    <x v="1"/>
    <x v="16"/>
    <s v="2.6 - BIENES MUEBLES, INMUEBLES E INTANGIBLES"/>
    <s v="2.6.1 - MOBILIARIO Y EQUIPO"/>
    <s v="N"/>
    <s v="00 - N/A"/>
    <s v="10 - FONDO GENERAL"/>
    <s v="(en blanco)"/>
    <s v="99 - MULTIPROVINCIAL"/>
    <n v="150000"/>
    <n v="365021.19999999995"/>
    <n v="368745.6"/>
    <n v="365021.2"/>
  </r>
  <r>
    <s v="2023"/>
    <x v="0"/>
    <x v="0"/>
    <x v="1"/>
    <x v="7"/>
    <s v="2 - Poder Ejecutivo"/>
    <s v="0202 - MINISTERIO DE  INTERIOR Y POLICÍA"/>
    <x v="35"/>
    <x v="0"/>
    <x v="1"/>
    <x v="16"/>
    <s v="2.6 - BIENES MUEBLES, INMUEBLES E INTANGIBLES"/>
    <s v="2.6.2 - MOBILIARIO Y EQUIPO DE AUDIO, AUDIOVISUAL, RECREATIVO Y EDUCACIONAL"/>
    <s v="N"/>
    <s v="00 - N/A"/>
    <s v="10 - FONDO GENERAL"/>
    <s v="(en blanco)"/>
    <s v="99 - MULTIPROVINCIAL"/>
    <n v="101300"/>
    <n v="99865.76"/>
    <n v="100699.99"/>
    <n v="99865.76"/>
  </r>
  <r>
    <s v="2023"/>
    <x v="0"/>
    <x v="0"/>
    <x v="1"/>
    <x v="7"/>
    <s v="2 - Poder Ejecutivo"/>
    <s v="0202 - MINISTERIO DE  INTERIOR Y POLICÍA"/>
    <x v="35"/>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x v="35"/>
    <x v="0"/>
    <x v="1"/>
    <x v="16"/>
    <s v="2.6 - BIENES MUEBLES, INMUEBLES E INTANGIBLES"/>
    <s v="2.6.5 - MAQUINARIA, OTROS EQUIPOS Y HERRAMIENTAS"/>
    <s v="N"/>
    <s v="00 - N/A"/>
    <s v="10 - FONDO GENERAL"/>
    <s v="(en blanco)"/>
    <s v="99 - MULTIPROVINCIAL"/>
    <n v="30500"/>
    <n v="17466.88"/>
    <n v="30499.999999999996"/>
    <n v="17466.88"/>
  </r>
  <r>
    <s v="2023"/>
    <x v="0"/>
    <x v="0"/>
    <x v="1"/>
    <x v="7"/>
    <s v="2 - Poder Ejecutivo"/>
    <s v="0202 - MINISTERIO DE  INTERIOR Y POLICÍA"/>
    <x v="35"/>
    <x v="0"/>
    <x v="1"/>
    <x v="16"/>
    <s v="2.6 - BIENES MUEBLES, INMUEBLES E INTANGIBLES"/>
    <s v="2.6.8 - BIENES INTANGIBLES"/>
    <s v="N"/>
    <s v="00 - N/A"/>
    <s v="10 - FONDO GENERAL"/>
    <s v="(en blanco)"/>
    <s v="99 - MULTIPROVINCIAL"/>
    <n v="100000"/>
    <n v="0"/>
    <n v="74966.399999999994"/>
    <n v="0"/>
  </r>
  <r>
    <s v="2023"/>
    <x v="0"/>
    <x v="0"/>
    <x v="1"/>
    <x v="7"/>
    <s v="2 - Poder Ejecutivo"/>
    <s v="0202 - MINISTERIO DE  INTERIOR Y POLICÍA"/>
    <x v="36"/>
    <x v="0"/>
    <x v="1"/>
    <x v="18"/>
    <s v="2.6 - BIENES MUEBLES, INMUEBLES E INTANGIBLES"/>
    <s v="2.6.1 - MOBILIARIO Y EQUIPO"/>
    <s v="N"/>
    <s v="00 - N/A"/>
    <s v="10 - FONDO GENERAL"/>
    <s v="(en blanco)"/>
    <s v="01 - DISTRITO NACIONAL"/>
    <n v="1780000"/>
    <n v="385624.22"/>
    <n v="1780000"/>
    <n v="385624.22"/>
  </r>
  <r>
    <s v="2023"/>
    <x v="0"/>
    <x v="0"/>
    <x v="1"/>
    <x v="7"/>
    <s v="2 - Poder Ejecutivo"/>
    <s v="0202 - MINISTERIO DE  INTERIOR Y POLICÍA"/>
    <x v="36"/>
    <x v="0"/>
    <x v="1"/>
    <x v="18"/>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x v="37"/>
    <x v="0"/>
    <x v="1"/>
    <x v="15"/>
    <s v="2.6 - BIENES MUEBLES, INMUEBLES E INTANGIBLES"/>
    <s v="2.6.1 - MOBILIARIO Y EQUIPO"/>
    <s v="N"/>
    <s v="00 - N/A"/>
    <s v="10 - FONDO GENERAL"/>
    <s v="(en blanco)"/>
    <s v="99 - MULTIPROVINCIAL"/>
    <n v="4900000"/>
    <n v="2793905.51"/>
    <n v="10073982.4"/>
    <n v="2793905.5100000002"/>
  </r>
  <r>
    <s v="2023"/>
    <x v="0"/>
    <x v="0"/>
    <x v="1"/>
    <x v="7"/>
    <s v="2 - Poder Ejecutivo"/>
    <s v="0202 - MINISTERIO DE  INTERIOR Y POLICÍA"/>
    <x v="37"/>
    <x v="0"/>
    <x v="1"/>
    <x v="15"/>
    <s v="2.6 - BIENES MUEBLES, INMUEBLES E INTANGIBLES"/>
    <s v="2.6.2 - MOBILIARIO Y EQUIPO DE AUDIO, AUDIOVISUAL, RECREATIVO Y EDUCACIONAL"/>
    <s v="N"/>
    <s v="00 - N/A"/>
    <s v="10 - FONDO GENERAL"/>
    <s v="(en blanco)"/>
    <s v="99 - MULTIPROVINCIAL"/>
    <n v="425000"/>
    <n v="0"/>
    <n v="486000"/>
    <n v="0"/>
  </r>
  <r>
    <s v="2023"/>
    <x v="0"/>
    <x v="0"/>
    <x v="1"/>
    <x v="7"/>
    <s v="2 - Poder Ejecutivo"/>
    <s v="0202 - MINISTERIO DE  INTERIOR Y POLICÍA"/>
    <x v="37"/>
    <x v="0"/>
    <x v="1"/>
    <x v="15"/>
    <s v="2.6 - BIENES MUEBLES, INMUEBLES E INTANGIBLES"/>
    <s v="2.6.4 - VEHÍCULOS Y EQUIPO DE TRANSPORTE, TRACCIÓN Y ELEVACIÓN"/>
    <s v="N"/>
    <s v="00 - N/A"/>
    <s v="10 - FONDO GENERAL"/>
    <s v="(en blanco)"/>
    <s v="99 - MULTIPROVINCIAL"/>
    <n v="2020000"/>
    <n v="525973.19999999995"/>
    <n v="940505.52"/>
    <n v="0"/>
  </r>
  <r>
    <s v="2023"/>
    <x v="0"/>
    <x v="0"/>
    <x v="1"/>
    <x v="7"/>
    <s v="2 - Poder Ejecutivo"/>
    <s v="0202 - MINISTERIO DE  INTERIOR Y POLICÍA"/>
    <x v="37"/>
    <x v="0"/>
    <x v="1"/>
    <x v="15"/>
    <s v="2.6 - BIENES MUEBLES, INMUEBLES E INTANGIBLES"/>
    <s v="2.6.5 - MAQUINARIA, OTROS EQUIPOS Y HERRAMIENTAS"/>
    <s v="N"/>
    <s v="00 - N/A"/>
    <s v="10 - FONDO GENERAL"/>
    <s v="(en blanco)"/>
    <s v="99 - MULTIPROVINCIAL"/>
    <n v="0"/>
    <n v="2406317.6"/>
    <n v="2563950"/>
    <n v="532561.14"/>
  </r>
  <r>
    <s v="2023"/>
    <x v="0"/>
    <x v="0"/>
    <x v="1"/>
    <x v="7"/>
    <s v="2 - Poder Ejecutivo"/>
    <s v="0202 - MINISTERIO DE  INTERIOR Y POLICÍA"/>
    <x v="37"/>
    <x v="0"/>
    <x v="1"/>
    <x v="15"/>
    <s v="2.6 - BIENES MUEBLES, INMUEBLES E INTANGIBLES"/>
    <s v="2.6.6 - EQUIPOS DE DEFENSA Y SEGURIDAD"/>
    <s v="N"/>
    <s v="00 - N/A"/>
    <s v="10 - FONDO GENERAL"/>
    <s v="(en blanco)"/>
    <s v="99 - MULTIPROVINCIAL"/>
    <n v="800000"/>
    <n v="0"/>
    <n v="2745800"/>
    <n v="0"/>
  </r>
  <r>
    <s v="2023"/>
    <x v="0"/>
    <x v="0"/>
    <x v="1"/>
    <x v="7"/>
    <s v="2 - Poder Ejecutivo"/>
    <s v="0202 - MINISTERIO DE  INTERIOR Y POLICÍA"/>
    <x v="38"/>
    <x v="0"/>
    <x v="1"/>
    <x v="18"/>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x v="38"/>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x v="38"/>
    <x v="0"/>
    <x v="1"/>
    <x v="18"/>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x v="38"/>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x v="39"/>
    <x v="3"/>
    <x v="9"/>
    <x v="19"/>
    <s v="2.6 - BIENES MUEBLES, INMUEBLES E INTANGIBLES"/>
    <s v="2.6.1 - MOBILIARIO Y EQUIPO"/>
    <s v="N"/>
    <s v="00 - N/A"/>
    <s v="10 - FONDO GENERAL"/>
    <s v="(en blanco)"/>
    <s v="99 - MULTIPROVINCIAL"/>
    <n v="2350000"/>
    <n v="225585.36"/>
    <n v="3357144.6100000003"/>
    <n v="225585.36"/>
  </r>
  <r>
    <s v="2023"/>
    <x v="0"/>
    <x v="0"/>
    <x v="1"/>
    <x v="7"/>
    <s v="2 - Poder Ejecutivo"/>
    <s v="0202 - MINISTERIO DE  INTERIOR Y POLICÍA"/>
    <x v="39"/>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x v="39"/>
    <x v="3"/>
    <x v="9"/>
    <x v="19"/>
    <s v="2.6 - BIENES MUEBLES, INMUEBLES E INTANGIBLES"/>
    <s v="2.6.5 - MAQUINARIA, OTROS EQUIPOS Y HERRAMIENTAS"/>
    <s v="N"/>
    <s v="00 - N/A"/>
    <s v="10 - FONDO GENERAL"/>
    <s v="(en blanco)"/>
    <s v="99 - MULTIPROVINCIAL"/>
    <n v="1000000"/>
    <n v="0"/>
    <n v="2144296"/>
    <n v="0"/>
  </r>
  <r>
    <s v="2023"/>
    <x v="0"/>
    <x v="0"/>
    <x v="1"/>
    <x v="7"/>
    <s v="2 - Poder Ejecutivo"/>
    <s v="0202 - MINISTERIO DE  INTERIOR Y POLICÍA"/>
    <x v="39"/>
    <x v="3"/>
    <x v="9"/>
    <x v="19"/>
    <s v="2.6 - BIENES MUEBLES, INMUEBLES E INTANGIBLES"/>
    <s v="2.6.6 - EQUIPOS DE DEFENSA Y SEGURIDAD"/>
    <s v="N"/>
    <s v="00 - N/A"/>
    <s v="10 - FONDO GENERAL"/>
    <s v="(en blanco)"/>
    <s v="99 - MULTIPROVINCIAL"/>
    <n v="1200000"/>
    <n v="5130050"/>
    <n v="50726385.370000005"/>
    <n v="5130050"/>
  </r>
  <r>
    <s v="2023"/>
    <x v="0"/>
    <x v="0"/>
    <x v="1"/>
    <x v="7"/>
    <s v="2 - Poder Ejecutivo"/>
    <s v="0202 - MINISTERIO DE  INTERIOR Y POLICÍA"/>
    <x v="40"/>
    <x v="0"/>
    <x v="1"/>
    <x v="18"/>
    <s v="2.6 - BIENES MUEBLES, INMUEBLES E INTANGIBLES"/>
    <s v="2.6.1 - MOBILIARIO Y EQUIPO"/>
    <s v="N"/>
    <s v="00 - N/A"/>
    <s v="10 - FONDO GENERAL"/>
    <s v="(en blanco)"/>
    <s v="01 - DISTRITO NACIONAL"/>
    <n v="500000"/>
    <n v="56710.8"/>
    <n v="500000"/>
    <n v="0"/>
  </r>
  <r>
    <s v="2023"/>
    <x v="0"/>
    <x v="0"/>
    <x v="1"/>
    <x v="7"/>
    <s v="2 - Poder Ejecutivo"/>
    <s v="0202 - MINISTERIO DE  INTERIOR Y POLICÍA"/>
    <x v="40"/>
    <x v="0"/>
    <x v="1"/>
    <x v="18"/>
    <s v="2.6 - BIENES MUEBLES, INMUEBLES E INTANGIBLES"/>
    <s v="2.6.4 - VEHÍCULOS Y EQUIPO DE TRANSPORTE, TRACCIÓN Y ELEVACIÓN"/>
    <s v="N"/>
    <s v="00 - N/A"/>
    <s v="10 - FONDO GENERAL"/>
    <s v="(en blanco)"/>
    <s v="01 - DISTRITO NACIONAL"/>
    <n v="25000"/>
    <n v="0"/>
    <n v="25000"/>
    <n v="0"/>
  </r>
  <r>
    <s v="2023"/>
    <x v="0"/>
    <x v="0"/>
    <x v="1"/>
    <x v="7"/>
    <s v="2 - Poder Ejecutivo"/>
    <s v="0202 - MINISTERIO DE  INTERIOR Y POLICÍA"/>
    <x v="40"/>
    <x v="0"/>
    <x v="1"/>
    <x v="18"/>
    <s v="2.6 - BIENES MUEBLES, INMUEBLES E INTANGIBLES"/>
    <s v="2.6.5 - MAQUINARIA, OTROS EQUIPOS Y HERRAMIENTAS"/>
    <s v="N"/>
    <s v="00 - N/A"/>
    <s v="10 - FONDO GENERAL"/>
    <s v="(en blanco)"/>
    <s v="01 - DISTRITO NACIONAL"/>
    <n v="888500"/>
    <n v="325390.40999999997"/>
    <n v="787500"/>
    <n v="0"/>
  </r>
  <r>
    <s v="2023"/>
    <x v="0"/>
    <x v="0"/>
    <x v="1"/>
    <x v="7"/>
    <s v="2 - Poder Ejecutivo"/>
    <s v="0202 - MINISTERIO DE  INTERIOR Y POLICÍA"/>
    <x v="40"/>
    <x v="0"/>
    <x v="1"/>
    <x v="18"/>
    <s v="2.6 - BIENES MUEBLES, INMUEBLES E INTANGIBLES"/>
    <s v="2.6.6 - EQUIPOS DE DEFENSA Y SEGURIDAD"/>
    <s v="N"/>
    <s v="00 - N/A"/>
    <s v="10 - FONDO GENERAL"/>
    <s v="(en blanco)"/>
    <s v="01 - DISTRITO NACIONAL"/>
    <n v="100000"/>
    <n v="100772"/>
    <n v="221000"/>
    <n v="0"/>
  </r>
  <r>
    <s v="2023"/>
    <x v="0"/>
    <x v="0"/>
    <x v="1"/>
    <x v="7"/>
    <s v="2 - Poder Ejecutivo"/>
    <s v="0202 - MINISTERIO DE  INTERIOR Y POLICÍA"/>
    <x v="40"/>
    <x v="0"/>
    <x v="1"/>
    <x v="18"/>
    <s v="2.6 - BIENES MUEBLES, INMUEBLES E INTANGIBLES"/>
    <s v="2.6.9 - EDIFICIOS, ESTRUCTURAS, TIERRAS, TERRENOS Y OBJETOS DE VALOR"/>
    <s v="N"/>
    <s v="00 - N/A"/>
    <s v="10 - FONDO GENERAL"/>
    <s v="(en blanco)"/>
    <s v="01 - DISTRITO NACIONAL"/>
    <n v="261168"/>
    <n v="0"/>
    <n v="241168"/>
    <n v="0"/>
  </r>
  <r>
    <s v="2023"/>
    <x v="0"/>
    <x v="0"/>
    <x v="1"/>
    <x v="7"/>
    <s v="2 - Poder Ejecutivo"/>
    <s v="0202 - MINISTERIO DE  INTERIOR Y POLICÍA"/>
    <x v="41"/>
    <x v="0"/>
    <x v="1"/>
    <x v="18"/>
    <s v="2.6 - BIENES MUEBLES, INMUEBLES E INTANGIBLES"/>
    <s v="2.6.1 - MOBILIARIO Y EQUIPO"/>
    <s v="N"/>
    <s v="00 - N/A"/>
    <s v="10 - FONDO GENERAL"/>
    <s v="(en blanco)"/>
    <s v="01 - DISTRITO NACIONAL"/>
    <n v="187325"/>
    <n v="133855.99000000002"/>
    <n v="217325"/>
    <n v="114385.99000000002"/>
  </r>
  <r>
    <s v="2023"/>
    <x v="0"/>
    <x v="0"/>
    <x v="1"/>
    <x v="7"/>
    <s v="2 - Poder Ejecutivo"/>
    <s v="0202 - MINISTERIO DE  INTERIOR Y POLICÍA"/>
    <x v="41"/>
    <x v="0"/>
    <x v="1"/>
    <x v="18"/>
    <s v="2.6 - BIENES MUEBLES, INMUEBLES E INTANGIBLES"/>
    <s v="2.6.2 - MOBILIARIO Y EQUIPO DE AUDIO, AUDIOVISUAL, RECREATIVO Y EDUCACIONAL"/>
    <s v="N"/>
    <s v="00 - N/A"/>
    <s v="10 - FONDO GENERAL"/>
    <s v="(en blanco)"/>
    <s v="01 - DISTRITO NACIONAL"/>
    <n v="55000"/>
    <n v="0"/>
    <n v="55000"/>
    <n v="0"/>
  </r>
  <r>
    <s v="2023"/>
    <x v="0"/>
    <x v="0"/>
    <x v="1"/>
    <x v="7"/>
    <s v="2 - Poder Ejecutivo"/>
    <s v="0202 - MINISTERIO DE  INTERIOR Y POLICÍA"/>
    <x v="41"/>
    <x v="0"/>
    <x v="1"/>
    <x v="18"/>
    <s v="2.6 - BIENES MUEBLES, INMUEBLES E INTANGIBLES"/>
    <s v="2.6.5 - MAQUINARIA, OTROS EQUIPOS Y HERRAMIENTAS"/>
    <s v="N"/>
    <s v="00 - N/A"/>
    <s v="10 - FONDO GENERAL"/>
    <s v="(en blanco)"/>
    <s v="01 - DISTRITO NACIONAL"/>
    <n v="260000"/>
    <n v="189997.4"/>
    <n v="320000"/>
    <n v="189997.4"/>
  </r>
  <r>
    <s v="2023"/>
    <x v="0"/>
    <x v="0"/>
    <x v="1"/>
    <x v="7"/>
    <s v="2 - Poder Ejecutivo"/>
    <s v="0202 - MINISTERIO DE  INTERIOR Y POLICÍA"/>
    <x v="42"/>
    <x v="1"/>
    <x v="2"/>
    <x v="20"/>
    <s v="2.6 - BIENES MUEBLES, INMUEBLES E INTANGIBLES"/>
    <s v="2.6.1 - MOBILIARIO Y EQUIPO"/>
    <s v="N"/>
    <s v="00 - N/A"/>
    <s v="10 - FONDO GENERAL"/>
    <s v="(en blanco)"/>
    <s v="99 - MULTIPROVINCIAL"/>
    <n v="900000"/>
    <n v="193594.07"/>
    <n v="650000"/>
    <n v="7064.07"/>
  </r>
  <r>
    <s v="2023"/>
    <x v="0"/>
    <x v="0"/>
    <x v="1"/>
    <x v="7"/>
    <s v="2 - Poder Ejecutivo"/>
    <s v="0202 - MINISTERIO DE  INTERIOR Y POLICÍA"/>
    <x v="42"/>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x v="42"/>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x v="42"/>
    <x v="1"/>
    <x v="2"/>
    <x v="20"/>
    <s v="2.7 - OBRAS"/>
    <s v="2.7.1 - OBRAS EN EDIFICACIONES"/>
    <s v="N"/>
    <s v="00 - N/A"/>
    <s v="10 - FONDO GENERAL"/>
    <s v="(en blanco)"/>
    <s v="99 - MULTIPROVINCIAL"/>
    <n v="1200000"/>
    <n v="0"/>
    <n v="2000000"/>
    <n v="0"/>
  </r>
  <r>
    <s v="2023"/>
    <x v="0"/>
    <x v="0"/>
    <x v="1"/>
    <x v="7"/>
    <s v="2 - Poder Ejecutivo"/>
    <s v="0202 - MINISTERIO DE  INTERIOR Y POLICÍA"/>
    <x v="43"/>
    <x v="0"/>
    <x v="1"/>
    <x v="18"/>
    <s v="2.6 - BIENES MUEBLES, INMUEBLES E INTANGIBLES"/>
    <s v="2.6.1 - MOBILIARIO Y EQUIPO"/>
    <s v="N"/>
    <s v="00 - N/A"/>
    <s v="10 - FONDO GENERAL"/>
    <s v="(en blanco)"/>
    <s v="01 - DISTRITO NACIONAL"/>
    <n v="65000"/>
    <n v="87597.3"/>
    <n v="90000"/>
    <n v="87597.299999999988"/>
  </r>
  <r>
    <s v="2023"/>
    <x v="0"/>
    <x v="0"/>
    <x v="1"/>
    <x v="7"/>
    <s v="2 - Poder Ejecutivo"/>
    <s v="0202 - MINISTERIO DE  INTERIOR Y POLICÍA"/>
    <x v="44"/>
    <x v="1"/>
    <x v="5"/>
    <x v="21"/>
    <s v="2.6 - BIENES MUEBLES, INMUEBLES E INTANGIBLES"/>
    <s v="2.6.1 - MOBILIARIO Y EQUIPO"/>
    <s v="N"/>
    <s v="00 - N/A"/>
    <s v="10 - FONDO GENERAL"/>
    <s v="(en blanco)"/>
    <s v="99 - MULTIPROVINCIAL"/>
    <n v="1400000"/>
    <n v="17953.7"/>
    <n v="1400000"/>
    <n v="17953.7"/>
  </r>
  <r>
    <s v="2023"/>
    <x v="0"/>
    <x v="0"/>
    <x v="1"/>
    <x v="7"/>
    <s v="2 - Poder Ejecutivo"/>
    <s v="0202 - MINISTERIO DE  INTERIOR Y POLICÍA"/>
    <x v="44"/>
    <x v="1"/>
    <x v="5"/>
    <x v="21"/>
    <s v="2.6 - BIENES MUEBLES, INMUEBLES E INTANGIBLES"/>
    <s v="2.6.3 - EQUIPO E INSTRUMENTAL, CIENTÍFICO Y LABORATORIO"/>
    <s v="N"/>
    <s v="00 - N/A"/>
    <s v="10 - FONDO GENERAL"/>
    <s v="(en blanco)"/>
    <s v="99 - MULTIPROVINCIAL"/>
    <n v="1900000"/>
    <n v="0"/>
    <n v="1900000"/>
    <n v="0"/>
  </r>
  <r>
    <s v="2023"/>
    <x v="0"/>
    <x v="0"/>
    <x v="1"/>
    <x v="7"/>
    <s v="2 - Poder Ejecutivo"/>
    <s v="0202 - MINISTERIO DE  INTERIOR Y POLICÍA"/>
    <x v="45"/>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x v="47"/>
    <x v="0"/>
    <x v="1"/>
    <x v="18"/>
    <s v="2.6 - BIENES MUEBLES, INMUEBLES E INTANGIBLES"/>
    <s v="2.6.1 - MOBILIARIO Y EQUIPO"/>
    <s v="N"/>
    <s v="00 - N/A"/>
    <s v="10 - FONDO GENERAL"/>
    <s v="(en blanco)"/>
    <s v="01 - DISTRITO NACIONAL"/>
    <n v="400000"/>
    <n v="230752.57"/>
    <n v="372950"/>
    <n v="230752.57"/>
  </r>
  <r>
    <s v="2023"/>
    <x v="0"/>
    <x v="0"/>
    <x v="1"/>
    <x v="7"/>
    <s v="2 - Poder Ejecutivo"/>
    <s v="0202 - MINISTERIO DE  INTERIOR Y POLICÍA"/>
    <x v="47"/>
    <x v="0"/>
    <x v="1"/>
    <x v="18"/>
    <s v="2.6 - BIENES MUEBLES, INMUEBLES E INTANGIBLES"/>
    <s v="2.6.2 - MOBILIARIO Y EQUIPO DE AUDIO, AUDIOVISUAL, RECREATIVO Y EDUCACIONAL"/>
    <s v="N"/>
    <s v="00 - N/A"/>
    <s v="10 - FONDO GENERAL"/>
    <s v="(en blanco)"/>
    <s v="01 - DISTRITO NACIONAL"/>
    <n v="1458"/>
    <n v="0"/>
    <n v="1458"/>
    <n v="0"/>
  </r>
  <r>
    <s v="2023"/>
    <x v="0"/>
    <x v="0"/>
    <x v="1"/>
    <x v="7"/>
    <s v="2 - Poder Ejecutivo"/>
    <s v="0202 - MINISTERIO DE  INTERIOR Y POLICÍA"/>
    <x v="47"/>
    <x v="0"/>
    <x v="1"/>
    <x v="18"/>
    <s v="2.6 - BIENES MUEBLES, INMUEBLES E INTANGIBLES"/>
    <s v="2.6.5 - MAQUINARIA, OTROS EQUIPOS Y HERRAMIENTAS"/>
    <s v="N"/>
    <s v="00 - N/A"/>
    <s v="10 - FONDO GENERAL"/>
    <s v="(en blanco)"/>
    <s v="01 - DISTRITO NACIONAL"/>
    <n v="0"/>
    <n v="134021.59"/>
    <n v="167050"/>
    <n v="134021.59"/>
  </r>
  <r>
    <s v="2023"/>
    <x v="0"/>
    <x v="0"/>
    <x v="1"/>
    <x v="7"/>
    <s v="2 - Poder Ejecutivo"/>
    <s v="0202 - MINISTERIO DE  INTERIOR Y POLICÍA"/>
    <x v="47"/>
    <x v="0"/>
    <x v="1"/>
    <x v="18"/>
    <s v="2.6 - BIENES MUEBLES, INMUEBLES E INTANGIBLES"/>
    <s v="2.6.6 - EQUIPOS DE DEFENSA Y SEGURIDAD"/>
    <s v="N"/>
    <s v="00 - N/A"/>
    <s v="10 - FONDO GENERAL"/>
    <s v="(en blanco)"/>
    <s v="01 - DISTRITO NACIONAL"/>
    <n v="50000"/>
    <n v="0"/>
    <n v="4000"/>
    <n v="0"/>
  </r>
  <r>
    <s v="2023"/>
    <x v="0"/>
    <x v="0"/>
    <x v="1"/>
    <x v="7"/>
    <s v="2 - Poder Ejecutivo"/>
    <s v="0203 - MINISTERIO DE DEFENSA"/>
    <x v="48"/>
    <x v="0"/>
    <x v="4"/>
    <x v="22"/>
    <s v="2.6 - BIENES MUEBLES, INMUEBLES E INTANGIBLES"/>
    <s v="2.6.1 - MOBILIARIO Y EQUIPO"/>
    <s v="N"/>
    <s v="00 - N/A"/>
    <s v="10 - FONDO GENERAL"/>
    <s v="(en blanco)"/>
    <s v="99 - MULTIPROVINCIAL"/>
    <n v="16550000"/>
    <n v="9256689.6899999995"/>
    <n v="11845010"/>
    <n v="8951659.6899999995"/>
  </r>
  <r>
    <s v="2023"/>
    <x v="0"/>
    <x v="0"/>
    <x v="1"/>
    <x v="7"/>
    <s v="2 - Poder Ejecutivo"/>
    <s v="0203 - MINISTERIO DE DEFENSA"/>
    <x v="48"/>
    <x v="0"/>
    <x v="4"/>
    <x v="22"/>
    <s v="2.6 - BIENES MUEBLES, INMUEBLES E INTANGIBLES"/>
    <s v="2.6.2 - MOBILIARIO Y EQUIPO DE AUDIO, AUDIOVISUAL, RECREATIVO Y EDUCACIONAL"/>
    <s v="N"/>
    <s v="00 - N/A"/>
    <s v="10 - FONDO GENERAL"/>
    <s v="(en blanco)"/>
    <s v="99 - MULTIPROVINCIAL"/>
    <n v="500000"/>
    <n v="739442.94000000006"/>
    <n v="1006848"/>
    <n v="565776.43999999994"/>
  </r>
  <r>
    <s v="2023"/>
    <x v="0"/>
    <x v="0"/>
    <x v="1"/>
    <x v="7"/>
    <s v="2 - Poder Ejecutivo"/>
    <s v="0203 - MINISTERIO DE DEFENSA"/>
    <x v="48"/>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x v="48"/>
    <x v="0"/>
    <x v="4"/>
    <x v="22"/>
    <s v="2.6 - BIENES MUEBLES, INMUEBLES E INTANGIBLES"/>
    <s v="2.6.4 - VEHÍCULOS Y EQUIPO DE TRANSPORTE, TRACCIÓN Y ELEVACIÓN"/>
    <s v="N"/>
    <s v="00 - N/A"/>
    <s v="10 - FONDO GENERAL"/>
    <s v="(en blanco)"/>
    <s v="99 - MULTIPROVINCIAL"/>
    <n v="0"/>
    <n v="222276.6"/>
    <n v="224000"/>
    <n v="161070"/>
  </r>
  <r>
    <s v="2023"/>
    <x v="0"/>
    <x v="0"/>
    <x v="1"/>
    <x v="7"/>
    <s v="2 - Poder Ejecutivo"/>
    <s v="0203 - MINISTERIO DE DEFENSA"/>
    <x v="48"/>
    <x v="0"/>
    <x v="4"/>
    <x v="22"/>
    <s v="2.6 - BIENES MUEBLES, INMUEBLES E INTANGIBLES"/>
    <s v="2.6.5 - MAQUINARIA, OTROS EQUIPOS Y HERRAMIENTAS"/>
    <s v="N"/>
    <s v="00 - N/A"/>
    <s v="10 - FONDO GENERAL"/>
    <s v="(en blanco)"/>
    <s v="99 - MULTIPROVINCIAL"/>
    <n v="4300000"/>
    <n v="4852719.58"/>
    <n v="5849342"/>
    <n v="4567812.97"/>
  </r>
  <r>
    <s v="2023"/>
    <x v="0"/>
    <x v="0"/>
    <x v="1"/>
    <x v="7"/>
    <s v="2 - Poder Ejecutivo"/>
    <s v="0203 - MINISTERIO DE DEFENSA"/>
    <x v="48"/>
    <x v="0"/>
    <x v="4"/>
    <x v="22"/>
    <s v="2.6 - BIENES MUEBLES, INMUEBLES E INTANGIBLES"/>
    <s v="2.6.6 - EQUIPOS DE DEFENSA Y SEGURIDAD"/>
    <s v="N"/>
    <s v="00 - N/A"/>
    <s v="10 - FONDO GENERAL"/>
    <s v="(en blanco)"/>
    <s v="99 - MULTIPROVINCIAL"/>
    <n v="1500000"/>
    <n v="1492298.92"/>
    <n v="8440000"/>
    <n v="1492298.92"/>
  </r>
  <r>
    <s v="2023"/>
    <x v="0"/>
    <x v="0"/>
    <x v="1"/>
    <x v="7"/>
    <s v="2 - Poder Ejecutivo"/>
    <s v="0203 - MINISTERIO DE DEFENSA"/>
    <x v="48"/>
    <x v="0"/>
    <x v="4"/>
    <x v="22"/>
    <s v="2.7 - OBRAS"/>
    <s v="2.7.1 - OBRAS EN EDIFICACIONES"/>
    <s v="N"/>
    <s v="00 - N/A"/>
    <s v="10 - FONDO GENERAL"/>
    <s v="(en blanco)"/>
    <s v="99 - MULTIPROVINCIAL"/>
    <n v="0"/>
    <n v="166039554.53000003"/>
    <n v="186846028"/>
    <n v="144103843.63999999"/>
  </r>
  <r>
    <s v="2023"/>
    <x v="0"/>
    <x v="0"/>
    <x v="1"/>
    <x v="7"/>
    <s v="2 - Poder Ejecutivo"/>
    <s v="0203 - MINISTERIO DE DEFENSA"/>
    <x v="49"/>
    <x v="0"/>
    <x v="4"/>
    <x v="22"/>
    <s v="2.6 - BIENES MUEBLES, INMUEBLES E INTANGIBLES"/>
    <s v="2.6.1 - MOBILIARIO Y EQUIPO"/>
    <s v="N"/>
    <s v="00 - N/A"/>
    <s v="10 - FONDO GENERAL"/>
    <s v="(en blanco)"/>
    <s v="99 - MULTIPROVINCIAL"/>
    <n v="13945000"/>
    <n v="16231432.18"/>
    <n v="28633000"/>
    <n v="16231432.18"/>
  </r>
  <r>
    <s v="2023"/>
    <x v="0"/>
    <x v="0"/>
    <x v="1"/>
    <x v="7"/>
    <s v="2 - Poder Ejecutivo"/>
    <s v="0203 - MINISTERIO DE DEFENSA"/>
    <x v="49"/>
    <x v="0"/>
    <x v="4"/>
    <x v="22"/>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x v="49"/>
    <x v="0"/>
    <x v="4"/>
    <x v="22"/>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x v="49"/>
    <x v="0"/>
    <x v="4"/>
    <x v="22"/>
    <s v="2.6 - BIENES MUEBLES, INMUEBLES E INTANGIBLES"/>
    <s v="2.6.4 - VEHÍCULOS Y EQUIPO DE TRANSPORTE, TRACCIÓN Y ELEVACIÓN"/>
    <s v="N"/>
    <s v="00 - N/A"/>
    <s v="10 - FONDO GENERAL"/>
    <s v="(en blanco)"/>
    <s v="99 - MULTIPROVINCIAL"/>
    <n v="0"/>
    <n v="114188600"/>
    <n v="117200000"/>
    <n v="114188600"/>
  </r>
  <r>
    <s v="2023"/>
    <x v="0"/>
    <x v="0"/>
    <x v="1"/>
    <x v="7"/>
    <s v="2 - Poder Ejecutivo"/>
    <s v="0203 - MINISTERIO DE DEFENSA"/>
    <x v="49"/>
    <x v="0"/>
    <x v="4"/>
    <x v="22"/>
    <s v="2.6 - BIENES MUEBLES, INMUEBLES E INTANGIBLES"/>
    <s v="2.6.5 - MAQUINARIA, OTROS EQUIPOS Y HERRAMIENTAS"/>
    <s v="N"/>
    <s v="00 - N/A"/>
    <s v="10 - FONDO GENERAL"/>
    <s v="(en blanco)"/>
    <s v="99 - MULTIPROVINCIAL"/>
    <n v="3677500"/>
    <n v="1164270.6000000001"/>
    <n v="4002500"/>
    <n v="1164270.6000000001"/>
  </r>
  <r>
    <s v="2023"/>
    <x v="0"/>
    <x v="0"/>
    <x v="1"/>
    <x v="7"/>
    <s v="2 - Poder Ejecutivo"/>
    <s v="0203 - MINISTERIO DE DEFENSA"/>
    <x v="49"/>
    <x v="0"/>
    <x v="4"/>
    <x v="22"/>
    <s v="2.6 - BIENES MUEBLES, INMUEBLES E INTANGIBLES"/>
    <s v="2.6.6 - EQUIPOS DE DEFENSA Y SEGURIDAD"/>
    <s v="N"/>
    <s v="00 - N/A"/>
    <s v="10 - FONDO GENERAL"/>
    <s v="(en blanco)"/>
    <s v="99 - MULTIPROVINCIAL"/>
    <n v="4640000"/>
    <n v="0"/>
    <n v="2140000"/>
    <n v="0"/>
  </r>
  <r>
    <s v="2023"/>
    <x v="0"/>
    <x v="0"/>
    <x v="1"/>
    <x v="7"/>
    <s v="2 - Poder Ejecutivo"/>
    <s v="0203 - MINISTERIO DE DEFENSA"/>
    <x v="49"/>
    <x v="0"/>
    <x v="4"/>
    <x v="22"/>
    <s v="2.7 - OBRAS"/>
    <s v="2.7.1 - OBRAS EN EDIFICACIONES"/>
    <s v="N"/>
    <s v="00 - N/A"/>
    <s v="10 - FONDO GENERAL"/>
    <s v="(en blanco)"/>
    <s v="01 - DISTRITO NACIONAL"/>
    <n v="0"/>
    <n v="165240949.41999999"/>
    <n v="310000000"/>
    <n v="116513749.09999999"/>
  </r>
  <r>
    <s v="2023"/>
    <x v="0"/>
    <x v="0"/>
    <x v="1"/>
    <x v="7"/>
    <s v="2 - Poder Ejecutivo"/>
    <s v="0203 - MINISTERIO DE DEFENSA"/>
    <x v="50"/>
    <x v="0"/>
    <x v="4"/>
    <x v="22"/>
    <s v="2.6 - BIENES MUEBLES, INMUEBLES E INTANGIBLES"/>
    <s v="2.6.1 - MOBILIARIO Y EQUIPO"/>
    <s v="N"/>
    <s v="00 - N/A"/>
    <s v="10 - FONDO GENERAL"/>
    <s v="(en blanco)"/>
    <s v="99 - MULTIPROVINCIAL"/>
    <n v="2900000"/>
    <n v="794782.38"/>
    <n v="2424000"/>
    <n v="692178.70000000007"/>
  </r>
  <r>
    <s v="2023"/>
    <x v="0"/>
    <x v="0"/>
    <x v="1"/>
    <x v="7"/>
    <s v="2 - Poder Ejecutivo"/>
    <s v="0203 - MINISTERIO DE DEFENSA"/>
    <x v="50"/>
    <x v="0"/>
    <x v="4"/>
    <x v="22"/>
    <s v="2.6 - BIENES MUEBLES, INMUEBLES E INTANGIBLES"/>
    <s v="2.6.1 - MOBILIARIO Y EQUIPO"/>
    <s v="N"/>
    <s v="00 - N/A"/>
    <s v="20 - FONDOS CON DESTINO ESPECÍFICO"/>
    <s v="(en blanco)"/>
    <s v="99 - MULTIPROVINCIAL"/>
    <n v="0"/>
    <n v="1157273.8799999999"/>
    <n v="1409680.34"/>
    <n v="1042868.98"/>
  </r>
  <r>
    <s v="2023"/>
    <x v="0"/>
    <x v="0"/>
    <x v="1"/>
    <x v="7"/>
    <s v="2 - Poder Ejecutivo"/>
    <s v="0203 - MINISTERIO DE DEFENSA"/>
    <x v="50"/>
    <x v="0"/>
    <x v="4"/>
    <x v="22"/>
    <s v="2.6 - BIENES MUEBLES, INMUEBLES E INTANGIBLES"/>
    <s v="2.6.2 - MOBILIARIO Y EQUIPO DE AUDIO, AUDIOVISUAL, RECREATIVO Y EDUCACIONAL"/>
    <s v="N"/>
    <s v="00 - N/A"/>
    <s v="10 - FONDO GENERAL"/>
    <s v="(en blanco)"/>
    <s v="99 - MULTIPROVINCIAL"/>
    <n v="30000"/>
    <n v="99120"/>
    <n v="169000"/>
    <n v="99120"/>
  </r>
  <r>
    <s v="2023"/>
    <x v="0"/>
    <x v="0"/>
    <x v="1"/>
    <x v="7"/>
    <s v="2 - Poder Ejecutivo"/>
    <s v="0203 - MINISTERIO DE DEFENSA"/>
    <x v="50"/>
    <x v="0"/>
    <x v="4"/>
    <x v="22"/>
    <s v="2.6 - BIENES MUEBLES, INMUEBLES E INTANGIBLES"/>
    <s v="2.6.2 - MOBILIARIO Y EQUIPO DE AUDIO, AUDIOVISUAL, RECREATIVO Y EDUCACIONAL"/>
    <s v="N"/>
    <s v="00 - N/A"/>
    <s v="20 - FONDOS CON DESTINO ESPECÍFICO"/>
    <s v="(en blanco)"/>
    <s v="99 - MULTIPROVINCIAL"/>
    <n v="0"/>
    <n v="766561.41"/>
    <n v="792147.37"/>
    <n v="766561.41"/>
  </r>
  <r>
    <s v="2023"/>
    <x v="0"/>
    <x v="0"/>
    <x v="1"/>
    <x v="7"/>
    <s v="2 - Poder Ejecutivo"/>
    <s v="0203 - MINISTERIO DE DEFENSA"/>
    <x v="50"/>
    <x v="0"/>
    <x v="4"/>
    <x v="22"/>
    <s v="2.6 - BIENES MUEBLES, INMUEBLES E INTANGIBLES"/>
    <s v="2.6.3 - EQUIPO E INSTRUMENTAL, CIENTÍFICO Y LABORATORIO"/>
    <s v="N"/>
    <s v="00 - N/A"/>
    <s v="10 - FONDO GENERAL"/>
    <s v="(en blanco)"/>
    <s v="99 - MULTIPROVINCIAL"/>
    <n v="100000"/>
    <n v="0"/>
    <n v="385000"/>
    <n v="0"/>
  </r>
  <r>
    <s v="2023"/>
    <x v="0"/>
    <x v="0"/>
    <x v="1"/>
    <x v="7"/>
    <s v="2 - Poder Ejecutivo"/>
    <s v="0203 - MINISTERIO DE DEFENSA"/>
    <x v="50"/>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x v="50"/>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x v="50"/>
    <x v="0"/>
    <x v="4"/>
    <x v="22"/>
    <s v="2.6 - BIENES MUEBLES, INMUEBLES E INTANGIBLES"/>
    <s v="2.6.5 - MAQUINARIA, OTROS EQUIPOS Y HERRAMIENTAS"/>
    <s v="N"/>
    <s v="00 - N/A"/>
    <s v="10 - FONDO GENERAL"/>
    <s v="(en blanco)"/>
    <s v="99 - MULTIPROVINCIAL"/>
    <n v="4150000"/>
    <n v="1581202.1800000002"/>
    <n v="4227000"/>
    <n v="1581202.1800000002"/>
  </r>
  <r>
    <s v="2023"/>
    <x v="0"/>
    <x v="0"/>
    <x v="1"/>
    <x v="7"/>
    <s v="2 - Poder Ejecutivo"/>
    <s v="0203 - MINISTERIO DE DEFENSA"/>
    <x v="50"/>
    <x v="0"/>
    <x v="4"/>
    <x v="22"/>
    <s v="2.6 - BIENES MUEBLES, INMUEBLES E INTANGIBLES"/>
    <s v="2.6.5 - MAQUINARIA, OTROS EQUIPOS Y HERRAMIENTAS"/>
    <s v="N"/>
    <s v="00 - N/A"/>
    <s v="20 - FONDOS CON DESTINO ESPECÍFICO"/>
    <s v="(en blanco)"/>
    <s v="99 - MULTIPROVINCIAL"/>
    <n v="0"/>
    <n v="1143225.3899999999"/>
    <n v="2152449.31"/>
    <n v="746745.39"/>
  </r>
  <r>
    <s v="2023"/>
    <x v="0"/>
    <x v="0"/>
    <x v="1"/>
    <x v="7"/>
    <s v="2 - Poder Ejecutivo"/>
    <s v="0203 - MINISTERIO DE DEFENSA"/>
    <x v="50"/>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x v="50"/>
    <x v="0"/>
    <x v="4"/>
    <x v="22"/>
    <s v="2.6 - BIENES MUEBLES, INMUEBLES E INTANGIBLES"/>
    <s v="2.6.6 - EQUIPOS DE DEFENSA Y SEGURIDAD"/>
    <s v="N"/>
    <s v="00 - N/A"/>
    <s v="20 - FONDOS CON DESTINO ESPECÍFICO"/>
    <s v="(en blanco)"/>
    <s v="99 - MULTIPROVINCIAL"/>
    <n v="0"/>
    <n v="132160"/>
    <n v="133160"/>
    <n v="0"/>
  </r>
  <r>
    <s v="2023"/>
    <x v="0"/>
    <x v="0"/>
    <x v="1"/>
    <x v="7"/>
    <s v="2 - Poder Ejecutivo"/>
    <s v="0203 - MINISTERIO DE DEFENSA"/>
    <x v="50"/>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x v="50"/>
    <x v="0"/>
    <x v="4"/>
    <x v="22"/>
    <s v="2.7 - OBRAS"/>
    <s v="2.7.1 - OBRAS EN EDIFICACIONES"/>
    <s v="N"/>
    <s v="00 - N/A"/>
    <s v="10 - FONDO GENERAL"/>
    <s v="(en blanco)"/>
    <s v="99 - MULTIPROVINCIAL"/>
    <n v="0"/>
    <n v="40096393.420000002"/>
    <n v="295512086"/>
    <n v="18457884.899999999"/>
  </r>
  <r>
    <s v="2023"/>
    <x v="0"/>
    <x v="0"/>
    <x v="1"/>
    <x v="7"/>
    <s v="2 - Poder Ejecutivo"/>
    <s v="0203 - MINISTERIO DE DEFENSA"/>
    <x v="51"/>
    <x v="0"/>
    <x v="4"/>
    <x v="22"/>
    <s v="2.6 - BIENES MUEBLES, INMUEBLES E INTANGIBLES"/>
    <s v="2.6.1 - MOBILIARIO Y EQUIPO"/>
    <s v="N"/>
    <s v="00 - N/A"/>
    <s v="10 - FONDO GENERAL"/>
    <s v="(en blanco)"/>
    <s v="99 - MULTIPROVINCIAL"/>
    <n v="33435043"/>
    <n v="37907641.530000001"/>
    <n v="61626396"/>
    <n v="11192654.050000001"/>
  </r>
  <r>
    <s v="2023"/>
    <x v="0"/>
    <x v="0"/>
    <x v="1"/>
    <x v="7"/>
    <s v="2 - Poder Ejecutivo"/>
    <s v="0203 - MINISTERIO DE DEFENSA"/>
    <x v="51"/>
    <x v="0"/>
    <x v="4"/>
    <x v="22"/>
    <s v="2.6 - BIENES MUEBLES, INMUEBLES E INTANGIBLES"/>
    <s v="2.6.2 - MOBILIARIO Y EQUIPO DE AUDIO, AUDIOVISUAL, RECREATIVO Y EDUCACIONAL"/>
    <s v="N"/>
    <s v="00 - N/A"/>
    <s v="10 - FONDO GENERAL"/>
    <s v="(en blanco)"/>
    <s v="99 - MULTIPROVINCIAL"/>
    <n v="7273052"/>
    <n v="6405703.46"/>
    <n v="9743164"/>
    <n v="5552563.459999999"/>
  </r>
  <r>
    <s v="2023"/>
    <x v="0"/>
    <x v="0"/>
    <x v="1"/>
    <x v="7"/>
    <s v="2 - Poder Ejecutivo"/>
    <s v="0203 - MINISTERIO DE DEFENSA"/>
    <x v="51"/>
    <x v="0"/>
    <x v="4"/>
    <x v="22"/>
    <s v="2.6 - BIENES MUEBLES, INMUEBLES E INTANGIBLES"/>
    <s v="2.6.3 - EQUIPO E INSTRUMENTAL, CIENTÍFICO Y LABORATORIO"/>
    <s v="N"/>
    <s v="00 - N/A"/>
    <s v="10 - FONDO GENERAL"/>
    <s v="(en blanco)"/>
    <s v="99 - MULTIPROVINCIAL"/>
    <n v="5000000"/>
    <n v="7006681.5200000005"/>
    <n v="11000000"/>
    <n v="6057989.2599999998"/>
  </r>
  <r>
    <s v="2023"/>
    <x v="0"/>
    <x v="0"/>
    <x v="1"/>
    <x v="7"/>
    <s v="2 - Poder Ejecutivo"/>
    <s v="0203 - MINISTERIO DE DEFENSA"/>
    <x v="51"/>
    <x v="0"/>
    <x v="4"/>
    <x v="22"/>
    <s v="2.6 - BIENES MUEBLES, INMUEBLES E INTANGIBLES"/>
    <s v="2.6.4 - VEHÍCULOS Y EQUIPO DE TRANSPORTE, TRACCIÓN Y ELEVACIÓN"/>
    <s v="N"/>
    <s v="00 - N/A"/>
    <s v="10 - FONDO GENERAL"/>
    <s v="(en blanco)"/>
    <s v="99 - MULTIPROVINCIAL"/>
    <n v="12600000"/>
    <n v="3204422.1799999997"/>
    <n v="15117804"/>
    <n v="3140513.57"/>
  </r>
  <r>
    <s v="2023"/>
    <x v="0"/>
    <x v="0"/>
    <x v="1"/>
    <x v="7"/>
    <s v="2 - Poder Ejecutivo"/>
    <s v="0203 - MINISTERIO DE DEFENSA"/>
    <x v="51"/>
    <x v="0"/>
    <x v="4"/>
    <x v="22"/>
    <s v="2.6 - BIENES MUEBLES, INMUEBLES E INTANGIBLES"/>
    <s v="2.6.5 - MAQUINARIA, OTROS EQUIPOS Y HERRAMIENTAS"/>
    <s v="N"/>
    <s v="00 - N/A"/>
    <s v="10 - FONDO GENERAL"/>
    <s v="(en blanco)"/>
    <s v="99 - MULTIPROVINCIAL"/>
    <n v="43026480"/>
    <n v="20149873.130000003"/>
    <n v="33633444"/>
    <n v="5985024.8399999999"/>
  </r>
  <r>
    <s v="2023"/>
    <x v="0"/>
    <x v="0"/>
    <x v="1"/>
    <x v="7"/>
    <s v="2 - Poder Ejecutivo"/>
    <s v="0203 - MINISTERIO DE DEFENSA"/>
    <x v="51"/>
    <x v="0"/>
    <x v="4"/>
    <x v="22"/>
    <s v="2.6 - BIENES MUEBLES, INMUEBLES E INTANGIBLES"/>
    <s v="2.6.6 - EQUIPOS DE DEFENSA Y SEGURIDAD"/>
    <s v="N"/>
    <s v="00 - N/A"/>
    <s v="10 - FONDO GENERAL"/>
    <s v="(en blanco)"/>
    <s v="99 - MULTIPROVINCIAL"/>
    <n v="500000000"/>
    <n v="78402037.480000004"/>
    <n v="203378757"/>
    <n v="26062256.099999998"/>
  </r>
  <r>
    <s v="2023"/>
    <x v="0"/>
    <x v="0"/>
    <x v="1"/>
    <x v="7"/>
    <s v="2 - Poder Ejecutivo"/>
    <s v="0203 - MINISTERIO DE DEFENSA"/>
    <x v="51"/>
    <x v="0"/>
    <x v="4"/>
    <x v="22"/>
    <s v="2.6 - BIENES MUEBLES, INMUEBLES E INTANGIBLES"/>
    <s v="2.6.8 - BIENES INTANGIBLES"/>
    <s v="N"/>
    <s v="00 - N/A"/>
    <s v="10 - FONDO GENERAL"/>
    <s v="(en blanco)"/>
    <s v="99 - MULTIPROVINCIAL"/>
    <n v="43758158"/>
    <n v="13140271.85"/>
    <n v="21860000"/>
    <n v="6196899.3499999996"/>
  </r>
  <r>
    <s v="2023"/>
    <x v="0"/>
    <x v="0"/>
    <x v="1"/>
    <x v="7"/>
    <s v="2 - Poder Ejecutivo"/>
    <s v="0203 - MINISTERIO DE DEFENSA"/>
    <x v="51"/>
    <x v="0"/>
    <x v="4"/>
    <x v="22"/>
    <s v="2.6 - BIENES MUEBLES, INMUEBLES E INTANGIBLES"/>
    <s v="2.6.9 - EDIFICIOS, ESTRUCTURAS, TIERRAS, TERRENOS Y OBJETOS DE VALOR"/>
    <s v="N"/>
    <s v="00 - N/A"/>
    <s v="10 - FONDO GENERAL"/>
    <s v="(en blanco)"/>
    <s v="99 - MULTIPROVINCIAL"/>
    <n v="1000000"/>
    <n v="637966.31999999995"/>
    <n v="1692557"/>
    <n v="0"/>
  </r>
  <r>
    <s v="2023"/>
    <x v="0"/>
    <x v="0"/>
    <x v="1"/>
    <x v="7"/>
    <s v="2 - Poder Ejecutivo"/>
    <s v="0203 - MINISTERIO DE DEFENSA"/>
    <x v="51"/>
    <x v="0"/>
    <x v="4"/>
    <x v="22"/>
    <s v="2.7 - OBRAS"/>
    <s v="2.7.1 - OBRAS EN EDIFICACIONES"/>
    <s v="N"/>
    <s v="00 - N/A"/>
    <s v="10 - FONDO GENERAL"/>
    <s v="(en blanco)"/>
    <s v="99 - MULTIPROVINCIAL"/>
    <n v="0"/>
    <n v="250904694.32999995"/>
    <n v="256541890"/>
    <n v="87779943.070000008"/>
  </r>
  <r>
    <s v="2023"/>
    <x v="0"/>
    <x v="0"/>
    <x v="1"/>
    <x v="7"/>
    <s v="2 - Poder Ejecutivo"/>
    <s v="0203 - MINISTERIO DE DEFENSA"/>
    <x v="51"/>
    <x v="0"/>
    <x v="4"/>
    <x v="22"/>
    <s v="2.7 - OBRAS"/>
    <s v="2.7.1 - OBRAS EN EDIFICACIONES"/>
    <s v="S"/>
    <s v="01 - CONSTRUCCIÓN VERJA PERIMETRAL INTELIGENTE FRONTERA REPÚBLICA DOMINICANA-HAITÍ"/>
    <s v="10 - FONDO GENERAL"/>
    <n v="14697"/>
    <s v="05 - DAJABON"/>
    <n v="2550000000"/>
    <n v="608844521.48000002"/>
    <n v="1027396376"/>
    <n v="599157774.95000005"/>
  </r>
  <r>
    <s v="2023"/>
    <x v="0"/>
    <x v="0"/>
    <x v="1"/>
    <x v="7"/>
    <s v="2 - Poder Ejecutivo"/>
    <s v="0203 - MINISTERIO DE DEFENSA"/>
    <x v="51"/>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x v="52"/>
    <x v="1"/>
    <x v="8"/>
    <x v="23"/>
    <s v="2.6 - BIENES MUEBLES, INMUEBLES E INTANGIBLES"/>
    <s v="2.6.1 - MOBILIARIO Y EQUIPO"/>
    <s v="N"/>
    <s v="00 - N/A"/>
    <s v="10 - FONDO GENERAL"/>
    <s v="(en blanco)"/>
    <s v="32 - SANTO DOMINGO"/>
    <n v="350000"/>
    <n v="1020410.9"/>
    <n v="1079724"/>
    <n v="1020410.8999999999"/>
  </r>
  <r>
    <s v="2023"/>
    <x v="0"/>
    <x v="0"/>
    <x v="1"/>
    <x v="7"/>
    <s v="2 - Poder Ejecutivo"/>
    <s v="0203 - MINISTERIO DE DEFENSA"/>
    <x v="52"/>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x v="53"/>
    <x v="0"/>
    <x v="4"/>
    <x v="22"/>
    <s v="2.6 - BIENES MUEBLES, INMUEBLES E INTANGIBLES"/>
    <s v="2.6.1 - MOBILIARIO Y EQUIPO"/>
    <s v="N"/>
    <s v="00 - N/A"/>
    <s v="10 - FONDO GENERAL"/>
    <s v="(en blanco)"/>
    <s v="99 - MULTIPROVINCIAL"/>
    <n v="971000"/>
    <n v="493368.97"/>
    <n v="1053116"/>
    <n v="493368.97000000003"/>
  </r>
  <r>
    <s v="2023"/>
    <x v="0"/>
    <x v="0"/>
    <x v="1"/>
    <x v="7"/>
    <s v="2 - Poder Ejecutivo"/>
    <s v="0203 - MINISTERIO DE DEFENSA"/>
    <x v="53"/>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x v="53"/>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x v="53"/>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x v="53"/>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x v="53"/>
    <x v="0"/>
    <x v="4"/>
    <x v="22"/>
    <s v="2.7 - OBRAS"/>
    <s v="2.7.1 - OBRAS EN EDIFICACIONES"/>
    <s v="N"/>
    <s v="00 - N/A"/>
    <s v="10 - FONDO GENERAL"/>
    <s v="(en blanco)"/>
    <s v="99 - MULTIPROVINCIAL"/>
    <n v="1000"/>
    <n v="0"/>
    <n v="1000"/>
    <n v="0"/>
  </r>
  <r>
    <s v="2023"/>
    <x v="0"/>
    <x v="0"/>
    <x v="1"/>
    <x v="7"/>
    <s v="2 - Poder Ejecutivo"/>
    <s v="0203 - MINISTERIO DE DEFENSA"/>
    <x v="54"/>
    <x v="1"/>
    <x v="8"/>
    <x v="24"/>
    <s v="2.6 - BIENES MUEBLES, INMUEBLES E INTANGIBLES"/>
    <s v="2.6.1 - MOBILIARIO Y EQUIPO"/>
    <s v="N"/>
    <s v="00 - N/A"/>
    <s v="10 - FONDO GENERAL"/>
    <s v="(en blanco)"/>
    <s v="99 - MULTIPROVINCIAL"/>
    <n v="7000000"/>
    <n v="422805.80000000005"/>
    <n v="1251520"/>
    <n v="422805.8"/>
  </r>
  <r>
    <s v="2023"/>
    <x v="0"/>
    <x v="0"/>
    <x v="1"/>
    <x v="7"/>
    <s v="2 - Poder Ejecutivo"/>
    <s v="0203 - MINISTERIO DE DEFENSA"/>
    <x v="54"/>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x v="54"/>
    <x v="1"/>
    <x v="8"/>
    <x v="24"/>
    <s v="2.6 - BIENES MUEBLES, INMUEBLES E INTANGIBLES"/>
    <s v="2.6.2 - MOBILIARIO Y EQUIPO DE AUDIO, AUDIOVISUAL, RECREATIVO Y EDUCACIONAL"/>
    <s v="N"/>
    <s v="00 - N/A"/>
    <s v="10 - FONDO GENERAL"/>
    <s v="(en blanco)"/>
    <s v="99 - MULTIPROVINCIAL"/>
    <n v="1200000"/>
    <n v="0"/>
    <n v="700000"/>
    <n v="0"/>
  </r>
  <r>
    <s v="2023"/>
    <x v="0"/>
    <x v="0"/>
    <x v="1"/>
    <x v="7"/>
    <s v="2 - Poder Ejecutivo"/>
    <s v="0203 - MINISTERIO DE DEFENSA"/>
    <x v="54"/>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x v="54"/>
    <x v="1"/>
    <x v="8"/>
    <x v="24"/>
    <s v="2.6 - BIENES MUEBLES, INMUEBLES E INTANGIBLES"/>
    <s v="2.6.3 - EQUIPO E INSTRUMENTAL, CIENTÍFICO Y LABORATORIO"/>
    <s v="N"/>
    <s v="00 - N/A"/>
    <s v="10 - FONDO GENERAL"/>
    <s v="(en blanco)"/>
    <s v="99 - MULTIPROVINCIAL"/>
    <n v="500000"/>
    <n v="0"/>
    <n v="0"/>
    <n v="0"/>
  </r>
  <r>
    <s v="2023"/>
    <x v="0"/>
    <x v="0"/>
    <x v="1"/>
    <x v="7"/>
    <s v="2 - Poder Ejecutivo"/>
    <s v="0203 - MINISTERIO DE DEFENSA"/>
    <x v="54"/>
    <x v="1"/>
    <x v="8"/>
    <x v="24"/>
    <s v="2.6 - BIENES MUEBLES, INMUEBLES E INTANGIBLES"/>
    <s v="2.6.3 - EQUIPO E INSTRUMENTAL, CIENTÍFICO Y LABORATORIO"/>
    <s v="N"/>
    <s v="00 - N/A"/>
    <s v="20 - FONDOS CON DESTINO ESPECÍFICO"/>
    <s v="(en blanco)"/>
    <s v="99 - MULTIPROVINCIAL"/>
    <n v="0"/>
    <n v="43188"/>
    <n v="43188"/>
    <n v="43188"/>
  </r>
  <r>
    <s v="2023"/>
    <x v="0"/>
    <x v="0"/>
    <x v="1"/>
    <x v="7"/>
    <s v="2 - Poder Ejecutivo"/>
    <s v="0203 - MINISTERIO DE DEFENSA"/>
    <x v="54"/>
    <x v="1"/>
    <x v="8"/>
    <x v="24"/>
    <s v="2.6 - BIENES MUEBLES, INMUEBLES E INTANGIBLES"/>
    <s v="2.6.4 - VEHÍCULOS Y EQUIPO DE TRANSPORTE, TRACCIÓN Y ELEVACIÓN"/>
    <s v="N"/>
    <s v="00 - N/A"/>
    <s v="10 - FONDO GENERAL"/>
    <s v="(en blanco)"/>
    <s v="99 - MULTIPROVINCIAL"/>
    <n v="8000000"/>
    <n v="0"/>
    <n v="8000000"/>
    <n v="0"/>
  </r>
  <r>
    <s v="2023"/>
    <x v="0"/>
    <x v="0"/>
    <x v="1"/>
    <x v="7"/>
    <s v="2 - Poder Ejecutivo"/>
    <s v="0203 - MINISTERIO DE DEFENSA"/>
    <x v="54"/>
    <x v="1"/>
    <x v="8"/>
    <x v="24"/>
    <s v="2.6 - BIENES MUEBLES, INMUEBLES E INTANGIBLES"/>
    <s v="2.6.5 - MAQUINARIA, OTROS EQUIPOS Y HERRAMIENTAS"/>
    <s v="N"/>
    <s v="00 - N/A"/>
    <s v="10 - FONDO GENERAL"/>
    <s v="(en blanco)"/>
    <s v="99 - MULTIPROVINCIAL"/>
    <n v="1320000"/>
    <n v="3357325.14"/>
    <n v="3634366"/>
    <n v="3357325.14"/>
  </r>
  <r>
    <s v="2023"/>
    <x v="0"/>
    <x v="0"/>
    <x v="1"/>
    <x v="7"/>
    <s v="2 - Poder Ejecutivo"/>
    <s v="0203 - MINISTERIO DE DEFENSA"/>
    <x v="54"/>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x v="54"/>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x v="54"/>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x v="54"/>
    <x v="1"/>
    <x v="8"/>
    <x v="24"/>
    <s v="2.7 - OBRAS"/>
    <s v="2.7.1 - OBRAS EN EDIFICACIONES"/>
    <s v="N"/>
    <s v="00 - N/A"/>
    <s v="10 - FONDO GENERAL"/>
    <s v="(en blanco)"/>
    <s v="99 - MULTIPROVINCIAL"/>
    <n v="88648537"/>
    <n v="20868037.09"/>
    <n v="88648537"/>
    <n v="20868037.079999998"/>
  </r>
  <r>
    <s v="2023"/>
    <x v="0"/>
    <x v="0"/>
    <x v="1"/>
    <x v="7"/>
    <s v="2 - Poder Ejecutivo"/>
    <s v="0203 - MINISTERIO DE DEFENSA"/>
    <x v="54"/>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x v="54"/>
    <x v="1"/>
    <x v="2"/>
    <x v="4"/>
    <s v="2.6 - BIENES MUEBLES, INMUEBLES E INTANGIBLES"/>
    <s v="2.6.5 - MAQUINARIA, OTROS EQUIPOS Y HERRAMIENTAS"/>
    <s v="N"/>
    <s v="00 - N/A"/>
    <s v="10 - FONDO GENERAL"/>
    <s v="(en blanco)"/>
    <s v="99 - MULTIPROVINCIAL"/>
    <n v="0"/>
    <n v="63366"/>
    <n v="92633"/>
    <n v="63366"/>
  </r>
  <r>
    <s v="2023"/>
    <x v="0"/>
    <x v="0"/>
    <x v="1"/>
    <x v="7"/>
    <s v="2 - Poder Ejecutivo"/>
    <s v="0203 - MINISTERIO DE DEFENSA"/>
    <x v="55"/>
    <x v="1"/>
    <x v="5"/>
    <x v="21"/>
    <s v="2.6 - BIENES MUEBLES, INMUEBLES E INTANGIBLES"/>
    <s v="2.6.1 - MOBILIARIO Y EQUIPO"/>
    <s v="N"/>
    <s v="00 - N/A"/>
    <s v="10 - FONDO GENERAL"/>
    <s v="(en blanco)"/>
    <s v="99 - MULTIPROVINCIAL"/>
    <n v="0"/>
    <n v="703730"/>
    <n v="857130"/>
    <n v="703730"/>
  </r>
  <r>
    <s v="2023"/>
    <x v="0"/>
    <x v="0"/>
    <x v="1"/>
    <x v="7"/>
    <s v="2 - Poder Ejecutivo"/>
    <s v="0203 - MINISTERIO DE DEFENSA"/>
    <x v="55"/>
    <x v="1"/>
    <x v="5"/>
    <x v="21"/>
    <s v="2.6 - BIENES MUEBLES, INMUEBLES E INTANGIBLES"/>
    <s v="2.6.3 - EQUIPO E INSTRUMENTAL, CIENTÍFICO Y LABORATORIO"/>
    <s v="N"/>
    <s v="00 - N/A"/>
    <s v="10 - FONDO GENERAL"/>
    <s v="(en blanco)"/>
    <s v="99 - MULTIPROVINCIAL"/>
    <n v="0"/>
    <n v="4881159.54"/>
    <n v="4963770"/>
    <n v="4780859.54"/>
  </r>
  <r>
    <s v="2023"/>
    <x v="0"/>
    <x v="0"/>
    <x v="1"/>
    <x v="7"/>
    <s v="2 - Poder Ejecutivo"/>
    <s v="0203 - MINISTERIO DE DEFENSA"/>
    <x v="55"/>
    <x v="1"/>
    <x v="5"/>
    <x v="21"/>
    <s v="2.6 - BIENES MUEBLES, INMUEBLES E INTANGIBLES"/>
    <s v="2.6.5 - MAQUINARIA, OTROS EQUIPOS Y HERRAMIENTAS"/>
    <s v="N"/>
    <s v="00 - N/A"/>
    <s v="10 - FONDO GENERAL"/>
    <s v="(en blanco)"/>
    <s v="99 - MULTIPROVINCIAL"/>
    <n v="0"/>
    <n v="560659.84"/>
    <n v="571281"/>
    <n v="560659.84000000008"/>
  </r>
  <r>
    <s v="2023"/>
    <x v="0"/>
    <x v="0"/>
    <x v="1"/>
    <x v="7"/>
    <s v="2 - Poder Ejecutivo"/>
    <s v="0203 - MINISTERIO DE DEFENSA"/>
    <x v="56"/>
    <x v="1"/>
    <x v="8"/>
    <x v="17"/>
    <s v="2.6 - BIENES MUEBLES, INMUEBLES E INTANGIBLES"/>
    <s v="2.6.1 - MOBILIARIO Y EQUIPO"/>
    <s v="N"/>
    <s v="00 - N/A"/>
    <s v="10 - FONDO GENERAL"/>
    <s v="(en blanco)"/>
    <s v="32 - SANTO DOMINGO"/>
    <n v="450000"/>
    <n v="1047313.16"/>
    <n v="1210000"/>
    <n v="1047313.16"/>
  </r>
  <r>
    <s v="2023"/>
    <x v="0"/>
    <x v="0"/>
    <x v="1"/>
    <x v="7"/>
    <s v="2 - Poder Ejecutivo"/>
    <s v="0203 - MINISTERIO DE DEFENSA"/>
    <x v="56"/>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x v="56"/>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x v="56"/>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x v="57"/>
    <x v="3"/>
    <x v="10"/>
    <x v="25"/>
    <s v="2.6 - BIENES MUEBLES, INMUEBLES E INTANGIBLES"/>
    <s v="2.6.1 - MOBILIARIO Y EQUIPO"/>
    <s v="N"/>
    <s v="00 - N/A"/>
    <s v="10 - FONDO GENERAL"/>
    <s v="(en blanco)"/>
    <s v="99 - MULTIPROVINCIAL"/>
    <n v="400000"/>
    <n v="0"/>
    <n v="400000"/>
    <n v="0"/>
  </r>
  <r>
    <s v="2023"/>
    <x v="0"/>
    <x v="0"/>
    <x v="1"/>
    <x v="7"/>
    <s v="2 - Poder Ejecutivo"/>
    <s v="0203 - MINISTERIO DE DEFENSA"/>
    <x v="57"/>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x v="58"/>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x v="58"/>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x v="59"/>
    <x v="0"/>
    <x v="4"/>
    <x v="22"/>
    <s v="2.6 - BIENES MUEBLES, INMUEBLES E INTANGIBLES"/>
    <s v="2.6.1 - MOBILIARIO Y EQUIPO"/>
    <s v="N"/>
    <s v="00 - N/A"/>
    <s v="10 - FONDO GENERAL"/>
    <s v="(en blanco)"/>
    <s v="99 - MULTIPROVINCIAL"/>
    <n v="950000"/>
    <n v="0"/>
    <n v="950000"/>
    <n v="0"/>
  </r>
  <r>
    <s v="2023"/>
    <x v="0"/>
    <x v="0"/>
    <x v="1"/>
    <x v="7"/>
    <s v="2 - Poder Ejecutivo"/>
    <s v="0203 - MINISTERIO DE DEFENSA"/>
    <x v="59"/>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x v="60"/>
    <x v="1"/>
    <x v="2"/>
    <x v="4"/>
    <s v="2.7 - OBRAS"/>
    <s v="2.7.1 - OBRAS EN EDIFICACIONES"/>
    <s v="N"/>
    <s v="00 - N/A"/>
    <s v="10 - FONDO GENERAL"/>
    <s v="(en blanco)"/>
    <s v="99 - MULTIPROVINCIAL"/>
    <n v="0"/>
    <n v="0"/>
    <n v="20000000"/>
    <n v="0"/>
  </r>
  <r>
    <s v="2023"/>
    <x v="0"/>
    <x v="0"/>
    <x v="1"/>
    <x v="7"/>
    <s v="2 - Poder Ejecutivo"/>
    <s v="0203 - MINISTERIO DE DEFENSA"/>
    <x v="61"/>
    <x v="1"/>
    <x v="5"/>
    <x v="21"/>
    <s v="2.6 - BIENES MUEBLES, INMUEBLES E INTANGIBLES"/>
    <s v="2.6.1 - MOBILIARIO Y EQUIPO"/>
    <s v="N"/>
    <s v="00 - N/A"/>
    <s v="10 - FONDO GENERAL"/>
    <s v="(en blanco)"/>
    <s v="99 - MULTIPROVINCIAL"/>
    <n v="2000000"/>
    <n v="741394"/>
    <n v="1598000"/>
    <n v="741394"/>
  </r>
  <r>
    <s v="2023"/>
    <x v="0"/>
    <x v="0"/>
    <x v="1"/>
    <x v="7"/>
    <s v="2 - Poder Ejecutivo"/>
    <s v="0203 - MINISTERIO DE DEFENSA"/>
    <x v="61"/>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x v="61"/>
    <x v="1"/>
    <x v="5"/>
    <x v="21"/>
    <s v="2.6 - BIENES MUEBLES, INMUEBLES E INTANGIBLES"/>
    <s v="2.6.3 - EQUIPO E INSTRUMENTAL, CIENTÍFICO Y LABORATORIO"/>
    <s v="N"/>
    <s v="00 - N/A"/>
    <s v="10 - FONDO GENERAL"/>
    <s v="(en blanco)"/>
    <s v="99 - MULTIPROVINCIAL"/>
    <n v="8000000"/>
    <n v="8240407.1600000001"/>
    <n v="108353387"/>
    <n v="8240407.1600000001"/>
  </r>
  <r>
    <s v="2023"/>
    <x v="0"/>
    <x v="0"/>
    <x v="1"/>
    <x v="7"/>
    <s v="2 - Poder Ejecutivo"/>
    <s v="0203 - MINISTERIO DE DEFENSA"/>
    <x v="61"/>
    <x v="1"/>
    <x v="5"/>
    <x v="21"/>
    <s v="2.6 - BIENES MUEBLES, INMUEBLES E INTANGIBLES"/>
    <s v="2.6.4 - VEHÍCULOS Y EQUIPO DE TRANSPORTE, TRACCIÓN Y ELEVACIÓN"/>
    <s v="N"/>
    <s v="00 - N/A"/>
    <s v="10 - FONDO GENERAL"/>
    <s v="(en blanco)"/>
    <s v="99 - MULTIPROVINCIAL"/>
    <n v="0"/>
    <n v="0"/>
    <n v="57018"/>
    <n v="0"/>
  </r>
  <r>
    <s v="2023"/>
    <x v="0"/>
    <x v="0"/>
    <x v="1"/>
    <x v="7"/>
    <s v="2 - Poder Ejecutivo"/>
    <s v="0203 - MINISTERIO DE DEFENSA"/>
    <x v="61"/>
    <x v="1"/>
    <x v="5"/>
    <x v="21"/>
    <s v="2.6 - BIENES MUEBLES, INMUEBLES E INTANGIBLES"/>
    <s v="2.6.5 - MAQUINARIA, OTROS EQUIPOS Y HERRAMIENTAS"/>
    <s v="N"/>
    <s v="00 - N/A"/>
    <s v="10 - FONDO GENERAL"/>
    <s v="(en blanco)"/>
    <s v="99 - MULTIPROVINCIAL"/>
    <n v="500000"/>
    <n v="359559.48"/>
    <n v="1105516"/>
    <n v="359559.48"/>
  </r>
  <r>
    <s v="2023"/>
    <x v="0"/>
    <x v="0"/>
    <x v="1"/>
    <x v="7"/>
    <s v="2 - Poder Ejecutivo"/>
    <s v="0203 - MINISTERIO DE DEFENSA"/>
    <x v="61"/>
    <x v="1"/>
    <x v="5"/>
    <x v="21"/>
    <s v="2.6 - BIENES MUEBLES, INMUEBLES E INTANGIBLES"/>
    <s v="2.6.9 - EDIFICIOS, ESTRUCTURAS, TIERRAS, TERRENOS Y OBJETOS DE VALOR"/>
    <s v="N"/>
    <s v="00 - N/A"/>
    <s v="10 - FONDO GENERAL"/>
    <s v="(en blanco)"/>
    <s v="99 - MULTIPROVINCIAL"/>
    <n v="300000"/>
    <n v="0"/>
    <n v="300000"/>
    <n v="0"/>
  </r>
  <r>
    <s v="2023"/>
    <x v="0"/>
    <x v="0"/>
    <x v="1"/>
    <x v="7"/>
    <s v="2 - Poder Ejecutivo"/>
    <s v="0203 - MINISTERIO DE DEFENSA"/>
    <x v="62"/>
    <x v="0"/>
    <x v="4"/>
    <x v="26"/>
    <s v="2.6 - BIENES MUEBLES, INMUEBLES E INTANGIBLES"/>
    <s v="2.6.1 - MOBILIARIO Y EQUIPO"/>
    <s v="N"/>
    <s v="00 - N/A"/>
    <s v="10 - FONDO GENERAL"/>
    <s v="(en blanco)"/>
    <s v="01 - DISTRITO NACIONAL"/>
    <n v="300000"/>
    <n v="390551.75"/>
    <n v="467581.91000000003"/>
    <n v="390551.75"/>
  </r>
  <r>
    <s v="2023"/>
    <x v="0"/>
    <x v="0"/>
    <x v="1"/>
    <x v="7"/>
    <s v="2 - Poder Ejecutivo"/>
    <s v="0203 - MINISTERIO DE DEFENSA"/>
    <x v="62"/>
    <x v="0"/>
    <x v="4"/>
    <x v="26"/>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x v="62"/>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x v="62"/>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x v="62"/>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x v="62"/>
    <x v="0"/>
    <x v="4"/>
    <x v="26"/>
    <s v="2.6 - BIENES MUEBLES, INMUEBLES E INTANGIBLES"/>
    <s v="2.6.8 - BIENES INTANGIBLES"/>
    <s v="N"/>
    <s v="00 - N/A"/>
    <s v="10 - FONDO GENERAL"/>
    <s v="(en blanco)"/>
    <s v="01 - DISTRITO NACIONAL"/>
    <n v="50000"/>
    <n v="0"/>
    <n v="0"/>
    <n v="0"/>
  </r>
  <r>
    <s v="2023"/>
    <x v="0"/>
    <x v="0"/>
    <x v="1"/>
    <x v="7"/>
    <s v="2 - Poder Ejecutivo"/>
    <s v="0203 - MINISTERIO DE DEFENSA"/>
    <x v="62"/>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x v="63"/>
    <x v="1"/>
    <x v="8"/>
    <x v="17"/>
    <s v="2.6 - BIENES MUEBLES, INMUEBLES E INTANGIBLES"/>
    <s v="2.6.1 - MOBILIARIO Y EQUIPO"/>
    <s v="N"/>
    <s v="00 - N/A"/>
    <s v="10 - FONDO GENERAL"/>
    <s v="(en blanco)"/>
    <s v="99 - MULTIPROVINCIAL"/>
    <n v="602331"/>
    <n v="158857.5"/>
    <n v="470389"/>
    <n v="158857.5"/>
  </r>
  <r>
    <s v="2023"/>
    <x v="0"/>
    <x v="0"/>
    <x v="1"/>
    <x v="7"/>
    <s v="2 - Poder Ejecutivo"/>
    <s v="0203 - MINISTERIO DE DEFENSA"/>
    <x v="63"/>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x v="63"/>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x v="63"/>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x v="66"/>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x v="66"/>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x v="66"/>
    <x v="1"/>
    <x v="8"/>
    <x v="17"/>
    <s v="2.6 - BIENES MUEBLES, INMUEBLES E INTANGIBLES"/>
    <s v="2.6.5 - MAQUINARIA, OTROS EQUIPOS Y HERRAMIENTAS"/>
    <s v="N"/>
    <s v="00 - N/A"/>
    <s v="10 - FONDO GENERAL"/>
    <s v="(en blanco)"/>
    <s v="99 - MULTIPROVINCIAL"/>
    <n v="160000"/>
    <n v="0"/>
    <n v="160000"/>
    <n v="0"/>
  </r>
  <r>
    <s v="2023"/>
    <x v="0"/>
    <x v="0"/>
    <x v="1"/>
    <x v="7"/>
    <s v="2 - Poder Ejecutivo"/>
    <s v="0203 - MINISTERIO DE DEFENSA"/>
    <x v="67"/>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x v="68"/>
    <x v="0"/>
    <x v="4"/>
    <x v="22"/>
    <s v="2.6 - BIENES MUEBLES, INMUEBLES E INTANGIBLES"/>
    <s v="2.6.1 - MOBILIARIO Y EQUIPO"/>
    <s v="N"/>
    <s v="00 - N/A"/>
    <s v="10 - FONDO GENERAL"/>
    <s v="(en blanco)"/>
    <s v="99 - MULTIPROVINCIAL"/>
    <n v="4152615"/>
    <n v="5062863.1399999997"/>
    <n v="6788286.669999999"/>
    <n v="5062863.1399999987"/>
  </r>
  <r>
    <s v="2023"/>
    <x v="0"/>
    <x v="0"/>
    <x v="1"/>
    <x v="7"/>
    <s v="2 - Poder Ejecutivo"/>
    <s v="0203 - MINISTERIO DE DEFENSA"/>
    <x v="68"/>
    <x v="0"/>
    <x v="4"/>
    <x v="22"/>
    <s v="2.6 - BIENES MUEBLES, INMUEBLES E INTANGIBLES"/>
    <s v="2.6.2 - MOBILIARIO Y EQUIPO DE AUDIO, AUDIOVISUAL, RECREATIVO Y EDUCACIONAL"/>
    <s v="N"/>
    <s v="00 - N/A"/>
    <s v="10 - FONDO GENERAL"/>
    <s v="(en blanco)"/>
    <s v="99 - MULTIPROVINCIAL"/>
    <n v="0"/>
    <n v="0"/>
    <n v="827203.6"/>
    <n v="0"/>
  </r>
  <r>
    <s v="2023"/>
    <x v="0"/>
    <x v="0"/>
    <x v="1"/>
    <x v="7"/>
    <s v="2 - Poder Ejecutivo"/>
    <s v="0203 - MINISTERIO DE DEFENSA"/>
    <x v="68"/>
    <x v="0"/>
    <x v="4"/>
    <x v="22"/>
    <s v="2.6 - BIENES MUEBLES, INMUEBLES E INTANGIBLES"/>
    <s v="2.6.5 - MAQUINARIA, OTROS EQUIPOS Y HERRAMIENTAS"/>
    <s v="N"/>
    <s v="00 - N/A"/>
    <s v="10 - FONDO GENERAL"/>
    <s v="(en blanco)"/>
    <s v="99 - MULTIPROVINCIAL"/>
    <n v="1445077"/>
    <n v="5962117.4900000002"/>
    <n v="6211269.4900000002"/>
    <n v="5962117.4900000012"/>
  </r>
  <r>
    <s v="2023"/>
    <x v="0"/>
    <x v="0"/>
    <x v="1"/>
    <x v="7"/>
    <s v="2 - Poder Ejecutivo"/>
    <s v="0203 - MINISTERIO DE DEFENSA"/>
    <x v="68"/>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x v="68"/>
    <x v="0"/>
    <x v="4"/>
    <x v="22"/>
    <s v="2.6 - BIENES MUEBLES, INMUEBLES E INTANGIBLES"/>
    <s v="2.6.9 - EDIFICIOS, ESTRUCTURAS, TIERRAS, TERRENOS Y OBJETOS DE VALOR"/>
    <s v="N"/>
    <s v="00 - N/A"/>
    <s v="10 - FONDO GENERAL"/>
    <s v="(en blanco)"/>
    <s v="99 - MULTIPROVINCIAL"/>
    <n v="718141"/>
    <n v="0"/>
    <n v="543980"/>
    <n v="0"/>
  </r>
  <r>
    <s v="2023"/>
    <x v="0"/>
    <x v="0"/>
    <x v="1"/>
    <x v="7"/>
    <s v="2 - Poder Ejecutivo"/>
    <s v="0203 - MINISTERIO DE DEFENSA"/>
    <x v="69"/>
    <x v="0"/>
    <x v="4"/>
    <x v="22"/>
    <s v="2.6 - BIENES MUEBLES, INMUEBLES E INTANGIBLES"/>
    <s v="2.6.1 - MOBILIARIO Y EQUIPO"/>
    <s v="N"/>
    <s v="00 - N/A"/>
    <s v="10 - FONDO GENERAL"/>
    <s v="(en blanco)"/>
    <s v="99 - MULTIPROVINCIAL"/>
    <n v="380000"/>
    <n v="568460.91999999993"/>
    <n v="775516"/>
    <n v="528930.92000000004"/>
  </r>
  <r>
    <s v="2023"/>
    <x v="0"/>
    <x v="0"/>
    <x v="1"/>
    <x v="7"/>
    <s v="2 - Poder Ejecutivo"/>
    <s v="0203 - MINISTERIO DE DEFENSA"/>
    <x v="69"/>
    <x v="0"/>
    <x v="4"/>
    <x v="22"/>
    <s v="2.6 - BIENES MUEBLES, INMUEBLES E INTANGIBLES"/>
    <s v="2.6.2 - MOBILIARIO Y EQUIPO DE AUDIO, AUDIOVISUAL, RECREATIVO Y EDUCACIONAL"/>
    <s v="N"/>
    <s v="00 - N/A"/>
    <s v="10 - FONDO GENERAL"/>
    <s v="(en blanco)"/>
    <s v="99 - MULTIPROVINCIAL"/>
    <n v="0"/>
    <n v="0"/>
    <n v="84900"/>
    <n v="0"/>
  </r>
  <r>
    <s v="2023"/>
    <x v="0"/>
    <x v="0"/>
    <x v="1"/>
    <x v="7"/>
    <s v="2 - Poder Ejecutivo"/>
    <s v="0203 - MINISTERIO DE DEFENSA"/>
    <x v="69"/>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x v="69"/>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x v="70"/>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x v="71"/>
    <x v="0"/>
    <x v="4"/>
    <x v="22"/>
    <s v="2.6 - BIENES MUEBLES, INMUEBLES E INTANGIBLES"/>
    <s v="2.6.1 - MOBILIARIO Y EQUIPO"/>
    <s v="N"/>
    <s v="00 - N/A"/>
    <s v="10 - FONDO GENERAL"/>
    <s v="(en blanco)"/>
    <s v="99 - MULTIPROVINCIAL"/>
    <n v="1951106"/>
    <n v="819706.2"/>
    <n v="1701737"/>
    <n v="819706.2"/>
  </r>
  <r>
    <s v="2023"/>
    <x v="0"/>
    <x v="0"/>
    <x v="1"/>
    <x v="7"/>
    <s v="2 - Poder Ejecutivo"/>
    <s v="0203 - MINISTERIO DE DEFENSA"/>
    <x v="71"/>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x v="72"/>
    <x v="0"/>
    <x v="4"/>
    <x v="22"/>
    <s v="2.6 - BIENES MUEBLES, INMUEBLES E INTANGIBLES"/>
    <s v="2.6.5 - MAQUINARIA, OTROS EQUIPOS Y HERRAMIENTAS"/>
    <s v="N"/>
    <s v="00 - N/A"/>
    <s v="10 - FONDO GENERAL"/>
    <s v="(en blanco)"/>
    <s v="99 - MULTIPROVINCIAL"/>
    <n v="0"/>
    <n v="0"/>
    <n v="73000"/>
    <n v="0"/>
  </r>
  <r>
    <s v="2023"/>
    <x v="0"/>
    <x v="0"/>
    <x v="1"/>
    <x v="7"/>
    <s v="2 - Poder Ejecutivo"/>
    <s v="0203 - MINISTERIO DE DEFENSA"/>
    <x v="73"/>
    <x v="0"/>
    <x v="4"/>
    <x v="22"/>
    <s v="2.6 - BIENES MUEBLES, INMUEBLES E INTANGIBLES"/>
    <s v="2.6.1 - MOBILIARIO Y EQUIPO"/>
    <s v="N"/>
    <s v="00 - N/A"/>
    <s v="10 - FONDO GENERAL"/>
    <s v="(en blanco)"/>
    <s v="99 - MULTIPROVINCIAL"/>
    <n v="750000"/>
    <n v="1721380.1300000001"/>
    <n v="3550000"/>
    <n v="1693751.1099999999"/>
  </r>
  <r>
    <s v="2023"/>
    <x v="0"/>
    <x v="0"/>
    <x v="1"/>
    <x v="7"/>
    <s v="2 - Poder Ejecutivo"/>
    <s v="0203 - MINISTERIO DE DEFENSA"/>
    <x v="73"/>
    <x v="0"/>
    <x v="4"/>
    <x v="22"/>
    <s v="2.6 - BIENES MUEBLES, INMUEBLES E INTANGIBLES"/>
    <s v="2.6.2 - MOBILIARIO Y EQUIPO DE AUDIO, AUDIOVISUAL, RECREATIVO Y EDUCACIONAL"/>
    <s v="N"/>
    <s v="00 - N/A"/>
    <s v="10 - FONDO GENERAL"/>
    <s v="(en blanco)"/>
    <s v="99 - MULTIPROVINCIAL"/>
    <n v="200000"/>
    <n v="52042.720000000001"/>
    <n v="629400"/>
    <n v="0"/>
  </r>
  <r>
    <s v="2023"/>
    <x v="0"/>
    <x v="0"/>
    <x v="1"/>
    <x v="7"/>
    <s v="2 - Poder Ejecutivo"/>
    <s v="0203 - MINISTERIO DE DEFENSA"/>
    <x v="73"/>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x v="73"/>
    <x v="0"/>
    <x v="4"/>
    <x v="22"/>
    <s v="2.6 - BIENES MUEBLES, INMUEBLES E INTANGIBLES"/>
    <s v="2.6.5 - MAQUINARIA, OTROS EQUIPOS Y HERRAMIENTAS"/>
    <s v="N"/>
    <s v="00 - N/A"/>
    <s v="10 - FONDO GENERAL"/>
    <s v="(en blanco)"/>
    <s v="99 - MULTIPROVINCIAL"/>
    <n v="400000"/>
    <n v="1000304.5700000001"/>
    <n v="1302710"/>
    <n v="1000304.5700000001"/>
  </r>
  <r>
    <s v="2023"/>
    <x v="0"/>
    <x v="0"/>
    <x v="1"/>
    <x v="7"/>
    <s v="2 - Poder Ejecutivo"/>
    <s v="0203 - MINISTERIO DE DEFENSA"/>
    <x v="73"/>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x v="73"/>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x v="74"/>
    <x v="0"/>
    <x v="4"/>
    <x v="22"/>
    <s v="2.6 - BIENES MUEBLES, INMUEBLES E INTANGIBLES"/>
    <s v="2.6.1 - MOBILIARIO Y EQUIPO"/>
    <s v="N"/>
    <s v="00 - N/A"/>
    <s v="20 - FONDOS CON DESTINO ESPECÍFICO"/>
    <s v="(en blanco)"/>
    <s v="99 - MULTIPROVINCIAL"/>
    <n v="15000000"/>
    <n v="8870456.9499999993"/>
    <n v="18480000"/>
    <n v="6170557.9499999993"/>
  </r>
  <r>
    <s v="2023"/>
    <x v="0"/>
    <x v="0"/>
    <x v="1"/>
    <x v="7"/>
    <s v="2 - Poder Ejecutivo"/>
    <s v="0203 - MINISTERIO DE DEFENSA"/>
    <x v="74"/>
    <x v="0"/>
    <x v="4"/>
    <x v="22"/>
    <s v="2.6 - BIENES MUEBLES, INMUEBLES E INTANGIBLES"/>
    <s v="2.6.2 - MOBILIARIO Y EQUIPO DE AUDIO, AUDIOVISUAL, RECREATIVO Y EDUCACIONAL"/>
    <s v="N"/>
    <s v="00 - N/A"/>
    <s v="20 - FONDOS CON DESTINO ESPECÍFICO"/>
    <s v="(en blanco)"/>
    <s v="99 - MULTIPROVINCIAL"/>
    <n v="0"/>
    <n v="515365"/>
    <n v="2000000"/>
    <n v="515365"/>
  </r>
  <r>
    <s v="2023"/>
    <x v="0"/>
    <x v="0"/>
    <x v="1"/>
    <x v="7"/>
    <s v="2 - Poder Ejecutivo"/>
    <s v="0203 - MINISTERIO DE DEFENSA"/>
    <x v="74"/>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x v="74"/>
    <x v="0"/>
    <x v="4"/>
    <x v="22"/>
    <s v="2.6 - BIENES MUEBLES, INMUEBLES E INTANGIBLES"/>
    <s v="2.6.5 - MAQUINARIA, OTROS EQUIPOS Y HERRAMIENTAS"/>
    <s v="N"/>
    <s v="00 - N/A"/>
    <s v="20 - FONDOS CON DESTINO ESPECÍFICO"/>
    <s v="(en blanco)"/>
    <s v="99 - MULTIPROVINCIAL"/>
    <n v="1000000"/>
    <n v="831313.54"/>
    <n v="4880000"/>
    <n v="364104.34"/>
  </r>
  <r>
    <s v="2023"/>
    <x v="0"/>
    <x v="0"/>
    <x v="1"/>
    <x v="7"/>
    <s v="2 - Poder Ejecutivo"/>
    <s v="0203 - MINISTERIO DE DEFENSA"/>
    <x v="76"/>
    <x v="1"/>
    <x v="8"/>
    <x v="17"/>
    <s v="2.6 - BIENES MUEBLES, INMUEBLES E INTANGIBLES"/>
    <s v="2.6.1 - MOBILIARIO Y EQUIPO"/>
    <s v="N"/>
    <s v="00 - N/A"/>
    <s v="10 - FONDO GENERAL"/>
    <s v="(en blanco)"/>
    <s v="99 - MULTIPROVINCIAL"/>
    <n v="543000"/>
    <n v="959508.04"/>
    <n v="959510"/>
    <n v="959508.04"/>
  </r>
  <r>
    <s v="2023"/>
    <x v="0"/>
    <x v="0"/>
    <x v="1"/>
    <x v="7"/>
    <s v="2 - Poder Ejecutivo"/>
    <s v="0203 - MINISTERIO DE DEFENSA"/>
    <x v="76"/>
    <x v="1"/>
    <x v="8"/>
    <x v="17"/>
    <s v="2.6 - BIENES MUEBLES, INMUEBLES E INTANGIBLES"/>
    <s v="2.6.5 - MAQUINARIA, OTROS EQUIPOS Y HERRAMIENTAS"/>
    <s v="N"/>
    <s v="00 - N/A"/>
    <s v="10 - FONDO GENERAL"/>
    <s v="(en blanco)"/>
    <s v="99 - MULTIPROVINCIAL"/>
    <n v="0"/>
    <n v="218455.97999999998"/>
    <n v="302209"/>
    <n v="218455.97999999998"/>
  </r>
  <r>
    <s v="2023"/>
    <x v="0"/>
    <x v="0"/>
    <x v="1"/>
    <x v="7"/>
    <s v="2 - Poder Ejecutivo"/>
    <s v="0203 - MINISTERIO DE DEFENSA"/>
    <x v="76"/>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x v="76"/>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x v="77"/>
    <x v="2"/>
    <x v="7"/>
    <x v="28"/>
    <s v="2.6 - BIENES MUEBLES, INMUEBLES E INTANGIBLES"/>
    <s v="2.6.1 - MOBILIARIO Y EQUIPO"/>
    <s v="N"/>
    <s v="00 - N/A"/>
    <s v="10 - FONDO GENERAL"/>
    <s v="(en blanco)"/>
    <s v="99 - MULTIPROVINCIAL"/>
    <n v="295000"/>
    <n v="485677.97"/>
    <n v="631690"/>
    <n v="303851.2"/>
  </r>
  <r>
    <s v="2023"/>
    <x v="0"/>
    <x v="0"/>
    <x v="1"/>
    <x v="7"/>
    <s v="2 - Poder Ejecutivo"/>
    <s v="0203 - MINISTERIO DE DEFENSA"/>
    <x v="77"/>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x v="77"/>
    <x v="2"/>
    <x v="7"/>
    <x v="28"/>
    <s v="2.7 - OBRAS"/>
    <s v="2.7.1 - OBRAS EN EDIFICACIONES"/>
    <s v="N"/>
    <s v="00 - N/A"/>
    <s v="10 - FONDO GENERAL"/>
    <s v="(en blanco)"/>
    <s v="99 - MULTIPROVINCIAL"/>
    <n v="1187777"/>
    <n v="0"/>
    <n v="234017"/>
    <n v="0"/>
  </r>
  <r>
    <s v="2023"/>
    <x v="0"/>
    <x v="0"/>
    <x v="1"/>
    <x v="7"/>
    <s v="2 - Poder Ejecutivo"/>
    <s v="0203 - MINISTERIO DE DEFENSA"/>
    <x v="78"/>
    <x v="1"/>
    <x v="8"/>
    <x v="24"/>
    <s v="2.6 - BIENES MUEBLES, INMUEBLES E INTANGIBLES"/>
    <s v="2.6.5 - MAQUINARIA, OTROS EQUIPOS Y HERRAMIENTAS"/>
    <s v="N"/>
    <s v="00 - N/A"/>
    <s v="10 - FONDO GENERAL"/>
    <s v="(en blanco)"/>
    <s v="99 - MULTIPROVINCIAL"/>
    <n v="2500000"/>
    <n v="796028"/>
    <n v="2500000"/>
    <n v="796028"/>
  </r>
  <r>
    <s v="2023"/>
    <x v="0"/>
    <x v="0"/>
    <x v="1"/>
    <x v="7"/>
    <s v="2 - Poder Ejecutivo"/>
    <s v="0204 - MINISTERIO DE RELACIONES EXTERIORES"/>
    <x v="79"/>
    <x v="0"/>
    <x v="11"/>
    <x v="29"/>
    <s v="2.6 - BIENES MUEBLES, INMUEBLES E INTANGIBLES"/>
    <s v="2.6.1 - MOBILIARIO Y EQUIPO"/>
    <s v="N"/>
    <s v="00 - N/A"/>
    <s v="10 - FONDO GENERAL"/>
    <s v="(en blanco)"/>
    <s v="01 - DISTRITO NACIONAL"/>
    <n v="67825000"/>
    <n v="111117534.78999998"/>
    <n v="137956389.58000001"/>
    <n v="69412932.219999999"/>
  </r>
  <r>
    <s v="2023"/>
    <x v="0"/>
    <x v="0"/>
    <x v="1"/>
    <x v="7"/>
    <s v="2 - Poder Ejecutivo"/>
    <s v="0204 - MINISTERIO DE RELACIONES EXTERIORES"/>
    <x v="79"/>
    <x v="0"/>
    <x v="11"/>
    <x v="29"/>
    <s v="2.6 - BIENES MUEBLES, INMUEBLES E INTANGIBLES"/>
    <s v="2.6.2 - MOBILIARIO Y EQUIPO DE AUDIO, AUDIOVISUAL, RECREATIVO Y EDUCACIONAL"/>
    <s v="N"/>
    <s v="00 - N/A"/>
    <s v="10 - FONDO GENERAL"/>
    <s v="(en blanco)"/>
    <s v="01 - DISTRITO NACIONAL"/>
    <n v="0"/>
    <n v="24224.83"/>
    <n v="593660.41999999993"/>
    <n v="24224.83"/>
  </r>
  <r>
    <s v="2023"/>
    <x v="0"/>
    <x v="0"/>
    <x v="1"/>
    <x v="7"/>
    <s v="2 - Poder Ejecutivo"/>
    <s v="0204 - MINISTERIO DE RELACIONES EXTERIORES"/>
    <x v="79"/>
    <x v="0"/>
    <x v="11"/>
    <x v="29"/>
    <s v="2.6 - BIENES MUEBLES, INMUEBLES E INTANGIBLES"/>
    <s v="2.6.3 - EQUIPO E INSTRUMENTAL, CIENTÍFICO Y LABORATORIO"/>
    <s v="N"/>
    <s v="00 - N/A"/>
    <s v="10 - FONDO GENERAL"/>
    <s v="(en blanco)"/>
    <s v="01 - DISTRITO NACIONAL"/>
    <n v="0"/>
    <n v="1598221.29"/>
    <n v="1874665"/>
    <n v="1509234.6599999997"/>
  </r>
  <r>
    <s v="2023"/>
    <x v="0"/>
    <x v="0"/>
    <x v="1"/>
    <x v="7"/>
    <s v="2 - Poder Ejecutivo"/>
    <s v="0204 - MINISTERIO DE RELACIONES EXTERIORES"/>
    <x v="79"/>
    <x v="0"/>
    <x v="11"/>
    <x v="29"/>
    <s v="2.6 - BIENES MUEBLES, INMUEBLES E INTANGIBLES"/>
    <s v="2.6.4 - VEHÍCULOS Y EQUIPO DE TRANSPORTE, TRACCIÓN Y ELEVACIÓN"/>
    <s v="N"/>
    <s v="00 - N/A"/>
    <s v="10 - FONDO GENERAL"/>
    <s v="(en blanco)"/>
    <s v="01 - DISTRITO NACIONAL"/>
    <n v="37000000"/>
    <n v="47121906"/>
    <n v="48130000"/>
    <n v="3977906"/>
  </r>
  <r>
    <s v="2023"/>
    <x v="0"/>
    <x v="0"/>
    <x v="1"/>
    <x v="7"/>
    <s v="2 - Poder Ejecutivo"/>
    <s v="0204 - MINISTERIO DE RELACIONES EXTERIORES"/>
    <x v="79"/>
    <x v="0"/>
    <x v="11"/>
    <x v="29"/>
    <s v="2.6 - BIENES MUEBLES, INMUEBLES E INTANGIBLES"/>
    <s v="2.6.5 - MAQUINARIA, OTROS EQUIPOS Y HERRAMIENTAS"/>
    <s v="N"/>
    <s v="00 - N/A"/>
    <s v="10 - FONDO GENERAL"/>
    <s v="(en blanco)"/>
    <s v="01 - DISTRITO NACIONAL"/>
    <n v="0"/>
    <n v="17470534.970000003"/>
    <n v="17990000"/>
    <n v="16165545.899999999"/>
  </r>
  <r>
    <s v="2023"/>
    <x v="0"/>
    <x v="0"/>
    <x v="1"/>
    <x v="7"/>
    <s v="2 - Poder Ejecutivo"/>
    <s v="0204 - MINISTERIO DE RELACIONES EXTERIORES"/>
    <x v="79"/>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x v="79"/>
    <x v="0"/>
    <x v="11"/>
    <x v="29"/>
    <s v="2.6 - BIENES MUEBLES, INMUEBLES E INTANGIBLES"/>
    <s v="2.6.8 - BIENES INTANGIBLES"/>
    <s v="N"/>
    <s v="00 - N/A"/>
    <s v="10 - FONDO GENERAL"/>
    <s v="(en blanco)"/>
    <s v="01 - DISTRITO NACIONAL"/>
    <n v="0"/>
    <n v="0"/>
    <n v="300000"/>
    <n v="0"/>
  </r>
  <r>
    <s v="2023"/>
    <x v="0"/>
    <x v="0"/>
    <x v="1"/>
    <x v="7"/>
    <s v="2 - Poder Ejecutivo"/>
    <s v="0204 - MINISTERIO DE RELACIONES EXTERIORES"/>
    <x v="79"/>
    <x v="0"/>
    <x v="11"/>
    <x v="29"/>
    <s v="2.6 - BIENES MUEBLES, INMUEBLES E INTANGIBLES"/>
    <s v="2.6.9 - EDIFICIOS, ESTRUCTURAS, TIERRAS, TERRENOS Y OBJETOS DE VALOR"/>
    <s v="N"/>
    <s v="00 - N/A"/>
    <s v="10 - FONDO GENERAL"/>
    <s v="(en blanco)"/>
    <s v="01 - DISTRITO NACIONAL"/>
    <n v="0"/>
    <n v="279660"/>
    <n v="600000"/>
    <n v="279660"/>
  </r>
  <r>
    <s v="2023"/>
    <x v="0"/>
    <x v="0"/>
    <x v="1"/>
    <x v="7"/>
    <s v="2 - Poder Ejecutivo"/>
    <s v="0204 - MINISTERIO DE RELACIONES EXTERIORES"/>
    <x v="79"/>
    <x v="0"/>
    <x v="11"/>
    <x v="29"/>
    <s v="2.7 - OBRAS"/>
    <s v="2.7.1 - OBRAS EN EDIFICACIONES"/>
    <s v="N"/>
    <s v="00 - N/A"/>
    <s v="10 - FONDO GENERAL"/>
    <s v="(en blanco)"/>
    <s v="01 - DISTRITO NACIONAL"/>
    <n v="0"/>
    <n v="0"/>
    <n v="19193360.059999999"/>
    <n v="0"/>
  </r>
  <r>
    <s v="2023"/>
    <x v="0"/>
    <x v="0"/>
    <x v="1"/>
    <x v="7"/>
    <s v="2 - Poder Ejecutivo"/>
    <s v="0204 - MINISTERIO DE RELACIONES EXTERIORES"/>
    <x v="80"/>
    <x v="0"/>
    <x v="11"/>
    <x v="29"/>
    <s v="2.6 - BIENES MUEBLES, INMUEBLES E INTANGIBLES"/>
    <s v="2.6.1 - MOBILIARIO Y EQUIPO"/>
    <s v="N"/>
    <s v="00 - N/A"/>
    <s v="20 - FONDOS CON DESTINO ESPECÍFICO"/>
    <s v="(en blanco)"/>
    <s v="99 - MULTIPROVINCIAL"/>
    <n v="24200000"/>
    <n v="12718259.1"/>
    <n v="24100000"/>
    <n v="12718259.1"/>
  </r>
  <r>
    <s v="2023"/>
    <x v="0"/>
    <x v="0"/>
    <x v="1"/>
    <x v="7"/>
    <s v="2 - Poder Ejecutivo"/>
    <s v="0204 - MINISTERIO DE RELACIONES EXTERIORES"/>
    <x v="80"/>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x v="80"/>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x v="80"/>
    <x v="0"/>
    <x v="11"/>
    <x v="29"/>
    <s v="2.6 - BIENES MUEBLES, INMUEBLES E INTANGIBLES"/>
    <s v="2.6.4 - VEHÍCULOS Y EQUIPO DE TRANSPORTE, TRACCIÓN Y ELEVACIÓN"/>
    <s v="N"/>
    <s v="00 - N/A"/>
    <s v="20 - FONDOS CON DESTINO ESPECÍFICO"/>
    <s v="(en blanco)"/>
    <s v="99 - MULTIPROVINCIAL"/>
    <n v="11850000"/>
    <n v="0"/>
    <n v="11850000"/>
    <n v="0"/>
  </r>
  <r>
    <s v="2023"/>
    <x v="0"/>
    <x v="0"/>
    <x v="1"/>
    <x v="7"/>
    <s v="2 - Poder Ejecutivo"/>
    <s v="0204 - MINISTERIO DE RELACIONES EXTERIORES"/>
    <x v="80"/>
    <x v="0"/>
    <x v="11"/>
    <x v="29"/>
    <s v="2.6 - BIENES MUEBLES, INMUEBLES E INTANGIBLES"/>
    <s v="2.6.5 - MAQUINARIA, OTROS EQUIPOS Y HERRAMIENTAS"/>
    <s v="N"/>
    <s v="00 - N/A"/>
    <s v="20 - FONDOS CON DESTINO ESPECÍFICO"/>
    <s v="(en blanco)"/>
    <s v="99 - MULTIPROVINCIAL"/>
    <n v="8600000"/>
    <n v="1122357"/>
    <n v="8600000"/>
    <n v="1122357"/>
  </r>
  <r>
    <s v="2023"/>
    <x v="0"/>
    <x v="0"/>
    <x v="1"/>
    <x v="7"/>
    <s v="2 - Poder Ejecutivo"/>
    <s v="0204 - MINISTERIO DE RELACIONES EXTERIORES"/>
    <x v="80"/>
    <x v="0"/>
    <x v="11"/>
    <x v="29"/>
    <s v="2.6 - BIENES MUEBLES, INMUEBLES E INTANGIBLES"/>
    <s v="2.6.6 - EQUIPOS DE DEFENSA Y SEGURIDAD"/>
    <s v="N"/>
    <s v="00 - N/A"/>
    <s v="20 - FONDOS CON DESTINO ESPECÍFICO"/>
    <s v="(en blanco)"/>
    <s v="99 - MULTIPROVINCIAL"/>
    <n v="3000000"/>
    <n v="123900"/>
    <n v="3000000"/>
    <n v="123900"/>
  </r>
  <r>
    <s v="2023"/>
    <x v="0"/>
    <x v="0"/>
    <x v="1"/>
    <x v="7"/>
    <s v="2 - Poder Ejecutivo"/>
    <s v="0204 - MINISTERIO DE RELACIONES EXTERIORES"/>
    <x v="80"/>
    <x v="0"/>
    <x v="11"/>
    <x v="29"/>
    <s v="2.6 - BIENES MUEBLES, INMUEBLES E INTANGIBLES"/>
    <s v="2.6.8 - BIENES INTANGIBLES"/>
    <s v="N"/>
    <s v="00 - N/A"/>
    <s v="20 - FONDOS CON DESTINO ESPECÍFICO"/>
    <s v="(en blanco)"/>
    <s v="99 - MULTIPROVINCIAL"/>
    <n v="1109661"/>
    <n v="0"/>
    <n v="1109661"/>
    <n v="0"/>
  </r>
  <r>
    <s v="2023"/>
    <x v="0"/>
    <x v="0"/>
    <x v="1"/>
    <x v="7"/>
    <s v="2 - Poder Ejecutivo"/>
    <s v="0204 - MINISTERIO DE RELACIONES EXTERIORES"/>
    <x v="80"/>
    <x v="0"/>
    <x v="11"/>
    <x v="29"/>
    <s v="2.6 - BIENES MUEBLES, INMUEBLES E INTANGIBLES"/>
    <s v="2.6.9 - EDIFICIOS, ESTRUCTURAS, TIERRAS, TERRENOS Y OBJETOS DE VALOR"/>
    <s v="N"/>
    <s v="00 - N/A"/>
    <s v="20 - FONDOS CON DESTINO ESPECÍFICO"/>
    <s v="(en blanco)"/>
    <s v="99 - MULTIPROVINCIAL"/>
    <n v="2000000"/>
    <n v="0"/>
    <n v="2000000"/>
    <n v="0"/>
  </r>
  <r>
    <s v="2023"/>
    <x v="0"/>
    <x v="0"/>
    <x v="1"/>
    <x v="7"/>
    <s v="2 - Poder Ejecutivo"/>
    <s v="0204 - MINISTERIO DE RELACIONES EXTERIORES"/>
    <x v="80"/>
    <x v="0"/>
    <x v="11"/>
    <x v="29"/>
    <s v="2.7 - OBRAS"/>
    <s v="2.7.1 - OBRAS EN EDIFICACIONES"/>
    <s v="N"/>
    <s v="00 - N/A"/>
    <s v="20 - FONDOS CON DESTINO ESPECÍFICO"/>
    <s v="(en blanco)"/>
    <s v="99 - MULTIPROVINCIAL"/>
    <n v="10000000"/>
    <n v="11225026.039999999"/>
    <n v="11325000"/>
    <n v="6580650.7799999975"/>
  </r>
  <r>
    <s v="2023"/>
    <x v="0"/>
    <x v="0"/>
    <x v="1"/>
    <x v="7"/>
    <s v="2 - Poder Ejecutivo"/>
    <s v="0204 - MINISTERIO DE RELACIONES EXTERIORES"/>
    <x v="81"/>
    <x v="1"/>
    <x v="8"/>
    <x v="17"/>
    <s v="2.6 - BIENES MUEBLES, INMUEBLES E INTANGIBLES"/>
    <s v="2.6.1 - MOBILIARIO Y EQUIPO"/>
    <s v="N"/>
    <s v="00 - N/A"/>
    <s v="10 - FONDO GENERAL"/>
    <s v="(en blanco)"/>
    <s v="01 - DISTRITO NACIONAL"/>
    <n v="3910798"/>
    <n v="242570.51"/>
    <n v="3910798"/>
    <n v="214070.51"/>
  </r>
  <r>
    <s v="2023"/>
    <x v="0"/>
    <x v="0"/>
    <x v="1"/>
    <x v="7"/>
    <s v="2 - Poder Ejecutivo"/>
    <s v="0204 - MINISTERIO DE RELACIONES EXTERIORES"/>
    <x v="81"/>
    <x v="1"/>
    <x v="8"/>
    <x v="17"/>
    <s v="2.6 - BIENES MUEBLES, INMUEBLES E INTANGIBLES"/>
    <s v="2.6.2 - MOBILIARIO Y EQUIPO DE AUDIO, AUDIOVISUAL, RECREATIVO Y EDUCACIONAL"/>
    <s v="N"/>
    <s v="00 - N/A"/>
    <s v="10 - FONDO GENERAL"/>
    <s v="(en blanco)"/>
    <s v="01 - DISTRITO NACIONAL"/>
    <n v="550000"/>
    <n v="0"/>
    <n v="550000"/>
    <n v="0"/>
  </r>
  <r>
    <s v="2023"/>
    <x v="0"/>
    <x v="0"/>
    <x v="1"/>
    <x v="7"/>
    <s v="2 - Poder Ejecutivo"/>
    <s v="0204 - MINISTERIO DE RELACIONES EXTERIORES"/>
    <x v="81"/>
    <x v="1"/>
    <x v="8"/>
    <x v="17"/>
    <s v="2.6 - BIENES MUEBLES, INMUEBLES E INTANGIBLES"/>
    <s v="2.6.3 - EQUIPO E INSTRUMENTAL, CIENTÍFICO Y LABORATORIO"/>
    <s v="N"/>
    <s v="00 - N/A"/>
    <s v="10 - FONDO GENERAL"/>
    <s v="(en blanco)"/>
    <s v="01 - DISTRITO NACIONAL"/>
    <n v="100000"/>
    <n v="0"/>
    <n v="100000"/>
    <n v="0"/>
  </r>
  <r>
    <s v="2023"/>
    <x v="0"/>
    <x v="0"/>
    <x v="1"/>
    <x v="7"/>
    <s v="2 - Poder Ejecutivo"/>
    <s v="0204 - MINISTERIO DE RELACIONES EXTERIORES"/>
    <x v="81"/>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x v="81"/>
    <x v="1"/>
    <x v="8"/>
    <x v="17"/>
    <s v="2.6 - BIENES MUEBLES, INMUEBLES E INTANGIBLES"/>
    <s v="2.6.5 - MAQUINARIA, OTROS EQUIPOS Y HERRAMIENTAS"/>
    <s v="N"/>
    <s v="00 - N/A"/>
    <s v="10 - FONDO GENERAL"/>
    <s v="(en blanco)"/>
    <s v="01 - DISTRITO NACIONAL"/>
    <n v="520000"/>
    <n v="79204.549999999988"/>
    <n v="540000"/>
    <n v="67664.149999999994"/>
  </r>
  <r>
    <s v="2023"/>
    <x v="0"/>
    <x v="0"/>
    <x v="1"/>
    <x v="7"/>
    <s v="2 - Poder Ejecutivo"/>
    <s v="0204 - MINISTERIO DE RELACIONES EXTERIORES"/>
    <x v="81"/>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x v="81"/>
    <x v="1"/>
    <x v="8"/>
    <x v="17"/>
    <s v="2.6 - BIENES MUEBLES, INMUEBLES E INTANGIBLES"/>
    <s v="2.6.8 - BIENES INTANGIBLES"/>
    <s v="N"/>
    <s v="00 - N/A"/>
    <s v="10 - FONDO GENERAL"/>
    <s v="(en blanco)"/>
    <s v="01 - DISTRITO NACIONAL"/>
    <n v="400000"/>
    <n v="0"/>
    <n v="400000"/>
    <n v="0"/>
  </r>
  <r>
    <s v="2023"/>
    <x v="0"/>
    <x v="0"/>
    <x v="1"/>
    <x v="7"/>
    <s v="2 - Poder Ejecutivo"/>
    <s v="0204 - MINISTERIO DE RELACIONES EXTERIORES"/>
    <x v="81"/>
    <x v="1"/>
    <x v="8"/>
    <x v="17"/>
    <s v="2.7 - OBRAS"/>
    <s v="2.7.1 - OBRAS EN EDIFICACIONES"/>
    <s v="N"/>
    <s v="00 - N/A"/>
    <s v="10 - FONDO GENERAL"/>
    <s v="(en blanco)"/>
    <s v="01 - DISTRITO NACIONAL"/>
    <n v="2000000"/>
    <n v="6816819.5500000007"/>
    <n v="7000000"/>
    <n v="1363363.91"/>
  </r>
  <r>
    <s v="2023"/>
    <x v="0"/>
    <x v="0"/>
    <x v="1"/>
    <x v="7"/>
    <s v="2 - Poder Ejecutivo"/>
    <s v="0204 - MINISTERIO DE RELACIONES EXTERIORES"/>
    <x v="82"/>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x v="83"/>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x v="84"/>
    <x v="0"/>
    <x v="0"/>
    <x v="2"/>
    <s v="2.6 - BIENES MUEBLES, INMUEBLES E INTANGIBLES"/>
    <s v="2.6.1 - MOBILIARIO Y EQUIPO"/>
    <s v="N"/>
    <s v="00 - N/A"/>
    <s v="10 - FONDO GENERAL"/>
    <s v="(en blanco)"/>
    <s v="01 - DISTRITO NACIONAL"/>
    <n v="11312825"/>
    <n v="739485.76"/>
    <n v="5312825"/>
    <n v="725512.1399999999"/>
  </r>
  <r>
    <s v="2023"/>
    <x v="0"/>
    <x v="0"/>
    <x v="1"/>
    <x v="7"/>
    <s v="2 - Poder Ejecutivo"/>
    <s v="0205 - MINISTERIO DE HACIENDA"/>
    <x v="84"/>
    <x v="0"/>
    <x v="0"/>
    <x v="2"/>
    <s v="2.6 - BIENES MUEBLES, INMUEBLES E INTANGIBLES"/>
    <s v="2.6.1 - MOBILIARIO Y EQUIPO"/>
    <s v="N"/>
    <s v="00 - N/A"/>
    <s v="20 - FONDOS CON DESTINO ESPECÍFICO"/>
    <s v="(en blanco)"/>
    <s v="01 - DISTRITO NACIONAL"/>
    <n v="10000000"/>
    <n v="2124980.89"/>
    <n v="117000000"/>
    <n v="1443840.69"/>
  </r>
  <r>
    <s v="2023"/>
    <x v="0"/>
    <x v="0"/>
    <x v="1"/>
    <x v="7"/>
    <s v="2 - Poder Ejecutivo"/>
    <s v="0205 - MINISTERIO DE HACIENDA"/>
    <x v="84"/>
    <x v="0"/>
    <x v="0"/>
    <x v="2"/>
    <s v="2.6 - BIENES MUEBLES, INMUEBLES E INTANGIBLES"/>
    <s v="2.6.1 - MOBILIARIO Y EQUIPO"/>
    <s v="S"/>
    <s v="00 - N/A"/>
    <s v="60 - CREDITO EXTERNO"/>
    <s v="(en blanco)"/>
    <s v="99 - MULTIPROVINCIAL"/>
    <n v="0"/>
    <n v="0"/>
    <n v="1486418.92"/>
    <n v="0"/>
  </r>
  <r>
    <s v="2023"/>
    <x v="0"/>
    <x v="0"/>
    <x v="1"/>
    <x v="7"/>
    <s v="2 - Poder Ejecutivo"/>
    <s v="0205 - MINISTERIO DE HACIENDA"/>
    <x v="84"/>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x v="84"/>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x v="84"/>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x v="84"/>
    <x v="0"/>
    <x v="0"/>
    <x v="2"/>
    <s v="2.6 - BIENES MUEBLES, INMUEBLES E INTANGIBLES"/>
    <s v="2.6.3 - EQUIPO E INSTRUMENTAL, CIENTÍFICO Y LABORATORIO"/>
    <s v="N"/>
    <s v="00 - N/A"/>
    <s v="20 - FONDOS CON DESTINO ESPECÍFICO"/>
    <s v="(en blanco)"/>
    <s v="01 - DISTRITO NACIONAL"/>
    <n v="150000"/>
    <n v="0"/>
    <n v="150000"/>
    <n v="0"/>
  </r>
  <r>
    <s v="2023"/>
    <x v="0"/>
    <x v="0"/>
    <x v="1"/>
    <x v="7"/>
    <s v="2 - Poder Ejecutivo"/>
    <s v="0205 - MINISTERIO DE HACIENDA"/>
    <x v="84"/>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x v="84"/>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x v="84"/>
    <x v="0"/>
    <x v="0"/>
    <x v="2"/>
    <s v="2.6 - BIENES MUEBLES, INMUEBLES E INTANGIBLES"/>
    <s v="2.6.5 - MAQUINARIA, OTROS EQUIPOS Y HERRAMIENTAS"/>
    <s v="N"/>
    <s v="00 - N/A"/>
    <s v="10 - FONDO GENERAL"/>
    <s v="(en blanco)"/>
    <s v="01 - DISTRITO NACIONAL"/>
    <n v="3000000"/>
    <n v="0.02"/>
    <n v="22000000"/>
    <n v="0"/>
  </r>
  <r>
    <s v="2023"/>
    <x v="0"/>
    <x v="0"/>
    <x v="1"/>
    <x v="7"/>
    <s v="2 - Poder Ejecutivo"/>
    <s v="0205 - MINISTERIO DE HACIENDA"/>
    <x v="84"/>
    <x v="0"/>
    <x v="0"/>
    <x v="2"/>
    <s v="2.6 - BIENES MUEBLES, INMUEBLES E INTANGIBLES"/>
    <s v="2.6.5 - MAQUINARIA, OTROS EQUIPOS Y HERRAMIENTAS"/>
    <s v="N"/>
    <s v="00 - N/A"/>
    <s v="20 - FONDOS CON DESTINO ESPECÍFICO"/>
    <s v="(en blanco)"/>
    <s v="01 - DISTRITO NACIONAL"/>
    <n v="4391837"/>
    <n v="447382.35000000003"/>
    <n v="26491837"/>
    <n v="186734.54"/>
  </r>
  <r>
    <s v="2023"/>
    <x v="0"/>
    <x v="0"/>
    <x v="1"/>
    <x v="7"/>
    <s v="2 - Poder Ejecutivo"/>
    <s v="0205 - MINISTERIO DE HACIENDA"/>
    <x v="84"/>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x v="84"/>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x v="84"/>
    <x v="0"/>
    <x v="0"/>
    <x v="2"/>
    <s v="2.6 - BIENES MUEBLES, INMUEBLES E INTANGIBLES"/>
    <s v="2.6.8 - BIENES INTANGIBLES"/>
    <s v="N"/>
    <s v="00 - N/A"/>
    <s v="10 - FONDO GENERAL"/>
    <s v="(en blanco)"/>
    <s v="01 - DISTRITO NACIONAL"/>
    <n v="5000000"/>
    <n v="0"/>
    <n v="1230000"/>
    <n v="0"/>
  </r>
  <r>
    <s v="2023"/>
    <x v="0"/>
    <x v="0"/>
    <x v="1"/>
    <x v="7"/>
    <s v="2 - Poder Ejecutivo"/>
    <s v="0205 - MINISTERIO DE HACIENDA"/>
    <x v="84"/>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x v="84"/>
    <x v="0"/>
    <x v="0"/>
    <x v="2"/>
    <s v="2.6 - BIENES MUEBLES, INMUEBLES E INTANGIBLES"/>
    <s v="2.6.8 - BIENES INTANGIBLES"/>
    <s v="S"/>
    <s v="00 - N/A"/>
    <s v="10 - FONDO GENERAL"/>
    <s v="(en blanco)"/>
    <s v="01 - DISTRITO NACIONAL"/>
    <n v="134000000"/>
    <n v="0"/>
    <n v="134000000"/>
    <n v="0"/>
  </r>
  <r>
    <s v="2023"/>
    <x v="0"/>
    <x v="0"/>
    <x v="1"/>
    <x v="7"/>
    <s v="2 - Poder Ejecutivo"/>
    <s v="0205 - MINISTERIO DE HACIENDA"/>
    <x v="84"/>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x v="84"/>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x v="85"/>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x v="86"/>
    <x v="0"/>
    <x v="0"/>
    <x v="2"/>
    <s v="2.6 - BIENES MUEBLES, INMUEBLES E INTANGIBLES"/>
    <s v="2.6.1 - MOBILIARIO Y EQUIPO"/>
    <s v="N"/>
    <s v="00 - N/A"/>
    <s v="10 - FONDO GENERAL"/>
    <s v="(en blanco)"/>
    <s v="99 - MULTIPROVINCIAL"/>
    <n v="11000000"/>
    <n v="3701978.74"/>
    <n v="7300000"/>
    <n v="0"/>
  </r>
  <r>
    <s v="2023"/>
    <x v="0"/>
    <x v="0"/>
    <x v="1"/>
    <x v="7"/>
    <s v="2 - Poder Ejecutivo"/>
    <s v="0205 - MINISTERIO DE HACIENDA"/>
    <x v="86"/>
    <x v="0"/>
    <x v="0"/>
    <x v="2"/>
    <s v="2.6 - BIENES MUEBLES, INMUEBLES E INTANGIBLES"/>
    <s v="2.6.1 - MOBILIARIO Y EQUIPO"/>
    <s v="N"/>
    <s v="00 - N/A"/>
    <s v="20 - FONDOS CON DESTINO ESPECÍFICO"/>
    <s v="(en blanco)"/>
    <s v="99 - MULTIPROVINCIAL"/>
    <n v="16461190"/>
    <n v="5128780.32"/>
    <n v="18209790"/>
    <n v="5083084.82"/>
  </r>
  <r>
    <s v="2023"/>
    <x v="0"/>
    <x v="0"/>
    <x v="1"/>
    <x v="7"/>
    <s v="2 - Poder Ejecutivo"/>
    <s v="0205 - MINISTERIO DE HACIENDA"/>
    <x v="86"/>
    <x v="0"/>
    <x v="0"/>
    <x v="2"/>
    <s v="2.6 - BIENES MUEBLES, INMUEBLES E INTANGIBLES"/>
    <s v="2.6.1 - MOBILIARIO Y EQUIPO"/>
    <s v="N"/>
    <s v="00 - N/A"/>
    <s v="70 - DONACION EXTERNA"/>
    <s v="(en blanco)"/>
    <s v="99 - MULTIPROVINCIAL"/>
    <n v="0"/>
    <n v="0"/>
    <n v="1602000"/>
    <n v="0"/>
  </r>
  <r>
    <s v="2023"/>
    <x v="0"/>
    <x v="0"/>
    <x v="1"/>
    <x v="7"/>
    <s v="2 - Poder Ejecutivo"/>
    <s v="0205 - MINISTERIO DE HACIENDA"/>
    <x v="86"/>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x v="86"/>
    <x v="0"/>
    <x v="0"/>
    <x v="2"/>
    <s v="2.6 - BIENES MUEBLES, INMUEBLES E INTANGIBLES"/>
    <s v="2.6.2 - MOBILIARIO Y EQUIPO DE AUDIO, AUDIOVISUAL, RECREATIVO Y EDUCACIONAL"/>
    <s v="N"/>
    <s v="00 - N/A"/>
    <s v="20 - FONDOS CON DESTINO ESPECÍFICO"/>
    <s v="(en blanco)"/>
    <s v="99 - MULTIPROVINCIAL"/>
    <n v="400000"/>
    <n v="0"/>
    <n v="1300000"/>
    <n v="0"/>
  </r>
  <r>
    <s v="2023"/>
    <x v="0"/>
    <x v="0"/>
    <x v="1"/>
    <x v="7"/>
    <s v="2 - Poder Ejecutivo"/>
    <s v="0205 - MINISTERIO DE HACIENDA"/>
    <x v="86"/>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x v="86"/>
    <x v="0"/>
    <x v="0"/>
    <x v="2"/>
    <s v="2.6 - BIENES MUEBLES, INMUEBLES E INTANGIBLES"/>
    <s v="2.6.4 - VEHÍCULOS Y EQUIPO DE TRANSPORTE, TRACCIÓN Y ELEVACIÓN"/>
    <s v="N"/>
    <s v="00 - N/A"/>
    <s v="10 - FONDO GENERAL"/>
    <s v="(en blanco)"/>
    <s v="99 - MULTIPROVINCIAL"/>
    <n v="0"/>
    <n v="0"/>
    <n v="4280390"/>
    <n v="0"/>
  </r>
  <r>
    <s v="2023"/>
    <x v="0"/>
    <x v="0"/>
    <x v="1"/>
    <x v="7"/>
    <s v="2 - Poder Ejecutivo"/>
    <s v="0205 - MINISTERIO DE HACIENDA"/>
    <x v="86"/>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x v="86"/>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x v="86"/>
    <x v="0"/>
    <x v="0"/>
    <x v="2"/>
    <s v="2.6 - BIENES MUEBLES, INMUEBLES E INTANGIBLES"/>
    <s v="2.6.5 - MAQUINARIA, OTROS EQUIPOS Y HERRAMIENTAS"/>
    <s v="N"/>
    <s v="00 - N/A"/>
    <s v="10 - FONDO GENERAL"/>
    <s v="(en blanco)"/>
    <s v="99 - MULTIPROVINCIAL"/>
    <n v="4300000"/>
    <n v="167914"/>
    <n v="917000"/>
    <n v="157235"/>
  </r>
  <r>
    <s v="2023"/>
    <x v="0"/>
    <x v="0"/>
    <x v="1"/>
    <x v="7"/>
    <s v="2 - Poder Ejecutivo"/>
    <s v="0205 - MINISTERIO DE HACIENDA"/>
    <x v="86"/>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x v="86"/>
    <x v="0"/>
    <x v="0"/>
    <x v="2"/>
    <s v="2.6 - BIENES MUEBLES, INMUEBLES E INTANGIBLES"/>
    <s v="2.6.5 - MAQUINARIA, OTROS EQUIPOS Y HERRAMIENTAS"/>
    <s v="N"/>
    <s v="00 - N/A"/>
    <s v="70 - DONACION EXTERNA"/>
    <s v="(en blanco)"/>
    <s v="99 - MULTIPROVINCIAL"/>
    <n v="0"/>
    <n v="0"/>
    <n v="398000"/>
    <n v="0"/>
  </r>
  <r>
    <s v="2023"/>
    <x v="0"/>
    <x v="0"/>
    <x v="1"/>
    <x v="7"/>
    <s v="2 - Poder Ejecutivo"/>
    <s v="0205 - MINISTERIO DE HACIENDA"/>
    <x v="86"/>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x v="86"/>
    <x v="0"/>
    <x v="0"/>
    <x v="2"/>
    <s v="2.7 - OBRAS"/>
    <s v="2.7.1 - OBRAS EN EDIFICACIONES"/>
    <s v="N"/>
    <s v="00 - N/A"/>
    <s v="10 - FONDO GENERAL"/>
    <s v="(en blanco)"/>
    <s v="99 - MULTIPROVINCIAL"/>
    <n v="0"/>
    <n v="47399862.600000001"/>
    <n v="59370765.009999998"/>
    <n v="34347252.210000001"/>
  </r>
  <r>
    <s v="2023"/>
    <x v="0"/>
    <x v="0"/>
    <x v="1"/>
    <x v="7"/>
    <s v="2 - Poder Ejecutivo"/>
    <s v="0205 - MINISTERIO DE HACIENDA"/>
    <x v="86"/>
    <x v="0"/>
    <x v="0"/>
    <x v="2"/>
    <s v="2.7 - OBRAS"/>
    <s v="2.7.1 - OBRAS EN EDIFICACIONES"/>
    <s v="N"/>
    <s v="00 - N/A"/>
    <s v="20 - FONDOS CON DESTINO ESPECÍFICO"/>
    <s v="(en blanco)"/>
    <s v="99 - MULTIPROVINCIAL"/>
    <n v="700000"/>
    <n v="0"/>
    <n v="700000"/>
    <n v="0"/>
  </r>
  <r>
    <s v="2023"/>
    <x v="0"/>
    <x v="0"/>
    <x v="1"/>
    <x v="7"/>
    <s v="2 - Poder Ejecutivo"/>
    <s v="0205 - MINISTERIO DE HACIENDA"/>
    <x v="87"/>
    <x v="0"/>
    <x v="0"/>
    <x v="2"/>
    <s v="2.6 - BIENES MUEBLES, INMUEBLES E INTANGIBLES"/>
    <s v="2.6.1 - MOBILIARIO Y EQUIPO"/>
    <s v="N"/>
    <s v="00 - N/A"/>
    <s v="10 - FONDO GENERAL"/>
    <s v="(en blanco)"/>
    <s v="99 - MULTIPROVINCIAL"/>
    <n v="8599636"/>
    <n v="7372796.0900000008"/>
    <n v="10989295.84"/>
    <n v="6673864.3699999992"/>
  </r>
  <r>
    <s v="2023"/>
    <x v="0"/>
    <x v="0"/>
    <x v="1"/>
    <x v="7"/>
    <s v="2 - Poder Ejecutivo"/>
    <s v="0205 - MINISTERIO DE HACIENDA"/>
    <x v="87"/>
    <x v="0"/>
    <x v="0"/>
    <x v="2"/>
    <s v="2.6 - BIENES MUEBLES, INMUEBLES E INTANGIBLES"/>
    <s v="2.6.1 - MOBILIARIO Y EQUIPO"/>
    <s v="N"/>
    <s v="00 - N/A"/>
    <s v="70 - DONACION EXTERNA"/>
    <s v="(en blanco)"/>
    <s v="99 - MULTIPROVINCIAL"/>
    <n v="0"/>
    <n v="0"/>
    <n v="14928610.48"/>
    <n v="0"/>
  </r>
  <r>
    <s v="2023"/>
    <x v="0"/>
    <x v="0"/>
    <x v="1"/>
    <x v="7"/>
    <s v="2 - Poder Ejecutivo"/>
    <s v="0205 - MINISTERIO DE HACIENDA"/>
    <x v="87"/>
    <x v="0"/>
    <x v="0"/>
    <x v="2"/>
    <s v="2.6 - BIENES MUEBLES, INMUEBLES E INTANGIBLES"/>
    <s v="2.6.2 - MOBILIARIO Y EQUIPO DE AUDIO, AUDIOVISUAL, RECREATIVO Y EDUCACIONAL"/>
    <s v="N"/>
    <s v="00 - N/A"/>
    <s v="10 - FONDO GENERAL"/>
    <s v="(en blanco)"/>
    <s v="99 - MULTIPROVINCIAL"/>
    <n v="716301"/>
    <n v="359275.97"/>
    <n v="1837276.02"/>
    <n v="359275.97"/>
  </r>
  <r>
    <s v="2023"/>
    <x v="0"/>
    <x v="0"/>
    <x v="1"/>
    <x v="7"/>
    <s v="2 - Poder Ejecutivo"/>
    <s v="0205 - MINISTERIO DE HACIENDA"/>
    <x v="87"/>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x v="87"/>
    <x v="0"/>
    <x v="0"/>
    <x v="2"/>
    <s v="2.6 - BIENES MUEBLES, INMUEBLES E INTANGIBLES"/>
    <s v="2.6.5 - MAQUINARIA, OTROS EQUIPOS Y HERRAMIENTAS"/>
    <s v="N"/>
    <s v="00 - N/A"/>
    <s v="10 - FONDO GENERAL"/>
    <s v="(en blanco)"/>
    <s v="99 - MULTIPROVINCIAL"/>
    <n v="4874668"/>
    <n v="1230039.48"/>
    <n v="3464707.37"/>
    <n v="1160201.96"/>
  </r>
  <r>
    <s v="2023"/>
    <x v="0"/>
    <x v="0"/>
    <x v="1"/>
    <x v="7"/>
    <s v="2 - Poder Ejecutivo"/>
    <s v="0205 - MINISTERIO DE HACIENDA"/>
    <x v="87"/>
    <x v="0"/>
    <x v="0"/>
    <x v="2"/>
    <s v="2.6 - BIENES MUEBLES, INMUEBLES E INTANGIBLES"/>
    <s v="2.6.6 - EQUIPOS DE DEFENSA Y SEGURIDAD"/>
    <s v="N"/>
    <s v="00 - N/A"/>
    <s v="10 - FONDO GENERAL"/>
    <s v="(en blanco)"/>
    <s v="99 - MULTIPROVINCIAL"/>
    <n v="28000"/>
    <n v="1310590.6100000001"/>
    <n v="1346932"/>
    <n v="1156931"/>
  </r>
  <r>
    <s v="2023"/>
    <x v="0"/>
    <x v="0"/>
    <x v="1"/>
    <x v="7"/>
    <s v="2 - Poder Ejecutivo"/>
    <s v="0205 - MINISTERIO DE HACIENDA"/>
    <x v="87"/>
    <x v="0"/>
    <x v="0"/>
    <x v="2"/>
    <s v="2.6 - BIENES MUEBLES, INMUEBLES E INTANGIBLES"/>
    <s v="2.6.7 - ACTIVOS BIOLÓGICOS"/>
    <s v="N"/>
    <s v="00 - N/A"/>
    <s v="10 - FONDO GENERAL"/>
    <s v="(en blanco)"/>
    <s v="99 - MULTIPROVINCIAL"/>
    <n v="750000"/>
    <n v="0"/>
    <n v="0"/>
    <n v="0"/>
  </r>
  <r>
    <s v="2023"/>
    <x v="0"/>
    <x v="0"/>
    <x v="1"/>
    <x v="7"/>
    <s v="2 - Poder Ejecutivo"/>
    <s v="0205 - MINISTERIO DE HACIENDA"/>
    <x v="87"/>
    <x v="0"/>
    <x v="0"/>
    <x v="2"/>
    <s v="2.6 - BIENES MUEBLES, INMUEBLES E INTANGIBLES"/>
    <s v="2.6.8 - BIENES INTANGIBLES"/>
    <s v="N"/>
    <s v="00 - N/A"/>
    <s v="10 - FONDO GENERAL"/>
    <s v="(en blanco)"/>
    <s v="99 - MULTIPROVINCIAL"/>
    <n v="12645860"/>
    <n v="4576695.74"/>
    <n v="7077820.8099999996"/>
    <n v="4507695.74"/>
  </r>
  <r>
    <s v="2023"/>
    <x v="0"/>
    <x v="0"/>
    <x v="1"/>
    <x v="7"/>
    <s v="2 - Poder Ejecutivo"/>
    <s v="0205 - MINISTERIO DE HACIENDA"/>
    <x v="87"/>
    <x v="0"/>
    <x v="0"/>
    <x v="2"/>
    <s v="2.6 - BIENES MUEBLES, INMUEBLES E INTANGIBLES"/>
    <s v="2.6.8 - BIENES INTANGIBLES"/>
    <s v="N"/>
    <s v="00 - N/A"/>
    <s v="70 - DONACION EXTERNA"/>
    <s v="(en blanco)"/>
    <s v="99 - MULTIPROVINCIAL"/>
    <n v="0"/>
    <n v="0"/>
    <n v="4171083.84"/>
    <n v="0"/>
  </r>
  <r>
    <s v="2023"/>
    <x v="0"/>
    <x v="0"/>
    <x v="1"/>
    <x v="7"/>
    <s v="2 - Poder Ejecutivo"/>
    <s v="0205 - MINISTERIO DE HACIENDA"/>
    <x v="87"/>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x v="87"/>
    <x v="0"/>
    <x v="0"/>
    <x v="2"/>
    <s v="2.7 - OBRAS"/>
    <s v="2.7.1 - OBRAS EN EDIFICACIONES"/>
    <s v="N"/>
    <s v="00 - N/A"/>
    <s v="10 - FONDO GENERAL"/>
    <s v="(en blanco)"/>
    <s v="99 - MULTIPROVINCIAL"/>
    <n v="800000"/>
    <n v="0"/>
    <n v="800000"/>
    <n v="0"/>
  </r>
  <r>
    <s v="2023"/>
    <x v="0"/>
    <x v="0"/>
    <x v="1"/>
    <x v="7"/>
    <s v="2 - Poder Ejecutivo"/>
    <s v="0205 - MINISTERIO DE HACIENDA"/>
    <x v="88"/>
    <x v="0"/>
    <x v="0"/>
    <x v="2"/>
    <s v="2.6 - BIENES MUEBLES, INMUEBLES E INTANGIBLES"/>
    <s v="2.6.1 - MOBILIARIO Y EQUIPO"/>
    <s v="N"/>
    <s v="00 - N/A"/>
    <s v="10 - FONDO GENERAL"/>
    <s v="(en blanco)"/>
    <s v="01 - DISTRITO NACIONAL"/>
    <n v="1750000"/>
    <n v="1683798"/>
    <n v="1750000"/>
    <n v="1465217.8"/>
  </r>
  <r>
    <s v="2023"/>
    <x v="0"/>
    <x v="0"/>
    <x v="1"/>
    <x v="7"/>
    <s v="2 - Poder Ejecutivo"/>
    <s v="0205 - MINISTERIO DE HACIENDA"/>
    <x v="88"/>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x v="88"/>
    <x v="0"/>
    <x v="0"/>
    <x v="2"/>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x v="88"/>
    <x v="0"/>
    <x v="0"/>
    <x v="2"/>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x v="88"/>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x v="88"/>
    <x v="0"/>
    <x v="0"/>
    <x v="2"/>
    <s v="2.6 - BIENES MUEBLES, INMUEBLES E INTANGIBLES"/>
    <s v="2.6.8 - BIENES INTANGIBLES"/>
    <s v="N"/>
    <s v="00 - N/A"/>
    <s v="10 - FONDO GENERAL"/>
    <s v="(en blanco)"/>
    <s v="01 - DISTRITO NACIONAL"/>
    <n v="150000"/>
    <n v="0"/>
    <n v="150000"/>
    <n v="0"/>
  </r>
  <r>
    <s v="2023"/>
    <x v="0"/>
    <x v="0"/>
    <x v="1"/>
    <x v="7"/>
    <s v="2 - Poder Ejecutivo"/>
    <s v="0205 - MINISTERIO DE HACIENDA"/>
    <x v="89"/>
    <x v="0"/>
    <x v="0"/>
    <x v="2"/>
    <s v="2.6 - BIENES MUEBLES, INMUEBLES E INTANGIBLES"/>
    <s v="2.6.1 - MOBILIARIO Y EQUIPO"/>
    <s v="N"/>
    <s v="00 - N/A"/>
    <s v="10 - FONDO GENERAL"/>
    <s v="(en blanco)"/>
    <s v="01 - DISTRITO NACIONAL"/>
    <n v="588000"/>
    <n v="112796.2"/>
    <n v="827487.2"/>
    <n v="112796.2"/>
  </r>
  <r>
    <s v="2023"/>
    <x v="0"/>
    <x v="0"/>
    <x v="1"/>
    <x v="7"/>
    <s v="2 - Poder Ejecutivo"/>
    <s v="0205 - MINISTERIO DE HACIENDA"/>
    <x v="89"/>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x v="89"/>
    <x v="0"/>
    <x v="0"/>
    <x v="2"/>
    <s v="2.6 - BIENES MUEBLES, INMUEBLES E INTANGIBLES"/>
    <s v="2.6.1 - MOBILIARIO Y EQUIPO"/>
    <s v="N"/>
    <s v="00 - N/A"/>
    <s v="70 - DONACION EXTERNA"/>
    <s v="(en blanco)"/>
    <s v="01 - DISTRITO NACIONAL"/>
    <n v="0"/>
    <n v="0"/>
    <n v="922251.3"/>
    <n v="0"/>
  </r>
  <r>
    <s v="2023"/>
    <x v="0"/>
    <x v="0"/>
    <x v="1"/>
    <x v="7"/>
    <s v="2 - Poder Ejecutivo"/>
    <s v="0205 - MINISTERIO DE HACIENDA"/>
    <x v="89"/>
    <x v="0"/>
    <x v="0"/>
    <x v="2"/>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x v="89"/>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x v="89"/>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x v="89"/>
    <x v="0"/>
    <x v="0"/>
    <x v="2"/>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x v="89"/>
    <x v="0"/>
    <x v="0"/>
    <x v="2"/>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x v="89"/>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x v="89"/>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x v="89"/>
    <x v="0"/>
    <x v="0"/>
    <x v="2"/>
    <s v="2.7 - OBRAS"/>
    <s v="2.7.1 - OBRAS EN EDIFICACIONES"/>
    <s v="N"/>
    <s v="00 - N/A"/>
    <s v="70 - DONACION EXTERNA"/>
    <s v="(en blanco)"/>
    <s v="01 - DISTRITO NACIONAL"/>
    <n v="0"/>
    <n v="3305629.04"/>
    <n v="10679589"/>
    <n v="1081876.08"/>
  </r>
  <r>
    <s v="2023"/>
    <x v="0"/>
    <x v="0"/>
    <x v="1"/>
    <x v="7"/>
    <s v="2 - Poder Ejecutivo"/>
    <s v="0205 - MINISTERIO DE HACIENDA"/>
    <x v="91"/>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x v="91"/>
    <x v="0"/>
    <x v="0"/>
    <x v="2"/>
    <s v="2.6 - BIENES MUEBLES, INMUEBLES E INTANGIBLES"/>
    <s v="2.6.1 - MOBILIARIO Y EQUIPO"/>
    <s v="N"/>
    <s v="00 - N/A"/>
    <s v="70 - DONACION EXTERNA"/>
    <s v="(en blanco)"/>
    <s v="01 - DISTRITO NACIONAL"/>
    <n v="0"/>
    <n v="804984.39999999991"/>
    <n v="843660.05"/>
    <n v="804984.4"/>
  </r>
  <r>
    <s v="2023"/>
    <x v="0"/>
    <x v="0"/>
    <x v="1"/>
    <x v="7"/>
    <s v="2 - Poder Ejecutivo"/>
    <s v="0205 - MINISTERIO DE HACIENDA"/>
    <x v="91"/>
    <x v="0"/>
    <x v="0"/>
    <x v="2"/>
    <s v="2.6 - BIENES MUEBLES, INMUEBLES E INTANGIBLES"/>
    <s v="2.6.2 - MOBILIARIO Y EQUIPO DE AUDIO, AUDIOVISUAL, RECREATIVO Y EDUCACIONAL"/>
    <s v="N"/>
    <s v="00 - N/A"/>
    <s v="10 - FONDO GENERAL"/>
    <s v="(en blanco)"/>
    <s v="01 - DISTRITO NACIONAL"/>
    <n v="460000"/>
    <n v="730834.86"/>
    <n v="938000"/>
    <n v="84529.98000000001"/>
  </r>
  <r>
    <s v="2023"/>
    <x v="0"/>
    <x v="0"/>
    <x v="1"/>
    <x v="7"/>
    <s v="2 - Poder Ejecutivo"/>
    <s v="0205 - MINISTERIO DE HACIENDA"/>
    <x v="91"/>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x v="91"/>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x v="91"/>
    <x v="0"/>
    <x v="0"/>
    <x v="2"/>
    <s v="2.6 - BIENES MUEBLES, INMUEBLES E INTANGIBLES"/>
    <s v="2.6.4 - VEHÍCULOS Y EQUIPO DE TRANSPORTE, TRACCIÓN Y ELEVACIÓN"/>
    <s v="N"/>
    <s v="00 - N/A"/>
    <s v="10 - FONDO GENERAL"/>
    <s v="(en blanco)"/>
    <s v="01 - DISTRITO NACIONAL"/>
    <n v="108000"/>
    <n v="5247255"/>
    <n v="6108000"/>
    <n v="5247255"/>
  </r>
  <r>
    <s v="2023"/>
    <x v="0"/>
    <x v="0"/>
    <x v="1"/>
    <x v="7"/>
    <s v="2 - Poder Ejecutivo"/>
    <s v="0205 - MINISTERIO DE HACIENDA"/>
    <x v="91"/>
    <x v="0"/>
    <x v="0"/>
    <x v="2"/>
    <s v="2.6 - BIENES MUEBLES, INMUEBLES E INTANGIBLES"/>
    <s v="2.6.4 - VEHÍCULOS Y EQUIPO DE TRANSPORTE, TRACCIÓN Y ELEVACIÓN"/>
    <s v="N"/>
    <s v="00 - N/A"/>
    <s v="70 - DONACION EXTERNA"/>
    <s v="(en blanco)"/>
    <s v="01 - DISTRITO NACIONAL"/>
    <n v="0"/>
    <n v="2406125"/>
    <n v="2579200"/>
    <n v="0"/>
  </r>
  <r>
    <s v="2023"/>
    <x v="0"/>
    <x v="0"/>
    <x v="1"/>
    <x v="7"/>
    <s v="2 - Poder Ejecutivo"/>
    <s v="0205 - MINISTERIO DE HACIENDA"/>
    <x v="91"/>
    <x v="0"/>
    <x v="0"/>
    <x v="2"/>
    <s v="2.6 - BIENES MUEBLES, INMUEBLES E INTANGIBLES"/>
    <s v="2.6.5 - MAQUINARIA, OTROS EQUIPOS Y HERRAMIENTAS"/>
    <s v="N"/>
    <s v="00 - N/A"/>
    <s v="10 - FONDO GENERAL"/>
    <s v="(en blanco)"/>
    <s v="01 - DISTRITO NACIONAL"/>
    <n v="1176000"/>
    <n v="593222.68000000005"/>
    <n v="2038000"/>
    <n v="523822.72000000003"/>
  </r>
  <r>
    <s v="2023"/>
    <x v="0"/>
    <x v="0"/>
    <x v="1"/>
    <x v="7"/>
    <s v="2 - Poder Ejecutivo"/>
    <s v="0205 - MINISTERIO DE HACIENDA"/>
    <x v="91"/>
    <x v="0"/>
    <x v="0"/>
    <x v="2"/>
    <s v="2.6 - BIENES MUEBLES, INMUEBLES E INTANGIBLES"/>
    <s v="2.6.6 - EQUIPOS DE DEFENSA Y SEGURIDAD"/>
    <s v="N"/>
    <s v="00 - N/A"/>
    <s v="10 - FONDO GENERAL"/>
    <s v="(en blanco)"/>
    <s v="01 - DISTRITO NACIONAL"/>
    <n v="30000"/>
    <n v="0"/>
    <n v="280000"/>
    <n v="0"/>
  </r>
  <r>
    <s v="2023"/>
    <x v="0"/>
    <x v="0"/>
    <x v="1"/>
    <x v="7"/>
    <s v="2 - Poder Ejecutivo"/>
    <s v="0205 - MINISTERIO DE HACIENDA"/>
    <x v="91"/>
    <x v="0"/>
    <x v="0"/>
    <x v="2"/>
    <s v="2.6 - BIENES MUEBLES, INMUEBLES E INTANGIBLES"/>
    <s v="2.6.8 - BIENES INTANGIBLES"/>
    <s v="N"/>
    <s v="00 - N/A"/>
    <s v="10 - FONDO GENERAL"/>
    <s v="(en blanco)"/>
    <s v="01 - DISTRITO NACIONAL"/>
    <n v="400000"/>
    <n v="0"/>
    <n v="200000"/>
    <n v="0"/>
  </r>
  <r>
    <s v="2023"/>
    <x v="0"/>
    <x v="0"/>
    <x v="1"/>
    <x v="7"/>
    <s v="2 - Poder Ejecutivo"/>
    <s v="0205 - MINISTERIO DE HACIENDA"/>
    <x v="92"/>
    <x v="0"/>
    <x v="0"/>
    <x v="2"/>
    <s v="2.6 - BIENES MUEBLES, INMUEBLES E INTANGIBLES"/>
    <s v="2.6.1 - MOBILIARIO Y EQUIPO"/>
    <s v="N"/>
    <s v="00 - N/A"/>
    <s v="10 - FONDO GENERAL"/>
    <s v="(en blanco)"/>
    <s v="01 - DISTRITO NACIONAL"/>
    <n v="685786"/>
    <n v="3141361.73"/>
    <n v="3863486"/>
    <n v="922449.4"/>
  </r>
  <r>
    <s v="2023"/>
    <x v="0"/>
    <x v="0"/>
    <x v="1"/>
    <x v="7"/>
    <s v="2 - Poder Ejecutivo"/>
    <s v="0205 - MINISTERIO DE HACIENDA"/>
    <x v="92"/>
    <x v="0"/>
    <x v="0"/>
    <x v="2"/>
    <s v="2.6 - BIENES MUEBLES, INMUEBLES E INTANGIBLES"/>
    <s v="2.6.1 - MOBILIARIO Y EQUIPO"/>
    <s v="N"/>
    <s v="00 - N/A"/>
    <s v="70 - DONACION EXTERNA"/>
    <s v="(en blanco)"/>
    <s v="01 - DISTRITO NACIONAL"/>
    <n v="0"/>
    <n v="867297.89"/>
    <n v="2241000"/>
    <n v="867297.89"/>
  </r>
  <r>
    <s v="2023"/>
    <x v="0"/>
    <x v="0"/>
    <x v="1"/>
    <x v="7"/>
    <s v="2 - Poder Ejecutivo"/>
    <s v="0205 - MINISTERIO DE HACIENDA"/>
    <x v="92"/>
    <x v="0"/>
    <x v="0"/>
    <x v="2"/>
    <s v="2.6 - BIENES MUEBLES, INMUEBLES E INTANGIBLES"/>
    <s v="2.6.2 - MOBILIARIO Y EQUIPO DE AUDIO, AUDIOVISUAL, RECREATIVO Y EDUCACIONAL"/>
    <s v="N"/>
    <s v="00 - N/A"/>
    <s v="10 - FONDO GENERAL"/>
    <s v="(en blanco)"/>
    <s v="01 - DISTRITO NACIONAL"/>
    <n v="0"/>
    <n v="12213"/>
    <n v="12300"/>
    <n v="12213"/>
  </r>
  <r>
    <s v="2023"/>
    <x v="0"/>
    <x v="0"/>
    <x v="1"/>
    <x v="7"/>
    <s v="2 - Poder Ejecutivo"/>
    <s v="0205 - MINISTERIO DE HACIENDA"/>
    <x v="92"/>
    <x v="0"/>
    <x v="0"/>
    <x v="2"/>
    <s v="2.6 - BIENES MUEBLES, INMUEBLES E INTANGIBLES"/>
    <s v="2.6.3 - EQUIPO E INSTRUMENTAL, CIENTÍFICO Y LABORATORIO"/>
    <s v="N"/>
    <s v="00 - N/A"/>
    <s v="10 - FONDO GENERAL"/>
    <s v="(en blanco)"/>
    <s v="01 - DISTRITO NACIONAL"/>
    <n v="35200"/>
    <n v="31600"/>
    <n v="35200"/>
    <n v="31600"/>
  </r>
  <r>
    <s v="2023"/>
    <x v="0"/>
    <x v="0"/>
    <x v="1"/>
    <x v="7"/>
    <s v="2 - Poder Ejecutivo"/>
    <s v="0205 - MINISTERIO DE HACIENDA"/>
    <x v="92"/>
    <x v="0"/>
    <x v="0"/>
    <x v="2"/>
    <s v="2.6 - BIENES MUEBLES, INMUEBLES E INTANGIBLES"/>
    <s v="2.6.5 - MAQUINARIA, OTROS EQUIPOS Y HERRAMIENTAS"/>
    <s v="N"/>
    <s v="00 - N/A"/>
    <s v="10 - FONDO GENERAL"/>
    <s v="(en blanco)"/>
    <s v="01 - DISTRITO NACIONAL"/>
    <n v="3095700"/>
    <n v="2336765.9299999997"/>
    <n v="2405700"/>
    <n v="338309.98"/>
  </r>
  <r>
    <s v="2023"/>
    <x v="0"/>
    <x v="0"/>
    <x v="1"/>
    <x v="7"/>
    <s v="2 - Poder Ejecutivo"/>
    <s v="0205 - MINISTERIO DE HACIENDA"/>
    <x v="92"/>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x v="93"/>
    <x v="0"/>
    <x v="0"/>
    <x v="2"/>
    <s v="2.6 - BIENES MUEBLES, INMUEBLES E INTANGIBLES"/>
    <s v="2.6.1 - MOBILIARIO Y EQUIPO"/>
    <s v="N"/>
    <s v="00 - N/A"/>
    <s v="10 - FONDO GENERAL"/>
    <s v="(en blanco)"/>
    <s v="01 - DISTRITO NACIONAL"/>
    <n v="10197586"/>
    <n v="8791"/>
    <n v="10197586"/>
    <n v="8791"/>
  </r>
  <r>
    <s v="2023"/>
    <x v="0"/>
    <x v="0"/>
    <x v="1"/>
    <x v="7"/>
    <s v="2 - Poder Ejecutivo"/>
    <s v="0205 - MINISTERIO DE HACIENDA"/>
    <x v="93"/>
    <x v="0"/>
    <x v="0"/>
    <x v="2"/>
    <s v="2.6 - BIENES MUEBLES, INMUEBLES E INTANGIBLES"/>
    <s v="2.6.1 - MOBILIARIO Y EQUIPO"/>
    <s v="N"/>
    <s v="00 - N/A"/>
    <s v="70 - DONACION EXTERNA"/>
    <s v="(en blanco)"/>
    <s v="01 - DISTRITO NACIONAL"/>
    <n v="0"/>
    <n v="3154089.1499999994"/>
    <n v="24908710.559999999"/>
    <n v="156801.10999999999"/>
  </r>
  <r>
    <s v="2023"/>
    <x v="0"/>
    <x v="0"/>
    <x v="1"/>
    <x v="7"/>
    <s v="2 - Poder Ejecutivo"/>
    <s v="0205 - MINISTERIO DE HACIENDA"/>
    <x v="93"/>
    <x v="0"/>
    <x v="0"/>
    <x v="2"/>
    <s v="2.6 - BIENES MUEBLES, INMUEBLES E INTANGIBLES"/>
    <s v="2.6.2 - MOBILIARIO Y EQUIPO DE AUDIO, AUDIOVISUAL, RECREATIVO Y EDUCACIONAL"/>
    <s v="N"/>
    <s v="00 - N/A"/>
    <s v="10 - FONDO GENERAL"/>
    <s v="(en blanco)"/>
    <s v="01 - DISTRITO NACIONAL"/>
    <n v="1613352"/>
    <n v="53204.78"/>
    <n v="1613352"/>
    <n v="53204.78"/>
  </r>
  <r>
    <s v="2023"/>
    <x v="0"/>
    <x v="0"/>
    <x v="1"/>
    <x v="7"/>
    <s v="2 - Poder Ejecutivo"/>
    <s v="0205 - MINISTERIO DE HACIENDA"/>
    <x v="93"/>
    <x v="0"/>
    <x v="0"/>
    <x v="2"/>
    <s v="2.6 - BIENES MUEBLES, INMUEBLES E INTANGIBLES"/>
    <s v="2.6.2 - MOBILIARIO Y EQUIPO DE AUDIO, AUDIOVISUAL, RECREATIVO Y EDUCACIONAL"/>
    <s v="N"/>
    <s v="00 - N/A"/>
    <s v="70 - DONACION EXTERNA"/>
    <s v="(en blanco)"/>
    <s v="01 - DISTRITO NACIONAL"/>
    <n v="0"/>
    <n v="257247.64"/>
    <n v="500000"/>
    <n v="0"/>
  </r>
  <r>
    <s v="2023"/>
    <x v="0"/>
    <x v="0"/>
    <x v="1"/>
    <x v="7"/>
    <s v="2 - Poder Ejecutivo"/>
    <s v="0205 - MINISTERIO DE HACIENDA"/>
    <x v="93"/>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x v="93"/>
    <x v="0"/>
    <x v="0"/>
    <x v="2"/>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x v="93"/>
    <x v="0"/>
    <x v="0"/>
    <x v="2"/>
    <s v="2.6 - BIENES MUEBLES, INMUEBLES E INTANGIBLES"/>
    <s v="2.6.5 - MAQUINARIA, OTROS EQUIPOS Y HERRAMIENTAS"/>
    <s v="N"/>
    <s v="00 - N/A"/>
    <s v="10 - FONDO GENERAL"/>
    <s v="(en blanco)"/>
    <s v="01 - DISTRITO NACIONAL"/>
    <n v="1100000"/>
    <n v="94246.6"/>
    <n v="1600000"/>
    <n v="94246.6"/>
  </r>
  <r>
    <s v="2023"/>
    <x v="0"/>
    <x v="0"/>
    <x v="1"/>
    <x v="7"/>
    <s v="2 - Poder Ejecutivo"/>
    <s v="0205 - MINISTERIO DE HACIENDA"/>
    <x v="93"/>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x v="93"/>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x v="93"/>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x v="94"/>
    <x v="0"/>
    <x v="0"/>
    <x v="2"/>
    <s v="2.6 - BIENES MUEBLES, INMUEBLES E INTANGIBLES"/>
    <s v="2.6.1 - MOBILIARIO Y EQUIPO"/>
    <s v="N"/>
    <s v="00 - N/A"/>
    <s v="10 - FONDO GENERAL"/>
    <s v="(en blanco)"/>
    <s v="01 - DISTRITO NACIONAL"/>
    <n v="3000000"/>
    <n v="1103090.06"/>
    <n v="3000000"/>
    <n v="0"/>
  </r>
  <r>
    <s v="2023"/>
    <x v="0"/>
    <x v="0"/>
    <x v="1"/>
    <x v="7"/>
    <s v="2 - Poder Ejecutivo"/>
    <s v="0205 - MINISTERIO DE HACIENDA"/>
    <x v="94"/>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x v="94"/>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x v="94"/>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x v="95"/>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x v="95"/>
    <x v="0"/>
    <x v="0"/>
    <x v="2"/>
    <s v="2.6 - BIENES MUEBLES, INMUEBLES E INTANGIBLES"/>
    <s v="2.6.4 - VEHÍCULOS Y EQUIPO DE TRANSPORTE, TRACCIÓN Y ELEVACIÓN"/>
    <s v="N"/>
    <s v="00 - N/A"/>
    <s v="10 - FONDO GENERAL"/>
    <s v="(en blanco)"/>
    <s v="01 - DISTRITO NACIONAL"/>
    <n v="0"/>
    <n v="0"/>
    <n v="8000000"/>
    <n v="0"/>
  </r>
  <r>
    <s v="2023"/>
    <x v="0"/>
    <x v="0"/>
    <x v="1"/>
    <x v="7"/>
    <s v="2 - Poder Ejecutivo"/>
    <s v="0206 - MINISTERIO DE EDUCACIÓN"/>
    <x v="96"/>
    <x v="2"/>
    <x v="3"/>
    <x v="7"/>
    <s v="2.6 - BIENES MUEBLES, INMUEBLES E INTANGIBLES"/>
    <s v="2.6.1 - MOBILIARIO Y EQUIPO"/>
    <s v="N"/>
    <s v="00 - N/A"/>
    <s v="10 - FONDO GENERAL"/>
    <s v="(en blanco)"/>
    <s v="99 - MULTIPROVINCIAL"/>
    <n v="81200"/>
    <n v="0"/>
    <n v="81200"/>
    <n v="0"/>
  </r>
  <r>
    <s v="2023"/>
    <x v="0"/>
    <x v="0"/>
    <x v="1"/>
    <x v="7"/>
    <s v="2 - Poder Ejecutivo"/>
    <s v="0206 - MINISTERIO DE EDUCACIÓN"/>
    <x v="96"/>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x v="96"/>
    <x v="1"/>
    <x v="8"/>
    <x v="33"/>
    <s v="2.6 - BIENES MUEBLES, INMUEBLES E INTANGIBLES"/>
    <s v="2.6.1 - MOBILIARIO Y EQUIPO"/>
    <s v="N"/>
    <s v="00 - N/A"/>
    <s v="10 - FONDO GENERAL"/>
    <s v="(en blanco)"/>
    <s v="99 - MULTIPROVINCIAL"/>
    <n v="34713423"/>
    <n v="31017583.669999998"/>
    <n v="84864566.5"/>
    <n v="26815225.52"/>
  </r>
  <r>
    <s v="2023"/>
    <x v="0"/>
    <x v="0"/>
    <x v="1"/>
    <x v="7"/>
    <s v="2 - Poder Ejecutivo"/>
    <s v="0206 - MINISTERIO DE EDUCACIÓN"/>
    <x v="96"/>
    <x v="1"/>
    <x v="8"/>
    <x v="33"/>
    <s v="2.6 - BIENES MUEBLES, INMUEBLES E INTANGIBLES"/>
    <s v="2.6.2 - MOBILIARIO Y EQUIPO DE AUDIO, AUDIOVISUAL, RECREATIVO Y EDUCACIONAL"/>
    <s v="N"/>
    <s v="00 - N/A"/>
    <s v="10 - FONDO GENERAL"/>
    <s v="(en blanco)"/>
    <s v="99 - MULTIPROVINCIAL"/>
    <n v="25436750"/>
    <n v="115304181.97"/>
    <n v="175046304"/>
    <n v="11374522.92"/>
  </r>
  <r>
    <s v="2023"/>
    <x v="0"/>
    <x v="0"/>
    <x v="1"/>
    <x v="7"/>
    <s v="2 - Poder Ejecutivo"/>
    <s v="0206 - MINISTERIO DE EDUCACIÓN"/>
    <x v="96"/>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x v="96"/>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x v="96"/>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x v="96"/>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x v="96"/>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x v="96"/>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x v="96"/>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x v="96"/>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x v="96"/>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x v="96"/>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x v="96"/>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x v="96"/>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x v="96"/>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x v="96"/>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x v="96"/>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x v="96"/>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x v="96"/>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x v="96"/>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x v="96"/>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x v="96"/>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x v="96"/>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x v="96"/>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x v="96"/>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x v="96"/>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x v="96"/>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x v="96"/>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x v="96"/>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x v="96"/>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x v="96"/>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x v="96"/>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x v="96"/>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x v="96"/>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x v="96"/>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x v="96"/>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x v="96"/>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x v="96"/>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x v="96"/>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x v="96"/>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x v="96"/>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x v="96"/>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x v="96"/>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x v="96"/>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x v="96"/>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x v="96"/>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x v="96"/>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x v="96"/>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x v="96"/>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x v="96"/>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x v="96"/>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x v="96"/>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x v="96"/>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x v="96"/>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x v="96"/>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x v="96"/>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x v="96"/>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x v="96"/>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x v="96"/>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x v="96"/>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x v="96"/>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x v="96"/>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x v="96"/>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x v="96"/>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x v="96"/>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x v="96"/>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x v="96"/>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x v="96"/>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x v="96"/>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x v="96"/>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x v="96"/>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x v="96"/>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x v="96"/>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x v="96"/>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x v="96"/>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x v="96"/>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x v="96"/>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x v="96"/>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x v="96"/>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x v="96"/>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x v="96"/>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x v="96"/>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x v="96"/>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x v="96"/>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x v="96"/>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x v="96"/>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x v="96"/>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x v="96"/>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x v="96"/>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x v="96"/>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x v="96"/>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x v="96"/>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x v="96"/>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x v="96"/>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x v="96"/>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x v="96"/>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x v="96"/>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x v="96"/>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x v="96"/>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x v="96"/>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x v="96"/>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x v="96"/>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x v="96"/>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x v="96"/>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x v="96"/>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x v="96"/>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x v="96"/>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x v="96"/>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x v="96"/>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x v="96"/>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x v="96"/>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x v="96"/>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x v="96"/>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x v="96"/>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x v="96"/>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x v="96"/>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x v="96"/>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x v="96"/>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x v="96"/>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x v="96"/>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x v="96"/>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x v="96"/>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x v="96"/>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x v="96"/>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x v="96"/>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x v="96"/>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x v="96"/>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x v="96"/>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x v="96"/>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x v="96"/>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x v="96"/>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x v="96"/>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x v="96"/>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x v="96"/>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x v="96"/>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x v="96"/>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x v="96"/>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x v="96"/>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x v="96"/>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x v="96"/>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x v="96"/>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x v="96"/>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x v="96"/>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x v="96"/>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x v="96"/>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x v="96"/>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x v="96"/>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x v="96"/>
    <x v="1"/>
    <x v="8"/>
    <x v="33"/>
    <s v="2.6 - BIENES MUEBLES, INMUEBLES E INTANGIBLES"/>
    <s v="2.6.3 - EQUIPO E INSTRUMENTAL, CIENTÍFICO Y LABORATORIO"/>
    <s v="N"/>
    <s v="00 - N/A"/>
    <s v="10 - FONDO GENERAL"/>
    <s v="(en blanco)"/>
    <s v="99 - MULTIPROVINCIAL"/>
    <n v="0"/>
    <n v="1725934.85"/>
    <n v="5025000"/>
    <n v="910773.56"/>
  </r>
  <r>
    <s v="2023"/>
    <x v="0"/>
    <x v="0"/>
    <x v="1"/>
    <x v="7"/>
    <s v="2 - Poder Ejecutivo"/>
    <s v="0206 - MINISTERIO DE EDUCACIÓN"/>
    <x v="96"/>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x v="96"/>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x v="96"/>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x v="96"/>
    <x v="1"/>
    <x v="8"/>
    <x v="33"/>
    <s v="2.7 - OBRAS"/>
    <s v="2.7.1 - OBRAS EN EDIFICACIONES"/>
    <s v="S"/>
    <s v="04 - CONSTRUCCIÓN DE 14 ESTANCIAS INFANTILES DE LA PROVINCIA DISTRITO NACIONAL"/>
    <s v="10 - FONDO GENERAL"/>
    <n v="13046"/>
    <s v="01 - DISTRITO NACIONAL"/>
    <n v="23271812"/>
    <n v="35611647.670000002"/>
    <n v="47684129.5"/>
    <n v="32355975.579999998"/>
  </r>
  <r>
    <s v="2023"/>
    <x v="0"/>
    <x v="0"/>
    <x v="1"/>
    <x v="7"/>
    <s v="2 - Poder Ejecutivo"/>
    <s v="0206 - MINISTERIO DE EDUCACIÓN"/>
    <x v="96"/>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x v="96"/>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x v="96"/>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x v="96"/>
    <x v="1"/>
    <x v="8"/>
    <x v="33"/>
    <s v="2.7 - OBRAS"/>
    <s v="2.7.1 - OBRAS EN EDIFICACIONES"/>
    <s v="S"/>
    <s v="10 - CONSTRUCCIÓN 4 ESTANCIAS INFANTILES EN LA PROVINCIA DE LA ROMANA"/>
    <s v="10 - FONDO GENERAL"/>
    <n v="13052"/>
    <s v="12 - LA ROMANA"/>
    <n v="8462477"/>
    <n v="7288792.0199999996"/>
    <n v="14707477"/>
    <n v="7288792.0199999996"/>
  </r>
  <r>
    <s v="2023"/>
    <x v="0"/>
    <x v="0"/>
    <x v="1"/>
    <x v="7"/>
    <s v="2 - Poder Ejecutivo"/>
    <s v="0206 - MINISTERIO DE EDUCACIÓN"/>
    <x v="96"/>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x v="96"/>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x v="96"/>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x v="96"/>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x v="96"/>
    <x v="1"/>
    <x v="8"/>
    <x v="33"/>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x v="96"/>
    <x v="1"/>
    <x v="8"/>
    <x v="33"/>
    <s v="2.7 - OBRAS"/>
    <s v="2.7.1 - OBRAS EN EDIFICACIONES"/>
    <s v="S"/>
    <s v="17 - CONSTRUCCIÓN DE 5 ESTANCIAS INFANTILES EN LA PROVINCIA DE SAN CRISTOBAL"/>
    <s v="10 - FONDO GENERAL"/>
    <n v="13058"/>
    <s v="21 - SAN CRISTOBAL"/>
    <n v="8462477"/>
    <n v="13282115.919999998"/>
    <n v="16305232"/>
    <n v="12358523.52"/>
  </r>
  <r>
    <s v="2023"/>
    <x v="0"/>
    <x v="0"/>
    <x v="1"/>
    <x v="7"/>
    <s v="2 - Poder Ejecutivo"/>
    <s v="0206 - MINISTERIO DE EDUCACIÓN"/>
    <x v="96"/>
    <x v="1"/>
    <x v="8"/>
    <x v="33"/>
    <s v="2.7 - OBRAS"/>
    <s v="2.7.1 - OBRAS EN EDIFICACIONES"/>
    <s v="S"/>
    <s v="18 - CONSTRUCCIÓN DE 1 ESTANCIA INFANTIL EN LA PROVINCIA DE MONTE CRISTI"/>
    <s v="10 - FONDO GENERAL"/>
    <n v="13059"/>
    <s v="15 - MONTE CRISTI"/>
    <n v="2115619"/>
    <n v="0"/>
    <n v="10426530.060000001"/>
    <n v="0"/>
  </r>
  <r>
    <s v="2023"/>
    <x v="0"/>
    <x v="0"/>
    <x v="1"/>
    <x v="7"/>
    <s v="2 - Poder Ejecutivo"/>
    <s v="0206 - MINISTERIO DE EDUCACIÓN"/>
    <x v="96"/>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x v="96"/>
    <x v="1"/>
    <x v="8"/>
    <x v="33"/>
    <s v="2.7 - OBRAS"/>
    <s v="2.7.1 - OBRAS EN EDIFICACIONES"/>
    <s v="S"/>
    <s v="20 - CONSTRUCCIÓN 4 ESTANCIAS INFANTILES EN LA PROVINCIA DE PUERTO PLATA"/>
    <s v="10 - FONDO GENERAL"/>
    <n v="13061"/>
    <s v="18 - PUERTO PLATA"/>
    <n v="8462477"/>
    <n v="0"/>
    <n v="2462477"/>
    <n v="0"/>
  </r>
  <r>
    <s v="2023"/>
    <x v="0"/>
    <x v="0"/>
    <x v="1"/>
    <x v="7"/>
    <s v="2 - Poder Ejecutivo"/>
    <s v="0206 - MINISTERIO DE EDUCACIÓN"/>
    <x v="96"/>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x v="96"/>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x v="96"/>
    <x v="1"/>
    <x v="8"/>
    <x v="33"/>
    <s v="2.7 - OBRAS"/>
    <s v="2.7.1 - OBRAS EN EDIFICACIONES"/>
    <s v="S"/>
    <s v="23 - CONSTRUCCIÓN DE 4 ESTANCIAS INFANTILES EN LA PROVINCIA DE SAN PEDRO DE MACORIS"/>
    <s v="10 - FONDO GENERAL"/>
    <n v="13064"/>
    <s v="23 - SAN PEDRO DE MACORIS"/>
    <n v="6962809"/>
    <n v="3506045.7"/>
    <n v="20108039"/>
    <n v="3506045.7"/>
  </r>
  <r>
    <s v="2023"/>
    <x v="0"/>
    <x v="0"/>
    <x v="1"/>
    <x v="7"/>
    <s v="2 - Poder Ejecutivo"/>
    <s v="0206 - MINISTERIO DE EDUCACIÓN"/>
    <x v="96"/>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x v="96"/>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x v="96"/>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x v="96"/>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x v="96"/>
    <x v="1"/>
    <x v="8"/>
    <x v="33"/>
    <s v="2.7 - OBRAS"/>
    <s v="2.7.1 - OBRAS EN EDIFICACIONES"/>
    <s v="S"/>
    <s v="29 - CONSTRUCCIÓN DE 10 ESTANCIAS INFANTILES EN LA PROVINCIA SANTIAGO"/>
    <s v="10 - FONDO GENERAL"/>
    <n v="13070"/>
    <s v="25 - SANTIAGO"/>
    <n v="4499004"/>
    <n v="7213064.6200000001"/>
    <n v="11742404"/>
    <n v="7213064.6200000001"/>
  </r>
  <r>
    <s v="2023"/>
    <x v="0"/>
    <x v="0"/>
    <x v="1"/>
    <x v="7"/>
    <s v="2 - Poder Ejecutivo"/>
    <s v="0206 - MINISTERIO DE EDUCACIÓN"/>
    <x v="96"/>
    <x v="1"/>
    <x v="8"/>
    <x v="33"/>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x v="96"/>
    <x v="1"/>
    <x v="8"/>
    <x v="33"/>
    <s v="2.7 - OBRAS"/>
    <s v="2.7.1 - OBRAS EN EDIFICACIONES"/>
    <s v="S"/>
    <s v="31 - CONSTRUCCIÓN DE 18 ESTANCIAS INFANTILES EN LA PROVINCIA SANTO DOMINGO"/>
    <s v="10 - FONDO GENERAL"/>
    <n v="13072"/>
    <s v="32 - SANTO DOMINGO"/>
    <n v="14809335"/>
    <n v="20887363.870000001"/>
    <n v="29346670"/>
    <n v="20887363.870000001"/>
  </r>
  <r>
    <s v="2023"/>
    <x v="0"/>
    <x v="0"/>
    <x v="1"/>
    <x v="7"/>
    <s v="2 - Poder Ejecutivo"/>
    <s v="0206 - MINISTERIO DE EDUCACIÓN"/>
    <x v="96"/>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x v="96"/>
    <x v="1"/>
    <x v="8"/>
    <x v="33"/>
    <s v="2.7 - OBRAS"/>
    <s v="2.7.1 - OBRAS EN EDIFICACIONES"/>
    <s v="S"/>
    <s v="33 - CONSTRUCCIÓN  DE 8 ESTANCIAS INFANTILES DE LA PROVINCIA DISTRITO NACIONAL (FASE 2)"/>
    <s v="10 - FONDO GENERAL"/>
    <n v="13423"/>
    <s v="01 - DISTRITO NACIONAL"/>
    <n v="11113631"/>
    <n v="0"/>
    <n v="1413631"/>
    <n v="0"/>
  </r>
  <r>
    <s v="2023"/>
    <x v="0"/>
    <x v="0"/>
    <x v="1"/>
    <x v="7"/>
    <s v="2 - Poder Ejecutivo"/>
    <s v="0206 - MINISTERIO DE EDUCACIÓN"/>
    <x v="96"/>
    <x v="1"/>
    <x v="8"/>
    <x v="33"/>
    <s v="2.7 - OBRAS"/>
    <s v="2.7.1 - OBRAS EN EDIFICACIONES"/>
    <s v="S"/>
    <s v="34 - CONSTRUCCIÓN DE 36 ESTANCIAS INFANTILES EN LA PROVINCIA SANTO DOMINGO (FASE 2)"/>
    <s v="10 - FONDO GENERAL"/>
    <n v="13424"/>
    <s v="32 - SANTO DOMINGO"/>
    <n v="50105012"/>
    <n v="89336605.949999988"/>
    <n v="120895932.73"/>
    <n v="87114481.939999983"/>
  </r>
  <r>
    <s v="2023"/>
    <x v="0"/>
    <x v="0"/>
    <x v="1"/>
    <x v="7"/>
    <s v="2 - Poder Ejecutivo"/>
    <s v="0206 - MINISTERIO DE EDUCACIÓN"/>
    <x v="96"/>
    <x v="1"/>
    <x v="8"/>
    <x v="33"/>
    <s v="2.7 - OBRAS"/>
    <s v="2.7.1 - OBRAS EN EDIFICACIONES"/>
    <s v="S"/>
    <s v="35 - CONSTRUCCIÓN  DE 8 ESTANCIAS INFANTILES EN LA PROVINCIA SANTIAGO (FASE 2)"/>
    <s v="10 - FONDO GENERAL"/>
    <n v="13425"/>
    <s v="25 - SANTIAGO"/>
    <n v="12613299"/>
    <n v="0"/>
    <n v="1613299"/>
    <n v="0"/>
  </r>
  <r>
    <s v="2023"/>
    <x v="0"/>
    <x v="0"/>
    <x v="1"/>
    <x v="7"/>
    <s v="2 - Poder Ejecutivo"/>
    <s v="0206 - MINISTERIO DE EDUCACIÓN"/>
    <x v="96"/>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x v="96"/>
    <x v="1"/>
    <x v="8"/>
    <x v="33"/>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x v="96"/>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x v="96"/>
    <x v="1"/>
    <x v="8"/>
    <x v="33"/>
    <s v="2.7 - OBRAS"/>
    <s v="2.7.1 - OBRAS EN EDIFICACIONES"/>
    <s v="S"/>
    <s v="39 - CONSTRUCCIÓN  DE 3 ESTANCIAS INFANTILES EN LA PROVINCIA DE SAN PEDRO DE MACORIS (FASE 2)"/>
    <s v="10 - FONDO GENERAL"/>
    <n v="13430"/>
    <s v="23 - SAN PEDRO DE MACORIS"/>
    <n v="4499006"/>
    <n v="4210204.0599999996"/>
    <n v="8371211.0500000007"/>
    <n v="4210204.0599999996"/>
  </r>
  <r>
    <s v="2023"/>
    <x v="0"/>
    <x v="0"/>
    <x v="1"/>
    <x v="7"/>
    <s v="2 - Poder Ejecutivo"/>
    <s v="0206 - MINISTERIO DE EDUCACIÓN"/>
    <x v="96"/>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x v="96"/>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x v="96"/>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x v="96"/>
    <x v="1"/>
    <x v="8"/>
    <x v="33"/>
    <s v="2.7 - OBRAS"/>
    <s v="2.7.1 - OBRAS EN EDIFICACIONES"/>
    <s v="S"/>
    <s v="43 - CONSTRUCCIÓN  DE 3 ESTANCIAS INFANTIESL EN LA PROVINCIA DE LA VEGA (FASE 2)"/>
    <s v="10 - FONDO GENERAL"/>
    <n v="13443"/>
    <s v="13 - LA VEGA"/>
    <n v="4499006"/>
    <n v="2665820"/>
    <n v="3069006"/>
    <n v="2665820"/>
  </r>
  <r>
    <s v="2023"/>
    <x v="0"/>
    <x v="0"/>
    <x v="1"/>
    <x v="7"/>
    <s v="2 - Poder Ejecutivo"/>
    <s v="0206 - MINISTERIO DE EDUCACIÓN"/>
    <x v="96"/>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x v="96"/>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x v="96"/>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x v="96"/>
    <x v="1"/>
    <x v="8"/>
    <x v="33"/>
    <s v="2.7 - OBRAS"/>
    <s v="2.7.1 - OBRAS EN EDIFICACIONES"/>
    <s v="S"/>
    <s v="47 - CONSTRUCCIÓN  DE 2 ESTANCIAS INFANTILES EN LA PROVINCIA DE VALVERDE (FASE 2)"/>
    <s v="10 - FONDO GENERAL"/>
    <n v="13447"/>
    <s v="27 - VALVERDE"/>
    <n v="2999338"/>
    <n v="1837208.13"/>
    <n v="2036878"/>
    <n v="1837208.13"/>
  </r>
  <r>
    <s v="2023"/>
    <x v="0"/>
    <x v="0"/>
    <x v="1"/>
    <x v="7"/>
    <s v="2 - Poder Ejecutivo"/>
    <s v="0206 - MINISTERIO DE EDUCACIÓN"/>
    <x v="96"/>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x v="96"/>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x v="96"/>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x v="96"/>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x v="96"/>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x v="96"/>
    <x v="1"/>
    <x v="8"/>
    <x v="33"/>
    <s v="2.7 - OBRAS"/>
    <s v="2.7.1 - OBRAS EN EDIFICACIONES"/>
    <s v="S"/>
    <s v="54 - CONSTRUCCIÓN  DE 1 ESTANCIA INFANTIL EN LA PROVINCIA DE SANTIAGO RODRIGUEZ (FASE 2)"/>
    <s v="10 - FONDO GENERAL"/>
    <n v="13457"/>
    <s v="26 - SANTIAGO RODRIGUEZ"/>
    <n v="2999337"/>
    <n v="6293681.8699999992"/>
    <n v="34021915"/>
    <n v="6293681.8700000001"/>
  </r>
  <r>
    <s v="2023"/>
    <x v="0"/>
    <x v="0"/>
    <x v="1"/>
    <x v="7"/>
    <s v="2 - Poder Ejecutivo"/>
    <s v="0206 - MINISTERIO DE EDUCACIÓN"/>
    <x v="96"/>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x v="96"/>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x v="96"/>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x v="96"/>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x v="96"/>
    <x v="1"/>
    <x v="8"/>
    <x v="33"/>
    <s v="2.7 - OBRAS"/>
    <s v="2.7.1 - OBRAS EN EDIFICACIONES"/>
    <s v="S"/>
    <s v="59 - CONSTRUCCIÓN  DE 2 ESTANCIA INFANTIL EN LA PROVINCIA SAMANA (FASE 2)"/>
    <s v="10 - FONDO GENERAL"/>
    <n v="13462"/>
    <s v="20 - SAMANA"/>
    <n v="4499005"/>
    <n v="6930286.3200000003"/>
    <n v="17747997.259999998"/>
    <n v="6930286.3200000003"/>
  </r>
  <r>
    <s v="2023"/>
    <x v="0"/>
    <x v="0"/>
    <x v="1"/>
    <x v="7"/>
    <s v="2 - Poder Ejecutivo"/>
    <s v="0206 - MINISTERIO DE EDUCACIÓN"/>
    <x v="96"/>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x v="96"/>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x v="96"/>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x v="96"/>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x v="96"/>
    <x v="1"/>
    <x v="8"/>
    <x v="33"/>
    <s v="2.7 - OBRAS"/>
    <s v="2.7.1 - OBRAS EN EDIFICACIONES"/>
    <s v="S"/>
    <s v="64 - CONSTRUCCIÓN  DE 10 ESTANCIAS INFANTILES DE LA PROVINCIA DISTRITO NACIONAL (FASE 3)"/>
    <s v="10 - FONDO GENERAL"/>
    <n v="13610"/>
    <s v="01 - DISTRITO NACIONAL"/>
    <n v="28114372"/>
    <n v="3601912.68"/>
    <n v="27416447"/>
    <n v="3601912.68"/>
  </r>
  <r>
    <s v="2023"/>
    <x v="0"/>
    <x v="0"/>
    <x v="1"/>
    <x v="7"/>
    <s v="2 - Poder Ejecutivo"/>
    <s v="0206 - MINISTERIO DE EDUCACIÓN"/>
    <x v="96"/>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x v="96"/>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x v="96"/>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x v="96"/>
    <x v="1"/>
    <x v="8"/>
    <x v="33"/>
    <s v="2.7 - OBRAS"/>
    <s v="2.7.1 - OBRAS EN EDIFICACIONES"/>
    <s v="S"/>
    <s v="67 - CONSTRUCCIÓN DE 13 ESTANCIAS INFANTILES EN LA PROVINCIA SANTO DOMINGO (FASE 3)"/>
    <s v="10 - FONDO GENERAL"/>
    <n v="13611"/>
    <s v="32 - SANTO DOMINGO"/>
    <n v="37485830"/>
    <n v="43312792.919999994"/>
    <n v="66001605.390000001"/>
    <n v="43312792.920000002"/>
  </r>
  <r>
    <s v="2023"/>
    <x v="0"/>
    <x v="0"/>
    <x v="1"/>
    <x v="7"/>
    <s v="2 - Poder Ejecutivo"/>
    <s v="0206 - MINISTERIO DE EDUCACIÓN"/>
    <x v="96"/>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x v="96"/>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x v="96"/>
    <x v="1"/>
    <x v="8"/>
    <x v="33"/>
    <s v="2.7 - OBRAS"/>
    <s v="2.7.1 - OBRAS EN EDIFICACIONES"/>
    <s v="S"/>
    <s v="70 - CONSTRUCCIÓN DE 2 ESTANCIAS INFANTILES EN LA PROVINCIA DE ESPAILLAT (FASE 3)"/>
    <s v="10 - FONDO GENERAL"/>
    <n v="13609"/>
    <s v="09 - ESPAILLAT"/>
    <n v="6247638"/>
    <n v="2874816.61"/>
    <n v="8742067.5300000012"/>
    <n v="2874816.61"/>
  </r>
  <r>
    <s v="2023"/>
    <x v="0"/>
    <x v="0"/>
    <x v="1"/>
    <x v="7"/>
    <s v="2 - Poder Ejecutivo"/>
    <s v="0206 - MINISTERIO DE EDUCACIÓN"/>
    <x v="96"/>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x v="96"/>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x v="96"/>
    <x v="1"/>
    <x v="8"/>
    <x v="33"/>
    <s v="2.7 - OBRAS"/>
    <s v="2.7.1 - OBRAS EN EDIFICACIONES"/>
    <s v="S"/>
    <s v="73 - CONSTRUCCIÓN DE 3 ESTANCIAS INFANTILES EN LA PROVINCIA DE MONTE PLATA (FASE 3)"/>
    <s v="10 - FONDO GENERAL"/>
    <n v="13606"/>
    <s v="29 - MONTE PLATA"/>
    <n v="6247638"/>
    <n v="933118.43"/>
    <n v="6903819"/>
    <n v="933118.43"/>
  </r>
  <r>
    <s v="2023"/>
    <x v="0"/>
    <x v="0"/>
    <x v="1"/>
    <x v="7"/>
    <s v="2 - Poder Ejecutivo"/>
    <s v="0206 - MINISTERIO DE EDUCACIÓN"/>
    <x v="96"/>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x v="96"/>
    <x v="1"/>
    <x v="8"/>
    <x v="33"/>
    <s v="2.7 - OBRAS"/>
    <s v="2.7.1 - OBRAS EN EDIFICACIONES"/>
    <s v="S"/>
    <s v="75 - CONSTRUCCIÓN DE 1 ESTANCIAS INFANTILES EN LA PROVINCIA DE MONTECRISTI (FASE 3)"/>
    <s v="10 - FONDO GENERAL"/>
    <n v="13608"/>
    <s v="15 - MONTE CRISTI"/>
    <n v="3123819"/>
    <n v="0"/>
    <n v="1000000"/>
    <n v="0"/>
  </r>
  <r>
    <s v="2023"/>
    <x v="0"/>
    <x v="0"/>
    <x v="1"/>
    <x v="7"/>
    <s v="2 - Poder Ejecutivo"/>
    <s v="0206 - MINISTERIO DE EDUCACIÓN"/>
    <x v="96"/>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x v="96"/>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x v="96"/>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x v="96"/>
    <x v="1"/>
    <x v="8"/>
    <x v="33"/>
    <s v="2.7 - OBRAS"/>
    <s v="2.7.1 - OBRAS EN EDIFICACIONES"/>
    <s v="S"/>
    <s v="79 - CONSTRUCCIÓN DE 1 ESTANCIAS INFANTILES EN LA PROVINCIA DE DUARTE (FASE 3)"/>
    <s v="10 - FONDO GENERAL"/>
    <n v="13619"/>
    <s v="06 - DUARTE"/>
    <n v="1123819"/>
    <n v="2040046.39"/>
    <n v="2673877"/>
    <n v="2040046.39"/>
  </r>
  <r>
    <s v="2023"/>
    <x v="0"/>
    <x v="0"/>
    <x v="1"/>
    <x v="7"/>
    <s v="2 - Poder Ejecutivo"/>
    <s v="0206 - MINISTERIO DE EDUCACIÓN"/>
    <x v="96"/>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x v="96"/>
    <x v="1"/>
    <x v="8"/>
    <x v="33"/>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x v="96"/>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x v="96"/>
    <x v="1"/>
    <x v="8"/>
    <x v="33"/>
    <s v="2.7 - OBRAS"/>
    <s v="2.7.1 - OBRAS EN EDIFICACIONES"/>
    <s v="S"/>
    <s v="12 - AMPLIACIÓN DEL PLANTEL EDUCATIVO PARA INICIAL MANUEL GOYA, MUNICIPIO OVIEDO, PROVINCIA PEDERNALES."/>
    <s v="10 - FONDO GENERAL"/>
    <n v="15241"/>
    <s v="16 - PEDERNALES"/>
    <n v="0"/>
    <n v="0"/>
    <n v="5786111.3600000003"/>
    <n v="0"/>
  </r>
  <r>
    <s v="2023"/>
    <x v="0"/>
    <x v="0"/>
    <x v="1"/>
    <x v="7"/>
    <s v="2 - Poder Ejecutivo"/>
    <s v="0206 - MINISTERIO DE EDUCACIÓN"/>
    <x v="96"/>
    <x v="1"/>
    <x v="8"/>
    <x v="33"/>
    <s v="2.7 - OBRAS"/>
    <s v="2.7.1 - OBRAS EN EDIFICACIONES"/>
    <s v="S"/>
    <s v="13 - AMPLIACIÓN DEL PLANTEL EDUCATIVO PARA INICIAL VITALINA MORDÁN DE LA CRUZ, MUNICIPIO BOCA CHICA, PROVINCIA SANTO DOMINGO."/>
    <s v="10 - FONDO GENERAL"/>
    <n v="15298"/>
    <s v="32 - SANTO DOMINGO"/>
    <n v="0"/>
    <n v="0"/>
    <n v="13541269.359999999"/>
    <n v="0"/>
  </r>
  <r>
    <s v="2023"/>
    <x v="0"/>
    <x v="0"/>
    <x v="1"/>
    <x v="7"/>
    <s v="2 - Poder Ejecutivo"/>
    <s v="0206 - MINISTERIO DE EDUCACIÓN"/>
    <x v="96"/>
    <x v="1"/>
    <x v="8"/>
    <x v="33"/>
    <s v="2.7 - OBRAS"/>
    <s v="2.7.1 - OBRAS EN EDIFICACIONES"/>
    <s v="S"/>
    <s v="02 - AMPLIACIÓN DEL PLANTEL EDUCATIVO PARA INICIAL ANDRÉS TOLENTINO TOLENTINO, MUNICIPIO COMENDADOR, PROVINCIA ELÍAS PIÑA."/>
    <s v="10 - FONDO GENERAL"/>
    <n v="15150"/>
    <s v="07 - ELIAS PINA"/>
    <n v="0"/>
    <n v="0"/>
    <n v="5765055.6399999997"/>
    <n v="0"/>
  </r>
  <r>
    <s v="2023"/>
    <x v="0"/>
    <x v="0"/>
    <x v="1"/>
    <x v="7"/>
    <s v="2 - Poder Ejecutivo"/>
    <s v="0206 - MINISTERIO DE EDUCACIÓN"/>
    <x v="96"/>
    <x v="1"/>
    <x v="8"/>
    <x v="33"/>
    <s v="2.7 - OBRAS"/>
    <s v="2.7.1 - OBRAS EN EDIFICACIONES"/>
    <s v="S"/>
    <s v="09 - AMPLIACIÓN DEL PLANTEL EDUCATIVO PARA INICIAL PROF. RAFAEL ANTONIO FIGUEREO, MUNICIPIO NIZAO, PROVINCIA PERAVIA."/>
    <s v="10 - FONDO GENERAL"/>
    <n v="15182"/>
    <s v="17 - PERAVIA"/>
    <n v="0"/>
    <n v="0"/>
    <n v="13794093.66"/>
    <n v="0"/>
  </r>
  <r>
    <s v="2023"/>
    <x v="0"/>
    <x v="0"/>
    <x v="1"/>
    <x v="7"/>
    <s v="2 - Poder Ejecutivo"/>
    <s v="0206 - MINISTERIO DE EDUCACIÓN"/>
    <x v="96"/>
    <x v="1"/>
    <x v="8"/>
    <x v="33"/>
    <s v="2.7 - OBRAS"/>
    <s v="2.7.1 - OBRAS EN EDIFICACIONES"/>
    <s v="S"/>
    <s v="08 - AMPLIACIÓN DEL PLANTEL EDUCATIVO PARA INICIAL LEONIDAS DEL CARMEN SÁNCHEZ, MUNICIPIO JUAN DE HERRERA, PROVINCIA SAN JUAN."/>
    <s v="10 - FONDO GENERAL"/>
    <n v="15156"/>
    <s v="22 - SAN JUAN"/>
    <n v="0"/>
    <n v="0"/>
    <n v="8227706.8399999999"/>
    <n v="0"/>
  </r>
  <r>
    <s v="2023"/>
    <x v="0"/>
    <x v="0"/>
    <x v="1"/>
    <x v="7"/>
    <s v="2 - Poder Ejecutivo"/>
    <s v="0206 - MINISTERIO DE EDUCACIÓN"/>
    <x v="96"/>
    <x v="1"/>
    <x v="8"/>
    <x v="33"/>
    <s v="2.7 - OBRAS"/>
    <s v="2.7.1 - OBRAS EN EDIFICACIONES"/>
    <s v="S"/>
    <s v="16 - AMPLIACIÓN DEL PLANTEL EDUCATIVO PARA INICIAL AURA ALTAGRACIA BENZANT, MUNICIPIO BOCA CHICA, PROVINCIA SANTO DOMINGO."/>
    <s v="10 - FONDO GENERAL"/>
    <n v="15301"/>
    <s v="32 - SANTO DOMINGO"/>
    <n v="0"/>
    <n v="0"/>
    <n v="5638721.3300000001"/>
    <n v="0"/>
  </r>
  <r>
    <s v="2023"/>
    <x v="0"/>
    <x v="0"/>
    <x v="1"/>
    <x v="7"/>
    <s v="2 - Poder Ejecutivo"/>
    <s v="0206 - MINISTERIO DE EDUCACIÓN"/>
    <x v="96"/>
    <x v="1"/>
    <x v="8"/>
    <x v="33"/>
    <s v="2.7 - OBRAS"/>
    <s v="2.7.1 - OBRAS EN EDIFICACIONES"/>
    <s v="S"/>
    <s v="08 - AMPLIACIÓN DEL PLANTEL EDUCATIVO PARA INICIAL PABLITA POLANCO RODRÍGUEZ, MUNICIPIO VILLA RIVA, PROVINCIA DUARTE."/>
    <s v="10 - FONDO GENERAL"/>
    <n v="15202"/>
    <s v="06 - DUARTE"/>
    <n v="0"/>
    <n v="0"/>
    <n v="15391820.609999999"/>
    <n v="0"/>
  </r>
  <r>
    <s v="2023"/>
    <x v="0"/>
    <x v="0"/>
    <x v="1"/>
    <x v="7"/>
    <s v="2 - Poder Ejecutivo"/>
    <s v="0206 - MINISTERIO DE EDUCACIÓN"/>
    <x v="96"/>
    <x v="1"/>
    <x v="8"/>
    <x v="33"/>
    <s v="2.7 - OBRAS"/>
    <s v="2.7.1 - OBRAS EN EDIFICACIONES"/>
    <s v="S"/>
    <s v="20 - AMPLIACIÓN DEL PLANTEL EDUCATIVO PARA INICIAL COLOMBINA CASTRO, MUNICIPIO BOCA CHICA, PROVINCIA SANTO DOMINGO."/>
    <s v="10 - FONDO GENERAL"/>
    <n v="15305"/>
    <s v="32 - SANTO DOMINGO"/>
    <n v="0"/>
    <n v="0"/>
    <n v="8047406.4699999997"/>
    <n v="0"/>
  </r>
  <r>
    <s v="2023"/>
    <x v="0"/>
    <x v="0"/>
    <x v="1"/>
    <x v="7"/>
    <s v="2 - Poder Ejecutivo"/>
    <s v="0206 - MINISTERIO DE EDUCACIÓN"/>
    <x v="96"/>
    <x v="1"/>
    <x v="8"/>
    <x v="33"/>
    <s v="2.7 - OBRAS"/>
    <s v="2.7.1 - OBRAS EN EDIFICACIONES"/>
    <s v="S"/>
    <s v="13 - AMPLIACIÓN DEL PLANTEL EDUCATIVO PARA INICIAL RAMÓN PERALTA PÉREZ, MUNICIPIO CABRERA, PROVINCIA MARÍA TRINIDAD SÁNCHEZ."/>
    <s v="10 - FONDO GENERAL"/>
    <n v="15287"/>
    <s v="14 - MARIA TRINIDAD SANCHEZ"/>
    <n v="0"/>
    <n v="0"/>
    <n v="13895223.380000001"/>
    <n v="0"/>
  </r>
  <r>
    <s v="2023"/>
    <x v="0"/>
    <x v="0"/>
    <x v="1"/>
    <x v="7"/>
    <s v="2 - Poder Ejecutivo"/>
    <s v="0206 - MINISTERIO DE EDUCACIÓN"/>
    <x v="96"/>
    <x v="1"/>
    <x v="8"/>
    <x v="33"/>
    <s v="2.7 - OBRAS"/>
    <s v="2.7.1 - OBRAS EN EDIFICACIONES"/>
    <s v="S"/>
    <s v="01 - AMPLIACIÓN DEL PLANTEL EDUCATIVO PARA INICIAL JOSÉ AUDILIO SANTANA, MUNICIPIO HIGÜEY, PROVINCIA LA ALTAGRACIA."/>
    <s v="10 - FONDO GENERAL"/>
    <n v="15203"/>
    <s v="11 - LA ALTAGRACIA"/>
    <n v="0"/>
    <n v="0"/>
    <n v="13844658.52"/>
    <n v="0"/>
  </r>
  <r>
    <s v="2023"/>
    <x v="0"/>
    <x v="0"/>
    <x v="1"/>
    <x v="7"/>
    <s v="2 - Poder Ejecutivo"/>
    <s v="0206 - MINISTERIO DE EDUCACIÓN"/>
    <x v="96"/>
    <x v="1"/>
    <x v="8"/>
    <x v="33"/>
    <s v="2.7 - OBRAS"/>
    <s v="2.7.1 - OBRAS EN EDIFICACIONES"/>
    <s v="S"/>
    <s v="06 - AMPLIACIÓN DEL PLANTEL EDUCATIVO PARA INICIAL CARA LINDA, MUNICIPIO MONTE PLATA, PROVINCIA MONTE PLATA."/>
    <s v="10 - FONDO GENERAL"/>
    <n v="15238"/>
    <s v="29 - MONTE PLATA"/>
    <n v="0"/>
    <n v="0"/>
    <n v="5701888.4900000002"/>
    <n v="0"/>
  </r>
  <r>
    <s v="2023"/>
    <x v="0"/>
    <x v="0"/>
    <x v="1"/>
    <x v="7"/>
    <s v="2 - Poder Ejecutivo"/>
    <s v="0206 - MINISTERIO DE EDUCACIÓN"/>
    <x v="96"/>
    <x v="1"/>
    <x v="8"/>
    <x v="33"/>
    <s v="2.7 - OBRAS"/>
    <s v="2.7.1 - OBRAS EN EDIFICACIONES"/>
    <s v="S"/>
    <s v="09 - AMPLIACIÓN DEL PLANTEL EDUCATIVO PARA INICIAL FRANCISCO JAVIER UREÑA CANELA, MUNICIPIO DAJABÓN, PROVINCIA DAJABÓN."/>
    <s v="10 - FONDO GENERAL"/>
    <n v="15278"/>
    <s v="05 - DAJABON"/>
    <n v="0"/>
    <n v="0"/>
    <n v="15504663.869999999"/>
    <n v="0"/>
  </r>
  <r>
    <s v="2023"/>
    <x v="0"/>
    <x v="0"/>
    <x v="1"/>
    <x v="7"/>
    <s v="2 - Poder Ejecutivo"/>
    <s v="0206 - MINISTERIO DE EDUCACIÓN"/>
    <x v="96"/>
    <x v="1"/>
    <x v="8"/>
    <x v="33"/>
    <s v="2.7 - OBRAS"/>
    <s v="2.7.1 - OBRAS EN EDIFICACIONES"/>
    <s v="S"/>
    <s v="26 - AMPLIACIÓN DEL PLANTEL EDUCATIVO PARA INICIAL LA GINA, MUNICIPIO MICHES, PROVINCIA EL SEIBO."/>
    <s v="10 - FONDO GENERAL"/>
    <n v="15229"/>
    <s v="08 - EL SEIBO"/>
    <n v="0"/>
    <n v="0"/>
    <n v="5765055.6399999997"/>
    <n v="0"/>
  </r>
  <r>
    <s v="2023"/>
    <x v="0"/>
    <x v="0"/>
    <x v="1"/>
    <x v="7"/>
    <s v="2 - Poder Ejecutivo"/>
    <s v="0206 - MINISTERIO DE EDUCACIÓN"/>
    <x v="96"/>
    <x v="1"/>
    <x v="8"/>
    <x v="33"/>
    <s v="2.7 - OBRAS"/>
    <s v="2.7.1 - OBRAS EN EDIFICACIONES"/>
    <s v="S"/>
    <s v="05 - AMPLIACIÓN DEL PLANTEL EDUCATIVO PARA INICIAL EL RANCHITO, MUNICIPIO VILLA TAPIA, PROVINCIA HERMANAS MIRABAL."/>
    <s v="10 - FONDO GENERAL"/>
    <n v="15198"/>
    <s v="19 - HERMANAS MIRABAL"/>
    <n v="0"/>
    <n v="0"/>
    <n v="5743999.9199999999"/>
    <n v="0"/>
  </r>
  <r>
    <s v="2023"/>
    <x v="0"/>
    <x v="0"/>
    <x v="1"/>
    <x v="7"/>
    <s v="2 - Poder Ejecutivo"/>
    <s v="0206 - MINISTERIO DE EDUCACIÓN"/>
    <x v="96"/>
    <x v="1"/>
    <x v="8"/>
    <x v="33"/>
    <s v="2.7 - OBRAS"/>
    <s v="2.7.1 - OBRAS EN EDIFICACIONES"/>
    <s v="S"/>
    <s v="09 - AMPLIACIÓN DEL PLANTEL EDUCATIVO PARA INICIAL JOSÉ ERNESTO ROSARIO POLANCO, MUNICIPIO SOSÚA, PROVINCIA PUERTO PLATA."/>
    <s v="10 - FONDO GENERAL"/>
    <n v="15263"/>
    <s v="18 - PUERTO PLATA"/>
    <n v="0"/>
    <n v="0"/>
    <n v="8257756.9000000004"/>
    <n v="0"/>
  </r>
  <r>
    <s v="2023"/>
    <x v="0"/>
    <x v="0"/>
    <x v="1"/>
    <x v="7"/>
    <s v="2 - Poder Ejecutivo"/>
    <s v="0206 - MINISTERIO DE EDUCACIÓN"/>
    <x v="96"/>
    <x v="1"/>
    <x v="8"/>
    <x v="33"/>
    <s v="2.7 - OBRAS"/>
    <s v="2.7.1 - OBRAS EN EDIFICACIONES"/>
    <s v="S"/>
    <s v="03 - AMPLIACIÓN DEL PLANTEL EDUCATIVO PARA INICIAL AMÉRICO LUGO HERRERAS, MUNICIPIO TAMAYO, PROVINCIA BAHORUCO."/>
    <s v="10 - FONDO GENERAL"/>
    <n v="15160"/>
    <s v="03 - BAHORUCO"/>
    <n v="0"/>
    <n v="0"/>
    <n v="5786111.3600000003"/>
    <n v="0"/>
  </r>
  <r>
    <s v="2023"/>
    <x v="0"/>
    <x v="0"/>
    <x v="1"/>
    <x v="7"/>
    <s v="2 - Poder Ejecutivo"/>
    <s v="0206 - MINISTERIO DE EDUCACIÓN"/>
    <x v="96"/>
    <x v="1"/>
    <x v="8"/>
    <x v="33"/>
    <s v="2.7 - OBRAS"/>
    <s v="2.7.1 - OBRAS EN EDIFICACIONES"/>
    <s v="S"/>
    <s v="02 - AMPLIACIÓN DEL PLANTEL EDUCATIVO PARA INICIAL LOS GUINEOS, MUNICIPIO HIGÜEY, PROVINCIA LA ALTAGRACIA."/>
    <s v="10 - FONDO GENERAL"/>
    <n v="15204"/>
    <s v="11 - LA ALTAGRACIA"/>
    <n v="0"/>
    <n v="0"/>
    <n v="5765055.6399999997"/>
    <n v="0"/>
  </r>
  <r>
    <s v="2023"/>
    <x v="0"/>
    <x v="0"/>
    <x v="1"/>
    <x v="7"/>
    <s v="2 - Poder Ejecutivo"/>
    <s v="0206 - MINISTERIO DE EDUCACIÓN"/>
    <x v="96"/>
    <x v="1"/>
    <x v="8"/>
    <x v="33"/>
    <s v="2.7 - OBRAS"/>
    <s v="2.7.1 - OBRAS EN EDIFICACIONES"/>
    <s v="S"/>
    <s v="03 - AMPLIACIÓN DEL PLANTEL EDUCATIVO PARA INICIAL MANUEL DE JESÚS PERELLÓ, MUNICIPIO BANÍ, PROVINCIA PERAVIA."/>
    <s v="10 - FONDO GENERAL"/>
    <n v="15176"/>
    <s v="17 - PERAVIA"/>
    <n v="0"/>
    <n v="0"/>
    <n v="13794093.66"/>
    <n v="0"/>
  </r>
  <r>
    <s v="2023"/>
    <x v="0"/>
    <x v="0"/>
    <x v="1"/>
    <x v="7"/>
    <s v="2 - Poder Ejecutivo"/>
    <s v="0206 - MINISTERIO DE EDUCACIÓN"/>
    <x v="96"/>
    <x v="1"/>
    <x v="8"/>
    <x v="33"/>
    <s v="2.7 - OBRAS"/>
    <s v="2.7.1 - OBRAS EN EDIFICACIONES"/>
    <s v="S"/>
    <s v="07 - AMPLIACIÓN DEL PLANTEL EDUCATIVO PARA INICIAL  PROF. VITALINA GUERRERO PIMENTEL, MUNICIPIO BANÍ, PROVINCIA PERAVIA."/>
    <s v="10 - FONDO GENERAL"/>
    <n v="15180"/>
    <s v="17 - PERAVIA"/>
    <n v="0"/>
    <n v="0"/>
    <n v="13794093.66"/>
    <n v="0"/>
  </r>
  <r>
    <s v="2023"/>
    <x v="0"/>
    <x v="0"/>
    <x v="1"/>
    <x v="7"/>
    <s v="2 - Poder Ejecutivo"/>
    <s v="0206 - MINISTERIO DE EDUCACIÓN"/>
    <x v="96"/>
    <x v="1"/>
    <x v="8"/>
    <x v="33"/>
    <s v="2.7 - OBRAS"/>
    <s v="2.7.1 - OBRAS EN EDIFICACIONES"/>
    <s v="S"/>
    <s v="05 - AMPLIACIÓN DEL PLANTEL EDUCATIVO PARA INICIAL CRISTINO MATOS LEDESMA, MUNICIPIO TAMAYO, PROVINCIA BAHORUCO."/>
    <s v="10 - FONDO GENERAL"/>
    <n v="15162"/>
    <s v="03 - BAHORUCO"/>
    <n v="0"/>
    <n v="0"/>
    <n v="15504663.869999999"/>
    <n v="0"/>
  </r>
  <r>
    <s v="2023"/>
    <x v="0"/>
    <x v="0"/>
    <x v="1"/>
    <x v="7"/>
    <s v="2 - Poder Ejecutivo"/>
    <s v="0206 - MINISTERIO DE EDUCACIÓN"/>
    <x v="96"/>
    <x v="1"/>
    <x v="8"/>
    <x v="33"/>
    <s v="2.7 - OBRAS"/>
    <s v="2.7.1 - OBRAS EN EDIFICACIONES"/>
    <s v="S"/>
    <s v="15 - AMPLIACIÓN DEL PLANTEL EDUCATIVO PARA INICIAL PEDRO LIVIO CEDEÑO, MUNICIPIO HIGÜEY, PROVINCIA LA ALTAGRACIA."/>
    <s v="10 - FONDO GENERAL"/>
    <n v="15218"/>
    <s v="11 - LA ALTAGRACIA"/>
    <n v="0"/>
    <n v="0"/>
    <n v="8227706.8399999999"/>
    <n v="0"/>
  </r>
  <r>
    <s v="2023"/>
    <x v="0"/>
    <x v="0"/>
    <x v="1"/>
    <x v="7"/>
    <s v="2 - Poder Ejecutivo"/>
    <s v="0206 - MINISTERIO DE EDUCACIÓN"/>
    <x v="96"/>
    <x v="1"/>
    <x v="8"/>
    <x v="33"/>
    <s v="2.7 - OBRAS"/>
    <s v="2.7.1 - OBRAS EN EDIFICACIONES"/>
    <s v="S"/>
    <s v="01 - AMPLIACIÓN DEL PLANTEL EDUCATIVO PARA INICIAL PROF. JUAN EMILIO BOSCH GAVIÑO, MUNICIPIO CONSTANZA, PROVINCIA LA VEGA."/>
    <s v="10 - FONDO GENERAL"/>
    <n v="15184"/>
    <s v="13 - LA VEGA"/>
    <n v="0"/>
    <n v="0"/>
    <n v="15391820.609999999"/>
    <n v="0"/>
  </r>
  <r>
    <s v="2023"/>
    <x v="0"/>
    <x v="0"/>
    <x v="1"/>
    <x v="7"/>
    <s v="2 - Poder Ejecutivo"/>
    <s v="0206 - MINISTERIO DE EDUCACIÓN"/>
    <x v="96"/>
    <x v="1"/>
    <x v="8"/>
    <x v="33"/>
    <s v="2.7 - OBRAS"/>
    <s v="2.7.1 - OBRAS EN EDIFICACIONES"/>
    <s v="S"/>
    <s v="07 - AMPLIACIÓN DEL PLANTEL EDUCATIVO PARA INICIAL ALTAGRACIA GRULLÓN, MUNICIPIO SAN FRANCISCO DE MACORÍS, PROVINCIA DUARTE."/>
    <s v="10 - FONDO GENERAL"/>
    <n v="15201"/>
    <s v="06 - DUARTE"/>
    <n v="0"/>
    <n v="0"/>
    <n v="5743999.9199999999"/>
    <n v="0"/>
  </r>
  <r>
    <s v="2023"/>
    <x v="0"/>
    <x v="0"/>
    <x v="1"/>
    <x v="7"/>
    <s v="2 - Poder Ejecutivo"/>
    <s v="0206 - MINISTERIO DE EDUCACIÓN"/>
    <x v="96"/>
    <x v="1"/>
    <x v="8"/>
    <x v="33"/>
    <s v="2.7 - OBRAS"/>
    <s v="2.7.1 - OBRAS EN EDIFICACIONES"/>
    <s v="S"/>
    <s v="19 - AMPLIACIÓN DEL PLANTEL EDUCATIVO PARA INICIAL BATEY 18, MUNICIPIO GUAYMATE, PROVINCIA LA ROMANA."/>
    <s v="10 - FONDO GENERAL"/>
    <n v="15222"/>
    <s v="12 - LA ROMANA"/>
    <n v="0"/>
    <n v="0"/>
    <n v="5680832.7699999996"/>
    <n v="0"/>
  </r>
  <r>
    <s v="2023"/>
    <x v="0"/>
    <x v="0"/>
    <x v="1"/>
    <x v="7"/>
    <s v="2 - Poder Ejecutivo"/>
    <s v="0206 - MINISTERIO DE EDUCACIÓN"/>
    <x v="96"/>
    <x v="1"/>
    <x v="8"/>
    <x v="33"/>
    <s v="2.7 - OBRAS"/>
    <s v="2.7.1 - OBRAS EN EDIFICACIONES"/>
    <s v="S"/>
    <s v="10 - AMPLIACIÓN DEL PLANTEL EDUCATIVO PARA INICIAL ÁNGEL RIVERA, MUNICIPIO AZUA, PROVINCIA AZUA"/>
    <s v="10 - FONDO GENERAL"/>
    <n v="15168"/>
    <s v="02 - AZUA"/>
    <n v="0"/>
    <n v="0"/>
    <n v="8197656.7800000003"/>
    <n v="0"/>
  </r>
  <r>
    <s v="2023"/>
    <x v="0"/>
    <x v="0"/>
    <x v="1"/>
    <x v="7"/>
    <s v="2 - Poder Ejecutivo"/>
    <s v="0206 - MINISTERIO DE EDUCACIÓN"/>
    <x v="96"/>
    <x v="1"/>
    <x v="8"/>
    <x v="33"/>
    <s v="2.7 - OBRAS"/>
    <s v="2.7.1 - OBRAS EN EDIFICACIONES"/>
    <s v="S"/>
    <s v="06 - AMPLIACIÓN DEL PLANTEL EDUCATIVO PARA INICIAL ADRIANA MARÍA GUILLU VIUDA SUAZO, MUNICIPIO SAN JUAN, PROVINCIA SAN JUAN."/>
    <s v="10 - FONDO GENERAL"/>
    <n v="15154"/>
    <s v="22 - SAN JUAN"/>
    <n v="0"/>
    <n v="0"/>
    <n v="14237719.140000001"/>
    <n v="0"/>
  </r>
  <r>
    <s v="2023"/>
    <x v="0"/>
    <x v="0"/>
    <x v="1"/>
    <x v="7"/>
    <s v="2 - Poder Ejecutivo"/>
    <s v="0206 - MINISTERIO DE EDUCACIÓN"/>
    <x v="96"/>
    <x v="1"/>
    <x v="8"/>
    <x v="33"/>
    <s v="2.7 - OBRAS"/>
    <s v="2.7.1 - OBRAS EN EDIFICACIONES"/>
    <s v="S"/>
    <s v="10 - AMPLIACIÓN DEL PLANTEL EDUCATIVO PARA INICIAL PROF. FRANCISCO MARÍA VÁSQUEZ, MUNICIPIO NAGUA, PROVINCIA MARÍA TRINIDAD SÁNCHEZ."/>
    <s v="10 - FONDO GENERAL"/>
    <n v="15284"/>
    <s v="14 - MARIA TRINIDAD SANCHEZ"/>
    <n v="0"/>
    <n v="0"/>
    <n v="5786111.3600000003"/>
    <n v="0"/>
  </r>
  <r>
    <s v="2023"/>
    <x v="0"/>
    <x v="0"/>
    <x v="1"/>
    <x v="7"/>
    <s v="2 - Poder Ejecutivo"/>
    <s v="0206 - MINISTERIO DE EDUCACIÓN"/>
    <x v="96"/>
    <x v="1"/>
    <x v="8"/>
    <x v="33"/>
    <s v="2.7 - OBRAS"/>
    <s v="2.7.1 - OBRAS EN EDIFICACIONES"/>
    <s v="S"/>
    <s v="08 - AMPLIACIÓN DEL PLANTEL EDUCATIVO PARA INICIAL BEJUCAL, MUNICIPIO HIGÜEY, PROVINCIA LA ALTAGRACIA."/>
    <s v="10 - FONDO GENERAL"/>
    <n v="15210"/>
    <s v="11 - LA ALTAGRACIA"/>
    <n v="0"/>
    <n v="0"/>
    <n v="5765055.6399999997"/>
    <n v="0"/>
  </r>
  <r>
    <s v="2023"/>
    <x v="0"/>
    <x v="0"/>
    <x v="1"/>
    <x v="7"/>
    <s v="2 - Poder Ejecutivo"/>
    <s v="0206 - MINISTERIO DE EDUCACIÓN"/>
    <x v="96"/>
    <x v="1"/>
    <x v="8"/>
    <x v="33"/>
    <s v="2.7 - OBRAS"/>
    <s v="2.7.1 - OBRAS EN EDIFICACIONES"/>
    <s v="S"/>
    <s v="15 - AMPLIACIÓN DEL PLANTEL EDUCATIVO PARA INICIAL ERNESTO CABRERA  DURAN - RIO GRANDE AL MEDIO, MUNICIPIO ALTAMIRA, PROVINCIA PUERTO PLATA."/>
    <s v="10 - FONDO GENERAL"/>
    <n v="15269"/>
    <s v="18 - PUERTO PLATA"/>
    <n v="0"/>
    <n v="0"/>
    <n v="5786111.3600000003"/>
    <n v="0"/>
  </r>
  <r>
    <s v="2023"/>
    <x v="0"/>
    <x v="0"/>
    <x v="1"/>
    <x v="7"/>
    <s v="2 - Poder Ejecutivo"/>
    <s v="0206 - MINISTERIO DE EDUCACIÓN"/>
    <x v="96"/>
    <x v="1"/>
    <x v="8"/>
    <x v="33"/>
    <s v="2.7 - OBRAS"/>
    <s v="2.7.1 - OBRAS EN EDIFICACIONES"/>
    <s v="S"/>
    <s v="06 - AMPLIACIÓN DEL PLANTEL EDUCATIVO PARA INICIAL MARIE POUSSEPIN - FE Y ALEGRÍA, MUNICIPIO VILLA JARAGUA, PROVINCIA BAHORUCO."/>
    <s v="10 - FONDO GENERAL"/>
    <n v="15163"/>
    <s v="03 - BAHORUCO"/>
    <n v="0"/>
    <n v="0"/>
    <n v="15504663.869999999"/>
    <n v="0"/>
  </r>
  <r>
    <s v="2023"/>
    <x v="0"/>
    <x v="0"/>
    <x v="1"/>
    <x v="7"/>
    <s v="2 - Poder Ejecutivo"/>
    <s v="0206 - MINISTERIO DE EDUCACIÓN"/>
    <x v="96"/>
    <x v="1"/>
    <x v="8"/>
    <x v="33"/>
    <s v="2.7 - OBRAS"/>
    <s v="2.7.1 - OBRAS EN EDIFICACIONES"/>
    <s v="S"/>
    <s v="11 - AMPLIACIÓN DEL PLANTEL EDUCATIVO PARA INICIAL MÁXIMO GOMEZ - EL VIGÍA, MUNICIPIO BOCA CHICA, PROVINCIA SANTO DOMINGO."/>
    <s v="10 - FONDO GENERAL"/>
    <n v="15296"/>
    <s v="32 - SANTO DOMINGO"/>
    <n v="0"/>
    <n v="0"/>
    <n v="8047406.4699999997"/>
    <n v="0"/>
  </r>
  <r>
    <s v="2023"/>
    <x v="0"/>
    <x v="0"/>
    <x v="1"/>
    <x v="7"/>
    <s v="2 - Poder Ejecutivo"/>
    <s v="0206 - MINISTERIO DE EDUCACIÓN"/>
    <x v="96"/>
    <x v="1"/>
    <x v="8"/>
    <x v="33"/>
    <s v="2.7 - OBRAS"/>
    <s v="2.7.1 - OBRAS EN EDIFICACIONES"/>
    <s v="S"/>
    <s v="05 - AMPLIACIÓN DEL PLANTEL EDUCATIVO PARA INICIAL PROF. CÁNDIDO ELIGIO GUERRERO CEDANO - SAN PEDRO, MUNICIPIO HIGÜEY, PROVINCIA LA ALTAGRACIA."/>
    <s v="10 - FONDO GENERAL"/>
    <n v="15207"/>
    <s v="11 - LA ALTAGRACIA"/>
    <n v="0"/>
    <n v="0"/>
    <n v="8227706.8399999999"/>
    <n v="0"/>
  </r>
  <r>
    <s v="2023"/>
    <x v="0"/>
    <x v="0"/>
    <x v="1"/>
    <x v="7"/>
    <s v="2 - Poder Ejecutivo"/>
    <s v="0206 - MINISTERIO DE EDUCACIÓN"/>
    <x v="96"/>
    <x v="1"/>
    <x v="8"/>
    <x v="33"/>
    <s v="2.7 - OBRAS"/>
    <s v="2.7.1 - OBRAS EN EDIFICACIONES"/>
    <s v="S"/>
    <s v="24 - AMPLIACIÓN DEL PLANTEL EDUCATIVO PARA INICIAL JUAN SÁNCHEZ RAMÍREZ, MUNICIPIO EL SEIBO, PROVINCIA EL SEIBO."/>
    <s v="10 - FONDO GENERAL"/>
    <n v="15227"/>
    <s v="08 - EL SEIBO"/>
    <n v="0"/>
    <n v="0"/>
    <n v="8227706.8399999999"/>
    <n v="0"/>
  </r>
  <r>
    <s v="2023"/>
    <x v="0"/>
    <x v="0"/>
    <x v="1"/>
    <x v="7"/>
    <s v="2 - Poder Ejecutivo"/>
    <s v="0206 - MINISTERIO DE EDUCACIÓN"/>
    <x v="96"/>
    <x v="1"/>
    <x v="8"/>
    <x v="33"/>
    <s v="2.7 - OBRAS"/>
    <s v="2.7.1 - OBRAS EN EDIFICACIONES"/>
    <s v="S"/>
    <s v="13 - AMPLIACIÓN DEL PLANTEL EDUCATIVO PARA INICIAL HERNANDO GORJÓN, MUNICIPIO PEDERNALES, PROVINCIA PEDERNALES."/>
    <s v="10 - FONDO GENERAL"/>
    <n v="15242"/>
    <s v="16 - PEDERNALES"/>
    <n v="0"/>
    <n v="0"/>
    <n v="8257756.9000000004"/>
    <n v="0"/>
  </r>
  <r>
    <s v="2023"/>
    <x v="0"/>
    <x v="0"/>
    <x v="1"/>
    <x v="7"/>
    <s v="2 - Poder Ejecutivo"/>
    <s v="0206 - MINISTERIO DE EDUCACIÓN"/>
    <x v="96"/>
    <x v="1"/>
    <x v="8"/>
    <x v="33"/>
    <s v="2.7 - OBRAS"/>
    <s v="2.7.1 - OBRAS EN EDIFICACIONES"/>
    <s v="S"/>
    <s v="11 - AMPLIACIÓN DEL PLANTEL EDUCATIVO PARA INICIAL EL PINO, MUNICIPIO EL PINO, PROVINCIA DAJABÓN."/>
    <s v="10 - FONDO GENERAL"/>
    <n v="15280"/>
    <s v="05 - DAJABON"/>
    <n v="0"/>
    <n v="0"/>
    <n v="13895223.380000001"/>
    <n v="0"/>
  </r>
  <r>
    <s v="2023"/>
    <x v="0"/>
    <x v="0"/>
    <x v="1"/>
    <x v="7"/>
    <s v="2 - Poder Ejecutivo"/>
    <s v="0206 - MINISTERIO DE EDUCACIÓN"/>
    <x v="96"/>
    <x v="1"/>
    <x v="8"/>
    <x v="33"/>
    <s v="2.7 - OBRAS"/>
    <s v="2.7.1 - OBRAS EN EDIFICACIONES"/>
    <s v="S"/>
    <s v="06 - AMPLIACIÓN DEL PLANTEL EDUCATIVO PARA INICIAL PILOTO, MUNICIPIO GUAYUBÍN, PROVINCIA MONTE CRISTI."/>
    <s v="10 - FONDO GENERAL"/>
    <n v="15275"/>
    <s v="15 - MONTE CRISTI"/>
    <n v="0"/>
    <n v="0"/>
    <n v="5786111.3600000003"/>
    <n v="0"/>
  </r>
  <r>
    <s v="2023"/>
    <x v="0"/>
    <x v="0"/>
    <x v="1"/>
    <x v="7"/>
    <s v="2 - Poder Ejecutivo"/>
    <s v="0206 - MINISTERIO DE EDUCACIÓN"/>
    <x v="96"/>
    <x v="1"/>
    <x v="8"/>
    <x v="33"/>
    <s v="2.7 - OBRAS"/>
    <s v="2.7.1 - OBRAS EN EDIFICACIONES"/>
    <s v="S"/>
    <s v="08 - AMPLIACIÓN DEL PLANTEL EDUCATIVO PARA INICIAL PROF. ANA LUISA ANDÚJAR SOLANO -  FE Y ALEGRÍA, MUNICIPIO LOS ALCARRIZOS, PROVINCIA SANTO DOMINGO."/>
    <s v="10 - FONDO GENERAL"/>
    <n v="15260"/>
    <s v="32 - SANTO DOMINGO"/>
    <n v="0"/>
    <n v="0"/>
    <n v="13541269.359999999"/>
    <n v="0"/>
  </r>
  <r>
    <s v="2023"/>
    <x v="0"/>
    <x v="0"/>
    <x v="1"/>
    <x v="7"/>
    <s v="2 - Poder Ejecutivo"/>
    <s v="0206 - MINISTERIO DE EDUCACIÓN"/>
    <x v="96"/>
    <x v="1"/>
    <x v="8"/>
    <x v="33"/>
    <s v="2.7 - OBRAS"/>
    <s v="2.7.1 - OBRAS EN EDIFICACIONES"/>
    <s v="S"/>
    <s v="04 - AMPLIACIÓN DEL PLANTEL EDUCATIVO PARA INICIAL MERCEDES CONSUELO MATOS EN LA PROVINCIA SAN JUAN."/>
    <s v="10 - FONDO GENERAL"/>
    <n v="15152"/>
    <s v="22 - SAN JUAN"/>
    <n v="0"/>
    <n v="0"/>
    <n v="13844658.52"/>
    <n v="0"/>
  </r>
  <r>
    <s v="2023"/>
    <x v="0"/>
    <x v="0"/>
    <x v="1"/>
    <x v="7"/>
    <s v="2 - Poder Ejecutivo"/>
    <s v="0206 - MINISTERIO DE EDUCACIÓN"/>
    <x v="96"/>
    <x v="1"/>
    <x v="8"/>
    <x v="33"/>
    <s v="2.7 - OBRAS"/>
    <s v="2.7.1 - OBRAS EN EDIFICACIONES"/>
    <s v="S"/>
    <s v="08 - AMPLIACIÓN DEL PLANTEL EDUCATIVO PARA INICIAL BARRIO LAS 100, MUNICIPIO JIMANÍ, PROVINCIA INDEPENDENCIA."/>
    <s v="10 - FONDO GENERAL"/>
    <n v="15165"/>
    <s v="10 - INDEPENDENCIA"/>
    <n v="0"/>
    <n v="0"/>
    <n v="8257756.9000000004"/>
    <n v="0"/>
  </r>
  <r>
    <s v="2023"/>
    <x v="0"/>
    <x v="0"/>
    <x v="1"/>
    <x v="7"/>
    <s v="2 - Poder Ejecutivo"/>
    <s v="0206 - MINISTERIO DE EDUCACIÓN"/>
    <x v="96"/>
    <x v="1"/>
    <x v="8"/>
    <x v="33"/>
    <s v="2.7 - OBRAS"/>
    <s v="2.7.1 - OBRAS EN EDIFICACIONES"/>
    <s v="S"/>
    <s v="17 - AMPLIACIÓN DEL PLANTEL EDUCATIVO PARA INICIAL LAS VERITAS, MUNICIPIO SAMANÁ, PROVINCIA SAMANÁ."/>
    <s v="10 - FONDO GENERAL"/>
    <n v="15291"/>
    <s v="20 - SAMANA"/>
    <n v="0"/>
    <n v="0"/>
    <n v="5786111.3600000003"/>
    <n v="0"/>
  </r>
  <r>
    <s v="2023"/>
    <x v="0"/>
    <x v="0"/>
    <x v="1"/>
    <x v="7"/>
    <s v="2 - Poder Ejecutivo"/>
    <s v="0206 - MINISTERIO DE EDUCACIÓN"/>
    <x v="96"/>
    <x v="1"/>
    <x v="8"/>
    <x v="33"/>
    <s v="2.7 - OBRAS"/>
    <s v="2.7.1 - OBRAS EN EDIFICACIONES"/>
    <s v="S"/>
    <s v="06 - AMPLIACIÓN DEL PLANTEL EDUCATIVO PARA INICIAL MARÍA ALEJANDRINA PICHARDO, MUNICIPIO VILLA RIVA, PROVINCIA DUARTE."/>
    <s v="10 - FONDO GENERAL"/>
    <n v="15199"/>
    <s v="06 - DUARTE"/>
    <n v="0"/>
    <n v="0"/>
    <n v="13794093.66"/>
    <n v="0"/>
  </r>
  <r>
    <s v="2023"/>
    <x v="0"/>
    <x v="0"/>
    <x v="1"/>
    <x v="7"/>
    <s v="2 - Poder Ejecutivo"/>
    <s v="0206 - MINISTERIO DE EDUCACIÓN"/>
    <x v="96"/>
    <x v="1"/>
    <x v="8"/>
    <x v="33"/>
    <s v="2.7 - OBRAS"/>
    <s v="2.7.1 - OBRAS EN EDIFICACIONES"/>
    <s v="S"/>
    <s v="05 - AMPLIACIÓN DEL PLANTEL EDUCATIVO PARA INICIAL FERNANDO ARTURO DE MERIÑO, MUNICIPIO MONTE PLATA, PROVINCIA MONTE PLATA."/>
    <s v="10 - FONDO GENERAL"/>
    <n v="15237"/>
    <s v="29 - MONTE PLATA"/>
    <n v="0"/>
    <n v="0"/>
    <n v="15278977.35"/>
    <n v="0"/>
  </r>
  <r>
    <s v="2023"/>
    <x v="0"/>
    <x v="0"/>
    <x v="1"/>
    <x v="7"/>
    <s v="2 - Poder Ejecutivo"/>
    <s v="0206 - MINISTERIO DE EDUCACIÓN"/>
    <x v="96"/>
    <x v="1"/>
    <x v="8"/>
    <x v="33"/>
    <s v="2.7 - OBRAS"/>
    <s v="2.7.1 - OBRAS EN EDIFICACIONES"/>
    <s v="S"/>
    <s v="09 - AMPLIACIÓN DEL PLANTEL EDUCATIVO PARA INICIAL DAMIÁN DAVID ORTÍZ, MUNICIPIO LAS MATAS DE FARFÁN, PROVINCIA SAN JUAN."/>
    <s v="10 - FONDO GENERAL"/>
    <n v="15157"/>
    <s v="22 - SAN JUAN"/>
    <n v="0"/>
    <n v="0"/>
    <n v="8227706.8399999999"/>
    <n v="0"/>
  </r>
  <r>
    <s v="2023"/>
    <x v="0"/>
    <x v="0"/>
    <x v="1"/>
    <x v="7"/>
    <s v="2 - Poder Ejecutivo"/>
    <s v="0206 - MINISTERIO DE EDUCACIÓN"/>
    <x v="96"/>
    <x v="1"/>
    <x v="8"/>
    <x v="33"/>
    <s v="2.7 - OBRAS"/>
    <s v="2.7.1 - OBRAS EN EDIFICACIONES"/>
    <s v="S"/>
    <s v="01 - AMPLIACIÓN DEL PLANTEL EDUCATIVO PARA INICIAL PROF. AURA ESTELA NÚÑEZ, MUNICIPIO MOCA, PROVINCIA ESPAILLAT."/>
    <s v="10 - FONDO GENERAL"/>
    <n v="15186"/>
    <s v="09 - ESPAILLAT"/>
    <n v="0"/>
    <n v="0"/>
    <n v="13794093.66"/>
    <n v="0"/>
  </r>
  <r>
    <s v="2023"/>
    <x v="0"/>
    <x v="0"/>
    <x v="1"/>
    <x v="7"/>
    <s v="2 - Poder Ejecutivo"/>
    <s v="0206 - MINISTERIO DE EDUCACIÓN"/>
    <x v="96"/>
    <x v="1"/>
    <x v="8"/>
    <x v="33"/>
    <s v="2.7 - OBRAS"/>
    <s v="2.7.1 - OBRAS EN EDIFICACIONES"/>
    <s v="S"/>
    <s v="01 - AMPLIACIÓN DEL PLANTEL EDUCATIVO PARA INICIAL ALERIS MAGDALENA MONTERO ARIAS, MUNICIPIO TAMAYO, PROVINCIA BAHORUCO."/>
    <s v="10 - FONDO GENERAL"/>
    <n v="15158"/>
    <s v="03 - BAHORUCO"/>
    <n v="0"/>
    <n v="0"/>
    <n v="5786111.3600000003"/>
    <n v="0"/>
  </r>
  <r>
    <s v="2023"/>
    <x v="0"/>
    <x v="0"/>
    <x v="1"/>
    <x v="7"/>
    <s v="2 - Poder Ejecutivo"/>
    <s v="0206 - MINISTERIO DE EDUCACIÓN"/>
    <x v="96"/>
    <x v="1"/>
    <x v="8"/>
    <x v="33"/>
    <s v="2.7 - OBRAS"/>
    <s v="2.7.1 - OBRAS EN EDIFICACIONES"/>
    <s v="S"/>
    <s v="16 - AMPLIACIÓN DEL PLANTEL EDUCATIVO PARA INICIAL NERY CUETO BELÉN DE DELMA, MUNICIPIO LA ROMANA, PROVINCIA LA ROMANA."/>
    <s v="10 - FONDO GENERAL"/>
    <n v="15219"/>
    <s v="12 - LA ROMANA"/>
    <n v="0"/>
    <n v="0"/>
    <n v="5680832.7699999996"/>
    <n v="0"/>
  </r>
  <r>
    <s v="2023"/>
    <x v="0"/>
    <x v="0"/>
    <x v="1"/>
    <x v="7"/>
    <s v="2 - Poder Ejecutivo"/>
    <s v="0206 - MINISTERIO DE EDUCACIÓN"/>
    <x v="96"/>
    <x v="1"/>
    <x v="8"/>
    <x v="33"/>
    <s v="2.7 - OBRAS"/>
    <s v="2.7.1 - OBRAS EN EDIFICACIONES"/>
    <s v="S"/>
    <s v="07 - AMPLIACIÓN DEL PLANTEL EDUCATIVO PARA INICIAL MARÍA TRINIDAD SÁNCHEZ, MUNICIPIO HIGÜEY, PROVINCIA LA ALTAGRACIA."/>
    <s v="10 - FONDO GENERAL"/>
    <n v="15209"/>
    <s v="11 - LA ALTAGRACIA"/>
    <n v="0"/>
    <n v="0"/>
    <n v="13844658.52"/>
    <n v="0"/>
  </r>
  <r>
    <s v="2023"/>
    <x v="0"/>
    <x v="0"/>
    <x v="1"/>
    <x v="7"/>
    <s v="2 - Poder Ejecutivo"/>
    <s v="0206 - MINISTERIO DE EDUCACIÓN"/>
    <x v="96"/>
    <x v="1"/>
    <x v="8"/>
    <x v="33"/>
    <s v="2.7 - OBRAS"/>
    <s v="2.7.1 - OBRAS EN EDIFICACIONES"/>
    <s v="S"/>
    <s v="13 - AMPLIACIÓN DEL PLANTEL EDUCATIVO PARA INICIAL SAN GERMÁN, MUNICIPIO HIGÜEY, PROVINCIA LA ALTAGRACIA."/>
    <s v="10 - FONDO GENERAL"/>
    <n v="15216"/>
    <s v="11 - LA ALTAGRACIA"/>
    <n v="0"/>
    <n v="0"/>
    <n v="5765055.6399999997"/>
    <n v="0"/>
  </r>
  <r>
    <s v="2023"/>
    <x v="0"/>
    <x v="0"/>
    <x v="1"/>
    <x v="7"/>
    <s v="2 - Poder Ejecutivo"/>
    <s v="0206 - MINISTERIO DE EDUCACIÓN"/>
    <x v="96"/>
    <x v="1"/>
    <x v="8"/>
    <x v="33"/>
    <s v="2.7 - OBRAS"/>
    <s v="2.7.1 - OBRAS EN EDIFICACIONES"/>
    <s v="S"/>
    <s v="04 - AMPLIACIÓN DEL PLANTEL EDUCATIVO PARA INICIAL JUAN BAUTISTA DE LA CRUZ, MUNICIPIO VILLA TAPIA, PROVINCIA HERMANAS MIRABAL."/>
    <s v="10 - FONDO GENERAL"/>
    <n v="15197"/>
    <s v="19 - HERMANAS MIRABAL"/>
    <n v="0"/>
    <n v="0"/>
    <n v="8197656.7800000003"/>
    <n v="0"/>
  </r>
  <r>
    <s v="2023"/>
    <x v="0"/>
    <x v="0"/>
    <x v="1"/>
    <x v="7"/>
    <s v="2 - Poder Ejecutivo"/>
    <s v="0206 - MINISTERIO DE EDUCACIÓN"/>
    <x v="96"/>
    <x v="1"/>
    <x v="8"/>
    <x v="33"/>
    <s v="2.7 - OBRAS"/>
    <s v="2.7.1 - OBRAS EN EDIFICACIONES"/>
    <s v="S"/>
    <s v="02 - AMPLIACIÓN DEL PLANTEL EDUCATIVO PARA INICIAL EL SIFÓN, MUNICIPIO BANÍ, PROVINCIA PERAVIA."/>
    <s v="10 - FONDO GENERAL"/>
    <n v="15175"/>
    <s v="17 - PERAVIA"/>
    <n v="0"/>
    <n v="0"/>
    <n v="15391820.609999999"/>
    <n v="0"/>
  </r>
  <r>
    <s v="2023"/>
    <x v="0"/>
    <x v="0"/>
    <x v="1"/>
    <x v="7"/>
    <s v="2 - Poder Ejecutivo"/>
    <s v="0206 - MINISTERIO DE EDUCACIÓN"/>
    <x v="96"/>
    <x v="1"/>
    <x v="8"/>
    <x v="33"/>
    <s v="2.7 - OBRAS"/>
    <s v="2.7.1 - OBRAS EN EDIFICACIONES"/>
    <s v="S"/>
    <s v="21 - AMPLIACIÓN DEL PLANTEL EDUCATIVO PARA INICIAL COPA BOMBITA, MUNICIPIO VICENTE NOBLE, PROVINCIA BARAHONA."/>
    <s v="10 - FONDO GENERAL"/>
    <n v="15251"/>
    <s v="04 - BARAHONA"/>
    <n v="0"/>
    <n v="0"/>
    <n v="13895223.380000001"/>
    <n v="0"/>
  </r>
  <r>
    <s v="2023"/>
    <x v="0"/>
    <x v="0"/>
    <x v="1"/>
    <x v="7"/>
    <s v="2 - Poder Ejecutivo"/>
    <s v="0206 - MINISTERIO DE EDUCACIÓN"/>
    <x v="96"/>
    <x v="1"/>
    <x v="8"/>
    <x v="33"/>
    <s v="2.7 - OBRAS"/>
    <s v="2.7.1 - OBRAS EN EDIFICACIONES"/>
    <s v="S"/>
    <s v="10 - AMPLIACIÓN DEL PLANTEL EDUCATIVO PARA INICIAL JUAN SANTOS DÍAZ, MUNICIPIO LOMA DE CABRERA, PROVINCIA DAJABÓN."/>
    <s v="10 - FONDO GENERAL"/>
    <n v="15279"/>
    <s v="05 - DAJABON"/>
    <n v="0"/>
    <n v="0"/>
    <n v="8257756.9000000004"/>
    <n v="0"/>
  </r>
  <r>
    <s v="2023"/>
    <x v="0"/>
    <x v="0"/>
    <x v="1"/>
    <x v="7"/>
    <s v="2 - Poder Ejecutivo"/>
    <s v="0206 - MINISTERIO DE EDUCACIÓN"/>
    <x v="96"/>
    <x v="1"/>
    <x v="8"/>
    <x v="33"/>
    <s v="2.7 - OBRAS"/>
    <s v="2.7.1 - OBRAS EN EDIFICACIONES"/>
    <s v="S"/>
    <s v="21 - AMPLIACIÓN DEL PLANTEL EDUCATIVO PARA INICIAL PROF. ALTAGRACIA MEDINA DE BRITO, MUNICIPIO SAMANÁ, PROVINCIA SAMANÁ."/>
    <s v="10 - FONDO GENERAL"/>
    <n v="15295"/>
    <s v="20 - SAMANA"/>
    <n v="0"/>
    <n v="0"/>
    <n v="8257756.9000000004"/>
    <n v="0"/>
  </r>
  <r>
    <s v="2023"/>
    <x v="0"/>
    <x v="0"/>
    <x v="1"/>
    <x v="7"/>
    <s v="2 - Poder Ejecutivo"/>
    <s v="0206 - MINISTERIO DE EDUCACIÓN"/>
    <x v="96"/>
    <x v="1"/>
    <x v="8"/>
    <x v="33"/>
    <s v="2.7 - OBRAS"/>
    <s v="2.7.1 - OBRAS EN EDIFICACIONES"/>
    <s v="S"/>
    <s v="12 - AMPLIACIÓN DEL PLANTEL EDUCATIVO PARA INICIAL NICOLÁS MAÑÓN, MUNICIPIO AZUA, PROVINCIA AZUA."/>
    <s v="10 - FONDO GENERAL"/>
    <n v="15171"/>
    <s v="02 - AZUA"/>
    <n v="0"/>
    <n v="0"/>
    <n v="8197656.7800000003"/>
    <n v="0"/>
  </r>
  <r>
    <s v="2023"/>
    <x v="0"/>
    <x v="0"/>
    <x v="1"/>
    <x v="7"/>
    <s v="2 - Poder Ejecutivo"/>
    <s v="0206 - MINISTERIO DE EDUCACIÓN"/>
    <x v="96"/>
    <x v="1"/>
    <x v="8"/>
    <x v="33"/>
    <s v="2.7 - OBRAS"/>
    <s v="2.7.1 - OBRAS EN EDIFICACIONES"/>
    <s v="S"/>
    <s v="04 - AMPLIACIÓN DEL PLANTEL EDUCATIVO PARA INICIAL SERAFINA SÁNCHEZ, MUNICIPIO MONTE CRISTI, PROVINCIA MONTE CRISTI."/>
    <s v="10 - FONDO GENERAL"/>
    <n v="15273"/>
    <s v="15 - MONTE CRISTI"/>
    <n v="0"/>
    <n v="0"/>
    <n v="5786111.3600000003"/>
    <n v="0"/>
  </r>
  <r>
    <s v="2023"/>
    <x v="0"/>
    <x v="0"/>
    <x v="1"/>
    <x v="7"/>
    <s v="2 - Poder Ejecutivo"/>
    <s v="0206 - MINISTERIO DE EDUCACIÓN"/>
    <x v="96"/>
    <x v="1"/>
    <x v="8"/>
    <x v="33"/>
    <s v="2.7 - OBRAS"/>
    <s v="2.7.1 - OBRAS EN EDIFICACIONES"/>
    <s v="S"/>
    <s v="13 - AMPLIACIÓN DEL PLANTEL EDUCATIVO PARA INICIAL MERCEDES ADRIANA DE LA PAZ, MUNICIPIO LAS YAYAS DE VIAJAMA, PROVINCIA AZUA."/>
    <s v="10 - FONDO GENERAL"/>
    <n v="15172"/>
    <s v="02 - AZUA"/>
    <n v="0"/>
    <n v="0"/>
    <n v="5743999.9199999999"/>
    <n v="0"/>
  </r>
  <r>
    <s v="2023"/>
    <x v="0"/>
    <x v="0"/>
    <x v="1"/>
    <x v="7"/>
    <s v="2 - Poder Ejecutivo"/>
    <s v="0206 - MINISTERIO DE EDUCACIÓN"/>
    <x v="96"/>
    <x v="1"/>
    <x v="8"/>
    <x v="33"/>
    <s v="2.7 - OBRAS"/>
    <s v="2.7.1 - OBRAS EN EDIFICACIONES"/>
    <s v="S"/>
    <s v="12 - AMPLIACIÓN DEL PLANTEL EDUCATIVO PARA INICIAL BENERITO, MUNICIPIO SAN RAFAEL DEL YUMA, PROVINCIA LA ALTAGRACIA."/>
    <s v="10 - FONDO GENERAL"/>
    <n v="15215"/>
    <s v="11 - LA ALTAGRACIA"/>
    <n v="0"/>
    <n v="0"/>
    <n v="5765055.6399999997"/>
    <n v="0"/>
  </r>
  <r>
    <s v="2023"/>
    <x v="0"/>
    <x v="0"/>
    <x v="1"/>
    <x v="7"/>
    <s v="2 - Poder Ejecutivo"/>
    <s v="0206 - MINISTERIO DE EDUCACIÓN"/>
    <x v="96"/>
    <x v="1"/>
    <x v="8"/>
    <x v="33"/>
    <s v="2.7 - OBRAS"/>
    <s v="2.7.1 - OBRAS EN EDIFICACIONES"/>
    <s v="S"/>
    <s v="01 - AMPLIACIÓN DEL PLANTEL EDUCATIVO PARA INICIAL ANA PATRIA MARTÍNEZ, MUNICIPIO COMENDADOR, PROVINCIA ELÍAS PIÑA."/>
    <s v="10 - FONDO GENERAL"/>
    <n v="15149"/>
    <s v="07 - ELIAS PINA"/>
    <n v="0"/>
    <n v="0"/>
    <n v="13844658.52"/>
    <n v="0"/>
  </r>
  <r>
    <s v="2023"/>
    <x v="0"/>
    <x v="0"/>
    <x v="1"/>
    <x v="7"/>
    <s v="2 - Poder Ejecutivo"/>
    <s v="0206 - MINISTERIO DE EDUCACIÓN"/>
    <x v="96"/>
    <x v="1"/>
    <x v="8"/>
    <x v="33"/>
    <s v="2.7 - OBRAS"/>
    <s v="2.7.1 - OBRAS EN EDIFICACIONES"/>
    <s v="S"/>
    <s v="03 - AMPLIACIÓN DEL PLANTEL EDUCATIVO PARA INICIAL CAMILA HENRÍQUEZ - FE Y ALEGRÍA, MUNICIPIO LOS ALCARRIZOS, PROVINCIA SANTO DOMINGO."/>
    <s v="10 - FONDO GENERAL"/>
    <n v="15255"/>
    <s v="32 - SANTO DOMINGO"/>
    <n v="0"/>
    <n v="0"/>
    <n v="13541269.359999999"/>
    <n v="0"/>
  </r>
  <r>
    <s v="2023"/>
    <x v="0"/>
    <x v="0"/>
    <x v="1"/>
    <x v="7"/>
    <s v="2 - Poder Ejecutivo"/>
    <s v="0206 - MINISTERIO DE EDUCACIÓN"/>
    <x v="96"/>
    <x v="1"/>
    <x v="8"/>
    <x v="33"/>
    <s v="2.7 - OBRAS"/>
    <s v="2.7.1 - OBRAS EN EDIFICACIONES"/>
    <s v="S"/>
    <s v="09 - AMPLIACIÓN DEL PLANTEL EDUCATIVO PARA INICIAL RAMÓN BOLÍVAR MEDRANO, MUNICIPIO CRISTÓBAL, PROVINCIA INDEPENDENCIA."/>
    <s v="10 - FONDO GENERAL"/>
    <n v="15166"/>
    <s v="10 - INDEPENDENCIA"/>
    <n v="0"/>
    <n v="0"/>
    <n v="8257756.9000000004"/>
    <n v="0"/>
  </r>
  <r>
    <s v="2023"/>
    <x v="0"/>
    <x v="0"/>
    <x v="1"/>
    <x v="7"/>
    <s v="2 - Poder Ejecutivo"/>
    <s v="0206 - MINISTERIO DE EDUCACIÓN"/>
    <x v="96"/>
    <x v="1"/>
    <x v="8"/>
    <x v="33"/>
    <s v="2.7 - OBRAS"/>
    <s v="2.7.1 - OBRAS EN EDIFICACIONES"/>
    <s v="S"/>
    <s v="11 - AMPLIACIÓN DEL PLANTEL EDUCATIVO PARA INICIAL PEDRO MIR, MUNICIPIO HIGÜEY, PROVINCIA LA ALTAGRACIA."/>
    <s v="10 - FONDO GENERAL"/>
    <n v="15214"/>
    <s v="11 - LA ALTAGRACIA"/>
    <n v="0"/>
    <n v="0"/>
    <n v="13844658.52"/>
    <n v="0"/>
  </r>
  <r>
    <s v="2023"/>
    <x v="0"/>
    <x v="0"/>
    <x v="1"/>
    <x v="7"/>
    <s v="2 - Poder Ejecutivo"/>
    <s v="0206 - MINISTERIO DE EDUCACIÓN"/>
    <x v="96"/>
    <x v="1"/>
    <x v="8"/>
    <x v="33"/>
    <s v="2.7 - OBRAS"/>
    <s v="2.7.1 - OBRAS EN EDIFICACIONES"/>
    <s v="S"/>
    <s v="02 - AMPLIACIÓN DEL PLANTEL EDUCATIVO PARA INICIAL JUANA SALTITOPA, MUNICIPIO LOS ALCARRIZOS, PROVINCIA SANTO DOMINGO."/>
    <s v="10 - FONDO GENERAL"/>
    <n v="15254"/>
    <s v="32 - SANTO DOMINGO"/>
    <n v="0"/>
    <n v="0"/>
    <n v="13541269.359999999"/>
    <n v="0"/>
  </r>
  <r>
    <s v="2023"/>
    <x v="0"/>
    <x v="0"/>
    <x v="1"/>
    <x v="7"/>
    <s v="2 - Poder Ejecutivo"/>
    <s v="0206 - MINISTERIO DE EDUCACIÓN"/>
    <x v="96"/>
    <x v="1"/>
    <x v="8"/>
    <x v="33"/>
    <s v="2.7 - OBRAS"/>
    <s v="2.7.1 - OBRAS EN EDIFICACIONES"/>
    <s v="S"/>
    <s v="12 - AMPLIACIÓN DEL PLANTEL EDUCATIVO PARA INICIAL LA LOMETA DE LAS GORDAS, MUNICIPIO NAGUA, PROVINCIA MARÍA TRINIDAD SÁNCHEZ."/>
    <s v="10 - FONDO GENERAL"/>
    <n v="15286"/>
    <s v="14 - MARIA TRINIDAD SANCHEZ"/>
    <n v="0"/>
    <n v="0"/>
    <n v="5786111.3600000003"/>
    <n v="0"/>
  </r>
  <r>
    <s v="2023"/>
    <x v="0"/>
    <x v="0"/>
    <x v="1"/>
    <x v="7"/>
    <s v="2 - Poder Ejecutivo"/>
    <s v="0206 - MINISTERIO DE EDUCACIÓN"/>
    <x v="96"/>
    <x v="1"/>
    <x v="8"/>
    <x v="33"/>
    <s v="2.7 - OBRAS"/>
    <s v="2.7.1 - OBRAS EN EDIFICACIONES"/>
    <s v="S"/>
    <s v="01 - AMPLIACIÓN DEL PLANTEL EDUCATIVO PARA INICIAL PROF. VINICIO VALENZUELA PÉREZ, MUNICIPIO LOS ALCARRIZOS, PROVINCIA SANTO DOMINGO."/>
    <s v="10 - FONDO GENERAL"/>
    <n v="15253"/>
    <s v="32 - SANTO DOMINGO"/>
    <n v="0"/>
    <n v="0"/>
    <n v="15109712.460000001"/>
    <n v="0"/>
  </r>
  <r>
    <s v="2023"/>
    <x v="0"/>
    <x v="0"/>
    <x v="1"/>
    <x v="7"/>
    <s v="2 - Poder Ejecutivo"/>
    <s v="0206 - MINISTERIO DE EDUCACIÓN"/>
    <x v="96"/>
    <x v="1"/>
    <x v="8"/>
    <x v="33"/>
    <s v="2.7 - OBRAS"/>
    <s v="2.7.1 - OBRAS EN EDIFICACIONES"/>
    <s v="S"/>
    <s v="07 - AMPLIACIÓN DEL PLANTEL EDUCATIVO PARA INICIAL PROF. YOJANY DE LA CRUZ SANTANA, MUNICIPIO JAMAO AL NORTE, PROVINCIA ESPAILLAT."/>
    <s v="10 - FONDO GENERAL"/>
    <n v="15192"/>
    <s v="09 - ESPAILLAT"/>
    <n v="0"/>
    <n v="0"/>
    <n v="5743999.9199999999"/>
    <n v="0"/>
  </r>
  <r>
    <s v="2023"/>
    <x v="0"/>
    <x v="0"/>
    <x v="1"/>
    <x v="7"/>
    <s v="2 - Poder Ejecutivo"/>
    <s v="0206 - MINISTERIO DE EDUCACIÓN"/>
    <x v="96"/>
    <x v="1"/>
    <x v="8"/>
    <x v="33"/>
    <s v="2.7 - OBRAS"/>
    <s v="2.7.1 - OBRAS EN EDIFICACIONES"/>
    <s v="S"/>
    <s v="08 - AMPLIACIÓN DEL PLANTEL EDUCATIVO PARA INICIAL JOSÉ GABRIEL GARCÍA, MUNICIPIO CASTAÑUELAS, PROVINCIA MONTE CRISTI."/>
    <s v="10 - FONDO GENERAL"/>
    <n v="15277"/>
    <s v="15 - MONTE CRISTI"/>
    <n v="0"/>
    <n v="0"/>
    <n v="13895223.380000001"/>
    <n v="0"/>
  </r>
  <r>
    <s v="2023"/>
    <x v="0"/>
    <x v="0"/>
    <x v="1"/>
    <x v="7"/>
    <s v="2 - Poder Ejecutivo"/>
    <s v="0206 - MINISTERIO DE EDUCACIÓN"/>
    <x v="96"/>
    <x v="1"/>
    <x v="8"/>
    <x v="33"/>
    <s v="2.7 - OBRAS"/>
    <s v="2.7.1 - OBRAS EN EDIFICACIONES"/>
    <s v="S"/>
    <s v="25 - AMPLIACIÓN DEL PLANTEL EDUCATIVO PARA INICIAL RAMÓN ANTONIO DORVILLE LEBRÓN, MUNICIPIO MICHES, PROVINCIA EL SEIBO."/>
    <s v="10 - FONDO GENERAL"/>
    <n v="15228"/>
    <s v="08 - EL SEIBO"/>
    <n v="0"/>
    <n v="0"/>
    <n v="13844658.52"/>
    <n v="0"/>
  </r>
  <r>
    <s v="2023"/>
    <x v="0"/>
    <x v="0"/>
    <x v="1"/>
    <x v="7"/>
    <s v="2 - Poder Ejecutivo"/>
    <s v="0206 - MINISTERIO DE EDUCACIÓN"/>
    <x v="96"/>
    <x v="1"/>
    <x v="8"/>
    <x v="33"/>
    <s v="2.7 - OBRAS"/>
    <s v="2.7.1 - OBRAS EN EDIFICACIONES"/>
    <s v="S"/>
    <s v="03 - AMPLIACIÓN DEL PLANTEL EDUCATIVO PARA INICIAL FRANCISCO DEL ROSARIO SÁNCHEZ, MUNICIPIO SAN JUAN, PROVINCIA SAN JUAN."/>
    <s v="10 - FONDO GENERAL"/>
    <n v="15151"/>
    <s v="22 - SAN JUAN"/>
    <n v="0"/>
    <n v="0"/>
    <n v="13844658.52"/>
    <n v="0"/>
  </r>
  <r>
    <s v="2023"/>
    <x v="0"/>
    <x v="0"/>
    <x v="1"/>
    <x v="7"/>
    <s v="2 - Poder Ejecutivo"/>
    <s v="0206 - MINISTERIO DE EDUCACIÓN"/>
    <x v="96"/>
    <x v="1"/>
    <x v="8"/>
    <x v="33"/>
    <s v="2.7 - OBRAS"/>
    <s v="2.7.1 - OBRAS EN EDIFICACIONES"/>
    <s v="S"/>
    <s v="14 - AMPLIACIÓN DEL PLANTEL EDUCATIVO PARA INICIAL ADELA BALBUENA SÁNCHEZ, MUNICIPIO RÍO SAN JUAN, PROVINCIA MARÍA TRINIDAD SÁNCHEZ."/>
    <s v="10 - FONDO GENERAL"/>
    <n v="15288"/>
    <s v="14 - MARIA TRINIDAD SANCHEZ"/>
    <n v="0"/>
    <n v="0"/>
    <n v="5786111.3600000003"/>
    <n v="0"/>
  </r>
  <r>
    <s v="2023"/>
    <x v="0"/>
    <x v="0"/>
    <x v="1"/>
    <x v="7"/>
    <s v="2 - Poder Ejecutivo"/>
    <s v="0206 - MINISTERIO DE EDUCACIÓN"/>
    <x v="96"/>
    <x v="1"/>
    <x v="8"/>
    <x v="33"/>
    <s v="2.7 - OBRAS"/>
    <s v="2.7.1 - OBRAS EN EDIFICACIONES"/>
    <s v="S"/>
    <s v="02 - AMPLIACIÓN DEL PLANTEL EDUCATIVO PARA INICIAL SILVESTRE ANTONIO GUZMÁN FERNÁNDEZ, MUNICIPIO GASPAR HERNÁNDEZ, PROVINCIA ESPAILLAT."/>
    <s v="10 - FONDO GENERAL"/>
    <n v="15187"/>
    <s v="09 - ESPAILLAT"/>
    <n v="0"/>
    <n v="0"/>
    <n v="5743999.9199999999"/>
    <n v="0"/>
  </r>
  <r>
    <s v="2023"/>
    <x v="0"/>
    <x v="0"/>
    <x v="1"/>
    <x v="7"/>
    <s v="2 - Poder Ejecutivo"/>
    <s v="0206 - MINISTERIO DE EDUCACIÓN"/>
    <x v="96"/>
    <x v="1"/>
    <x v="8"/>
    <x v="33"/>
    <s v="2.7 - OBRAS"/>
    <s v="2.7.1 - OBRAS EN EDIFICACIONES"/>
    <s v="S"/>
    <s v="10 - AMPLIACIÓN DEL PLANTEL EDUCATIVO PARA INICIAL MADAME GERMAINE ROCOUR DE PELLERANO, SECTOR EL MILLÓN II, DISTRITO NACIONAL."/>
    <s v="10 - FONDO GENERAL"/>
    <n v="15262"/>
    <s v="01 - DISTRITO NACIONAL"/>
    <n v="0"/>
    <n v="0"/>
    <n v="13541269.359999999"/>
    <n v="0"/>
  </r>
  <r>
    <s v="2023"/>
    <x v="0"/>
    <x v="0"/>
    <x v="1"/>
    <x v="7"/>
    <s v="2 - Poder Ejecutivo"/>
    <s v="0206 - MINISTERIO DE EDUCACIÓN"/>
    <x v="96"/>
    <x v="1"/>
    <x v="8"/>
    <x v="33"/>
    <s v="2.7 - OBRAS"/>
    <s v="2.7.1 - OBRAS EN EDIFICACIONES"/>
    <s v="S"/>
    <s v="19 - AMPLIACIÓN DEL PLANTEL EDUCATIVO PARA INICIAL JOSÉ NAVARRO, MUNICIPIO VICENTE NOBLE, PROVINCIA BARAHONA."/>
    <s v="10 - FONDO GENERAL"/>
    <n v="15249"/>
    <s v="04 - BARAHONA"/>
    <n v="0"/>
    <n v="0"/>
    <n v="5786111.3600000003"/>
    <n v="0"/>
  </r>
  <r>
    <s v="2023"/>
    <x v="0"/>
    <x v="0"/>
    <x v="1"/>
    <x v="7"/>
    <s v="2 - Poder Ejecutivo"/>
    <s v="0206 - MINISTERIO DE EDUCACIÓN"/>
    <x v="96"/>
    <x v="1"/>
    <x v="8"/>
    <x v="33"/>
    <s v="2.7 - OBRAS"/>
    <s v="2.7.1 - OBRAS EN EDIFICACIONES"/>
    <s v="S"/>
    <s v="05 - AMPLIACIÓN DEL PLANTEL EDUCATIVO PARA INICIAL JESÚS DE NAZARET - BATEY PALMAREJITO, MUNICIPIO LOS ALCARRIZOS, PROVINCIA SANTO DOMINGO."/>
    <s v="10 - FONDO GENERAL"/>
    <n v="15257"/>
    <s v="32 - SANTO DOMINGO"/>
    <n v="0"/>
    <n v="0"/>
    <n v="13541269.359999999"/>
    <n v="0"/>
  </r>
  <r>
    <s v="2023"/>
    <x v="0"/>
    <x v="0"/>
    <x v="1"/>
    <x v="7"/>
    <s v="2 - Poder Ejecutivo"/>
    <s v="0206 - MINISTERIO DE EDUCACIÓN"/>
    <x v="96"/>
    <x v="1"/>
    <x v="8"/>
    <x v="33"/>
    <s v="2.7 - OBRAS"/>
    <s v="2.7.1 - OBRAS EN EDIFICACIONES"/>
    <s v="S"/>
    <s v="04 - AMPLIACIÓN DEL PLANTEL EDUCATIVO PARA INICIAL OLIVIA NUÑEZ HIDALGO, MUNICIPIO GASPAR HERNÁNDEZ, PROVINCIA ESPAILLAT."/>
    <s v="10 - FONDO GENERAL"/>
    <n v="15189"/>
    <s v="09 - ESPAILLAT"/>
    <n v="0"/>
    <n v="0"/>
    <n v="13794093.66"/>
    <n v="0"/>
  </r>
  <r>
    <s v="2023"/>
    <x v="0"/>
    <x v="0"/>
    <x v="1"/>
    <x v="7"/>
    <s v="2 - Poder Ejecutivo"/>
    <s v="0206 - MINISTERIO DE EDUCACIÓN"/>
    <x v="96"/>
    <x v="1"/>
    <x v="8"/>
    <x v="33"/>
    <s v="2.7 - OBRAS"/>
    <s v="2.7.1 - OBRAS EN EDIFICACIONES"/>
    <s v="S"/>
    <s v="15 - AMPLIACIÓN DEL PLANTEL EDUCATIVO PARA INICIAL PROF. ALVIDA MARIANA SANTANA ACOSTA, MUNICIPIO BARAHONA, PROVINCIA BARAHONA."/>
    <s v="10 - FONDO GENERAL"/>
    <n v="15245"/>
    <s v="04 - BARAHONA"/>
    <n v="0"/>
    <n v="0"/>
    <n v="13895223.380000001"/>
    <n v="0"/>
  </r>
  <r>
    <s v="2023"/>
    <x v="0"/>
    <x v="0"/>
    <x v="1"/>
    <x v="7"/>
    <s v="2 - Poder Ejecutivo"/>
    <s v="0206 - MINISTERIO DE EDUCACIÓN"/>
    <x v="96"/>
    <x v="1"/>
    <x v="8"/>
    <x v="33"/>
    <s v="2.7 - OBRAS"/>
    <s v="2.7.1 - OBRAS EN EDIFICACIONES"/>
    <s v="S"/>
    <s v="07 - AMPLIACIÓN DEL PLANTEL EDUCATIVO PARA INICIAL NORGE BOTELLO FERNÁNDEZ, MUNICIPIO LOS ALCARRIZOS, PROVINCIA SANTO DOMINGO."/>
    <s v="10 - FONDO GENERAL"/>
    <n v="15259"/>
    <s v="32 - SANTO DOMINGO"/>
    <n v="0"/>
    <n v="0"/>
    <n v="8047406.4699999997"/>
    <n v="0"/>
  </r>
  <r>
    <s v="2023"/>
    <x v="0"/>
    <x v="0"/>
    <x v="1"/>
    <x v="7"/>
    <s v="2 - Poder Ejecutivo"/>
    <s v="0206 - MINISTERIO DE EDUCACIÓN"/>
    <x v="96"/>
    <x v="1"/>
    <x v="8"/>
    <x v="33"/>
    <s v="2.7 - OBRAS"/>
    <s v="2.7.1 - OBRAS EN EDIFICACIONES"/>
    <s v="S"/>
    <s v="13 - AMPLIACIÓN DEL PLANTEL EDUCATIVO PARA INICIAL LOS LLANOS DE PÉREZ, MUNICIPIO IMBERT, PROVINCIA PUERTO PLATA."/>
    <s v="10 - FONDO GENERAL"/>
    <n v="15267"/>
    <s v="18 - PUERTO PLATA"/>
    <n v="0"/>
    <n v="0"/>
    <n v="5786111.3600000003"/>
    <n v="0"/>
  </r>
  <r>
    <s v="2023"/>
    <x v="0"/>
    <x v="0"/>
    <x v="1"/>
    <x v="7"/>
    <s v="2 - Poder Ejecutivo"/>
    <s v="0206 - MINISTERIO DE EDUCACIÓN"/>
    <x v="96"/>
    <x v="1"/>
    <x v="8"/>
    <x v="33"/>
    <s v="2.7 - OBRAS"/>
    <s v="2.7.1 - OBRAS EN EDIFICACIONES"/>
    <s v="S"/>
    <s v="19 - AMPLIACIÓN DEL PLANTEL EDUCATIVO PARA INICIAL EMILIO PRUD¿HOMME, MUNICIPIO BOCA CHICA, PROVINCIA SANTO DOMINGO."/>
    <s v="10 - FONDO GENERAL"/>
    <n v="15304"/>
    <s v="32 - SANTO DOMINGO"/>
    <n v="0"/>
    <n v="0"/>
    <n v="8047406.4699999997"/>
    <n v="0"/>
  </r>
  <r>
    <s v="2023"/>
    <x v="0"/>
    <x v="0"/>
    <x v="1"/>
    <x v="7"/>
    <s v="2 - Poder Ejecutivo"/>
    <s v="0206 - MINISTERIO DE EDUCACIÓN"/>
    <x v="96"/>
    <x v="1"/>
    <x v="8"/>
    <x v="33"/>
    <s v="2.7 - OBRAS"/>
    <s v="2.7.1 - OBRAS EN EDIFICACIONES"/>
    <s v="S"/>
    <s v="07 - AMPLIACIÓN DEL PLANTEL EDUCATIVO PARA INICIAL LA DIVISORIA, MUNICIPIO GUAYUBÍN, PROVINCIA MONTE CRISTI."/>
    <s v="10 - FONDO GENERAL"/>
    <n v="15276"/>
    <s v="15 - MONTE CRISTI"/>
    <n v="0"/>
    <n v="0"/>
    <n v="5786111.3600000003"/>
    <n v="0"/>
  </r>
  <r>
    <s v="2023"/>
    <x v="0"/>
    <x v="0"/>
    <x v="1"/>
    <x v="7"/>
    <s v="2 - Poder Ejecutivo"/>
    <s v="0206 - MINISTERIO DE EDUCACIÓN"/>
    <x v="96"/>
    <x v="1"/>
    <x v="8"/>
    <x v="33"/>
    <s v="2.7 - OBRAS"/>
    <s v="2.7.1 - OBRAS EN EDIFICACIONES"/>
    <s v="S"/>
    <s v="10 - AMPLIACIÓN DEL PLANTEL EDUCATIVO PARA INICIAL LUZ VARONA, MUNICIPIO VILLA ISABELA, PROVINCIA PUERTO PLATA."/>
    <s v="10 - FONDO GENERAL"/>
    <n v="15264"/>
    <s v="18 - PUERTO PLATA"/>
    <n v="0"/>
    <n v="0"/>
    <n v="5786111.3600000003"/>
    <n v="0"/>
  </r>
  <r>
    <s v="2023"/>
    <x v="0"/>
    <x v="0"/>
    <x v="1"/>
    <x v="7"/>
    <s v="2 - Poder Ejecutivo"/>
    <s v="0206 - MINISTERIO DE EDUCACIÓN"/>
    <x v="96"/>
    <x v="1"/>
    <x v="8"/>
    <x v="33"/>
    <s v="2.7 - OBRAS"/>
    <s v="2.7.1 - OBRAS EN EDIFICACIONES"/>
    <s v="S"/>
    <s v="06 - AMPLIACIÓN DEL PLANTEL EDUCATIVO PARA INICIAL MARÍA CONCEPCIÓN BONA, MUNICIPIO HIGÜEY, PROVINCIA LA ALTAGRACIA."/>
    <s v="10 - FONDO GENERAL"/>
    <n v="15208"/>
    <s v="11 - LA ALTAGRACIA"/>
    <n v="0"/>
    <n v="0"/>
    <n v="8227706.8399999999"/>
    <n v="0"/>
  </r>
  <r>
    <s v="2023"/>
    <x v="0"/>
    <x v="0"/>
    <x v="1"/>
    <x v="7"/>
    <s v="2 - Poder Ejecutivo"/>
    <s v="0206 - MINISTERIO DE EDUCACIÓN"/>
    <x v="96"/>
    <x v="1"/>
    <x v="8"/>
    <x v="33"/>
    <s v="2.7 - OBRAS"/>
    <s v="2.7.1 - OBRAS EN EDIFICACIONES"/>
    <s v="S"/>
    <s v="10 - AMPLIACIÓN DEL PLANTEL EDUCATIVO PARA INICIAL BEJUCALITO, MUNICIPIO HIGÜEY, PROVINCIA LA ALTAGRACIA."/>
    <s v="10 - FONDO GENERAL"/>
    <n v="15213"/>
    <s v="11 - LA ALTAGRACIA"/>
    <n v="0"/>
    <n v="0"/>
    <n v="5765055.6399999997"/>
    <n v="0"/>
  </r>
  <r>
    <s v="2023"/>
    <x v="0"/>
    <x v="0"/>
    <x v="1"/>
    <x v="7"/>
    <s v="2 - Poder Ejecutivo"/>
    <s v="0206 - MINISTERIO DE EDUCACIÓN"/>
    <x v="96"/>
    <x v="1"/>
    <x v="8"/>
    <x v="33"/>
    <s v="2.7 - OBRAS"/>
    <s v="2.7.1 - OBRAS EN EDIFICACIONES"/>
    <s v="S"/>
    <s v="06 - AMPLIACIÓN DEL PLANTEL EDUCATIVO PARA INICIAL ANDRÉS PEÑA CABRAL, MUNICIPIO BANÍ, PROVINCIA PERAVIA."/>
    <s v="10 - FONDO GENERAL"/>
    <n v="15179"/>
    <s v="17 - PERAVIA"/>
    <n v="0"/>
    <n v="0"/>
    <n v="13794093.66"/>
    <n v="0"/>
  </r>
  <r>
    <s v="2023"/>
    <x v="0"/>
    <x v="0"/>
    <x v="1"/>
    <x v="7"/>
    <s v="2 - Poder Ejecutivo"/>
    <s v="0206 - MINISTERIO DE EDUCACIÓN"/>
    <x v="96"/>
    <x v="1"/>
    <x v="8"/>
    <x v="33"/>
    <s v="2.7 - OBRAS"/>
    <s v="2.7.1 - OBRAS EN EDIFICACIONES"/>
    <s v="S"/>
    <s v="21 - AMPLIACIÓN DEL PLANTEL EDUCATIVO PARA INICIAL EL ROSARIO, MUNICIPIO EL SEIBO, PROVINCIA EL SEIBO."/>
    <s v="10 - FONDO GENERAL"/>
    <n v="15224"/>
    <s v="08 - EL SEIBO"/>
    <n v="0"/>
    <n v="0"/>
    <n v="13844658.52"/>
    <n v="0"/>
  </r>
  <r>
    <s v="2023"/>
    <x v="0"/>
    <x v="0"/>
    <x v="1"/>
    <x v="7"/>
    <s v="2 - Poder Ejecutivo"/>
    <s v="0206 - MINISTERIO DE EDUCACIÓN"/>
    <x v="96"/>
    <x v="1"/>
    <x v="8"/>
    <x v="33"/>
    <s v="2.7 - OBRAS"/>
    <s v="2.7.1 - OBRAS EN EDIFICACIONES"/>
    <s v="S"/>
    <s v="12 - AMPLIACIÓN DEL PLANTEL EDUCATIVO PARA INICIAL JOSÉ ANTONIO SALCEDO, MUNICIPIO RESTAURACIÓN, PROVINCIA DAJABÓN."/>
    <s v="10 - FONDO GENERAL"/>
    <n v="15281"/>
    <s v="05 - DAJABON"/>
    <n v="0"/>
    <n v="0"/>
    <n v="8257756.9000000004"/>
    <n v="0"/>
  </r>
  <r>
    <s v="2023"/>
    <x v="0"/>
    <x v="0"/>
    <x v="1"/>
    <x v="7"/>
    <s v="2 - Poder Ejecutivo"/>
    <s v="0206 - MINISTERIO DE EDUCACIÓN"/>
    <x v="96"/>
    <x v="1"/>
    <x v="8"/>
    <x v="33"/>
    <s v="2.7 - OBRAS"/>
    <s v="2.7.1 - OBRAS EN EDIFICACIONES"/>
    <s v="S"/>
    <s v="18 - AMPLIACIÓN DEL PLANTEL EDUCATIVO PARA INICIAL SALOMÉ UREÑA, MUNICIPIO LA ROMANA, PROVINCIA LA ROMANA."/>
    <s v="10 - FONDO GENERAL"/>
    <n v="15221"/>
    <s v="12 - LA ROMANA"/>
    <n v="0"/>
    <n v="0"/>
    <n v="15222555.720000001"/>
    <n v="0"/>
  </r>
  <r>
    <s v="2023"/>
    <x v="0"/>
    <x v="0"/>
    <x v="1"/>
    <x v="7"/>
    <s v="2 - Poder Ejecutivo"/>
    <s v="0206 - MINISTERIO DE EDUCACIÓN"/>
    <x v="96"/>
    <x v="1"/>
    <x v="8"/>
    <x v="33"/>
    <s v="2.7 - OBRAS"/>
    <s v="2.7.1 - OBRAS EN EDIFICACIONES"/>
    <s v="S"/>
    <s v="07 - AMPLIACIÓN DEL PLANTEL EDUCATIVO PARA INICIAL AMÉRICO LUGO, MUNICIPIO SABANA GRANDE DE BOYÁ, PROVINCIA MONTE PLATA."/>
    <s v="10 - FONDO GENERAL"/>
    <n v="15239"/>
    <s v="29 - MONTE PLATA"/>
    <n v="0"/>
    <n v="0"/>
    <n v="8137556.6500000004"/>
    <n v="0"/>
  </r>
  <r>
    <s v="2023"/>
    <x v="0"/>
    <x v="0"/>
    <x v="1"/>
    <x v="7"/>
    <s v="2 - Poder Ejecutivo"/>
    <s v="0206 - MINISTERIO DE EDUCACIÓN"/>
    <x v="96"/>
    <x v="1"/>
    <x v="8"/>
    <x v="33"/>
    <s v="2.7 - OBRAS"/>
    <s v="2.7.1 - OBRAS EN EDIFICACIONES"/>
    <s v="S"/>
    <s v="16 - AMPLIACIÓN DEL PLANTEL EDUCATIVO PARA INICIAL LOS JENGIBRES, MUNICIPIO NAGUA, PROVINCIA MARÍA TRINIDAD SÁNCHEZ."/>
    <s v="10 - FONDO GENERAL"/>
    <n v="15290"/>
    <s v="14 - MARIA TRINIDAD SANCHEZ"/>
    <n v="0"/>
    <n v="0"/>
    <n v="5786111.3600000003"/>
    <n v="0"/>
  </r>
  <r>
    <s v="2023"/>
    <x v="0"/>
    <x v="0"/>
    <x v="1"/>
    <x v="7"/>
    <s v="2 - Poder Ejecutivo"/>
    <s v="0206 - MINISTERIO DE EDUCACIÓN"/>
    <x v="96"/>
    <x v="1"/>
    <x v="8"/>
    <x v="33"/>
    <s v="2.7 - OBRAS"/>
    <s v="2.7.1 - OBRAS EN EDIFICACIONES"/>
    <s v="S"/>
    <s v="18 - AMPLIACIÓN DEL PLANTEL EDUCATIVO PARA INICIAL MARÍA CONCEPCIÓN BONA, MUNICIPIO BOCA CHICA, PROVINCIA SANTO DOMINGO."/>
    <s v="10 - FONDO GENERAL"/>
    <n v="15303"/>
    <s v="32 - SANTO DOMINGO"/>
    <n v="0"/>
    <n v="0"/>
    <n v="8047406.4699999997"/>
    <n v="0"/>
  </r>
  <r>
    <s v="2023"/>
    <x v="0"/>
    <x v="0"/>
    <x v="1"/>
    <x v="7"/>
    <s v="2 - Poder Ejecutivo"/>
    <s v="0206 - MINISTERIO DE EDUCACIÓN"/>
    <x v="96"/>
    <x v="1"/>
    <x v="8"/>
    <x v="33"/>
    <s v="2.7 - OBRAS"/>
    <s v="2.7.1 - OBRAS EN EDIFICACIONES"/>
    <s v="S"/>
    <s v="19 - AMPLIACIÓN DEL PLANTEL EDUCATIVO PARA INICIAL CARLOS HILARIOS ROSA, MUNICIPIO SÁNCHEZ, PROVINCIA SAMANÁ."/>
    <s v="10 - FONDO GENERAL"/>
    <n v="15293"/>
    <s v="20 - SAMANA"/>
    <n v="0"/>
    <n v="0"/>
    <n v="13895223.380000001"/>
    <n v="0"/>
  </r>
  <r>
    <s v="2023"/>
    <x v="0"/>
    <x v="0"/>
    <x v="1"/>
    <x v="7"/>
    <s v="2 - Poder Ejecutivo"/>
    <s v="0206 - MINISTERIO DE EDUCACIÓN"/>
    <x v="96"/>
    <x v="1"/>
    <x v="8"/>
    <x v="33"/>
    <s v="2.7 - OBRAS"/>
    <s v="2.7.1 - OBRAS EN EDIFICACIONES"/>
    <s v="S"/>
    <s v="12 - AMPLIACIÓN DEL PLANTEL EDUCATIVO PARA INICIAL JUAN NEPOMUCENO RAVELO, MUNICIPIO IMBERT, PROVINCIA PUERTO PLATA."/>
    <s v="10 - FONDO GENERAL"/>
    <n v="15266"/>
    <s v="18 - PUERTO PLATA"/>
    <n v="0"/>
    <n v="0"/>
    <n v="13895223.380000001"/>
    <n v="0"/>
  </r>
  <r>
    <s v="2023"/>
    <x v="0"/>
    <x v="0"/>
    <x v="1"/>
    <x v="7"/>
    <s v="2 - Poder Ejecutivo"/>
    <s v="0206 - MINISTERIO DE EDUCACIÓN"/>
    <x v="96"/>
    <x v="1"/>
    <x v="8"/>
    <x v="33"/>
    <s v="2.7 - OBRAS"/>
    <s v="2.7.1 - OBRAS EN EDIFICACIONES"/>
    <s v="S"/>
    <s v="17 - AMPLIACIÓN DEL PLANTEL EDUCATIVO PARA INICIAL LUIS FELIPE FELIZ Y FELIZ, MUNICIPIO FUNDACIÓN, PROVINCIA BARAHONA."/>
    <s v="10 - FONDO GENERAL"/>
    <n v="15247"/>
    <s v="04 - BARAHONA"/>
    <n v="0"/>
    <n v="0"/>
    <n v="13895223.380000001"/>
    <n v="0"/>
  </r>
  <r>
    <s v="2023"/>
    <x v="0"/>
    <x v="0"/>
    <x v="1"/>
    <x v="7"/>
    <s v="2 - Poder Ejecutivo"/>
    <s v="0206 - MINISTERIO DE EDUCACIÓN"/>
    <x v="96"/>
    <x v="1"/>
    <x v="8"/>
    <x v="33"/>
    <s v="2.7 - OBRAS"/>
    <s v="2.7.1 - OBRAS EN EDIFICACIONES"/>
    <s v="S"/>
    <s v="17 - AMPLIACIÓN DEL PLANTEL EDUCATIVO PARA INICIAL ERVIDO CREALES, MUNICIPIO VILLA HERMOSA, PROVINCIA LA ROMANA."/>
    <s v="10 - FONDO GENERAL"/>
    <n v="15220"/>
    <s v="12 - LA ROMANA"/>
    <n v="0"/>
    <n v="0"/>
    <n v="8107506.5899999999"/>
    <n v="0"/>
  </r>
  <r>
    <s v="2023"/>
    <x v="0"/>
    <x v="0"/>
    <x v="1"/>
    <x v="7"/>
    <s v="2 - Poder Ejecutivo"/>
    <s v="0206 - MINISTERIO DE EDUCACIÓN"/>
    <x v="96"/>
    <x v="1"/>
    <x v="8"/>
    <x v="33"/>
    <s v="2.7 - OBRAS"/>
    <s v="2.7.1 - OBRAS EN EDIFICACIONES"/>
    <s v="S"/>
    <s v="04 - AMPLIACIÓN DEL PLANTEL EDUCATIVO PARA INICIAL ALIRO PAULINO, MUNICIPIO NIZAO, PROVINCIA PERAVIA."/>
    <s v="10 - FONDO GENERAL"/>
    <n v="15177"/>
    <s v="17 - PERAVIA"/>
    <n v="0"/>
    <n v="0"/>
    <n v="8197656.7800000003"/>
    <n v="0"/>
  </r>
  <r>
    <s v="2023"/>
    <x v="0"/>
    <x v="0"/>
    <x v="1"/>
    <x v="7"/>
    <s v="2 - Poder Ejecutivo"/>
    <s v="0206 - MINISTERIO DE EDUCACIÓN"/>
    <x v="96"/>
    <x v="1"/>
    <x v="8"/>
    <x v="33"/>
    <s v="2.7 - OBRAS"/>
    <s v="2.7.1 - OBRAS EN EDIFICACIONES"/>
    <s v="S"/>
    <s v="05 - AMPLIACIÓN DEL PLANTEL EDUCATIVO PARA INICIAL CRISTINO PITTA, MUNICIPIO GASPAR HERNÁNDEZ, PROVINCIA ESPAILLAT."/>
    <s v="10 - FONDO GENERAL"/>
    <n v="15190"/>
    <s v="09 - ESPAILLAT"/>
    <n v="0"/>
    <n v="0"/>
    <n v="5743999.9199999999"/>
    <n v="0"/>
  </r>
  <r>
    <s v="2023"/>
    <x v="0"/>
    <x v="0"/>
    <x v="1"/>
    <x v="7"/>
    <s v="2 - Poder Ejecutivo"/>
    <s v="0206 - MINISTERIO DE EDUCACIÓN"/>
    <x v="96"/>
    <x v="1"/>
    <x v="8"/>
    <x v="33"/>
    <s v="2.7 - OBRAS"/>
    <s v="2.7.1 - OBRAS EN EDIFICACIONES"/>
    <s v="S"/>
    <s v="20 - AMPLIACIÓN DEL PLANTEL EDUCATIVO PARA INICIAL PROF. RAMÓN ALTAGRACIA CORDONES, MUNICIPIO VILLA HERMOSA, PROVINCIA LA ROMANA."/>
    <s v="10 - FONDO GENERAL"/>
    <n v="15223"/>
    <s v="12 - LA ROMANA"/>
    <n v="0"/>
    <n v="0"/>
    <n v="13642399.08"/>
    <n v="0"/>
  </r>
  <r>
    <s v="2023"/>
    <x v="0"/>
    <x v="0"/>
    <x v="1"/>
    <x v="7"/>
    <s v="2 - Poder Ejecutivo"/>
    <s v="0206 - MINISTERIO DE EDUCACIÓN"/>
    <x v="96"/>
    <x v="1"/>
    <x v="8"/>
    <x v="33"/>
    <s v="2.7 - OBRAS"/>
    <s v="2.7.1 - OBRAS EN EDIFICACIONES"/>
    <s v="S"/>
    <s v="02 - AMPLIACIÓN DEL PLANTEL EDUCATIVO PARA INICIAL LOS RINCONES DE GUACO, MUNICIPIO LA VEGA, PROVINCIA LA VEGA."/>
    <s v="10 - FONDO GENERAL"/>
    <n v="15185"/>
    <s v="13 - LA VEGA"/>
    <n v="0"/>
    <n v="0"/>
    <n v="8197656.7800000003"/>
    <n v="0"/>
  </r>
  <r>
    <s v="2023"/>
    <x v="0"/>
    <x v="0"/>
    <x v="1"/>
    <x v="7"/>
    <s v="2 - Poder Ejecutivo"/>
    <s v="0206 - MINISTERIO DE EDUCACIÓN"/>
    <x v="96"/>
    <x v="1"/>
    <x v="8"/>
    <x v="33"/>
    <s v="2.7 - OBRAS"/>
    <s v="2.7.1 - OBRAS EN EDIFICACIONES"/>
    <s v="S"/>
    <s v="01 - AMPLIACIÓN DEL PLANTEL EDUCATIVO PARA INICIAL GOZUELA, MUNICIPIO PEPILLO SALCEDO, PROVINCIA MONTE CRISTI."/>
    <s v="10 - FONDO GENERAL"/>
    <n v="15270"/>
    <s v="15 - MONTE CRISTI"/>
    <n v="0"/>
    <n v="0"/>
    <n v="5786111.3600000003"/>
    <n v="0"/>
  </r>
  <r>
    <s v="2023"/>
    <x v="0"/>
    <x v="0"/>
    <x v="1"/>
    <x v="7"/>
    <s v="2 - Poder Ejecutivo"/>
    <s v="0206 - MINISTERIO DE EDUCACIÓN"/>
    <x v="96"/>
    <x v="1"/>
    <x v="8"/>
    <x v="33"/>
    <s v="2.7 - OBRAS"/>
    <s v="2.7.1 - OBRAS EN EDIFICACIONES"/>
    <s v="S"/>
    <s v="03 - AMPLIACIÓN DEL PLANTEL EDUCATIVO PARA INICIAL ROSA SMESTER, MUNICIPIO MONTE CRISTI, PROVINCIA MONTE CRISTI."/>
    <s v="10 - FONDO GENERAL"/>
    <n v="15272"/>
    <s v="15 - MONTE CRISTI"/>
    <n v="0"/>
    <n v="0"/>
    <n v="15504663.869999999"/>
    <n v="0"/>
  </r>
  <r>
    <s v="2023"/>
    <x v="0"/>
    <x v="0"/>
    <x v="1"/>
    <x v="7"/>
    <s v="2 - Poder Ejecutivo"/>
    <s v="0206 - MINISTERIO DE EDUCACIÓN"/>
    <x v="96"/>
    <x v="1"/>
    <x v="8"/>
    <x v="33"/>
    <s v="2.7 - OBRAS"/>
    <s v="2.7.1 - OBRAS EN EDIFICACIONES"/>
    <s v="S"/>
    <s v="02 - AMPLIACIÓN DEL PLANTEL EDUCATIVO PARA INICIAL ANA VIRGINIA REYNOSO, MUNICIPIO SABANA GRANDE DE BOYÁ, PROVINCIA MONTE PLATA."/>
    <s v="10 - FONDO GENERAL"/>
    <n v="15234"/>
    <s v="29 - MONTE PLATA"/>
    <n v="0"/>
    <n v="0"/>
    <n v="13692963.939999999"/>
    <n v="0"/>
  </r>
  <r>
    <s v="2023"/>
    <x v="0"/>
    <x v="0"/>
    <x v="1"/>
    <x v="7"/>
    <s v="2 - Poder Ejecutivo"/>
    <s v="0206 - MINISTERIO DE EDUCACIÓN"/>
    <x v="96"/>
    <x v="1"/>
    <x v="8"/>
    <x v="33"/>
    <s v="2.7 - OBRAS"/>
    <s v="2.7.1 - OBRAS EN EDIFICACIONES"/>
    <s v="S"/>
    <s v="02 - AMPLIACIÓN DEL PLANTEL EDUCATIVO PARA INICIAL ANTONIO ESPAILLAT, MUNICIPIO SALCEDO, PROVINCIA HERMANAS MIRABAL."/>
    <s v="10 - FONDO GENERAL"/>
    <n v="15195"/>
    <s v="19 - HERMANAS MIRABAL"/>
    <n v="0"/>
    <n v="0"/>
    <n v="5743999.9199999999"/>
    <n v="0"/>
  </r>
  <r>
    <s v="2023"/>
    <x v="0"/>
    <x v="0"/>
    <x v="1"/>
    <x v="7"/>
    <s v="2 - Poder Ejecutivo"/>
    <s v="0206 - MINISTERIO DE EDUCACIÓN"/>
    <x v="96"/>
    <x v="1"/>
    <x v="8"/>
    <x v="33"/>
    <s v="2.7 - OBRAS"/>
    <s v="2.7.1 - OBRAS EN EDIFICACIONES"/>
    <s v="S"/>
    <s v="15 - AMPLIACIÓN DEL PLANTEL EDUCATIVO PARA INICIAL MARÍA CARO, MUNICIPIO BOCA CHICA, PROVINCIA SANTO DOMINGO."/>
    <s v="10 - FONDO GENERAL"/>
    <n v="15300"/>
    <s v="32 - SANTO DOMINGO"/>
    <n v="0"/>
    <n v="0"/>
    <n v="8047406.4699999997"/>
    <n v="0"/>
  </r>
  <r>
    <s v="2023"/>
    <x v="0"/>
    <x v="0"/>
    <x v="1"/>
    <x v="7"/>
    <s v="2 - Poder Ejecutivo"/>
    <s v="0206 - MINISTERIO DE EDUCACIÓN"/>
    <x v="96"/>
    <x v="1"/>
    <x v="8"/>
    <x v="33"/>
    <s v="2.7 - OBRAS"/>
    <s v="2.7.1 - OBRAS EN EDIFICACIONES"/>
    <s v="S"/>
    <s v="15 - AMPLIACIÓN DEL PLANTEL EDUCATIVO PARA INICIAL RAMÓN ANTONIO TEJADA, MUNICIPIO CABRERA, PROVINCIA MARÍA TRINIDAD SÁNCHEZ."/>
    <s v="10 - FONDO GENERAL"/>
    <n v="15289"/>
    <s v="14 - MARIA TRINIDAD SANCHEZ"/>
    <n v="0"/>
    <n v="0"/>
    <n v="8257756.9000000004"/>
    <n v="0"/>
  </r>
  <r>
    <s v="2023"/>
    <x v="0"/>
    <x v="0"/>
    <x v="1"/>
    <x v="7"/>
    <s v="2 - Poder Ejecutivo"/>
    <s v="0206 - MINISTERIO DE EDUCACIÓN"/>
    <x v="96"/>
    <x v="1"/>
    <x v="8"/>
    <x v="33"/>
    <s v="2.7 - OBRAS"/>
    <s v="2.7.1 - OBRAS EN EDIFICACIONES"/>
    <s v="S"/>
    <s v="03 - AMPLIACIÓN DEL PLANTEL EDUCATIVO PARA INICIAL PROF. JOSÉ RAMÓN LIRIANO TEJADA, MUNICIPIO SALCEDO, PROVINCIA HERMANAS MIRABAL."/>
    <s v="10 - FONDO GENERAL"/>
    <n v="15196"/>
    <s v="19 - HERMANAS MIRABAL"/>
    <n v="0"/>
    <n v="0"/>
    <n v="5743999.9199999999"/>
    <n v="0"/>
  </r>
  <r>
    <s v="2023"/>
    <x v="0"/>
    <x v="0"/>
    <x v="1"/>
    <x v="7"/>
    <s v="2 - Poder Ejecutivo"/>
    <s v="0206 - MINISTERIO DE EDUCACIÓN"/>
    <x v="96"/>
    <x v="1"/>
    <x v="8"/>
    <x v="33"/>
    <s v="2.7 - OBRAS"/>
    <s v="2.7.1 - OBRAS EN EDIFICACIONES"/>
    <s v="S"/>
    <s v="28 - AMPLIACIÓN DEL PLANTEL EDUCATIVO PARA INICIAL LUCAS GUIBBES, MUNICIPIO MICHES, PROVINCIA EL SEIBO."/>
    <s v="10 - FONDO GENERAL"/>
    <n v="15231"/>
    <s v="08 - EL SEIBO"/>
    <n v="0"/>
    <n v="0"/>
    <n v="8227706.8399999999"/>
    <n v="0"/>
  </r>
  <r>
    <s v="2023"/>
    <x v="0"/>
    <x v="0"/>
    <x v="1"/>
    <x v="7"/>
    <s v="2 - Poder Ejecutivo"/>
    <s v="0206 - MINISTERIO DE EDUCACIÓN"/>
    <x v="96"/>
    <x v="1"/>
    <x v="8"/>
    <x v="33"/>
    <s v="2.7 - OBRAS"/>
    <s v="2.7.1 - OBRAS EN EDIFICACIONES"/>
    <s v="S"/>
    <s v="18 - AMPLIACIÓN DEL PLANTEL EDUCATIVO PARA INICIAL PROF. INOCENCIA ALTAGRACIA ROJAS FELIZ, MUNICIPIO LAS SALINAS, PROVINCIA BARAHONA."/>
    <s v="10 - FONDO GENERAL"/>
    <n v="15248"/>
    <s v="04 - BARAHONA"/>
    <n v="0"/>
    <n v="0"/>
    <n v="15504663.869999999"/>
    <n v="0"/>
  </r>
  <r>
    <s v="2023"/>
    <x v="0"/>
    <x v="0"/>
    <x v="1"/>
    <x v="7"/>
    <s v="2 - Poder Ejecutivo"/>
    <s v="0206 - MINISTERIO DE EDUCACIÓN"/>
    <x v="96"/>
    <x v="1"/>
    <x v="8"/>
    <x v="33"/>
    <s v="2.7 - OBRAS"/>
    <s v="2.7.1 - OBRAS EN EDIFICACIONES"/>
    <s v="S"/>
    <s v="23 - AMPLIACIÓN DEL PLANTEL EDUCATIVO PARA INICIAL BUENA VENTURA SORIANO, MUNICIPIO EL SEIBO, PROVINCIA EL SEIBO."/>
    <s v="10 - FONDO GENERAL"/>
    <n v="15226"/>
    <s v="08 - EL SEIBO"/>
    <n v="0"/>
    <n v="0"/>
    <n v="8227706.8399999999"/>
    <n v="0"/>
  </r>
  <r>
    <s v="2023"/>
    <x v="0"/>
    <x v="0"/>
    <x v="1"/>
    <x v="7"/>
    <s v="2 - Poder Ejecutivo"/>
    <s v="0206 - MINISTERIO DE EDUCACIÓN"/>
    <x v="96"/>
    <x v="1"/>
    <x v="8"/>
    <x v="33"/>
    <s v="2.7 - OBRAS"/>
    <s v="2.7.1 - OBRAS EN EDIFICACIONES"/>
    <s v="S"/>
    <s v="07 - AMPLIACIÓN DEL PLANTEL EDUCATIVO PARA INICIAL PROF. NELIS MARINA CARABALLO PEREZ, MUNICIPIO JIMANÍ, PROVINCIA INDEPENDENCIA."/>
    <s v="10 - FONDO GENERAL"/>
    <n v="15164"/>
    <s v="10 - INDEPENDENCIA"/>
    <n v="0"/>
    <n v="0"/>
    <n v="8257756.9000000004"/>
    <n v="0"/>
  </r>
  <r>
    <s v="2023"/>
    <x v="0"/>
    <x v="0"/>
    <x v="1"/>
    <x v="7"/>
    <s v="2 - Poder Ejecutivo"/>
    <s v="0206 - MINISTERIO DE EDUCACIÓN"/>
    <x v="96"/>
    <x v="1"/>
    <x v="8"/>
    <x v="33"/>
    <s v="2.7 - OBRAS"/>
    <s v="2.7.1 - OBRAS EN EDIFICACIONES"/>
    <s v="S"/>
    <s v="05 - AMPLIACIÓN DEL PLANTEL EDUCATIVO PARA INICIAL FUNDACIÓN DE PERAVIA, MUNICIPIO BANÍ, PROVINCIA PERAVIA."/>
    <s v="10 - FONDO GENERAL"/>
    <n v="15178"/>
    <s v="17 - PERAVIA"/>
    <n v="0"/>
    <n v="0"/>
    <n v="13794093.66"/>
    <n v="0"/>
  </r>
  <r>
    <s v="2023"/>
    <x v="0"/>
    <x v="0"/>
    <x v="1"/>
    <x v="7"/>
    <s v="2 - Poder Ejecutivo"/>
    <s v="0206 - MINISTERIO DE EDUCACIÓN"/>
    <x v="96"/>
    <x v="1"/>
    <x v="8"/>
    <x v="33"/>
    <s v="2.7 - OBRAS"/>
    <s v="2.7.1 - OBRAS EN EDIFICACIONES"/>
    <s v="S"/>
    <s v="07 - AMPLIACIÓN DEL PLANTEL EDUCATIVO PARA INICIAL HIGÜERITO, MUNICIPIO SAN JUAN, PROVINCIA SAN JUAN."/>
    <s v="10 - FONDO GENERAL"/>
    <n v="15155"/>
    <s v="22 - SAN JUAN"/>
    <n v="0"/>
    <n v="0"/>
    <n v="8227706.8399999999"/>
    <n v="0"/>
  </r>
  <r>
    <s v="2023"/>
    <x v="0"/>
    <x v="0"/>
    <x v="1"/>
    <x v="7"/>
    <s v="2 - Poder Ejecutivo"/>
    <s v="0206 - MINISTERIO DE EDUCACIÓN"/>
    <x v="96"/>
    <x v="1"/>
    <x v="8"/>
    <x v="33"/>
    <s v="2.7 - OBRAS"/>
    <s v="2.7.1 - OBRAS EN EDIFICACIONES"/>
    <s v="S"/>
    <s v="02 - AMPLIACIÓN DEL PLANTEL EDUCATIVO PARA INICIAL SALOMÉ UREÑA DE HENRÍQUEZ, MUNICIPIO TAMAYO, PROVINCIA BAHORUCO."/>
    <s v="10 - FONDO GENERAL"/>
    <n v="15159"/>
    <s v="03 - BAHORUCO"/>
    <n v="0"/>
    <n v="0"/>
    <n v="8257756.9000000004"/>
    <n v="0"/>
  </r>
  <r>
    <s v="2023"/>
    <x v="0"/>
    <x v="0"/>
    <x v="1"/>
    <x v="7"/>
    <s v="2 - Poder Ejecutivo"/>
    <s v="0206 - MINISTERIO DE EDUCACIÓN"/>
    <x v="96"/>
    <x v="1"/>
    <x v="8"/>
    <x v="33"/>
    <s v="2.7 - OBRAS"/>
    <s v="2.7.1 - OBRAS EN EDIFICACIONES"/>
    <s v="S"/>
    <s v="04 - AMPLIACIÓN DEL PLANTEL EDUCATIVO PARA INICIAL  GREGORIO LUPERÓN, MUNICIPIO LOS RÍOS, PROVINCIA BAHORUCO."/>
    <s v="10 - FONDO GENERAL"/>
    <n v="15161"/>
    <s v="03 - BAHORUCO"/>
    <n v="0"/>
    <n v="0"/>
    <n v="8257756.9000000004"/>
    <n v="0"/>
  </r>
  <r>
    <s v="2023"/>
    <x v="0"/>
    <x v="0"/>
    <x v="1"/>
    <x v="7"/>
    <s v="2 - Poder Ejecutivo"/>
    <s v="0206 - MINISTERIO DE EDUCACIÓN"/>
    <x v="96"/>
    <x v="1"/>
    <x v="8"/>
    <x v="33"/>
    <s v="2.7 - OBRAS"/>
    <s v="2.7.1 - OBRAS EN EDIFICACIONES"/>
    <s v="S"/>
    <s v="20 - AMPLIACIÓN DEL PLANTEL EDUCATIVO PARA INICIAL JUANA EVANGELISTA MALOON, MUNICIPIO SÁNCHEZ, PROVINCIA SAMANÁ."/>
    <s v="10 - FONDO GENERAL"/>
    <n v="15294"/>
    <s v="20 - SAMANA"/>
    <n v="0"/>
    <n v="0"/>
    <n v="8257756.9000000004"/>
    <n v="0"/>
  </r>
  <r>
    <s v="2023"/>
    <x v="0"/>
    <x v="0"/>
    <x v="1"/>
    <x v="7"/>
    <s v="2 - Poder Ejecutivo"/>
    <s v="0206 - MINISTERIO DE EDUCACIÓN"/>
    <x v="96"/>
    <x v="1"/>
    <x v="8"/>
    <x v="33"/>
    <s v="2.7 - OBRAS"/>
    <s v="2.7.1 - OBRAS EN EDIFICACIONES"/>
    <s v="S"/>
    <s v="08 - AMPLIACIÓN DEL PLANTEL EDUCATIVO PARA INICIAL SALOMÉ UREÑA DE HENRÍQUEZ, MUNICIPIO JAMAO AL NORTE, PROVINCIA ESPAILLAT."/>
    <s v="10 - FONDO GENERAL"/>
    <n v="15193"/>
    <s v="09 - ESPAILLAT"/>
    <n v="0"/>
    <n v="0"/>
    <n v="15391820.609999999"/>
    <n v="0"/>
  </r>
  <r>
    <s v="2023"/>
    <x v="0"/>
    <x v="0"/>
    <x v="1"/>
    <x v="7"/>
    <s v="2 - Poder Ejecutivo"/>
    <s v="0206 - MINISTERIO DE EDUCACIÓN"/>
    <x v="96"/>
    <x v="1"/>
    <x v="8"/>
    <x v="33"/>
    <s v="2.7 - OBRAS"/>
    <s v="2.7.1 - OBRAS EN EDIFICACIONES"/>
    <s v="S"/>
    <s v="11 - AMPLIACIÓN DEL PLANTEL EDUCATIVO PARA INICIAL SAN MARCOS ABAJO, MUNICIPIO PUERTO PLATA, PROVINCIA PUERTO PLATA."/>
    <s v="10 - FONDO GENERAL"/>
    <n v="15265"/>
    <s v="18 - PUERTO PLATA"/>
    <n v="0"/>
    <n v="0"/>
    <n v="13895223.380000001"/>
    <n v="0"/>
  </r>
  <r>
    <s v="2023"/>
    <x v="0"/>
    <x v="0"/>
    <x v="1"/>
    <x v="7"/>
    <s v="2 - Poder Ejecutivo"/>
    <s v="0206 - MINISTERIO DE EDUCACIÓN"/>
    <x v="96"/>
    <x v="1"/>
    <x v="8"/>
    <x v="33"/>
    <s v="2.7 - OBRAS"/>
    <s v="2.7.1 - OBRAS EN EDIFICACIONES"/>
    <s v="S"/>
    <s v="14 - AMPLIACIÓN DEL PLANTEL EDUCATIVO PARA INICIAL PROF. ISRAEL BRITO BRUNO, MUNICIPIO IMBERT, PROVINCIA PUERTO PLATA."/>
    <s v="10 - FONDO GENERAL"/>
    <n v="15268"/>
    <s v="18 - PUERTO PLATA"/>
    <n v="0"/>
    <n v="0"/>
    <n v="8257756.9000000004"/>
    <n v="0"/>
  </r>
  <r>
    <s v="2023"/>
    <x v="0"/>
    <x v="0"/>
    <x v="1"/>
    <x v="7"/>
    <s v="2 - Poder Ejecutivo"/>
    <s v="0206 - MINISTERIO DE EDUCACIÓN"/>
    <x v="96"/>
    <x v="1"/>
    <x v="8"/>
    <x v="33"/>
    <s v="2.7 - OBRAS"/>
    <s v="2.7.1 - OBRAS EN EDIFICACIONES"/>
    <s v="S"/>
    <s v="09 - AMPLIACIÓN DEL PLANTEL EDUCATIVO PARA INICIAL ELISEO GRULLÓN, MUNICIPIO NAGUA, PROVINCIA MARÍA TRINIDAD SÁNCHEZ."/>
    <s v="10 - FONDO GENERAL"/>
    <n v="15283"/>
    <s v="14 - MARIA TRINIDAD SANCHEZ"/>
    <n v="0"/>
    <n v="0"/>
    <n v="8257756.9000000004"/>
    <n v="0"/>
  </r>
  <r>
    <s v="2023"/>
    <x v="0"/>
    <x v="0"/>
    <x v="1"/>
    <x v="7"/>
    <s v="2 - Poder Ejecutivo"/>
    <s v="0206 - MINISTERIO DE EDUCACIÓN"/>
    <x v="96"/>
    <x v="1"/>
    <x v="8"/>
    <x v="33"/>
    <s v="2.7 - OBRAS"/>
    <s v="2.7.1 - OBRAS EN EDIFICACIONES"/>
    <s v="S"/>
    <s v="09 - AMPLIACIÓN DEL PLANTEL EDUCATIVO PARA INICIAL HERMANAS MIRABAL, MUNICIPIO HIGÜEY, PROVINCIA LA ALTAGRACIA."/>
    <s v="10 - FONDO GENERAL"/>
    <n v="15212"/>
    <s v="11 - LA ALTAGRACIA"/>
    <n v="0"/>
    <n v="0"/>
    <n v="13844658.52"/>
    <n v="0"/>
  </r>
  <r>
    <s v="2023"/>
    <x v="0"/>
    <x v="0"/>
    <x v="1"/>
    <x v="7"/>
    <s v="2 - Poder Ejecutivo"/>
    <s v="0206 - MINISTERIO DE EDUCACIÓN"/>
    <x v="96"/>
    <x v="1"/>
    <x v="8"/>
    <x v="33"/>
    <s v="2.7 - OBRAS"/>
    <s v="2.7.1 - OBRAS EN EDIFICACIONES"/>
    <s v="S"/>
    <s v="17 - AMPLIACIÓN DEL PLANTEL EDUCATIVO PARA INICIAL MARÍA TRINIDAD SÁNCHEZ, MUNICIPIO BOCA CHICA, PROVINCIA SANTO DOMINGO."/>
    <s v="10 - FONDO GENERAL"/>
    <n v="15302"/>
    <s v="32 - SANTO DOMINGO"/>
    <n v="0"/>
    <n v="0"/>
    <n v="5638721.3300000001"/>
    <n v="0"/>
  </r>
  <r>
    <s v="2023"/>
    <x v="0"/>
    <x v="0"/>
    <x v="1"/>
    <x v="7"/>
    <s v="2 - Poder Ejecutivo"/>
    <s v="0206 - MINISTERIO DE EDUCACIÓN"/>
    <x v="96"/>
    <x v="1"/>
    <x v="8"/>
    <x v="33"/>
    <s v="2.7 - OBRAS"/>
    <s v="2.7.1 - OBRAS EN EDIFICACIONES"/>
    <s v="S"/>
    <s v="16 - AMPLIACIÓN DEL PLANTEL EDUCATIVO PARA INICIAL PROF.  JOSÉ FRANCISCO QUEZADA HERNÁNDEZ, MUNICIPIO BARAHONA, PROVINCIA BARAHONA."/>
    <s v="10 - FONDO GENERAL"/>
    <n v="15246"/>
    <s v="04 - BARAHONA"/>
    <n v="0"/>
    <n v="0"/>
    <n v="13895223.380000001"/>
    <n v="0"/>
  </r>
  <r>
    <s v="2023"/>
    <x v="0"/>
    <x v="0"/>
    <x v="1"/>
    <x v="7"/>
    <s v="2 - Poder Ejecutivo"/>
    <s v="0206 - MINISTERIO DE EDUCACIÓN"/>
    <x v="96"/>
    <x v="1"/>
    <x v="8"/>
    <x v="33"/>
    <s v="2.7 - OBRAS"/>
    <s v="2.7.1 - OBRAS EN EDIFICACIONES"/>
    <s v="S"/>
    <s v="04 - AMPLIACIÓN DEL PLANTEL EDUCATIVO PARA INICIAL RAMÓN MARTÍNEZ, MUNICIPIO PERALVILLO, PROVINCIA MONTE PLATA."/>
    <s v="10 - FONDO GENERAL"/>
    <n v="15236"/>
    <s v="29 - MONTE PLATA"/>
    <n v="0"/>
    <n v="0"/>
    <n v="8137556.6500000004"/>
    <n v="0"/>
  </r>
  <r>
    <s v="2023"/>
    <x v="0"/>
    <x v="0"/>
    <x v="1"/>
    <x v="7"/>
    <s v="2 - Poder Ejecutivo"/>
    <s v="0206 - MINISTERIO DE EDUCACIÓN"/>
    <x v="96"/>
    <x v="1"/>
    <x v="8"/>
    <x v="33"/>
    <s v="2.7 - OBRAS"/>
    <s v="2.7.1 - OBRAS EN EDIFICACIONES"/>
    <s v="S"/>
    <s v="14 - AMPLIACIÓN DEL PLANTEL EDUCATIVO PARA INICIAL HERMANAS MIRABAL, MUNICIPIO BOCA CHICA, PROVINCIA SANTO DOMINGO."/>
    <s v="10 - FONDO GENERAL"/>
    <n v="15299"/>
    <s v="32 - SANTO DOMINGO"/>
    <n v="0"/>
    <n v="0"/>
    <n v="8047406.4699999997"/>
    <n v="0"/>
  </r>
  <r>
    <s v="2023"/>
    <x v="0"/>
    <x v="0"/>
    <x v="1"/>
    <x v="7"/>
    <s v="2 - Poder Ejecutivo"/>
    <s v="0206 - MINISTERIO DE EDUCACIÓN"/>
    <x v="96"/>
    <x v="1"/>
    <x v="8"/>
    <x v="33"/>
    <s v="2.7 - OBRAS"/>
    <s v="2.7.1 - OBRAS EN EDIFICACIONES"/>
    <s v="S"/>
    <s v="01 - AMPLIACIÓN DEL PLANTEL EDUCATIVO PARA INICIAL MARÍA INOCENCIA BELÉN MININO, MUNICIPIO BANÍ, PROVINCIA PERAVIA."/>
    <s v="10 - FONDO GENERAL"/>
    <n v="15174"/>
    <s v="17 - PERAVIA"/>
    <n v="0"/>
    <n v="0"/>
    <n v="8197656.7800000003"/>
    <n v="0"/>
  </r>
  <r>
    <s v="2023"/>
    <x v="0"/>
    <x v="0"/>
    <x v="1"/>
    <x v="7"/>
    <s v="2 - Poder Ejecutivo"/>
    <s v="0206 - MINISTERIO DE EDUCACIÓN"/>
    <x v="96"/>
    <x v="1"/>
    <x v="8"/>
    <x v="33"/>
    <s v="2.7 - OBRAS"/>
    <s v="2.7.1 - OBRAS EN EDIFICACIONES"/>
    <s v="S"/>
    <s v="10 - AMPLIACIÓN DEL PLANTEL EDUCATIVO PARA INICIAL PROF. CRISTÓBAL ALVINO FALCON, MUNICIPIO NIZAO, PROVINCIA PERAVIA."/>
    <s v="10 - FONDO GENERAL"/>
    <n v="15183"/>
    <s v="17 - PERAVIA"/>
    <n v="0"/>
    <n v="0"/>
    <n v="15391820.609999999"/>
    <n v="0"/>
  </r>
  <r>
    <s v="2023"/>
    <x v="0"/>
    <x v="0"/>
    <x v="1"/>
    <x v="7"/>
    <s v="2 - Poder Ejecutivo"/>
    <s v="0206 - MINISTERIO DE EDUCACIÓN"/>
    <x v="96"/>
    <x v="1"/>
    <x v="8"/>
    <x v="33"/>
    <s v="2.7 - OBRAS"/>
    <s v="2.7.1 - OBRAS EN EDIFICACIONES"/>
    <s v="S"/>
    <s v="01 - AMPLIACIÓN DEL PLANTEL EDUCATIVO PARA INICIAL HERMANAS MIRABAL, MUNICIPIO SALCEDO, PROVINCIA HERMANAS MIRABAL."/>
    <s v="10 - FONDO GENERAL"/>
    <n v="15194"/>
    <s v="19 - HERMANAS MIRABAL"/>
    <n v="0"/>
    <n v="0"/>
    <n v="13794093.66"/>
    <n v="0"/>
  </r>
  <r>
    <s v="2023"/>
    <x v="0"/>
    <x v="0"/>
    <x v="1"/>
    <x v="7"/>
    <s v="2 - Poder Ejecutivo"/>
    <s v="0206 - MINISTERIO DE EDUCACIÓN"/>
    <x v="96"/>
    <x v="1"/>
    <x v="8"/>
    <x v="33"/>
    <s v="2.7 - OBRAS"/>
    <s v="2.7.1 - OBRAS EN EDIFICACIONES"/>
    <s v="S"/>
    <s v="03 - AMPLIACIÓN DEL PLANTEL EDUCATIVO PARA INICIAL HERMANOS TREJO, MUNICIPIO HIGÜEY, PROVINCIA LA ALTAGRACIA."/>
    <s v="10 - FONDO GENERAL"/>
    <n v="15205"/>
    <s v="11 - LA ALTAGRACIA"/>
    <n v="0"/>
    <n v="0"/>
    <n v="8227706.8399999999"/>
    <n v="0"/>
  </r>
  <r>
    <s v="2023"/>
    <x v="0"/>
    <x v="0"/>
    <x v="1"/>
    <x v="7"/>
    <s v="2 - Poder Ejecutivo"/>
    <s v="0206 - MINISTERIO DE EDUCACIÓN"/>
    <x v="96"/>
    <x v="1"/>
    <x v="8"/>
    <x v="33"/>
    <s v="2.7 - OBRAS"/>
    <s v="2.7.1 - OBRAS EN EDIFICACIONES"/>
    <s v="S"/>
    <s v="02 - AMPLIACIÓN DEL PLANTEL EDUCATIVO PARA INICIAL JOHN FITZGERALD KENNEDY, MUNICIPIO MONTE CRISTI, PROVINCIA MONTE CRISTI."/>
    <s v="10 - FONDO GENERAL"/>
    <n v="15271"/>
    <s v="15 - MONTE CRISTI"/>
    <n v="0"/>
    <n v="0"/>
    <n v="8257756.9000000004"/>
    <n v="0"/>
  </r>
  <r>
    <s v="2023"/>
    <x v="0"/>
    <x v="0"/>
    <x v="1"/>
    <x v="7"/>
    <s v="2 - Poder Ejecutivo"/>
    <s v="0206 - MINISTERIO DE EDUCACIÓN"/>
    <x v="96"/>
    <x v="1"/>
    <x v="8"/>
    <x v="33"/>
    <s v="2.7 - OBRAS"/>
    <s v="2.7.1 - OBRAS EN EDIFICACIONES"/>
    <s v="S"/>
    <s v="12 - AMPLIACIÓN DEL PLANTEL EDUCATIVO PARA INICIAL PROF. ALBALINA ACOSTA DE VÁSQUEZ, MUNICIPIO BOCA CHICA, PROVINCIA SANTO DOMINGO."/>
    <s v="10 - FONDO GENERAL"/>
    <n v="15297"/>
    <s v="32 - SANTO DOMINGO"/>
    <n v="0"/>
    <n v="0"/>
    <n v="8047406.4699999997"/>
    <n v="0"/>
  </r>
  <r>
    <s v="2023"/>
    <x v="0"/>
    <x v="0"/>
    <x v="1"/>
    <x v="7"/>
    <s v="2 - Poder Ejecutivo"/>
    <s v="0206 - MINISTERIO DE EDUCACIÓN"/>
    <x v="96"/>
    <x v="1"/>
    <x v="8"/>
    <x v="33"/>
    <s v="2.7 - OBRAS"/>
    <s v="2.7.1 - OBRAS EN EDIFICACIONES"/>
    <s v="S"/>
    <s v="14 - AMPLIACIÓN DEL PLANTEL EDUCATIVO PARA INICIAL PERAVIA, MUNICIPIO BANÍ, PROVINCIA PERAVIA."/>
    <s v="10 - FONDO GENERAL"/>
    <n v="15173"/>
    <s v="07 - ELIAS PINA"/>
    <n v="0"/>
    <n v="0"/>
    <n v="15391820.609999999"/>
    <n v="0"/>
  </r>
  <r>
    <s v="2023"/>
    <x v="0"/>
    <x v="0"/>
    <x v="1"/>
    <x v="7"/>
    <s v="2 - Poder Ejecutivo"/>
    <s v="0206 - MINISTERIO DE EDUCACIÓN"/>
    <x v="96"/>
    <x v="1"/>
    <x v="8"/>
    <x v="33"/>
    <s v="2.7 - OBRAS"/>
    <s v="2.7.1 - OBRAS EN EDIFICACIONES"/>
    <s v="S"/>
    <s v="14 - AMPLIACIÓN DEL PLANTEL EDUCATIVO PARA INICIAL SALOMÉ UREÑA, MUNICIPIO HIGÜEY, PROVINCIA LA ALTAGRACIA."/>
    <s v="10 - FONDO GENERAL"/>
    <n v="15217"/>
    <s v="11 - LA ALTAGRACIA"/>
    <n v="0"/>
    <n v="0"/>
    <n v="8227706.8399999999"/>
    <n v="0"/>
  </r>
  <r>
    <s v="2023"/>
    <x v="0"/>
    <x v="0"/>
    <x v="1"/>
    <x v="7"/>
    <s v="2 - Poder Ejecutivo"/>
    <s v="0206 - MINISTERIO DE EDUCACIÓN"/>
    <x v="96"/>
    <x v="1"/>
    <x v="8"/>
    <x v="33"/>
    <s v="2.7 - OBRAS"/>
    <s v="2.7.1 - OBRAS EN EDIFICACIONES"/>
    <s v="S"/>
    <s v="04 - AMPLIACIÓN DEL PLANTEL EDUCATIVO PARA INICIAL EL GUANITO, MUNICIPIO HIGÜEY, PROVINCIA LA ALTAGRACIA."/>
    <s v="10 - FONDO GENERAL"/>
    <n v="15206"/>
    <s v="11 - LA ALTAGRACIA"/>
    <n v="0"/>
    <n v="0"/>
    <n v="5765055.6399999997"/>
    <n v="0"/>
  </r>
  <r>
    <s v="2023"/>
    <x v="0"/>
    <x v="0"/>
    <x v="1"/>
    <x v="7"/>
    <s v="2 - Poder Ejecutivo"/>
    <s v="0206 - MINISTERIO DE EDUCACIÓN"/>
    <x v="96"/>
    <x v="1"/>
    <x v="8"/>
    <x v="33"/>
    <s v="2.7 - OBRAS"/>
    <s v="2.7.1 - OBRAS EN EDIFICACIONES"/>
    <s v="S"/>
    <s v="03 - AMPLIACIÓN DEL PLANTEL EDUCATIVO PARA INICIAL FRANCISCO ALBERTO CAAMAÑO DEÑÓ, MUNICIPIO BAYAGUANA, PROVINCIA MONTE PLATA."/>
    <s v="10 - FONDO GENERAL"/>
    <n v="15235"/>
    <s v="29 - MONTE PLATA"/>
    <n v="0"/>
    <n v="0"/>
    <n v="5701888.4900000002"/>
    <n v="0"/>
  </r>
  <r>
    <s v="2023"/>
    <x v="0"/>
    <x v="0"/>
    <x v="1"/>
    <x v="7"/>
    <s v="2 - Poder Ejecutivo"/>
    <s v="0206 - MINISTERIO DE EDUCACIÓN"/>
    <x v="96"/>
    <x v="1"/>
    <x v="8"/>
    <x v="33"/>
    <s v="2.7 - OBRAS"/>
    <s v="2.7.1 - OBRAS EN EDIFICACIONES"/>
    <s v="S"/>
    <s v="10 - AMPLIACIÓN DEL PLANTEL EDUCATIVO PARA INICIAL NUESTRA SEÑORA DEL CARMEN, MUNICIPIO DUVERGÉ, PROVINCIA INDEPENDENCIA."/>
    <s v="10 - FONDO GENERAL"/>
    <n v="15167"/>
    <s v="10 - INDEPENDENCIA"/>
    <n v="0"/>
    <n v="0"/>
    <n v="13895223.380000001"/>
    <n v="0"/>
  </r>
  <r>
    <s v="2023"/>
    <x v="0"/>
    <x v="0"/>
    <x v="1"/>
    <x v="7"/>
    <s v="2 - Poder Ejecutivo"/>
    <s v="0206 - MINISTERIO DE EDUCACIÓN"/>
    <x v="96"/>
    <x v="1"/>
    <x v="8"/>
    <x v="33"/>
    <s v="2.7 - OBRAS"/>
    <s v="2.7.1 - OBRAS EN EDIFICACIONES"/>
    <s v="S"/>
    <s v="21 - AMPLIACIÓN DEL PLANTEL EDUCATIVO PARA INICIAL PROF. JUAN TAYLOR VENTURA, MUNICIPIO BOCA CHICA, PROVINCIA SANTO DOMINGO."/>
    <s v="10 - FONDO GENERAL"/>
    <n v="15306"/>
    <s v="32 - SANTO DOMINGO"/>
    <n v="0"/>
    <n v="0"/>
    <n v="8047406.4699999997"/>
    <n v="0"/>
  </r>
  <r>
    <s v="2023"/>
    <x v="0"/>
    <x v="0"/>
    <x v="1"/>
    <x v="7"/>
    <s v="2 - Poder Ejecutivo"/>
    <s v="0206 - MINISTERIO DE EDUCACIÓN"/>
    <x v="96"/>
    <x v="1"/>
    <x v="8"/>
    <x v="33"/>
    <s v="2.7 - OBRAS"/>
    <s v="2.7.1 - OBRAS EN EDIFICACIONES"/>
    <s v="S"/>
    <s v="11 - AMPLIACIÓN DEL PLANTEL EDUCATIVO PARA INICIAL MARÍA DEL CARMEN GERARDO, MUNICIPIO LAS YAYAS DE VIAJAMA, PROVINCIA AZUA."/>
    <s v="10 - FONDO GENERAL"/>
    <n v="15170"/>
    <s v="02 - AZUA"/>
    <n v="0"/>
    <n v="0"/>
    <n v="5743999.9199999999"/>
    <n v="0"/>
  </r>
  <r>
    <s v="2023"/>
    <x v="0"/>
    <x v="0"/>
    <x v="1"/>
    <x v="7"/>
    <s v="2 - Poder Ejecutivo"/>
    <s v="0206 - MINISTERIO DE EDUCACIÓN"/>
    <x v="96"/>
    <x v="1"/>
    <x v="8"/>
    <x v="33"/>
    <s v="2.7 - OBRAS"/>
    <s v="2.7.1 - OBRAS EN EDIFICACIONES"/>
    <s v="S"/>
    <s v="06 - AMPLIACIÓN DEL PLANTEL EDUCATIVO PARA INICIAL SOCORRO SÁNCHEZ, MUNICIPIO LOS ALCARRIZOS, PROVINCIA SANTO DOMINGO."/>
    <s v="10 - FONDO GENERAL"/>
    <n v="15258"/>
    <s v="32 - SANTO DOMINGO"/>
    <n v="0"/>
    <n v="0"/>
    <n v="13541269.359999999"/>
    <n v="0"/>
  </r>
  <r>
    <s v="2023"/>
    <x v="0"/>
    <x v="0"/>
    <x v="1"/>
    <x v="7"/>
    <s v="2 - Poder Ejecutivo"/>
    <s v="0206 - MINISTERIO DE EDUCACIÓN"/>
    <x v="96"/>
    <x v="1"/>
    <x v="8"/>
    <x v="33"/>
    <s v="2.7 - OBRAS"/>
    <s v="2.7.1 - OBRAS EN EDIFICACIONES"/>
    <s v="S"/>
    <s v="08 - AMPLIACIÓN DEL PLANTEL EDUCATIVO PARA INICIAL AUGUSTO PINEDA, MUNICIPIO NIZAO, PROVINCIA PERAVIA."/>
    <s v="10 - FONDO GENERAL"/>
    <n v="15181"/>
    <s v="17 - PERAVIA"/>
    <n v="0"/>
    <n v="0"/>
    <n v="15391820.609999999"/>
    <n v="0"/>
  </r>
  <r>
    <s v="2023"/>
    <x v="0"/>
    <x v="0"/>
    <x v="1"/>
    <x v="7"/>
    <s v="2 - Poder Ejecutivo"/>
    <s v="0206 - MINISTERIO DE EDUCACIÓN"/>
    <x v="96"/>
    <x v="1"/>
    <x v="8"/>
    <x v="33"/>
    <s v="2.7 - OBRAS"/>
    <s v="2.7.1 - OBRAS EN EDIFICACIONES"/>
    <s v="S"/>
    <s v="04 - AMPLIACIÓN DEL PLANTEL EDUCATIVO PARA INICIAL EVARISTO BRITO REYES, MUNICIPIO LOS ALCARRIZOS, PROVINCIA SANTO DOMINGO."/>
    <s v="10 - FONDO GENERAL"/>
    <n v="15256"/>
    <s v="32 - SANTO DOMINGO"/>
    <n v="0"/>
    <n v="0"/>
    <n v="5638721.3300000001"/>
    <n v="0"/>
  </r>
  <r>
    <s v="2023"/>
    <x v="0"/>
    <x v="0"/>
    <x v="1"/>
    <x v="7"/>
    <s v="2 - Poder Ejecutivo"/>
    <s v="0206 - MINISTERIO DE EDUCACIÓN"/>
    <x v="96"/>
    <x v="1"/>
    <x v="8"/>
    <x v="33"/>
    <s v="2.7 - OBRAS"/>
    <s v="2.7.1 - OBRAS EN EDIFICACIONES"/>
    <s v="S"/>
    <s v="18 - AMPLIACIÓN DEL PLANTEL EDUCATIVO PARA INICIAL ELISEO DEMORIZI, MUNICIPIO SAMANÁ, PROVINCIA SAMANÁ."/>
    <s v="10 - FONDO GENERAL"/>
    <n v="15292"/>
    <s v="20 - SAMANA"/>
    <n v="0"/>
    <n v="0"/>
    <n v="13895223.380000001"/>
    <n v="0"/>
  </r>
  <r>
    <s v="2023"/>
    <x v="0"/>
    <x v="0"/>
    <x v="1"/>
    <x v="7"/>
    <s v="2 - Poder Ejecutivo"/>
    <s v="0206 - MINISTERIO DE EDUCACIÓN"/>
    <x v="96"/>
    <x v="1"/>
    <x v="8"/>
    <x v="33"/>
    <s v="2.7 - OBRAS"/>
    <s v="2.7.1 - OBRAS EN EDIFICACIONES"/>
    <s v="S"/>
    <s v="14 - AMPLIACIÓN DEL PLANTEL EDUCATIVO PARA INICIAL DORA CORCIA SÁNCHEZ SÁNCHEZ, MUNICIPIO ENRIQUILLO, PROVINCIA BARAHONA."/>
    <s v="10 - FONDO GENERAL"/>
    <n v="15244"/>
    <s v="04 - BARAHONA"/>
    <n v="0"/>
    <n v="0"/>
    <n v="8257756.9000000004"/>
    <n v="0"/>
  </r>
  <r>
    <s v="2023"/>
    <x v="0"/>
    <x v="0"/>
    <x v="1"/>
    <x v="7"/>
    <s v="2 - Poder Ejecutivo"/>
    <s v="0206 - MINISTERIO DE EDUCACIÓN"/>
    <x v="96"/>
    <x v="1"/>
    <x v="8"/>
    <x v="33"/>
    <s v="2.7 - OBRAS"/>
    <s v="2.7.1 - OBRAS EN EDIFICACIONES"/>
    <s v="S"/>
    <s v="05 - AMPLIACIÓN DEL PLANTEL EDUCATIVO PARA INICIAL JOSÉ GABRIEL GARCÍA, MUNICIPIO PEPILLO SALCEDO, PROVINCIA MONTE CRISTI."/>
    <s v="10 - FONDO GENERAL"/>
    <n v="15274"/>
    <s v="15 - MONTE CRISTI"/>
    <n v="0"/>
    <n v="0"/>
    <n v="8257756.9000000004"/>
    <n v="0"/>
  </r>
  <r>
    <s v="2023"/>
    <x v="0"/>
    <x v="0"/>
    <x v="1"/>
    <x v="7"/>
    <s v="2 - Poder Ejecutivo"/>
    <s v="0206 - MINISTERIO DE EDUCACIÓN"/>
    <x v="96"/>
    <x v="1"/>
    <x v="8"/>
    <x v="33"/>
    <s v="2.7 - OBRAS"/>
    <s v="2.7.1 - OBRAS EN EDIFICACIONES"/>
    <s v="S"/>
    <s v="27 - AMPLIACIÓN DEL PLANTEL EDUCATIVO PARA INICIAL FELICIA ESPINO BURGOS, MUNICIPIO MICHES, PROVINCIA EL SEIBO."/>
    <s v="10 - FONDO GENERAL"/>
    <n v="15230"/>
    <s v="08 - EL SEIBO"/>
    <n v="0"/>
    <n v="0"/>
    <n v="13844658.52"/>
    <n v="0"/>
  </r>
  <r>
    <s v="2023"/>
    <x v="0"/>
    <x v="0"/>
    <x v="1"/>
    <x v="7"/>
    <s v="2 - Poder Ejecutivo"/>
    <s v="0206 - MINISTERIO DE EDUCACIÓN"/>
    <x v="96"/>
    <x v="1"/>
    <x v="8"/>
    <x v="33"/>
    <s v="2.7 - OBRAS"/>
    <s v="2.7.1 - OBRAS EN EDIFICACIONES"/>
    <s v="S"/>
    <s v="03 - AMPLIACIÓN DEL PLANTEL EDUCATIVO PARA INICIAL PROF. ANGUSTIA PÉREZ ROSARIO, MUNICIPIO MOCA, PROVINCIA ESPAILLAT."/>
    <s v="10 - FONDO GENERAL"/>
    <n v="15188"/>
    <s v="09 - ESPAILLAT"/>
    <n v="0"/>
    <n v="0"/>
    <n v="8197656.7800000003"/>
    <n v="0"/>
  </r>
  <r>
    <s v="2023"/>
    <x v="0"/>
    <x v="0"/>
    <x v="1"/>
    <x v="7"/>
    <s v="2 - Poder Ejecutivo"/>
    <s v="0206 - MINISTERIO DE EDUCACIÓN"/>
    <x v="96"/>
    <x v="1"/>
    <x v="8"/>
    <x v="33"/>
    <s v="2.7 - OBRAS"/>
    <s v="2.7.1 - OBRAS EN EDIFICACIONES"/>
    <s v="S"/>
    <s v="05 - AMPLIACIÓN DEL PLANTEL EDUCATIVO PARA INICIAL SECTOR SURESTE, MUNICIPIO SAN JUAN, PROVINCIA SAN JUAN."/>
    <s v="10 - FONDO GENERAL"/>
    <n v="15153"/>
    <s v="22 - SAN JUAN"/>
    <n v="0"/>
    <n v="0"/>
    <n v="13844658.52"/>
    <n v="0"/>
  </r>
  <r>
    <s v="2023"/>
    <x v="0"/>
    <x v="0"/>
    <x v="1"/>
    <x v="7"/>
    <s v="2 - Poder Ejecutivo"/>
    <s v="0206 - MINISTERIO DE EDUCACIÓN"/>
    <x v="96"/>
    <x v="1"/>
    <x v="8"/>
    <x v="33"/>
    <s v="2.7 - OBRAS"/>
    <s v="2.7.1 - OBRAS EN EDIFICACIONES"/>
    <s v="S"/>
    <s v="06 - AMPLIACIÓN DEL PLANTEL EDUCATIVO PARA INICIAL LA PEDRERA, MUNICIPIO GASPAR HERNÁNDEZ, PROVINCIA ESPAILLAT."/>
    <s v="10 - FONDO GENERAL"/>
    <n v="15191"/>
    <s v="09 - ESPAILLAT"/>
    <n v="0"/>
    <n v="0"/>
    <n v="5743999.9199999999"/>
    <n v="0"/>
  </r>
  <r>
    <s v="2023"/>
    <x v="0"/>
    <x v="0"/>
    <x v="1"/>
    <x v="7"/>
    <s v="2 - Poder Ejecutivo"/>
    <s v="0206 - MINISTERIO DE EDUCACIÓN"/>
    <x v="96"/>
    <x v="1"/>
    <x v="8"/>
    <x v="33"/>
    <s v="2.7 - OBRAS"/>
    <s v="2.7.1 - OBRAS EN EDIFICACIONES"/>
    <s v="S"/>
    <s v="11 - AMPLIACIÓN DEL PLANTEL EDUCATIVO PARA INICIAL EL CAJUIL, MUNICIPIO OVIEDO, PROVINCIA PEDERNALES."/>
    <s v="10 - FONDO GENERAL"/>
    <n v="15240"/>
    <s v="16 - PEDERNALES"/>
    <n v="0"/>
    <n v="0"/>
    <n v="5786111.3600000003"/>
    <n v="0"/>
  </r>
  <r>
    <s v="2023"/>
    <x v="0"/>
    <x v="0"/>
    <x v="1"/>
    <x v="7"/>
    <s v="2 - Poder Ejecutivo"/>
    <s v="0206 - MINISTERIO DE EDUCACIÓN"/>
    <x v="96"/>
    <x v="1"/>
    <x v="8"/>
    <x v="33"/>
    <s v="2.7 - OBRAS"/>
    <s v="2.7.1 - OBRAS EN EDIFICACIONES"/>
    <s v="S"/>
    <s v="11 - AMPLIACIÓN DEL PLANTEL EDUCATIVO PARA INICIAL JULIA MARTÍNEZ, MUNICIPIO NAGUA, PROVINCIA MARÍA TRINIDAD SÁNCHEZ."/>
    <s v="10 - FONDO GENERAL"/>
    <n v="15285"/>
    <s v="14 - MARIA TRINIDAD SANCHEZ"/>
    <n v="0"/>
    <n v="0"/>
    <n v="5786111.3600000003"/>
    <n v="0"/>
  </r>
  <r>
    <s v="2023"/>
    <x v="0"/>
    <x v="0"/>
    <x v="1"/>
    <x v="7"/>
    <s v="2 - Poder Ejecutivo"/>
    <s v="0206 - MINISTERIO DE EDUCACIÓN"/>
    <x v="96"/>
    <x v="1"/>
    <x v="8"/>
    <x v="33"/>
    <s v="2.7 - OBRAS"/>
    <s v="2.7.1 - OBRAS EN EDIFICACIONES"/>
    <s v="S"/>
    <s v="13 - AMPLIACIÓN DEL PLANTEL EDUCATIVO PARA INICIAL RÍO LIMPIO, MUNICIPIO PEDRO SANTANA, PROVINCIA ELÍAS PIÑA."/>
    <s v="10 - FONDO GENERAL"/>
    <n v="15282"/>
    <s v="07 - ELIAS PINA"/>
    <n v="0"/>
    <n v="0"/>
    <n v="8257756.9000000004"/>
    <n v="0"/>
  </r>
  <r>
    <s v="2023"/>
    <x v="0"/>
    <x v="0"/>
    <x v="1"/>
    <x v="7"/>
    <s v="2 - Poder Ejecutivo"/>
    <s v="0206 - MINISTERIO DE EDUCACIÓN"/>
    <x v="96"/>
    <x v="1"/>
    <x v="8"/>
    <x v="33"/>
    <s v="2.7 - OBRAS"/>
    <s v="2.7.1 - OBRAS EN EDIFICACIONES"/>
    <s v="S"/>
    <s v="22 - AMPLIACIÓN DEL PLANTEL EDUCATIVO PARA INICIAL ALTAGRACIA HENRÍQUEZ PERDOMO, MUNICIPIO VICENTE NOBLE, PROVINCIA BARAHONA."/>
    <s v="10 - FONDO GENERAL"/>
    <n v="15252"/>
    <s v="04 - BARAHONA"/>
    <n v="0"/>
    <n v="0"/>
    <n v="15504663.869999999"/>
    <n v="0"/>
  </r>
  <r>
    <s v="2023"/>
    <x v="0"/>
    <x v="0"/>
    <x v="1"/>
    <x v="7"/>
    <s v="2 - Poder Ejecutivo"/>
    <s v="0206 - MINISTERIO DE EDUCACIÓN"/>
    <x v="96"/>
    <x v="1"/>
    <x v="8"/>
    <x v="33"/>
    <s v="2.7 - OBRAS"/>
    <s v="2.7.1 - OBRAS EN EDIFICACIONES"/>
    <s v="S"/>
    <s v="22 - AMPLIACIÓN DEL PLANTEL EDUCATIVO PARA INICIAL LA MINA, MUNICIPIO MICHES, PROVINCIA EL SEIBO."/>
    <s v="10 - FONDO GENERAL"/>
    <n v="15225"/>
    <s v="08 - EL SEIBO"/>
    <n v="0"/>
    <n v="0"/>
    <n v="5765055.6399999997"/>
    <n v="0"/>
  </r>
  <r>
    <s v="2023"/>
    <x v="0"/>
    <x v="0"/>
    <x v="1"/>
    <x v="7"/>
    <s v="2 - Poder Ejecutivo"/>
    <s v="0206 - MINISTERIO DE EDUCACIÓN"/>
    <x v="96"/>
    <x v="1"/>
    <x v="8"/>
    <x v="33"/>
    <s v="2.7 - OBRAS"/>
    <s v="2.7.1 - OBRAS EN EDIFICACIONES"/>
    <s v="S"/>
    <s v="20 - AMPLIACIÓN DEL PLANTEL EDUCATIVO PARA INICIAL EMETERIO VARGAS MARTE, MUNICIPIO VICENTE NOBLE, PROVINCIA BARAHONA."/>
    <s v="10 - FONDO GENERAL"/>
    <n v="15250"/>
    <s v="04 - BARAHONA"/>
    <n v="0"/>
    <n v="0"/>
    <n v="5786111.3600000003"/>
    <n v="0"/>
  </r>
  <r>
    <s v="2023"/>
    <x v="0"/>
    <x v="0"/>
    <x v="1"/>
    <x v="7"/>
    <s v="2 - Poder Ejecutivo"/>
    <s v="0206 - MINISTERIO DE EDUCACIÓN"/>
    <x v="96"/>
    <x v="1"/>
    <x v="8"/>
    <x v="33"/>
    <s v="2.7 - OBRAS"/>
    <s v="2.7.1 - OBRAS EN EDIFICACIONES"/>
    <s v="S"/>
    <s v="01 - AMPLIACIÓN DEL PLANTEL EDUCATIVO PARA INICIAL GUAZUMITA, MUNICIPIO YAMASÁ, PROVINCIA MONTE PLATA."/>
    <s v="10 - FONDO GENERAL"/>
    <n v="15233"/>
    <s v="29 - MONTE PLATA"/>
    <n v="0"/>
    <n v="0"/>
    <n v="5701888.4900000002"/>
    <n v="0"/>
  </r>
  <r>
    <s v="2023"/>
    <x v="0"/>
    <x v="0"/>
    <x v="1"/>
    <x v="7"/>
    <s v="2 - Poder Ejecutivo"/>
    <s v="0206 - MINISTERIO DE EDUCACIÓN"/>
    <x v="96"/>
    <x v="1"/>
    <x v="8"/>
    <x v="33"/>
    <s v="2.7 - OBRAS"/>
    <s v="2.7.1 - OBRAS EN EDIFICACIONES"/>
    <s v="S"/>
    <s v="09 - AMPLIACIÓN DEL PLANTEL EDUCATIVO PARA INICIAL SANTO CURA DE ARS, SECTOR CAPOTILLO, DISTRITO NACIONAL."/>
    <s v="10 - FONDO GENERAL"/>
    <n v="15261"/>
    <s v="01 - DISTRITO NACIONAL"/>
    <n v="0"/>
    <n v="0"/>
    <n v="8047406.4699999997"/>
    <n v="0"/>
  </r>
  <r>
    <s v="2023"/>
    <x v="0"/>
    <x v="0"/>
    <x v="1"/>
    <x v="7"/>
    <s v="2 - Poder Ejecutivo"/>
    <s v="0206 - MINISTERIO DE EDUCACIÓN"/>
    <x v="96"/>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x v="96"/>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x v="96"/>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x v="96"/>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x v="96"/>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x v="96"/>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x v="96"/>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x v="96"/>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x v="96"/>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x v="96"/>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x v="96"/>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x v="96"/>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x v="96"/>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x v="96"/>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x v="96"/>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x v="96"/>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x v="96"/>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x v="96"/>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x v="96"/>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x v="96"/>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x v="96"/>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x v="96"/>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x v="96"/>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x v="96"/>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x v="96"/>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x v="96"/>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x v="96"/>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x v="96"/>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x v="96"/>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x v="96"/>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x v="96"/>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x v="96"/>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x v="96"/>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x v="96"/>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x v="96"/>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x v="96"/>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x v="96"/>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x v="96"/>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x v="96"/>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x v="96"/>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x v="96"/>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x v="96"/>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x v="96"/>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x v="96"/>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x v="96"/>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x v="96"/>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x v="96"/>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x v="96"/>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x v="96"/>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x v="96"/>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x v="96"/>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x v="96"/>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x v="96"/>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x v="96"/>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x v="96"/>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x v="96"/>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x v="96"/>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x v="96"/>
    <x v="1"/>
    <x v="8"/>
    <x v="33"/>
    <s v="2.7 - OBRAS"/>
    <s v="2.7.1 - OBRAS EN EDIFICACIONES"/>
    <s v="S"/>
    <s v="26 - AMPLIACIÓN DEL PLANTEL EDUCATIVO PARA INICIAL CLARENCE CRISTOPHER HAMILTON OXLEY, MUNICIPIO BARAHONA, PROVINCIA BARAHONA."/>
    <s v="10 - FONDO GENERAL"/>
    <n v="15355"/>
    <s v="04 - BARAHONA"/>
    <n v="0"/>
    <n v="0"/>
    <n v="2822352.4400000013"/>
    <n v="0"/>
  </r>
  <r>
    <s v="2023"/>
    <x v="0"/>
    <x v="0"/>
    <x v="1"/>
    <x v="7"/>
    <s v="2 - Poder Ejecutivo"/>
    <s v="0206 - MINISTERIO DE EDUCACIÓN"/>
    <x v="96"/>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x v="96"/>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x v="96"/>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x v="96"/>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x v="96"/>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x v="96"/>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x v="96"/>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x v="96"/>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x v="96"/>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x v="96"/>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x v="96"/>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x v="96"/>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x v="96"/>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x v="96"/>
    <x v="1"/>
    <x v="8"/>
    <x v="33"/>
    <s v="2.7 - OBRAS"/>
    <s v="2.7.1 - OBRAS EN EDIFICACIONES"/>
    <s v="S"/>
    <s v="11 - AMPLIACIÓN DEL PLANTEL EDUCATIVO PARA INICIAL LAS CHARCAS NUEVA, MUNICIPIO LAS CHARCAS, PROVINCIA AZUA."/>
    <s v="10 - FONDO GENERAL"/>
    <n v="15442"/>
    <s v="02 - AZUA"/>
    <n v="0"/>
    <n v="0"/>
    <n v="2931376.0499999993"/>
    <n v="0"/>
  </r>
  <r>
    <s v="2023"/>
    <x v="0"/>
    <x v="0"/>
    <x v="1"/>
    <x v="7"/>
    <s v="2 - Poder Ejecutivo"/>
    <s v="0206 - MINISTERIO DE EDUCACIÓN"/>
    <x v="96"/>
    <x v="1"/>
    <x v="8"/>
    <x v="33"/>
    <s v="2.7 - OBRAS"/>
    <s v="2.7.1 - OBRAS EN EDIFICACIONES"/>
    <s v="S"/>
    <s v="46 - AMPLIACIÓN DEL PLANTEL EDUCATIVO PARA INICIAL GALEÓN, MUNICIPIO BANÍ, PROVINCIA PERAVIA."/>
    <s v="10 - FONDO GENERAL"/>
    <n v="15478"/>
    <s v="17 - PERAVIA"/>
    <n v="0"/>
    <n v="0"/>
    <n v="2931376.0499999993"/>
    <n v="0"/>
  </r>
  <r>
    <s v="2023"/>
    <x v="0"/>
    <x v="0"/>
    <x v="1"/>
    <x v="7"/>
    <s v="2 - Poder Ejecutivo"/>
    <s v="0206 - MINISTERIO DE EDUCACIÓN"/>
    <x v="96"/>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x v="96"/>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x v="96"/>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x v="96"/>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x v="96"/>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x v="96"/>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x v="96"/>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x v="96"/>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x v="96"/>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x v="96"/>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x v="96"/>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x v="96"/>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x v="96"/>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x v="96"/>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x v="96"/>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x v="96"/>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x v="96"/>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x v="96"/>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x v="96"/>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x v="96"/>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x v="96"/>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x v="96"/>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x v="96"/>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x v="96"/>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x v="96"/>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x v="96"/>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x v="96"/>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x v="96"/>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x v="96"/>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x v="96"/>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x v="96"/>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x v="96"/>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x v="96"/>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x v="96"/>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x v="96"/>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x v="96"/>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x v="96"/>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x v="96"/>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x v="96"/>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x v="96"/>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x v="96"/>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x v="96"/>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x v="96"/>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x v="96"/>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x v="96"/>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x v="96"/>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x v="96"/>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x v="96"/>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x v="96"/>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x v="96"/>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x v="96"/>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x v="96"/>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x v="96"/>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x v="96"/>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x v="96"/>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x v="96"/>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x v="96"/>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x v="96"/>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x v="96"/>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x v="96"/>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x v="96"/>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x v="96"/>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x v="96"/>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x v="96"/>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x v="96"/>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x v="96"/>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x v="96"/>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x v="96"/>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x v="96"/>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x v="96"/>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x v="96"/>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x v="96"/>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x v="96"/>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x v="96"/>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x v="96"/>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x v="96"/>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x v="96"/>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x v="96"/>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x v="96"/>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x v="96"/>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x v="96"/>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x v="96"/>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x v="96"/>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x v="96"/>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x v="96"/>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x v="96"/>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x v="96"/>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x v="96"/>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x v="96"/>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x v="96"/>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x v="96"/>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x v="96"/>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x v="96"/>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x v="96"/>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x v="96"/>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x v="96"/>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x v="96"/>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x v="96"/>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x v="96"/>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x v="96"/>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x v="96"/>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x v="96"/>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x v="96"/>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x v="96"/>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x v="96"/>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x v="96"/>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x v="96"/>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x v="96"/>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x v="96"/>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x v="96"/>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x v="96"/>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x v="96"/>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x v="96"/>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x v="96"/>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x v="96"/>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x v="96"/>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x v="96"/>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x v="96"/>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x v="96"/>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x v="96"/>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x v="96"/>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x v="96"/>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x v="96"/>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x v="96"/>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x v="96"/>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x v="96"/>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x v="96"/>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x v="96"/>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x v="96"/>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x v="96"/>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x v="96"/>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x v="96"/>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x v="96"/>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x v="96"/>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x v="96"/>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x v="96"/>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x v="96"/>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x v="96"/>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x v="96"/>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x v="96"/>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x v="96"/>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x v="96"/>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x v="96"/>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x v="96"/>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x v="96"/>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x v="96"/>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x v="96"/>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x v="96"/>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x v="96"/>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x v="96"/>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x v="96"/>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x v="96"/>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x v="96"/>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x v="96"/>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x v="96"/>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x v="96"/>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x v="96"/>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x v="96"/>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x v="96"/>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x v="96"/>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x v="96"/>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x v="96"/>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x v="96"/>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x v="96"/>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x v="96"/>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x v="96"/>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x v="96"/>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x v="96"/>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x v="96"/>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x v="96"/>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x v="96"/>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x v="96"/>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x v="96"/>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x v="96"/>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x v="96"/>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x v="96"/>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x v="96"/>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x v="96"/>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x v="96"/>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x v="96"/>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x v="96"/>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x v="96"/>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x v="96"/>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x v="96"/>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x v="96"/>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x v="96"/>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x v="96"/>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x v="96"/>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x v="96"/>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x v="96"/>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x v="96"/>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x v="96"/>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x v="96"/>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x v="96"/>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x v="96"/>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x v="96"/>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x v="96"/>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x v="96"/>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x v="96"/>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x v="96"/>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x v="96"/>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x v="96"/>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x v="96"/>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x v="96"/>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x v="96"/>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x v="96"/>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x v="96"/>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x v="96"/>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x v="96"/>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x v="96"/>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x v="96"/>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x v="96"/>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x v="96"/>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x v="96"/>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x v="96"/>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x v="96"/>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x v="96"/>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x v="96"/>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x v="96"/>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x v="96"/>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x v="96"/>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x v="96"/>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x v="96"/>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x v="96"/>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x v="96"/>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x v="96"/>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x v="96"/>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x v="96"/>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x v="96"/>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x v="96"/>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x v="96"/>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x v="96"/>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x v="96"/>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x v="96"/>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x v="96"/>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x v="96"/>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x v="96"/>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x v="96"/>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x v="96"/>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x v="96"/>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x v="96"/>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x v="96"/>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x v="96"/>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x v="96"/>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x v="96"/>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x v="96"/>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x v="96"/>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x v="96"/>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x v="96"/>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x v="96"/>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x v="96"/>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x v="96"/>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x v="96"/>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x v="96"/>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x v="96"/>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x v="96"/>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x v="96"/>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x v="96"/>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x v="96"/>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x v="96"/>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x v="96"/>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x v="96"/>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x v="96"/>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x v="96"/>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x v="96"/>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x v="96"/>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x v="96"/>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x v="96"/>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x v="96"/>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x v="96"/>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x v="96"/>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x v="96"/>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x v="96"/>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x v="96"/>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x v="96"/>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x v="96"/>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x v="96"/>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x v="96"/>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x v="96"/>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x v="96"/>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x v="96"/>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x v="96"/>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x v="96"/>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x v="96"/>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x v="96"/>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x v="96"/>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x v="96"/>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x v="96"/>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x v="96"/>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x v="96"/>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x v="96"/>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x v="96"/>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x v="96"/>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x v="96"/>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x v="96"/>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x v="96"/>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x v="96"/>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x v="96"/>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x v="96"/>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x v="96"/>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x v="96"/>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x v="96"/>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x v="96"/>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x v="96"/>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x v="96"/>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x v="96"/>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x v="96"/>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x v="96"/>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x v="96"/>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x v="96"/>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x v="96"/>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x v="96"/>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x v="96"/>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x v="96"/>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x v="96"/>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x v="96"/>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x v="96"/>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x v="96"/>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x v="96"/>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x v="96"/>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x v="96"/>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x v="96"/>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x v="96"/>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x v="96"/>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x v="96"/>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x v="96"/>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x v="96"/>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x v="96"/>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x v="96"/>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x v="96"/>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x v="96"/>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x v="96"/>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x v="96"/>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x v="96"/>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x v="96"/>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x v="96"/>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x v="96"/>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x v="96"/>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x v="96"/>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x v="96"/>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x v="96"/>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x v="96"/>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x v="96"/>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x v="96"/>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x v="96"/>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x v="96"/>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x v="96"/>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x v="96"/>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x v="96"/>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x v="96"/>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x v="96"/>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x v="96"/>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x v="96"/>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x v="96"/>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x v="96"/>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x v="96"/>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x v="96"/>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x v="96"/>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x v="96"/>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x v="96"/>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x v="96"/>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x v="96"/>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x v="96"/>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x v="96"/>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x v="96"/>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x v="96"/>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x v="96"/>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x v="96"/>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x v="96"/>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x v="96"/>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x v="96"/>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x v="96"/>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x v="96"/>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x v="96"/>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x v="96"/>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x v="96"/>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x v="96"/>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x v="96"/>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x v="96"/>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x v="96"/>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x v="96"/>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x v="96"/>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x v="96"/>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x v="96"/>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x v="96"/>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x v="96"/>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x v="96"/>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x v="96"/>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x v="96"/>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x v="96"/>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x v="96"/>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x v="96"/>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x v="96"/>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x v="96"/>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x v="96"/>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x v="96"/>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x v="96"/>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x v="96"/>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x v="96"/>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x v="96"/>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x v="96"/>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x v="96"/>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x v="96"/>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x v="96"/>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x v="96"/>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x v="96"/>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x v="96"/>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x v="96"/>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x v="96"/>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x v="96"/>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x v="96"/>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x v="96"/>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x v="96"/>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x v="96"/>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x v="96"/>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x v="96"/>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x v="96"/>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x v="96"/>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x v="96"/>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x v="96"/>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x v="96"/>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x v="96"/>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x v="96"/>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x v="96"/>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x v="96"/>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x v="96"/>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x v="96"/>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x v="96"/>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x v="96"/>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x v="96"/>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x v="96"/>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x v="96"/>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x v="96"/>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x v="96"/>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x v="96"/>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x v="96"/>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x v="96"/>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x v="96"/>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x v="96"/>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x v="96"/>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x v="96"/>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x v="96"/>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x v="96"/>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x v="96"/>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x v="96"/>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x v="96"/>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x v="96"/>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x v="96"/>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x v="96"/>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x v="96"/>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x v="96"/>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x v="96"/>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x v="96"/>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x v="96"/>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x v="96"/>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x v="96"/>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x v="96"/>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x v="96"/>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x v="96"/>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x v="96"/>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x v="96"/>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x v="96"/>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x v="96"/>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x v="96"/>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x v="96"/>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x v="96"/>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x v="96"/>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x v="96"/>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x v="96"/>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x v="96"/>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x v="96"/>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x v="96"/>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x v="96"/>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x v="96"/>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x v="96"/>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x v="96"/>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x v="96"/>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x v="96"/>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x v="96"/>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x v="96"/>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x v="96"/>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x v="96"/>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x v="96"/>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x v="96"/>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x v="96"/>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x v="96"/>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x v="96"/>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x v="96"/>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x v="96"/>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x v="96"/>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x v="96"/>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x v="96"/>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x v="96"/>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x v="96"/>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x v="96"/>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x v="96"/>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x v="96"/>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x v="96"/>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x v="96"/>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x v="96"/>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x v="96"/>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x v="96"/>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x v="96"/>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x v="96"/>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x v="96"/>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x v="96"/>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x v="96"/>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x v="96"/>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x v="96"/>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x v="96"/>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x v="96"/>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x v="96"/>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x v="96"/>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x v="96"/>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x v="96"/>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x v="96"/>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x v="96"/>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x v="96"/>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x v="96"/>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x v="96"/>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x v="96"/>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x v="96"/>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x v="96"/>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x v="96"/>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x v="96"/>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x v="96"/>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x v="96"/>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x v="96"/>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x v="96"/>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x v="96"/>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x v="96"/>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x v="96"/>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x v="96"/>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x v="96"/>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x v="96"/>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x v="96"/>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x v="96"/>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x v="96"/>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x v="96"/>
    <x v="1"/>
    <x v="8"/>
    <x v="34"/>
    <s v="2.6 - BIENES MUEBLES, INMUEBLES E INTANGIBLES"/>
    <s v="2.6.1 - MOBILIARIO Y EQUIPO"/>
    <s v="N"/>
    <s v="00 - N/A"/>
    <s v="10 - FONDO GENERAL"/>
    <s v="(en blanco)"/>
    <s v="99 - MULTIPROVINCIAL"/>
    <n v="1041570417"/>
    <n v="172884060.00999999"/>
    <n v="283316617"/>
    <n v="172884060.00999999"/>
  </r>
  <r>
    <s v="2023"/>
    <x v="0"/>
    <x v="0"/>
    <x v="1"/>
    <x v="7"/>
    <s v="2 - Poder Ejecutivo"/>
    <s v="0206 - MINISTERIO DE EDUCACIÓN"/>
    <x v="96"/>
    <x v="1"/>
    <x v="8"/>
    <x v="34"/>
    <s v="2.6 - BIENES MUEBLES, INMUEBLES E INTANGIBLES"/>
    <s v="2.6.2 - MOBILIARIO Y EQUIPO DE AUDIO, AUDIOVISUAL, RECREATIVO Y EDUCACIONAL"/>
    <s v="N"/>
    <s v="00 - N/A"/>
    <s v="10 - FONDO GENERAL"/>
    <s v="(en blanco)"/>
    <s v="99 - MULTIPROVINCIAL"/>
    <n v="66474600"/>
    <n v="521879202.52000004"/>
    <n v="538232560"/>
    <n v="11630610.449999999"/>
  </r>
  <r>
    <s v="2023"/>
    <x v="0"/>
    <x v="0"/>
    <x v="1"/>
    <x v="7"/>
    <s v="2 - Poder Ejecutivo"/>
    <s v="0206 - MINISTERIO DE EDUCACIÓN"/>
    <x v="96"/>
    <x v="1"/>
    <x v="8"/>
    <x v="34"/>
    <s v="2.7 - OBRAS"/>
    <s v="2.7.1 - OBRAS EN EDIFICACIONES"/>
    <s v="N"/>
    <s v="00 - N/A"/>
    <s v="10 - FONDO GENERAL"/>
    <s v="(en blanco)"/>
    <s v="99 - MULTIPROVINCIAL"/>
    <n v="321499997"/>
    <n v="619646082.46999991"/>
    <n v="620362859"/>
    <n v="141698319.47"/>
  </r>
  <r>
    <s v="2023"/>
    <x v="0"/>
    <x v="0"/>
    <x v="1"/>
    <x v="7"/>
    <s v="2 - Poder Ejecutivo"/>
    <s v="0206 - MINISTERIO DE EDUCACIÓN"/>
    <x v="96"/>
    <x v="1"/>
    <x v="8"/>
    <x v="34"/>
    <s v="2.7 - OBRAS"/>
    <s v="2.7.1 - OBRAS EN EDIFICACIONES"/>
    <s v="S"/>
    <s v="01 - CONSTRUCCIÓN DE PLANTELES ESCOLARES EN LA PROVINCIA AZUA (FASE 3)"/>
    <s v="10 - FONDO GENERAL"/>
    <n v="13539"/>
    <s v="02 - AZUA"/>
    <n v="24990554"/>
    <n v="47224703.269999996"/>
    <n v="69470397.700000003"/>
    <n v="47224703.270000003"/>
  </r>
  <r>
    <s v="2023"/>
    <x v="0"/>
    <x v="0"/>
    <x v="1"/>
    <x v="7"/>
    <s v="2 - Poder Ejecutivo"/>
    <s v="0206 - MINISTERIO DE EDUCACIÓN"/>
    <x v="96"/>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x v="96"/>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x v="96"/>
    <x v="1"/>
    <x v="8"/>
    <x v="34"/>
    <s v="2.7 - OBRAS"/>
    <s v="2.7.1 - OBRAS EN EDIFICACIONES"/>
    <s v="S"/>
    <s v="03 - CONSTRUCCIÓN DE PLANTELES EDUCATIVOS EN LA PROVINCIA BARAHONA (FASE 3)"/>
    <s v="10 - FONDO GENERAL"/>
    <n v="13544"/>
    <s v="04 - BARAHONA"/>
    <n v="18742915"/>
    <n v="17808805.189999998"/>
    <n v="22470884.82"/>
    <n v="17808805.189999998"/>
  </r>
  <r>
    <s v="2023"/>
    <x v="0"/>
    <x v="0"/>
    <x v="1"/>
    <x v="7"/>
    <s v="2 - Poder Ejecutivo"/>
    <s v="0206 - MINISTERIO DE EDUCACIÓN"/>
    <x v="96"/>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x v="96"/>
    <x v="1"/>
    <x v="8"/>
    <x v="34"/>
    <s v="2.7 - OBRAS"/>
    <s v="2.7.1 - OBRAS EN EDIFICACIONES"/>
    <s v="S"/>
    <s v="05 - CONSTRUCCIÓN DE PLANTELES EDUCATIVOS EN LA PROVINCIA DISTRITO NACIONAL (FASE 3)"/>
    <s v="10 - FONDO GENERAL"/>
    <n v="13547"/>
    <s v="01 - DISTRITO NACIONAL"/>
    <n v="15619096"/>
    <n v="18875857.510000002"/>
    <n v="85644640.189999998"/>
    <n v="18875857.509999998"/>
  </r>
  <r>
    <s v="2023"/>
    <x v="0"/>
    <x v="0"/>
    <x v="1"/>
    <x v="7"/>
    <s v="2 - Poder Ejecutivo"/>
    <s v="0206 - MINISTERIO DE EDUCACIÓN"/>
    <x v="96"/>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x v="96"/>
    <x v="1"/>
    <x v="8"/>
    <x v="34"/>
    <s v="2.7 - OBRAS"/>
    <s v="2.7.1 - OBRAS EN EDIFICACIONES"/>
    <s v="S"/>
    <s v="06 - CONSTRUCCIÓN DE PLANTELES EDUCATIVOS EN LA PROVINCIA DUARTE (FASE 3)"/>
    <s v="10 - FONDO GENERAL"/>
    <n v="13549"/>
    <s v="06 - DUARTE"/>
    <n v="15619096"/>
    <n v="19537901.66"/>
    <n v="28582837"/>
    <n v="2270487.15"/>
  </r>
  <r>
    <s v="2023"/>
    <x v="0"/>
    <x v="0"/>
    <x v="1"/>
    <x v="7"/>
    <s v="2 - Poder Ejecutivo"/>
    <s v="0206 - MINISTERIO DE EDUCACIÓN"/>
    <x v="96"/>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x v="96"/>
    <x v="1"/>
    <x v="8"/>
    <x v="34"/>
    <s v="2.7 - OBRAS"/>
    <s v="2.7.1 - OBRAS EN EDIFICACIONES"/>
    <s v="S"/>
    <s v="07 - CONSTRUCCIÓN DE PLANTELES EDUCATIVOS EN LA PROVINCIA EL SEIBO (FASE 3)"/>
    <s v="10 - FONDO GENERAL"/>
    <n v="13550"/>
    <s v="08 - EL SEIBO"/>
    <n v="6247638"/>
    <n v="8526901.9000000004"/>
    <n v="10858630"/>
    <n v="8526901.9000000004"/>
  </r>
  <r>
    <s v="2023"/>
    <x v="0"/>
    <x v="0"/>
    <x v="1"/>
    <x v="7"/>
    <s v="2 - Poder Ejecutivo"/>
    <s v="0206 - MINISTERIO DE EDUCACIÓN"/>
    <x v="96"/>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x v="96"/>
    <x v="1"/>
    <x v="8"/>
    <x v="34"/>
    <s v="2.7 - OBRAS"/>
    <s v="2.7.1 - OBRAS EN EDIFICACIONES"/>
    <s v="S"/>
    <s v="09 - CONSTRUCCIÓN DE PLANTELES EDUCATIVOS EN LA PROVINCIA ESPAILLAT (FASE 3)"/>
    <s v="10 - FONDO GENERAL"/>
    <n v="13553"/>
    <s v="09 - ESPAILLAT"/>
    <n v="31238192"/>
    <n v="27632868.240000002"/>
    <n v="41957571"/>
    <n v="27632868.240000002"/>
  </r>
  <r>
    <s v="2023"/>
    <x v="0"/>
    <x v="0"/>
    <x v="1"/>
    <x v="7"/>
    <s v="2 - Poder Ejecutivo"/>
    <s v="0206 - MINISTERIO DE EDUCACIÓN"/>
    <x v="96"/>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x v="96"/>
    <x v="1"/>
    <x v="8"/>
    <x v="34"/>
    <s v="2.7 - OBRAS"/>
    <s v="2.7.1 - OBRAS EN EDIFICACIONES"/>
    <s v="S"/>
    <s v="11 - CONSTRUCCIÓN DE 17 PLANTELES ESCOLARES EN LA PROVINCIA AZUA"/>
    <s v="10 - FONDO GENERAL"/>
    <n v="12522"/>
    <s v="02 - AZUA"/>
    <n v="12419163"/>
    <n v="0"/>
    <n v="3419163"/>
    <n v="0"/>
  </r>
  <r>
    <s v="2023"/>
    <x v="0"/>
    <x v="0"/>
    <x v="1"/>
    <x v="7"/>
    <s v="2 - Poder Ejecutivo"/>
    <s v="0206 - MINISTERIO DE EDUCACIÓN"/>
    <x v="96"/>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x v="96"/>
    <x v="1"/>
    <x v="8"/>
    <x v="34"/>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x v="96"/>
    <x v="1"/>
    <x v="8"/>
    <x v="34"/>
    <s v="2.7 - OBRAS"/>
    <s v="2.7.1 - OBRAS EN EDIFICACIONES"/>
    <s v="S"/>
    <s v="12 - CONSTRUCCIÓN DE 5 PLANTELES ESCOLARES EN LA PROVINCIA BAHORUCO"/>
    <s v="10 - FONDO GENERAL"/>
    <n v="12523"/>
    <s v="03 - BAHORUCO"/>
    <n v="1241916"/>
    <n v="8831173.9800000004"/>
    <n v="21122106"/>
    <n v="8831173.9800000004"/>
  </r>
  <r>
    <s v="2023"/>
    <x v="0"/>
    <x v="0"/>
    <x v="1"/>
    <x v="7"/>
    <s v="2 - Poder Ejecutivo"/>
    <s v="0206 - MINISTERIO DE EDUCACIÓN"/>
    <x v="96"/>
    <x v="1"/>
    <x v="8"/>
    <x v="34"/>
    <s v="2.7 - OBRAS"/>
    <s v="2.7.1 - OBRAS EN EDIFICACIONES"/>
    <s v="S"/>
    <s v="12 - CONSTRUCCIÓN DE PLANTELES EDUCATIVOS EN LA PROVINCIA LA ALTAGRACIA (FASE 3)"/>
    <s v="10 - FONDO GENERAL"/>
    <n v="13559"/>
    <s v="11 - LA ALTAGRACIA"/>
    <n v="28114372"/>
    <n v="67857832.690000013"/>
    <n v="107890609.89"/>
    <n v="54623447.580000006"/>
  </r>
  <r>
    <s v="2023"/>
    <x v="0"/>
    <x v="0"/>
    <x v="1"/>
    <x v="7"/>
    <s v="2 - Poder Ejecutivo"/>
    <s v="0206 - MINISTERIO DE EDUCACIÓN"/>
    <x v="96"/>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x v="96"/>
    <x v="1"/>
    <x v="8"/>
    <x v="34"/>
    <s v="2.7 - OBRAS"/>
    <s v="2.7.1 - OBRAS EN EDIFICACIONES"/>
    <s v="S"/>
    <s v="13 - AMPLIACIÓN Y REHABILITACION DE 12 PLANTELES ESCOLARES EN LA PROVINCIA DAJABON"/>
    <s v="10 - FONDO GENERAL"/>
    <n v="12568"/>
    <s v="05 - DAJABON"/>
    <n v="4967665"/>
    <n v="16394954.799999997"/>
    <n v="46521560.890000001"/>
    <n v="13965148.670000002"/>
  </r>
  <r>
    <s v="2023"/>
    <x v="0"/>
    <x v="0"/>
    <x v="1"/>
    <x v="7"/>
    <s v="2 - Poder Ejecutivo"/>
    <s v="0206 - MINISTERIO DE EDUCACIÓN"/>
    <x v="96"/>
    <x v="1"/>
    <x v="8"/>
    <x v="34"/>
    <s v="2.7 - OBRAS"/>
    <s v="2.7.1 - OBRAS EN EDIFICACIONES"/>
    <s v="S"/>
    <s v="13 - CONSTRUCCIÓN DE PLANTELES EDUCATIVOS EN LA PROVINCIA LA ROMANA (FASE 3)"/>
    <s v="10 - FONDO GENERAL"/>
    <n v="13561"/>
    <s v="12 - LA ROMANA"/>
    <n v="15619096"/>
    <n v="11373680.4"/>
    <n v="17328819"/>
    <n v="11373680.4"/>
  </r>
  <r>
    <s v="2023"/>
    <x v="0"/>
    <x v="0"/>
    <x v="1"/>
    <x v="7"/>
    <s v="2 - Poder Ejecutivo"/>
    <s v="0206 - MINISTERIO DE EDUCACIÓN"/>
    <x v="96"/>
    <x v="1"/>
    <x v="8"/>
    <x v="34"/>
    <s v="2.7 - OBRAS"/>
    <s v="2.7.1 - OBRAS EN EDIFICACIONES"/>
    <s v="S"/>
    <s v="14 - CONSTRUCCIÓN DE PLANTELES EDUCATIVOS EN LA PROVINCIA LA VEGA (FASE 3)"/>
    <s v="10 - FONDO GENERAL"/>
    <n v="13563"/>
    <s v="13 - LA VEGA"/>
    <n v="43733469"/>
    <n v="72874484.459999993"/>
    <n v="98913140"/>
    <n v="70504980.950000003"/>
  </r>
  <r>
    <s v="2023"/>
    <x v="0"/>
    <x v="0"/>
    <x v="1"/>
    <x v="7"/>
    <s v="2 - Poder Ejecutivo"/>
    <s v="0206 - MINISTERIO DE EDUCACIÓN"/>
    <x v="96"/>
    <x v="1"/>
    <x v="8"/>
    <x v="34"/>
    <s v="2.7 - OBRAS"/>
    <s v="2.7.1 - OBRAS EN EDIFICACIONES"/>
    <s v="S"/>
    <s v="15 - CONSTRUCCIÓN DE PLANTELES EDUCATIVOS EN LA PROVINCIA MARIA TRINIDAD SÁNCHEZ (FASE 3 )"/>
    <s v="10 - FONDO GENERAL"/>
    <n v="13564"/>
    <s v="14 - MARIA TRINIDAD SANCHEZ"/>
    <n v="9371457"/>
    <n v="0"/>
    <n v="371457"/>
    <n v="0"/>
  </r>
  <r>
    <s v="2023"/>
    <x v="0"/>
    <x v="0"/>
    <x v="1"/>
    <x v="7"/>
    <s v="2 - Poder Ejecutivo"/>
    <s v="0206 - MINISTERIO DE EDUCACIÓN"/>
    <x v="96"/>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x v="96"/>
    <x v="1"/>
    <x v="8"/>
    <x v="34"/>
    <s v="2.7 - OBRAS"/>
    <s v="2.7.1 - OBRAS EN EDIFICACIONES"/>
    <s v="S"/>
    <s v="16 - CONSTRUCCIÓN DE PLANTELES EDUCATIVOS EN LA PROVINCIA MONSEÑOR NOUEL (FASE 3)"/>
    <s v="10 - FONDO GENERAL"/>
    <n v="13540"/>
    <s v="28 - MONSENOR NOUEL"/>
    <n v="12495276"/>
    <n v="15794605.84"/>
    <n v="19199886"/>
    <n v="15788605.84"/>
  </r>
  <r>
    <s v="2023"/>
    <x v="0"/>
    <x v="0"/>
    <x v="1"/>
    <x v="7"/>
    <s v="2 - Poder Ejecutivo"/>
    <s v="0206 - MINISTERIO DE EDUCACIÓN"/>
    <x v="96"/>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x v="96"/>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x v="96"/>
    <x v="1"/>
    <x v="8"/>
    <x v="34"/>
    <s v="2.7 - OBRAS"/>
    <s v="2.7.1 - OBRAS EN EDIFICACIONES"/>
    <s v="S"/>
    <s v="17 - CONSTRUCCIÓN DE PLANTELES EDUCATIVOS EN LA PROVINCIA MONTE CRISTI (FASE 3)"/>
    <s v="10 - FONDO GENERAL"/>
    <n v="13541"/>
    <s v="15 - MONTE CRISTI"/>
    <n v="9371457"/>
    <n v="22115986.780000001"/>
    <n v="39728224.989999995"/>
    <n v="22115986.780000001"/>
  </r>
  <r>
    <s v="2023"/>
    <x v="0"/>
    <x v="0"/>
    <x v="1"/>
    <x v="7"/>
    <s v="2 - Poder Ejecutivo"/>
    <s v="0206 - MINISTERIO DE EDUCACIÓN"/>
    <x v="96"/>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x v="96"/>
    <x v="1"/>
    <x v="8"/>
    <x v="34"/>
    <s v="2.7 - OBRAS"/>
    <s v="2.7.1 - OBRAS EN EDIFICACIONES"/>
    <s v="S"/>
    <s v="18 - CONSTRUCCIÓN DE PLANTELES EDUCATIVOS EN LA PROVINCIA MONTE PLATA (FASE 3)"/>
    <s v="10 - FONDO GENERAL"/>
    <n v="13543"/>
    <s v="29 - MONTE PLATA"/>
    <n v="24990553"/>
    <n v="32196982.769999996"/>
    <n v="49644919.670000002"/>
    <n v="32196982.769999996"/>
  </r>
  <r>
    <s v="2023"/>
    <x v="0"/>
    <x v="0"/>
    <x v="1"/>
    <x v="7"/>
    <s v="2 - Poder Ejecutivo"/>
    <s v="0206 - MINISTERIO DE EDUCACIÓN"/>
    <x v="96"/>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x v="96"/>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x v="96"/>
    <x v="1"/>
    <x v="8"/>
    <x v="34"/>
    <s v="2.7 - OBRAS"/>
    <s v="2.7.1 - OBRAS EN EDIFICACIONES"/>
    <s v="S"/>
    <s v="19 - CONSTRUCCIÓN DE PLANTELES EDUCATIVOS EN LA PROVINCIA PERAVIA (FASE 3)"/>
    <s v="10 - FONDO GENERAL"/>
    <n v="13545"/>
    <s v="17 - PERAVIA"/>
    <n v="9371457"/>
    <n v="14011246.84"/>
    <n v="14461589"/>
    <n v="14011246.84"/>
  </r>
  <r>
    <s v="2023"/>
    <x v="0"/>
    <x v="0"/>
    <x v="1"/>
    <x v="7"/>
    <s v="2 - Poder Ejecutivo"/>
    <s v="0206 - MINISTERIO DE EDUCACIÓN"/>
    <x v="96"/>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x v="96"/>
    <x v="1"/>
    <x v="8"/>
    <x v="34"/>
    <s v="2.7 - OBRAS"/>
    <s v="2.7.1 - OBRAS EN EDIFICACIONES"/>
    <s v="S"/>
    <s v="20 - CONSTRUCCIÓN DE PLANTELES EDUCATIVOS EN LA PROVINCIA PUERTO PLATA (FASE 3)"/>
    <s v="10 - FONDO GENERAL"/>
    <n v="13576"/>
    <s v="18 - PUERTO PLATA"/>
    <n v="43733469"/>
    <n v="56831702.140000001"/>
    <n v="80140498.720000014"/>
    <n v="21456437.660000004"/>
  </r>
  <r>
    <s v="2023"/>
    <x v="0"/>
    <x v="0"/>
    <x v="1"/>
    <x v="7"/>
    <s v="2 - Poder Ejecutivo"/>
    <s v="0206 - MINISTERIO DE EDUCACIÓN"/>
    <x v="96"/>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x v="96"/>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x v="96"/>
    <x v="1"/>
    <x v="8"/>
    <x v="34"/>
    <s v="2.7 - OBRAS"/>
    <s v="2.7.1 - OBRAS EN EDIFICACIONES"/>
    <s v="S"/>
    <s v="21 - CONSTRUCCIÓN DE PLANTELES EDUCATIVOS EN LA PROVINCIA SAMANÁ (FASE 3)"/>
    <s v="10 - FONDO GENERAL"/>
    <n v="13551"/>
    <s v="20 - SAMANA"/>
    <n v="9371457"/>
    <n v="2397346.9300000002"/>
    <n v="10087022.16"/>
    <n v="2397346.9300000002"/>
  </r>
  <r>
    <s v="2023"/>
    <x v="0"/>
    <x v="0"/>
    <x v="1"/>
    <x v="7"/>
    <s v="2 - Poder Ejecutivo"/>
    <s v="0206 - MINISTERIO DE EDUCACIÓN"/>
    <x v="96"/>
    <x v="1"/>
    <x v="8"/>
    <x v="34"/>
    <s v="2.7 - OBRAS"/>
    <s v="2.7.1 - OBRAS EN EDIFICACIONES"/>
    <s v="S"/>
    <s v="22 - CONSTRUCCIÓN DE 35 PLANTELES ESCOLARES EN LA PROVINCIA LA VEGA"/>
    <s v="10 - FONDO GENERAL"/>
    <n v="12537"/>
    <s v="13 - LA VEGA"/>
    <n v="29805991"/>
    <n v="59389596.820000008"/>
    <n v="114768922.28"/>
    <n v="59389596.820000008"/>
  </r>
  <r>
    <s v="2023"/>
    <x v="0"/>
    <x v="0"/>
    <x v="1"/>
    <x v="7"/>
    <s v="2 - Poder Ejecutivo"/>
    <s v="0206 - MINISTERIO DE EDUCACIÓN"/>
    <x v="96"/>
    <x v="1"/>
    <x v="8"/>
    <x v="34"/>
    <s v="2.7 - OBRAS"/>
    <s v="2.7.1 - OBRAS EN EDIFICACIONES"/>
    <s v="S"/>
    <s v="22 - CONSTRUCCIÓN DE PLANTELES EDUCATIVOS EN LA PROVINCIA SAN CRISTÓBAL (FASE 3)"/>
    <s v="10 - FONDO GENERAL"/>
    <n v="13554"/>
    <s v="21 - SAN CRISTOBAL"/>
    <n v="71847842"/>
    <n v="65439500.869999997"/>
    <n v="75589006.810000002"/>
    <n v="65439500.869999997"/>
  </r>
  <r>
    <s v="2023"/>
    <x v="0"/>
    <x v="0"/>
    <x v="1"/>
    <x v="7"/>
    <s v="2 - Poder Ejecutivo"/>
    <s v="0206 - MINISTERIO DE EDUCACIÓN"/>
    <x v="96"/>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x v="96"/>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x v="96"/>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x v="96"/>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x v="96"/>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x v="96"/>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x v="96"/>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x v="96"/>
    <x v="1"/>
    <x v="8"/>
    <x v="34"/>
    <s v="2.7 - OBRAS"/>
    <s v="2.7.1 - OBRAS EN EDIFICACIONES"/>
    <s v="S"/>
    <s v="27 - CONSTRUCCIÓN DE 7 PLANTELES ESCOLARES EN LA PROVINCIA MONTE PLATA"/>
    <s v="10 - FONDO GENERAL"/>
    <n v="12541"/>
    <s v="29 - MONTE PLATA"/>
    <n v="2483832"/>
    <n v="14802362.08"/>
    <n v="17551237"/>
    <n v="14802362.08"/>
  </r>
  <r>
    <s v="2023"/>
    <x v="0"/>
    <x v="0"/>
    <x v="1"/>
    <x v="7"/>
    <s v="2 - Poder Ejecutivo"/>
    <s v="0206 - MINISTERIO DE EDUCACIÓN"/>
    <x v="96"/>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x v="96"/>
    <x v="1"/>
    <x v="8"/>
    <x v="34"/>
    <s v="2.7 - OBRAS"/>
    <s v="2.7.1 - OBRAS EN EDIFICACIONES"/>
    <s v="S"/>
    <s v="28 - CONSTRUCCIÓN DE 5 PLANTELES ESCOLARES EN LA PROVINCIA ELIAS PIÑA"/>
    <s v="10 - FONDO GENERAL"/>
    <n v="12528"/>
    <s v="07 - ELIAS PINA"/>
    <n v="7451497"/>
    <n v="7744697.0099999998"/>
    <n v="12528998.26"/>
    <n v="7744697.0099999998"/>
  </r>
  <r>
    <s v="2023"/>
    <x v="0"/>
    <x v="0"/>
    <x v="1"/>
    <x v="7"/>
    <s v="2 - Poder Ejecutivo"/>
    <s v="0206 - MINISTERIO DE EDUCACIÓN"/>
    <x v="96"/>
    <x v="1"/>
    <x v="8"/>
    <x v="34"/>
    <s v="2.7 - OBRAS"/>
    <s v="2.7.1 - OBRAS EN EDIFICACIONES"/>
    <s v="S"/>
    <s v="29 - AMPLIACIÓN DE PLANTELES EDUCATIVOS EN LA PROVINCIA DE SAN CRISTÓBAL (FASE 2)"/>
    <s v="10 - FONDO GENERAL"/>
    <n v="13376"/>
    <s v="21 - SAN CRISTOBAL"/>
    <n v="2466670"/>
    <n v="13720435.869999999"/>
    <n v="33658401"/>
    <n v="13720435.869999999"/>
  </r>
  <r>
    <s v="2023"/>
    <x v="0"/>
    <x v="0"/>
    <x v="1"/>
    <x v="7"/>
    <s v="2 - Poder Ejecutivo"/>
    <s v="0206 - MINISTERIO DE EDUCACIÓN"/>
    <x v="96"/>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x v="96"/>
    <x v="1"/>
    <x v="8"/>
    <x v="34"/>
    <s v="2.7 - OBRAS"/>
    <s v="2.7.1 - OBRAS EN EDIFICACIONES"/>
    <s v="S"/>
    <s v="30 - CONSTRUCCIÓN DE 15 PLANTELES ESCOLARES EN LA PROVINCIA PERAVIA"/>
    <s v="10 - FONDO GENERAL"/>
    <n v="12564"/>
    <s v="17 - PERAVIA"/>
    <n v="8693414"/>
    <n v="22615268.800000001"/>
    <n v="27066767"/>
    <n v="0"/>
  </r>
  <r>
    <s v="2023"/>
    <x v="0"/>
    <x v="0"/>
    <x v="1"/>
    <x v="7"/>
    <s v="2 - Poder Ejecutivo"/>
    <s v="0206 - MINISTERIO DE EDUCACIÓN"/>
    <x v="96"/>
    <x v="1"/>
    <x v="8"/>
    <x v="34"/>
    <s v="2.7 - OBRAS"/>
    <s v="2.7.1 - OBRAS EN EDIFICACIONES"/>
    <s v="S"/>
    <s v="31 - AMPLIACIÓN DE PLANTELES EDUCATIVOS EN LA PROVINCIA DISTRITO NACIONAL (FASE 3)"/>
    <s v="10 - FONDO GENERAL"/>
    <n v="13548"/>
    <s v="01 - DISTRITO NACIONAL"/>
    <n v="21866735"/>
    <n v="32521136.779999997"/>
    <n v="57527485.009999998"/>
    <n v="32521136.780000001"/>
  </r>
  <r>
    <s v="2023"/>
    <x v="0"/>
    <x v="0"/>
    <x v="1"/>
    <x v="7"/>
    <s v="2 - Poder Ejecutivo"/>
    <s v="0206 - MINISTERIO DE EDUCACIÓN"/>
    <x v="96"/>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x v="96"/>
    <x v="1"/>
    <x v="8"/>
    <x v="34"/>
    <s v="2.7 - OBRAS"/>
    <s v="2.7.1 - OBRAS EN EDIFICACIONES"/>
    <s v="S"/>
    <s v="31 - CONSTRUCCIÓN DE 18 PLANTELES ESCOLARES EN LA PROVINCIA PUERTO PLATA"/>
    <s v="10 - FONDO GENERAL"/>
    <n v="12544"/>
    <s v="18 - PUERTO PLATA"/>
    <n v="17386828"/>
    <n v="14586250.609999999"/>
    <n v="17731163"/>
    <n v="0"/>
  </r>
  <r>
    <s v="2023"/>
    <x v="0"/>
    <x v="0"/>
    <x v="1"/>
    <x v="7"/>
    <s v="2 - Poder Ejecutivo"/>
    <s v="0206 - MINISTERIO DE EDUCACIÓN"/>
    <x v="96"/>
    <x v="1"/>
    <x v="8"/>
    <x v="34"/>
    <s v="2.7 - OBRAS"/>
    <s v="2.7.1 - OBRAS EN EDIFICACIONES"/>
    <s v="S"/>
    <s v="31 - CONSTRUCCIÓN DE PLANTELES EDUCATIVOS EN LA PROVINCIA DE AZUA (FASE 2)"/>
    <s v="10 - FONDO GENERAL"/>
    <n v="13378"/>
    <s v="02 - AZUA"/>
    <n v="14800024"/>
    <n v="35258656.43"/>
    <n v="57601285.489999995"/>
    <n v="7363058.8700000001"/>
  </r>
  <r>
    <s v="2023"/>
    <x v="0"/>
    <x v="0"/>
    <x v="1"/>
    <x v="7"/>
    <s v="2 - Poder Ejecutivo"/>
    <s v="0206 - MINISTERIO DE EDUCACIÓN"/>
    <x v="96"/>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x v="96"/>
    <x v="1"/>
    <x v="8"/>
    <x v="34"/>
    <s v="2.7 - OBRAS"/>
    <s v="2.7.1 - OBRAS EN EDIFICACIONES"/>
    <s v="S"/>
    <s v="32 - CONSTRUCCIÓN DE 12 PLANTELES ESCOLARES EN LA PROVINCIA SAMANA"/>
    <s v="10 - FONDO GENERAL"/>
    <n v="12556"/>
    <s v="20 - SAMANA"/>
    <n v="4967665"/>
    <n v="24772150.100000001"/>
    <n v="47273600"/>
    <n v="10203657.710000001"/>
  </r>
  <r>
    <s v="2023"/>
    <x v="0"/>
    <x v="0"/>
    <x v="1"/>
    <x v="7"/>
    <s v="2 - Poder Ejecutivo"/>
    <s v="0206 - MINISTERIO DE EDUCACIÓN"/>
    <x v="96"/>
    <x v="1"/>
    <x v="8"/>
    <x v="34"/>
    <s v="2.7 - OBRAS"/>
    <s v="2.7.1 - OBRAS EN EDIFICACIONES"/>
    <s v="S"/>
    <s v="32 - CONSTRUCCIÓN DE PLANTELES EDUCATIVOS EN LA PROVINCIA DE BAHORUCO (FASE 2)"/>
    <s v="10 - FONDO GENERAL"/>
    <n v="13379"/>
    <s v="03 - BAHORUCO"/>
    <n v="9866683"/>
    <n v="2964921.27"/>
    <n v="21508505.009999998"/>
    <n v="2964921.27"/>
  </r>
  <r>
    <s v="2023"/>
    <x v="0"/>
    <x v="0"/>
    <x v="1"/>
    <x v="7"/>
    <s v="2 - Poder Ejecutivo"/>
    <s v="0206 - MINISTERIO DE EDUCACIÓN"/>
    <x v="96"/>
    <x v="1"/>
    <x v="8"/>
    <x v="34"/>
    <s v="2.7 - OBRAS"/>
    <s v="2.7.1 - OBRAS EN EDIFICACIONES"/>
    <s v="S"/>
    <s v="33 - CONSTRUCCIÓN DE 43 PLANTELES ESCOLARES EN LA PROVINCIA SAN CRISTOBAL"/>
    <s v="10 - FONDO GENERAL"/>
    <n v="12547"/>
    <s v="21 - SAN CRISTOBAL"/>
    <n v="22354493"/>
    <n v="92148779.120000005"/>
    <n v="141736950.14999998"/>
    <n v="69400568.820000008"/>
  </r>
  <r>
    <s v="2023"/>
    <x v="0"/>
    <x v="0"/>
    <x v="1"/>
    <x v="7"/>
    <s v="2 - Poder Ejecutivo"/>
    <s v="0206 - MINISTERIO DE EDUCACIÓN"/>
    <x v="96"/>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x v="96"/>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x v="96"/>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x v="96"/>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x v="96"/>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x v="96"/>
    <x v="1"/>
    <x v="8"/>
    <x v="34"/>
    <s v="2.7 - OBRAS"/>
    <s v="2.7.1 - OBRAS EN EDIFICACIONES"/>
    <s v="S"/>
    <s v="35 - CONSTRUCCIÓN DE PLANTELES EDUCATIVOS EN LA PROVINCIA DE DISTRITO NACIONAL (FASE 2)"/>
    <s v="10 - FONDO GENERAL"/>
    <n v="13382"/>
    <s v="01 - DISTRITO NACIONAL"/>
    <n v="12333354"/>
    <n v="14271213.4"/>
    <n v="14275215"/>
    <n v="14271213.4"/>
  </r>
  <r>
    <s v="2023"/>
    <x v="0"/>
    <x v="0"/>
    <x v="1"/>
    <x v="7"/>
    <s v="2 - Poder Ejecutivo"/>
    <s v="0206 - MINISTERIO DE EDUCACIÓN"/>
    <x v="96"/>
    <x v="1"/>
    <x v="8"/>
    <x v="34"/>
    <s v="2.7 - OBRAS"/>
    <s v="2.7.1 - OBRAS EN EDIFICACIONES"/>
    <s v="S"/>
    <s v="35 - CONSTRUCCIÓN DE PLANTELES EDUCATIVOS EN LA PROVINCIA DE DISTRITO NACIONAL (FASE 2)"/>
    <s v="10 - FONDO GENERAL"/>
    <n v="13382"/>
    <s v="32 - SANTO DOMINGO"/>
    <n v="0"/>
    <n v="38735911.020000003"/>
    <n v="42868614.170000002"/>
    <n v="38735911.020000003"/>
  </r>
  <r>
    <s v="2023"/>
    <x v="0"/>
    <x v="0"/>
    <x v="1"/>
    <x v="7"/>
    <s v="2 - Poder Ejecutivo"/>
    <s v="0206 - MINISTERIO DE EDUCACIÓN"/>
    <x v="96"/>
    <x v="1"/>
    <x v="8"/>
    <x v="34"/>
    <s v="2.7 - OBRAS"/>
    <s v="2.7.1 - OBRAS EN EDIFICACIONES"/>
    <s v="S"/>
    <s v="36 - AMPLIACIÓN DE PLANTELES DUCATIVOS EN LA PROVINCA PUERTO PLATA (FASE 3)"/>
    <s v="10 - FONDO GENERAL"/>
    <n v="13597"/>
    <s v="18 - PUERTO PLATA"/>
    <n v="6247638"/>
    <n v="3262465.02"/>
    <n v="4262469"/>
    <n v="3262465.02"/>
  </r>
  <r>
    <s v="2023"/>
    <x v="0"/>
    <x v="0"/>
    <x v="1"/>
    <x v="7"/>
    <s v="2 - Poder Ejecutivo"/>
    <s v="0206 - MINISTERIO DE EDUCACIÓN"/>
    <x v="96"/>
    <x v="1"/>
    <x v="8"/>
    <x v="34"/>
    <s v="2.7 - OBRAS"/>
    <s v="2.7.1 - OBRAS EN EDIFICACIONES"/>
    <s v="S"/>
    <s v="36 - CONSTRUCCIÓN  DE PLANTELES EDUCATIVOS EN LA PROVINCIA DE DUARTE (FASE 2)"/>
    <s v="10 - FONDO GENERAL"/>
    <n v="13383"/>
    <s v="06 - DUARTE"/>
    <n v="22200036"/>
    <n v="21348119.729999997"/>
    <n v="64908071.670000002"/>
    <n v="21348119.729999997"/>
  </r>
  <r>
    <s v="2023"/>
    <x v="0"/>
    <x v="0"/>
    <x v="1"/>
    <x v="7"/>
    <s v="2 - Poder Ejecutivo"/>
    <s v="0206 - MINISTERIO DE EDUCACIÓN"/>
    <x v="96"/>
    <x v="1"/>
    <x v="8"/>
    <x v="34"/>
    <s v="2.7 - OBRAS"/>
    <s v="2.7.1 - OBRAS EN EDIFICACIONES"/>
    <s v="S"/>
    <s v="36 - CONSTRUCCIÓN DE 16 PLANTELES ESCOLARES EN LA PROVINCIA SAN PEDRO DE MACORIS"/>
    <s v="10 - FONDO GENERAL"/>
    <n v="12553"/>
    <s v="23 - SAN PEDRO DE MACORIS"/>
    <n v="7451498"/>
    <n v="9348834.2400000002"/>
    <n v="30538734.189999998"/>
    <n v="9348834.2400000002"/>
  </r>
  <r>
    <s v="2023"/>
    <x v="0"/>
    <x v="0"/>
    <x v="1"/>
    <x v="7"/>
    <s v="2 - Poder Ejecutivo"/>
    <s v="0206 - MINISTERIO DE EDUCACIÓN"/>
    <x v="96"/>
    <x v="1"/>
    <x v="8"/>
    <x v="34"/>
    <s v="2.7 - OBRAS"/>
    <s v="2.7.1 - OBRAS EN EDIFICACIONES"/>
    <s v="S"/>
    <s v="37 - CONSTRUCCIÓN DE PLANTELES EDUCATIVOS EN LA PROVINCIA DE ESPAILLAT (FASE 2)"/>
    <s v="10 - FONDO GENERAL"/>
    <n v="13398"/>
    <s v="09 - ESPAILLAT"/>
    <n v="14800024"/>
    <n v="14695273.720000003"/>
    <n v="15145381"/>
    <n v="14695273.720000003"/>
  </r>
  <r>
    <s v="2023"/>
    <x v="0"/>
    <x v="0"/>
    <x v="1"/>
    <x v="7"/>
    <s v="2 - Poder Ejecutivo"/>
    <s v="0206 - MINISTERIO DE EDUCACIÓN"/>
    <x v="96"/>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x v="96"/>
    <x v="1"/>
    <x v="8"/>
    <x v="34"/>
    <s v="2.7 - OBRAS"/>
    <s v="2.7.1 - OBRAS EN EDIFICACIONES"/>
    <s v="S"/>
    <s v="38 - CONSTRUCCIÓN DE 46 PLANTELES ESCOLARES EN LA PROVINCIA SANTIAGO"/>
    <s v="10 - FONDO GENERAL"/>
    <n v="12560"/>
    <s v="25 - SANTIAGO"/>
    <n v="21112577"/>
    <n v="91197702.140000001"/>
    <n v="102858294"/>
    <n v="8245333.2899999991"/>
  </r>
  <r>
    <s v="2023"/>
    <x v="0"/>
    <x v="0"/>
    <x v="1"/>
    <x v="7"/>
    <s v="2 - Poder Ejecutivo"/>
    <s v="0206 - MINISTERIO DE EDUCACIÓN"/>
    <x v="96"/>
    <x v="1"/>
    <x v="8"/>
    <x v="34"/>
    <s v="2.7 - OBRAS"/>
    <s v="2.7.1 - OBRAS EN EDIFICACIONES"/>
    <s v="S"/>
    <s v="38 - CONSTRUCCIÓN DE PLANTELES EDUCATIVOS EN LA PROVINCIA DE ELIAS PIÑA (FASE 2)"/>
    <s v="10 - FONDO GENERAL"/>
    <n v="13399"/>
    <s v="07 - ELIAS PINA"/>
    <n v="4933341"/>
    <n v="14371458.67"/>
    <n v="16100000"/>
    <n v="369322.53"/>
  </r>
  <r>
    <s v="2023"/>
    <x v="0"/>
    <x v="0"/>
    <x v="1"/>
    <x v="7"/>
    <s v="2 - Poder Ejecutivo"/>
    <s v="0206 - MINISTERIO DE EDUCACIÓN"/>
    <x v="96"/>
    <x v="1"/>
    <x v="8"/>
    <x v="34"/>
    <s v="2.7 - OBRAS"/>
    <s v="2.7.1 - OBRAS EN EDIFICACIONES"/>
    <s v="S"/>
    <s v="39 - CONSTRUCCIÓN DE 78 PLANTELES ESCOLARES EN LA PROVINCIA SANTO DOMINGO"/>
    <s v="10 - FONDO GENERAL"/>
    <n v="12562"/>
    <s v="01 - DISTRITO NACIONAL"/>
    <n v="0"/>
    <n v="31151460.419999998"/>
    <n v="34485851.210000001"/>
    <n v="31151460.420000002"/>
  </r>
  <r>
    <s v="2023"/>
    <x v="0"/>
    <x v="0"/>
    <x v="1"/>
    <x v="7"/>
    <s v="2 - Poder Ejecutivo"/>
    <s v="0206 - MINISTERIO DE EDUCACIÓN"/>
    <x v="96"/>
    <x v="1"/>
    <x v="8"/>
    <x v="34"/>
    <s v="2.7 - OBRAS"/>
    <s v="2.7.1 - OBRAS EN EDIFICACIONES"/>
    <s v="S"/>
    <s v="39 - CONSTRUCCIÓN DE 78 PLANTELES ESCOLARES EN LA PROVINCIA SANTO DOMINGO"/>
    <s v="10 - FONDO GENERAL"/>
    <n v="12562"/>
    <s v="32 - SANTO DOMINGO"/>
    <n v="40983237"/>
    <n v="48465356.939999998"/>
    <n v="93578446.340000004"/>
    <n v="48465356.939999998"/>
  </r>
  <r>
    <s v="2023"/>
    <x v="0"/>
    <x v="0"/>
    <x v="1"/>
    <x v="7"/>
    <s v="2 - Poder Ejecutivo"/>
    <s v="0206 - MINISTERIO DE EDUCACIÓN"/>
    <x v="96"/>
    <x v="1"/>
    <x v="8"/>
    <x v="34"/>
    <s v="2.7 - OBRAS"/>
    <s v="2.7.1 - OBRAS EN EDIFICACIONES"/>
    <s v="S"/>
    <s v="39 - CONSTRUCCIÓN DE PLANTELES EDUCATIVOS EN LA PROVINCIA DE HATO MAYOR (FASE 2)"/>
    <s v="10 - FONDO GENERAL"/>
    <n v="13400"/>
    <s v="30 - HATO MAYOR"/>
    <n v="4933341"/>
    <n v="12281816.91"/>
    <n v="13331816.91"/>
    <n v="12281816.91"/>
  </r>
  <r>
    <s v="2023"/>
    <x v="0"/>
    <x v="0"/>
    <x v="1"/>
    <x v="7"/>
    <s v="2 - Poder Ejecutivo"/>
    <s v="0206 - MINISTERIO DE EDUCACIÓN"/>
    <x v="96"/>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x v="96"/>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x v="96"/>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x v="96"/>
    <x v="1"/>
    <x v="8"/>
    <x v="34"/>
    <s v="2.7 - OBRAS"/>
    <s v="2.7.1 - OBRAS EN EDIFICACIONES"/>
    <s v="S"/>
    <s v="41 - AMPLIACIÓN Y REHABILITACION DE 17 PLANTELES ESCOLARES EN LA PROVINCIA AZUA"/>
    <s v="10 - FONDO GENERAL"/>
    <n v="12602"/>
    <s v="02 - AZUA"/>
    <n v="7451498"/>
    <n v="16341046.1"/>
    <n v="19771491"/>
    <n v="16341046.1"/>
  </r>
  <r>
    <s v="2023"/>
    <x v="0"/>
    <x v="0"/>
    <x v="1"/>
    <x v="7"/>
    <s v="2 - Poder Ejecutivo"/>
    <s v="0206 - MINISTERIO DE EDUCACIÓN"/>
    <x v="96"/>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x v="96"/>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x v="96"/>
    <x v="1"/>
    <x v="8"/>
    <x v="34"/>
    <s v="2.7 - OBRAS"/>
    <s v="2.7.1 - OBRAS EN EDIFICACIONES"/>
    <s v="S"/>
    <s v="42 - CONSTRUCCIÓN DE PLANTELES EDUCATIVOS EN LA PROVINCIA DE LA ALTAGRACIA (FASE 2)"/>
    <s v="10 - FONDO GENERAL"/>
    <n v="13403"/>
    <s v="11 - LA ALTAGRACIA"/>
    <n v="17266695"/>
    <n v="10534432.780000001"/>
    <n v="11620000"/>
    <n v="10534432.780000001"/>
  </r>
  <r>
    <s v="2023"/>
    <x v="0"/>
    <x v="0"/>
    <x v="1"/>
    <x v="7"/>
    <s v="2 - Poder Ejecutivo"/>
    <s v="0206 - MINISTERIO DE EDUCACIÓN"/>
    <x v="96"/>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x v="96"/>
    <x v="1"/>
    <x v="8"/>
    <x v="34"/>
    <s v="2.7 - OBRAS"/>
    <s v="2.7.1 - OBRAS EN EDIFICACIONES"/>
    <s v="S"/>
    <s v="43 - CONSTRUCCIÓN DE PLANTELES EDUCATIVOS EN LA PROVINCIA DE LA ROMANA (FASE 2)"/>
    <s v="10 - FONDO GENERAL"/>
    <n v="13404"/>
    <s v="12 - LA ROMANA"/>
    <n v="14800024"/>
    <n v="39015896.119999997"/>
    <n v="66313274"/>
    <n v="39015896.120000005"/>
  </r>
  <r>
    <s v="2023"/>
    <x v="0"/>
    <x v="0"/>
    <x v="1"/>
    <x v="7"/>
    <s v="2 - Poder Ejecutivo"/>
    <s v="0206 - MINISTERIO DE EDUCACIÓN"/>
    <x v="96"/>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x v="96"/>
    <x v="1"/>
    <x v="8"/>
    <x v="34"/>
    <s v="2.7 - OBRAS"/>
    <s v="2.7.1 - OBRAS EN EDIFICACIONES"/>
    <s v="S"/>
    <s v="44 - CONSTRUCCIÓN DE PLANTELES EDUCATIVOS EN LA PROVINCIA DE LA VEGA (FASE 2)"/>
    <s v="10 - FONDO GENERAL"/>
    <n v="13405"/>
    <s v="13 - LA VEGA"/>
    <n v="37000061"/>
    <n v="32082164.880000003"/>
    <n v="57852192.750000007"/>
    <n v="32082164.880000003"/>
  </r>
  <r>
    <s v="2023"/>
    <x v="0"/>
    <x v="0"/>
    <x v="1"/>
    <x v="7"/>
    <s v="2 - Poder Ejecutivo"/>
    <s v="0206 - MINISTERIO DE EDUCACIÓN"/>
    <x v="96"/>
    <x v="1"/>
    <x v="8"/>
    <x v="34"/>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x v="96"/>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x v="96"/>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x v="96"/>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x v="96"/>
    <x v="1"/>
    <x v="8"/>
    <x v="34"/>
    <s v="2.7 - OBRAS"/>
    <s v="2.7.1 - OBRAS EN EDIFICACIONES"/>
    <s v="S"/>
    <s v="46 - CONSTRUCCIÓN DE PLANTELES EDUCATIVOS EN LA PROVINCIA DE MONSEÑOR NOUEL (FASE 2)"/>
    <s v="10 - FONDO GENERAL"/>
    <n v="13407"/>
    <s v="28 - MONSENOR NOUEL"/>
    <n v="9866682"/>
    <n v="57515466.18"/>
    <n v="57715468"/>
    <n v="0"/>
  </r>
  <r>
    <s v="2023"/>
    <x v="0"/>
    <x v="0"/>
    <x v="1"/>
    <x v="7"/>
    <s v="2 - Poder Ejecutivo"/>
    <s v="0206 - MINISTERIO DE EDUCACIÓN"/>
    <x v="96"/>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x v="96"/>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x v="96"/>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x v="96"/>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x v="96"/>
    <x v="1"/>
    <x v="8"/>
    <x v="34"/>
    <s v="2.7 - OBRAS"/>
    <s v="2.7.1 - OBRAS EN EDIFICACIONES"/>
    <s v="S"/>
    <s v="48 - CONSTRUCCIÓN DE PLANTELES EDUCATIVOS EN LA PROVINCIA DE MONTE PLATA (FASE 2)"/>
    <s v="10 - FONDO GENERAL"/>
    <n v="13409"/>
    <s v="29 - MONTE PLATA"/>
    <n v="19733365"/>
    <n v="17385454.870000001"/>
    <n v="32483935"/>
    <n v="17385454.870000001"/>
  </r>
  <r>
    <s v="2023"/>
    <x v="0"/>
    <x v="0"/>
    <x v="1"/>
    <x v="7"/>
    <s v="2 - Poder Ejecutivo"/>
    <s v="0206 - MINISTERIO DE EDUCACIÓN"/>
    <x v="96"/>
    <x v="1"/>
    <x v="8"/>
    <x v="34"/>
    <s v="2.7 - OBRAS"/>
    <s v="2.7.1 - OBRAS EN EDIFICACIONES"/>
    <s v="S"/>
    <s v="49 - CONSTRUCCIÓN DE 26 PLANTELES ESCOLARES EN EL DISTRITO NACIONAL"/>
    <s v="10 - FONDO GENERAL"/>
    <n v="12526"/>
    <s v="01 - DISTRITO NACIONAL"/>
    <n v="12419163"/>
    <n v="94968446.469999999"/>
    <n v="140191848"/>
    <n v="94968446.469999999"/>
  </r>
  <r>
    <s v="2023"/>
    <x v="0"/>
    <x v="0"/>
    <x v="1"/>
    <x v="7"/>
    <s v="2 - Poder Ejecutivo"/>
    <s v="0206 - MINISTERIO DE EDUCACIÓN"/>
    <x v="96"/>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x v="96"/>
    <x v="1"/>
    <x v="8"/>
    <x v="34"/>
    <s v="2.7 - OBRAS"/>
    <s v="2.7.1 - OBRAS EN EDIFICACIONES"/>
    <s v="S"/>
    <s v="50 - AMPLIACIÓN  Y REHABILITACION DE 29 PLANTELES ESCOLARES EN LA PROVINCIA DUARTE"/>
    <s v="10 - FONDO GENERAL"/>
    <n v="12566"/>
    <s v="06 - DUARTE"/>
    <n v="13661079"/>
    <n v="18183241.030000001"/>
    <n v="37373672.019999996"/>
    <n v="18183241.030000001"/>
  </r>
  <r>
    <s v="2023"/>
    <x v="0"/>
    <x v="0"/>
    <x v="1"/>
    <x v="7"/>
    <s v="2 - Poder Ejecutivo"/>
    <s v="0206 - MINISTERIO DE EDUCACIÓN"/>
    <x v="96"/>
    <x v="1"/>
    <x v="8"/>
    <x v="34"/>
    <s v="2.7 - OBRAS"/>
    <s v="2.7.1 - OBRAS EN EDIFICACIONES"/>
    <s v="S"/>
    <s v="50 - AMPLIACIÓN DE PLANTELES EDUCATIVOS EN LA PROVINCIA SANTIAGO (FASE 3)"/>
    <s v="10 - FONDO GENERAL"/>
    <n v="13571"/>
    <s v="25 - SANTIAGO"/>
    <n v="9371457"/>
    <n v="3165141.42"/>
    <n v="5380000"/>
    <n v="3165141.42"/>
  </r>
  <r>
    <s v="2023"/>
    <x v="0"/>
    <x v="0"/>
    <x v="1"/>
    <x v="7"/>
    <s v="2 - Poder Ejecutivo"/>
    <s v="0206 - MINISTERIO DE EDUCACIÓN"/>
    <x v="96"/>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x v="96"/>
    <x v="1"/>
    <x v="8"/>
    <x v="34"/>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x v="96"/>
    <x v="1"/>
    <x v="8"/>
    <x v="34"/>
    <s v="2.7 - OBRAS"/>
    <s v="2.7.1 - OBRAS EN EDIFICACIONES"/>
    <s v="S"/>
    <s v="51 - AMPLIACIÓN Y REHABILITACION DE 12 PLANTELES ESCOLARES  EN LA PROVINCIA ELIAS PIÑA"/>
    <s v="10 - FONDO GENERAL"/>
    <n v="12565"/>
    <s v="07 - ELIAS PINA"/>
    <n v="6209581"/>
    <n v="12009423.33"/>
    <n v="22125089.329999998"/>
    <n v="12009423.33"/>
  </r>
  <r>
    <s v="2023"/>
    <x v="0"/>
    <x v="0"/>
    <x v="1"/>
    <x v="7"/>
    <s v="2 - Poder Ejecutivo"/>
    <s v="0206 - MINISTERIO DE EDUCACIÓN"/>
    <x v="96"/>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x v="96"/>
    <x v="1"/>
    <x v="8"/>
    <x v="34"/>
    <s v="2.7 - OBRAS"/>
    <s v="2.7.1 - OBRAS EN EDIFICACIONES"/>
    <s v="S"/>
    <s v="52 - CONSTRUCCIÓN DE 6 PLANTELES ESCOLARES EN LA PROVINCIA EL SEIBO"/>
    <s v="10 - FONDO GENERAL"/>
    <n v="12529"/>
    <s v="08 - EL SEIBO"/>
    <n v="1241916"/>
    <n v="0"/>
    <n v="1241916"/>
    <n v="0"/>
  </r>
  <r>
    <s v="2023"/>
    <x v="0"/>
    <x v="0"/>
    <x v="1"/>
    <x v="7"/>
    <s v="2 - Poder Ejecutivo"/>
    <s v="0206 - MINISTERIO DE EDUCACIÓN"/>
    <x v="96"/>
    <x v="1"/>
    <x v="8"/>
    <x v="34"/>
    <s v="2.7 - OBRAS"/>
    <s v="2.7.1 - OBRAS EN EDIFICACIONES"/>
    <s v="S"/>
    <s v="52 - CONSTRUCCIÓN DE PLANTELES EDUCATIVOS EN LA PROVINCIA DE SAN CRISTÓBAL (FASE 2)"/>
    <s v="10 - FONDO GENERAL"/>
    <n v="13413"/>
    <s v="21 - SAN CRISTOBAL"/>
    <n v="49333414"/>
    <n v="78368310.539999992"/>
    <n v="161160781.34999999"/>
    <n v="78368310.540000007"/>
  </r>
  <r>
    <s v="2023"/>
    <x v="0"/>
    <x v="0"/>
    <x v="1"/>
    <x v="7"/>
    <s v="2 - Poder Ejecutivo"/>
    <s v="0206 - MINISTERIO DE EDUCACIÓN"/>
    <x v="96"/>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x v="96"/>
    <x v="1"/>
    <x v="8"/>
    <x v="34"/>
    <s v="2.7 - OBRAS"/>
    <s v="2.7.1 - OBRAS EN EDIFICACIONES"/>
    <s v="S"/>
    <s v="53 - CONSTRUCCIÓN DE PLANTELES EDUCATIVOS EN LA PROVINCIA DE SAN JOSÉ DE OCOA (FASE 2)"/>
    <s v="10 - FONDO GENERAL"/>
    <n v="13414"/>
    <s v="31 - SAN JOSE DE OCOA"/>
    <n v="4933341"/>
    <n v="0"/>
    <n v="200000"/>
    <n v="0"/>
  </r>
  <r>
    <s v="2023"/>
    <x v="0"/>
    <x v="0"/>
    <x v="1"/>
    <x v="7"/>
    <s v="2 - Poder Ejecutivo"/>
    <s v="0206 - MINISTERIO DE EDUCACIÓN"/>
    <x v="96"/>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x v="96"/>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x v="96"/>
    <x v="1"/>
    <x v="8"/>
    <x v="34"/>
    <s v="2.7 - OBRAS"/>
    <s v="2.7.1 - OBRAS EN EDIFICACIONES"/>
    <s v="S"/>
    <s v="54 - CONSTRUCCIÓN DE PLANTELES EDUCATIVOS EN LA PROVINCIA DE SAN JUAN (FASE 2)"/>
    <s v="10 - FONDO GENERAL"/>
    <n v="13415"/>
    <s v="22 - SAN JUAN"/>
    <n v="14800024"/>
    <n v="9141557.3000000007"/>
    <n v="11010789.960000001"/>
    <n v="0"/>
  </r>
  <r>
    <s v="2023"/>
    <x v="0"/>
    <x v="0"/>
    <x v="1"/>
    <x v="7"/>
    <s v="2 - Poder Ejecutivo"/>
    <s v="0206 - MINISTERIO DE EDUCACIÓN"/>
    <x v="96"/>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x v="96"/>
    <x v="1"/>
    <x v="8"/>
    <x v="34"/>
    <s v="2.7 - OBRAS"/>
    <s v="2.7.1 - OBRAS EN EDIFICACIONES"/>
    <s v="S"/>
    <s v="55 - CONSTRUCCIÓN DE PLANTELES EDUCATIVOS EN LA PROVINCIA DE SAN PEDRO DE MACORÍS (FASE 2)"/>
    <s v="10 - FONDO GENERAL"/>
    <n v="13416"/>
    <s v="23 - SAN PEDRO DE MACORIS"/>
    <n v="24666707"/>
    <n v="47978348.030000001"/>
    <n v="128286341.40000001"/>
    <n v="47978348.030000001"/>
  </r>
  <r>
    <s v="2023"/>
    <x v="0"/>
    <x v="0"/>
    <x v="1"/>
    <x v="7"/>
    <s v="2 - Poder Ejecutivo"/>
    <s v="0206 - MINISTERIO DE EDUCACIÓN"/>
    <x v="96"/>
    <x v="1"/>
    <x v="8"/>
    <x v="34"/>
    <s v="2.7 - OBRAS"/>
    <s v="2.7.1 - OBRAS EN EDIFICACIONES"/>
    <s v="S"/>
    <s v="56 - CONSTRUCCIÓN DE PLANTELES EDUCATIVOS EN LA PROVINCIA DE SANTIAGO (FASE 2)"/>
    <s v="10 - FONDO GENERAL"/>
    <n v="13417"/>
    <s v="25 - SANTIAGO"/>
    <n v="46866744"/>
    <n v="50557321.839999996"/>
    <n v="69529861.819999993"/>
    <n v="29491956.990000002"/>
  </r>
  <r>
    <s v="2023"/>
    <x v="0"/>
    <x v="0"/>
    <x v="1"/>
    <x v="7"/>
    <s v="2 - Poder Ejecutivo"/>
    <s v="0206 - MINISTERIO DE EDUCACIÓN"/>
    <x v="96"/>
    <x v="1"/>
    <x v="8"/>
    <x v="34"/>
    <s v="2.7 - OBRAS"/>
    <s v="2.7.1 - OBRAS EN EDIFICACIONES"/>
    <s v="S"/>
    <s v="56 - CONSTRUCCIÓN DE PLANTELES EDUCATIVOS EN LA PROVINCIA SAN JUAN (FASE 3)"/>
    <s v="10 - FONDO GENERAL"/>
    <n v="13583"/>
    <s v="22 - SAN JUAN"/>
    <n v="12495276"/>
    <n v="33367848.48"/>
    <n v="46469871"/>
    <n v="25304463.710000001"/>
  </r>
  <r>
    <s v="2023"/>
    <x v="0"/>
    <x v="0"/>
    <x v="1"/>
    <x v="7"/>
    <s v="2 - Poder Ejecutivo"/>
    <s v="0206 - MINISTERIO DE EDUCACIÓN"/>
    <x v="96"/>
    <x v="1"/>
    <x v="8"/>
    <x v="34"/>
    <s v="2.7 - OBRAS"/>
    <s v="2.7.1 - OBRAS EN EDIFICACIONES"/>
    <s v="S"/>
    <s v="57 - AMPLIACIÓN Y REHABILITACION DE 22 PLANTELES ECOLARES EN LA PROVINCIA DE LA VEGA"/>
    <s v="10 - FONDO GENERAL"/>
    <n v="12579"/>
    <s v="13 - LA VEGA"/>
    <n v="19870660"/>
    <n v="13669555.34"/>
    <n v="29040560.670000002"/>
    <n v="13669555.34"/>
  </r>
  <r>
    <s v="2023"/>
    <x v="0"/>
    <x v="0"/>
    <x v="1"/>
    <x v="7"/>
    <s v="2 - Poder Ejecutivo"/>
    <s v="0206 - MINISTERIO DE EDUCACIÓN"/>
    <x v="96"/>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x v="96"/>
    <x v="1"/>
    <x v="8"/>
    <x v="34"/>
    <s v="2.7 - OBRAS"/>
    <s v="2.7.1 - OBRAS EN EDIFICACIONES"/>
    <s v="S"/>
    <s v="57 - CONSTRUCCIÓN DE PLANTELES EDUCATIVOS EN LA PROVINCIA SAN PEDRO DE MACORÍS (FASE 3)"/>
    <s v="10 - FONDO GENERAL"/>
    <n v="13585"/>
    <s v="23 - SAN PEDRO DE MACORIS"/>
    <n v="18742915"/>
    <n v="54733304.039999999"/>
    <n v="68772844.150000006"/>
    <n v="44335662.219999999"/>
  </r>
  <r>
    <s v="2023"/>
    <x v="0"/>
    <x v="0"/>
    <x v="1"/>
    <x v="7"/>
    <s v="2 - Poder Ejecutivo"/>
    <s v="0206 - MINISTERIO DE EDUCACIÓN"/>
    <x v="96"/>
    <x v="1"/>
    <x v="8"/>
    <x v="34"/>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7"/>
    <s v="2 - Poder Ejecutivo"/>
    <s v="0206 - MINISTERIO DE EDUCACIÓN"/>
    <x v="96"/>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x v="96"/>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x v="96"/>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x v="96"/>
    <x v="1"/>
    <x v="8"/>
    <x v="34"/>
    <s v="2.7 - OBRAS"/>
    <s v="2.7.1 - OBRAS EN EDIFICACIONES"/>
    <s v="S"/>
    <s v="59 - CONSTRUCCIÓN DE PLANTELES EDUCATIVOS EN LA PROVINCIA DE SANTO DOMINGO (FASE 2)"/>
    <s v="10 - FONDO GENERAL"/>
    <n v="13420"/>
    <s v="32 - SANTO DOMINGO"/>
    <n v="150466870"/>
    <n v="333461499.27000004"/>
    <n v="395738842.47999996"/>
    <n v="289664988.22000009"/>
  </r>
  <r>
    <s v="2023"/>
    <x v="0"/>
    <x v="0"/>
    <x v="1"/>
    <x v="7"/>
    <s v="2 - Poder Ejecutivo"/>
    <s v="0206 - MINISTERIO DE EDUCACIÓN"/>
    <x v="96"/>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x v="96"/>
    <x v="1"/>
    <x v="8"/>
    <x v="34"/>
    <s v="2.7 - OBRAS"/>
    <s v="2.7.1 - OBRAS EN EDIFICACIONES"/>
    <s v="S"/>
    <s v="60 - AMPLIACIÓN Y REHABILITACION DE 15 PLANTELES ESCOLARES  EN LA PROVINCIA MONTE PLATA"/>
    <s v="10 - FONDO GENERAL"/>
    <n v="12584"/>
    <s v="29 - MONTE PLATA"/>
    <n v="16144911"/>
    <n v="30982411.550000004"/>
    <n v="47221920.789999999"/>
    <n v="30982411.550000004"/>
  </r>
  <r>
    <s v="2023"/>
    <x v="0"/>
    <x v="0"/>
    <x v="1"/>
    <x v="7"/>
    <s v="2 - Poder Ejecutivo"/>
    <s v="0206 - MINISTERIO DE EDUCACIÓN"/>
    <x v="96"/>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x v="96"/>
    <x v="1"/>
    <x v="8"/>
    <x v="34"/>
    <s v="2.7 - OBRAS"/>
    <s v="2.7.1 - OBRAS EN EDIFICACIONES"/>
    <s v="S"/>
    <s v="60 - CONSTRUCCIÓN DE PLANTELES EDUCATIVOS EN LA PROVINCIA SANTIAGO (FASE 3)"/>
    <s v="10 - FONDO GENERAL"/>
    <n v="13594"/>
    <s v="25 - SANTIAGO"/>
    <n v="62476384"/>
    <n v="285267711.55000007"/>
    <n v="513436983.98000002"/>
    <n v="274482583.48000002"/>
  </r>
  <r>
    <s v="2023"/>
    <x v="0"/>
    <x v="0"/>
    <x v="1"/>
    <x v="7"/>
    <s v="2 - Poder Ejecutivo"/>
    <s v="0206 - MINISTERIO DE EDUCACIÓN"/>
    <x v="96"/>
    <x v="1"/>
    <x v="8"/>
    <x v="34"/>
    <s v="2.7 - OBRAS"/>
    <s v="2.7.1 - OBRAS EN EDIFICACIONES"/>
    <s v="S"/>
    <s v="61 - CONSTRUCCIÓN DE PLANTELES EDUCATIVOS EN LA PROVINCIA DE EL SEIBO (FASE 2)"/>
    <s v="10 - FONDO GENERAL"/>
    <n v="13433"/>
    <s v="08 - EL SEIBO"/>
    <n v="14800024"/>
    <n v="0"/>
    <n v="148496.08999999985"/>
    <n v="0"/>
  </r>
  <r>
    <s v="2023"/>
    <x v="0"/>
    <x v="0"/>
    <x v="1"/>
    <x v="7"/>
    <s v="2 - Poder Ejecutivo"/>
    <s v="0206 - MINISTERIO DE EDUCACIÓN"/>
    <x v="96"/>
    <x v="1"/>
    <x v="8"/>
    <x v="34"/>
    <s v="2.7 - OBRAS"/>
    <s v="2.7.1 - OBRAS EN EDIFICACIONES"/>
    <s v="S"/>
    <s v="61 - CONSTRUCCIÓN DE PLANTELES EDUCATIVOS EN LA PROVINCIA SANTO DOMINGO (FASE 3)"/>
    <s v="10 - FONDO GENERAL"/>
    <n v="13598"/>
    <s v="29 - MONTE PLATA"/>
    <n v="0"/>
    <n v="0"/>
    <n v="24609037.329999998"/>
    <n v="0"/>
  </r>
  <r>
    <s v="2023"/>
    <x v="0"/>
    <x v="0"/>
    <x v="1"/>
    <x v="7"/>
    <s v="2 - Poder Ejecutivo"/>
    <s v="0206 - MINISTERIO DE EDUCACIÓN"/>
    <x v="96"/>
    <x v="1"/>
    <x v="8"/>
    <x v="34"/>
    <s v="2.7 - OBRAS"/>
    <s v="2.7.1 - OBRAS EN EDIFICACIONES"/>
    <s v="S"/>
    <s v="61 - CONSTRUCCIÓN DE PLANTELES EDUCATIVOS EN LA PROVINCIA SANTO DOMINGO (FASE 3)"/>
    <s v="10 - FONDO GENERAL"/>
    <n v="13598"/>
    <s v="32 - SANTO DOMINGO"/>
    <n v="218667345"/>
    <n v="483164117.23000008"/>
    <n v="734600579.02999997"/>
    <n v="470620744.93000001"/>
  </r>
  <r>
    <s v="2023"/>
    <x v="0"/>
    <x v="0"/>
    <x v="1"/>
    <x v="7"/>
    <s v="2 - Poder Ejecutivo"/>
    <s v="0206 - MINISTERIO DE EDUCACIÓN"/>
    <x v="96"/>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x v="96"/>
    <x v="1"/>
    <x v="8"/>
    <x v="34"/>
    <s v="2.7 - OBRAS"/>
    <s v="2.7.1 - OBRAS EN EDIFICACIONES"/>
    <s v="S"/>
    <s v="62 - CONSTRUCCIÓN DE PLANTELES EDUCATIVOS EN LA PROVINCIA VALVERDE (FASE 3)"/>
    <s v="10 - FONDO GENERAL"/>
    <n v="13602"/>
    <s v="27 - VALVERDE"/>
    <n v="18742915"/>
    <n v="22928130.68"/>
    <n v="42346188"/>
    <n v="22928130.68"/>
  </r>
  <r>
    <s v="2023"/>
    <x v="0"/>
    <x v="0"/>
    <x v="1"/>
    <x v="7"/>
    <s v="2 - Poder Ejecutivo"/>
    <s v="0206 - MINISTERIO DE EDUCACIÓN"/>
    <x v="96"/>
    <x v="1"/>
    <x v="8"/>
    <x v="34"/>
    <s v="2.7 - OBRAS"/>
    <s v="2.7.1 - OBRAS EN EDIFICACIONES"/>
    <s v="S"/>
    <s v="63 - AMPLIACIÓN Y REHABILITACION DE 15 PLANTELES ESCOLARES  EN LA PROVINCIA PUERTO PLATA"/>
    <s v="10 - FONDO GENERAL"/>
    <n v="12587"/>
    <s v="18 - PUERTO PLATA"/>
    <n v="11177246"/>
    <n v="0"/>
    <n v="4870419.53"/>
    <n v="0"/>
  </r>
  <r>
    <s v="2023"/>
    <x v="0"/>
    <x v="0"/>
    <x v="1"/>
    <x v="7"/>
    <s v="2 - Poder Ejecutivo"/>
    <s v="0206 - MINISTERIO DE EDUCACIÓN"/>
    <x v="96"/>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x v="96"/>
    <x v="1"/>
    <x v="8"/>
    <x v="34"/>
    <s v="2.7 - OBRAS"/>
    <s v="2.7.1 - OBRAS EN EDIFICACIONES"/>
    <s v="S"/>
    <s v="64 - AMPLIACIÓN Y REHABILITACION DE 11 PLANTELES ESCOLARES E EN LA PROVINCIA SAMANA"/>
    <s v="10 - FONDO GENERAL"/>
    <n v="12588"/>
    <s v="20 - SAMANA"/>
    <n v="7451497"/>
    <n v="1164795.98"/>
    <n v="10631632"/>
    <n v="1164795.98"/>
  </r>
  <r>
    <s v="2023"/>
    <x v="0"/>
    <x v="0"/>
    <x v="1"/>
    <x v="7"/>
    <s v="2 - Poder Ejecutivo"/>
    <s v="0206 - MINISTERIO DE EDUCACIÓN"/>
    <x v="96"/>
    <x v="1"/>
    <x v="8"/>
    <x v="34"/>
    <s v="2.7 - OBRAS"/>
    <s v="2.7.1 - OBRAS EN EDIFICACIONES"/>
    <s v="S"/>
    <s v="65 - AMPLIACIÓN Y REHABILITACION DE 6 PLANTELES ESCOLARES  EN LA PROVINCIA SANCHEZ RAMIREZ"/>
    <s v="10 - FONDO GENERAL"/>
    <n v="12596"/>
    <s v="24 - SANCHEZ RAMIREZ"/>
    <n v="6209581"/>
    <n v="0"/>
    <n v="1234581"/>
    <n v="0"/>
  </r>
  <r>
    <s v="2023"/>
    <x v="0"/>
    <x v="0"/>
    <x v="1"/>
    <x v="7"/>
    <s v="2 - Poder Ejecutivo"/>
    <s v="0206 - MINISTERIO DE EDUCACIÓN"/>
    <x v="96"/>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x v="96"/>
    <x v="1"/>
    <x v="8"/>
    <x v="34"/>
    <s v="2.7 - OBRAS"/>
    <s v="2.7.1 - OBRAS EN EDIFICACIONES"/>
    <s v="S"/>
    <s v="67 - CONSTRUCCIÓN DE 13 ESTANCIAS INFANTILES EN LA PROVINCIA SANTO DOMINGO (FASE 3)"/>
    <s v="10 - FONDO GENERAL"/>
    <n v="13611"/>
    <s v="32 - SANTO DOMINGO"/>
    <n v="0"/>
    <n v="0"/>
    <n v="16831880"/>
    <n v="0"/>
  </r>
  <r>
    <s v="2023"/>
    <x v="0"/>
    <x v="0"/>
    <x v="1"/>
    <x v="7"/>
    <s v="2 - Poder Ejecutivo"/>
    <s v="0206 - MINISTERIO DE EDUCACIÓN"/>
    <x v="96"/>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x v="96"/>
    <x v="1"/>
    <x v="8"/>
    <x v="34"/>
    <s v="2.7 - OBRAS"/>
    <s v="2.7.1 - OBRAS EN EDIFICACIONES"/>
    <s v="S"/>
    <s v="69 - AMPLIACIÓN Y REHABILITACION DE 16 PLANTELES ESCOLARES EN LA PROVINCIA SAN PEDRO DE MACORIS."/>
    <s v="10 - FONDO GENERAL"/>
    <n v="12593"/>
    <s v="23 - SAN PEDRO DE MACORIS"/>
    <n v="9935330"/>
    <n v="0"/>
    <n v="21471400"/>
    <n v="0"/>
  </r>
  <r>
    <s v="2023"/>
    <x v="0"/>
    <x v="0"/>
    <x v="1"/>
    <x v="7"/>
    <s v="2 - Poder Ejecutivo"/>
    <s v="0206 - MINISTERIO DE EDUCACIÓN"/>
    <x v="96"/>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x v="96"/>
    <x v="1"/>
    <x v="8"/>
    <x v="34"/>
    <s v="2.7 - OBRAS"/>
    <s v="2.7.1 - OBRAS EN EDIFICACIONES"/>
    <s v="S"/>
    <s v="72 - AMPLIACIÓN Y REHABILITACION DE 28 PLANTELES ESCOLARES EN LA PROVINCIA SANTO DOMINGO"/>
    <s v="10 - FONDO GENERAL"/>
    <n v="12597"/>
    <s v="32 - SANTO DOMINGO"/>
    <n v="14902995"/>
    <n v="7246558.9000000004"/>
    <n v="50020089.240000002"/>
    <n v="6011231.0700000003"/>
  </r>
  <r>
    <s v="2023"/>
    <x v="0"/>
    <x v="0"/>
    <x v="1"/>
    <x v="7"/>
    <s v="2 - Poder Ejecutivo"/>
    <s v="0206 - MINISTERIO DE EDUCACIÓN"/>
    <x v="96"/>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x v="96"/>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x v="96"/>
    <x v="1"/>
    <x v="8"/>
    <x v="34"/>
    <s v="2.7 - OBRAS"/>
    <s v="2.7.1 - OBRAS EN EDIFICACIONES"/>
    <s v="S"/>
    <s v="75 - CONSTRUCCIÓN DE 11 PLANTELES ESCOLARES EN LA PROVINCIA SANCHEZ RAMIREZ"/>
    <s v="10 - FONDO GENERAL"/>
    <n v="12559"/>
    <s v="24 - SANCHEZ RAMIREZ"/>
    <n v="13661079"/>
    <n v="31573228.52"/>
    <n v="46857495"/>
    <n v="31573228.52"/>
  </r>
  <r>
    <s v="2023"/>
    <x v="0"/>
    <x v="0"/>
    <x v="1"/>
    <x v="7"/>
    <s v="2 - Poder Ejecutivo"/>
    <s v="0206 - MINISTERIO DE EDUCACIÓN"/>
    <x v="96"/>
    <x v="1"/>
    <x v="8"/>
    <x v="34"/>
    <s v="2.7 - OBRAS"/>
    <s v="2.7.1 - OBRAS EN EDIFICACIONES"/>
    <s v="S"/>
    <s v="77 - AMPLIACIÓN  Y REHABILITACION DE 18 PLANTELES ESCOLARES EN LA PROVINCIA BARAHONA"/>
    <s v="10 - FONDO GENERAL"/>
    <n v="12569"/>
    <s v="04 - BARAHONA"/>
    <n v="4967665"/>
    <n v="4329718.92"/>
    <n v="5055467.92"/>
    <n v="4329718.92"/>
  </r>
  <r>
    <s v="2023"/>
    <x v="0"/>
    <x v="0"/>
    <x v="1"/>
    <x v="7"/>
    <s v="2 - Poder Ejecutivo"/>
    <s v="0206 - MINISTERIO DE EDUCACIÓN"/>
    <x v="96"/>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x v="96"/>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x v="96"/>
    <x v="1"/>
    <x v="8"/>
    <x v="34"/>
    <s v="2.7 - OBRAS"/>
    <s v="2.7.1 - OBRAS EN EDIFICACIONES"/>
    <s v="S"/>
    <s v="86 - MEJORAMIENTO DE LA INFRAESTRUCTURA DEPORTIVA DEL CENTRO EDUCATIVO PRIMARIA DON BOSCO, MUNICIPIO MOCA, PROVINCIA ESPAILLAT"/>
    <s v="10 - FONDO GENERAL"/>
    <n v="14793"/>
    <s v="09 - ESPAILLAT"/>
    <n v="1241916"/>
    <n v="3234563.37"/>
    <n v="3237566"/>
    <n v="3234563.37"/>
  </r>
  <r>
    <s v="2023"/>
    <x v="0"/>
    <x v="0"/>
    <x v="1"/>
    <x v="7"/>
    <s v="2 - Poder Ejecutivo"/>
    <s v="0206 - MINISTERIO DE EDUCACIÓN"/>
    <x v="96"/>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x v="96"/>
    <x v="1"/>
    <x v="8"/>
    <x v="35"/>
    <s v="2.6 - BIENES MUEBLES, INMUEBLES E INTANGIBLES"/>
    <s v="2.6.1 - MOBILIARIO Y EQUIPO"/>
    <s v="N"/>
    <s v="00 - N/A"/>
    <s v="10 - FONDO GENERAL"/>
    <s v="(en blanco)"/>
    <s v="99 - MULTIPROVINCIAL"/>
    <n v="341441210"/>
    <n v="369410393.26999998"/>
    <n v="392285276.44"/>
    <n v="358118011.80999994"/>
  </r>
  <r>
    <s v="2023"/>
    <x v="0"/>
    <x v="0"/>
    <x v="1"/>
    <x v="7"/>
    <s v="2 - Poder Ejecutivo"/>
    <s v="0206 - MINISTERIO DE EDUCACIÓN"/>
    <x v="96"/>
    <x v="1"/>
    <x v="8"/>
    <x v="35"/>
    <s v="2.6 - BIENES MUEBLES, INMUEBLES E INTANGIBLES"/>
    <s v="2.6.2 - MOBILIARIO Y EQUIPO DE AUDIO, AUDIOVISUAL, RECREATIVO Y EDUCACIONAL"/>
    <s v="N"/>
    <s v="00 - N/A"/>
    <s v="10 - FONDO GENERAL"/>
    <s v="(en blanco)"/>
    <s v="99 - MULTIPROVINCIAL"/>
    <n v="119698700"/>
    <n v="16574433.959999999"/>
    <n v="35125326.469999999"/>
    <n v="13137496.1"/>
  </r>
  <r>
    <s v="2023"/>
    <x v="0"/>
    <x v="0"/>
    <x v="1"/>
    <x v="7"/>
    <s v="2 - Poder Ejecutivo"/>
    <s v="0206 - MINISTERIO DE EDUCACIÓN"/>
    <x v="96"/>
    <x v="1"/>
    <x v="8"/>
    <x v="35"/>
    <s v="2.6 - BIENES MUEBLES, INMUEBLES E INTANGIBLES"/>
    <s v="2.6.3 - EQUIPO E INSTRUMENTAL, CIENTÍFICO Y LABORATORIO"/>
    <s v="N"/>
    <s v="00 - N/A"/>
    <s v="10 - FONDO GENERAL"/>
    <s v="(en blanco)"/>
    <s v="99 - MULTIPROVINCIAL"/>
    <n v="260000000"/>
    <n v="30524429.75"/>
    <n v="46445771.389999986"/>
    <n v="17861615.07"/>
  </r>
  <r>
    <s v="2023"/>
    <x v="0"/>
    <x v="0"/>
    <x v="1"/>
    <x v="7"/>
    <s v="2 - Poder Ejecutivo"/>
    <s v="0206 - MINISTERIO DE EDUCACIÓN"/>
    <x v="96"/>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x v="96"/>
    <x v="1"/>
    <x v="8"/>
    <x v="35"/>
    <s v="2.7 - OBRAS"/>
    <s v="2.7.1 - OBRAS EN EDIFICACIONES"/>
    <s v="N"/>
    <s v="00 - N/A"/>
    <s v="10 - FONDO GENERAL"/>
    <s v="(en blanco)"/>
    <s v="99 - MULTIPROVINCIAL"/>
    <n v="251655861"/>
    <n v="632922184.74000001"/>
    <n v="648451428"/>
    <n v="152699021.01999998"/>
  </r>
  <r>
    <s v="2023"/>
    <x v="0"/>
    <x v="0"/>
    <x v="1"/>
    <x v="7"/>
    <s v="2 - Poder Ejecutivo"/>
    <s v="0206 - MINISTERIO DE EDUCACIÓN"/>
    <x v="96"/>
    <x v="1"/>
    <x v="8"/>
    <x v="35"/>
    <s v="2.7 - OBRAS"/>
    <s v="2.7.1 - OBRAS EN EDIFICACIONES"/>
    <s v="S"/>
    <s v="87 - MEJORAMIENTO DE LA INFRAESTRUCTURA DEPORTIVA DEL CENTRO EDUCATIVO ELADIO PEÑA DE LA ROSA, MUNICIPIO MOCA, PROVINCIA ESPAILLAT."/>
    <s v="10 - FONDO GENERAL"/>
    <n v="14794"/>
    <s v="09 - ESPAILLAT"/>
    <n v="1241916"/>
    <n v="0"/>
    <n v="7973641"/>
    <n v="0"/>
  </r>
  <r>
    <s v="2023"/>
    <x v="0"/>
    <x v="0"/>
    <x v="1"/>
    <x v="7"/>
    <s v="2 - Poder Ejecutivo"/>
    <s v="0206 - MINISTERIO DE EDUCACIÓN"/>
    <x v="96"/>
    <x v="1"/>
    <x v="8"/>
    <x v="36"/>
    <s v="2.6 - BIENES MUEBLES, INMUEBLES E INTANGIBLES"/>
    <s v="2.6.1 - MOBILIARIO Y EQUIPO"/>
    <s v="N"/>
    <s v="00 - N/A"/>
    <s v="10 - FONDO GENERAL"/>
    <s v="(en blanco)"/>
    <s v="99 - MULTIPROVINCIAL"/>
    <n v="386308200"/>
    <n v="1923522.72"/>
    <n v="28445438"/>
    <n v="1923522.72"/>
  </r>
  <r>
    <s v="2023"/>
    <x v="0"/>
    <x v="0"/>
    <x v="1"/>
    <x v="7"/>
    <s v="2 - Poder Ejecutivo"/>
    <s v="0206 - MINISTERIO DE EDUCACIÓN"/>
    <x v="96"/>
    <x v="1"/>
    <x v="8"/>
    <x v="36"/>
    <s v="2.6 - BIENES MUEBLES, INMUEBLES E INTANGIBLES"/>
    <s v="2.6.2 - MOBILIARIO Y EQUIPO DE AUDIO, AUDIOVISUAL, RECREATIVO Y EDUCACIONAL"/>
    <s v="N"/>
    <s v="00 - N/A"/>
    <s v="10 - FONDO GENERAL"/>
    <s v="(en blanco)"/>
    <s v="99 - MULTIPROVINCIAL"/>
    <n v="4771500"/>
    <n v="278683146.78999996"/>
    <n v="280080022"/>
    <n v="0"/>
  </r>
  <r>
    <s v="2023"/>
    <x v="0"/>
    <x v="0"/>
    <x v="1"/>
    <x v="7"/>
    <s v="2 - Poder Ejecutivo"/>
    <s v="0206 - MINISTERIO DE EDUCACIÓN"/>
    <x v="96"/>
    <x v="1"/>
    <x v="8"/>
    <x v="36"/>
    <s v="2.6 - BIENES MUEBLES, INMUEBLES E INTANGIBLES"/>
    <s v="2.6.4 - VEHÍCULOS Y EQUIPO DE TRANSPORTE, TRACCIÓN Y ELEVACIÓN"/>
    <s v="N"/>
    <s v="00 - N/A"/>
    <s v="10 - FONDO GENERAL"/>
    <s v="(en blanco)"/>
    <s v="99 - MULTIPROVINCIAL"/>
    <n v="5000000"/>
    <n v="0"/>
    <n v="11750000"/>
    <n v="0"/>
  </r>
  <r>
    <s v="2023"/>
    <x v="0"/>
    <x v="0"/>
    <x v="1"/>
    <x v="7"/>
    <s v="2 - Poder Ejecutivo"/>
    <s v="0206 - MINISTERIO DE EDUCACIÓN"/>
    <x v="96"/>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x v="96"/>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x v="96"/>
    <x v="1"/>
    <x v="8"/>
    <x v="37"/>
    <s v="2.6 - BIENES MUEBLES, INMUEBLES E INTANGIBLES"/>
    <s v="2.6.1 - MOBILIARIO Y EQUIPO"/>
    <s v="N"/>
    <s v="00 - N/A"/>
    <s v="10 - FONDO GENERAL"/>
    <s v="(en blanco)"/>
    <s v="99 - MULTIPROVINCIAL"/>
    <n v="3766180"/>
    <n v="155984843.05000001"/>
    <n v="160131433.15000001"/>
    <n v="27187122.740000002"/>
  </r>
  <r>
    <s v="2023"/>
    <x v="0"/>
    <x v="0"/>
    <x v="1"/>
    <x v="7"/>
    <s v="2 - Poder Ejecutivo"/>
    <s v="0206 - MINISTERIO DE EDUCACIÓN"/>
    <x v="96"/>
    <x v="1"/>
    <x v="8"/>
    <x v="37"/>
    <s v="2.6 - BIENES MUEBLES, INMUEBLES E INTANGIBLES"/>
    <s v="2.6.2 - MOBILIARIO Y EQUIPO DE AUDIO, AUDIOVISUAL, RECREATIVO Y EDUCACIONAL"/>
    <s v="N"/>
    <s v="00 - N/A"/>
    <s v="10 - FONDO GENERAL"/>
    <s v="(en blanco)"/>
    <s v="99 - MULTIPROVINCIAL"/>
    <n v="83549482"/>
    <n v="35469380.800000012"/>
    <n v="35900464.809999987"/>
    <n v="20480216.77"/>
  </r>
  <r>
    <s v="2023"/>
    <x v="0"/>
    <x v="0"/>
    <x v="1"/>
    <x v="7"/>
    <s v="2 - Poder Ejecutivo"/>
    <s v="0206 - MINISTERIO DE EDUCACIÓN"/>
    <x v="96"/>
    <x v="1"/>
    <x v="8"/>
    <x v="37"/>
    <s v="2.6 - BIENES MUEBLES, INMUEBLES E INTANGIBLES"/>
    <s v="2.6.3 - EQUIPO E INSTRUMENTAL, CIENTÍFICO Y LABORATORIO"/>
    <s v="N"/>
    <s v="00 - N/A"/>
    <s v="10 - FONDO GENERAL"/>
    <s v="(en blanco)"/>
    <s v="99 - MULTIPROVINCIAL"/>
    <n v="0"/>
    <n v="12374718.030000001"/>
    <n v="22015938.609999999"/>
    <n v="1709291.66"/>
  </r>
  <r>
    <s v="2023"/>
    <x v="0"/>
    <x v="0"/>
    <x v="1"/>
    <x v="7"/>
    <s v="2 - Poder Ejecutivo"/>
    <s v="0206 - MINISTERIO DE EDUCACIÓN"/>
    <x v="96"/>
    <x v="1"/>
    <x v="8"/>
    <x v="37"/>
    <s v="2.6 - BIENES MUEBLES, INMUEBLES E INTANGIBLES"/>
    <s v="2.6.5 - MAQUINARIA, OTROS EQUIPOS Y HERRAMIENTAS"/>
    <s v="N"/>
    <s v="00 - N/A"/>
    <s v="10 - FONDO GENERAL"/>
    <s v="(en blanco)"/>
    <s v="99 - MULTIPROVINCIAL"/>
    <n v="1130643764"/>
    <n v="26974231.220000003"/>
    <n v="35423298.339999914"/>
    <n v="4371336.3399999989"/>
  </r>
  <r>
    <s v="2023"/>
    <x v="0"/>
    <x v="0"/>
    <x v="1"/>
    <x v="7"/>
    <s v="2 - Poder Ejecutivo"/>
    <s v="0206 - MINISTERIO DE EDUCACIÓN"/>
    <x v="96"/>
    <x v="1"/>
    <x v="8"/>
    <x v="37"/>
    <s v="2.6 - BIENES MUEBLES, INMUEBLES E INTANGIBLES"/>
    <s v="2.6.6 - EQUIPOS DE DEFENSA Y SEGURIDAD"/>
    <s v="N"/>
    <s v="00 - N/A"/>
    <s v="10 - FONDO GENERAL"/>
    <s v="(en blanco)"/>
    <s v="99 - MULTIPROVINCIAL"/>
    <n v="0"/>
    <n v="2444770.06"/>
    <n v="2609607.54"/>
    <n v="424401.89"/>
  </r>
  <r>
    <s v="2023"/>
    <x v="0"/>
    <x v="0"/>
    <x v="1"/>
    <x v="7"/>
    <s v="2 - Poder Ejecutivo"/>
    <s v="0206 - MINISTERIO DE EDUCACIÓN"/>
    <x v="96"/>
    <x v="1"/>
    <x v="8"/>
    <x v="37"/>
    <s v="2.6 - BIENES MUEBLES, INMUEBLES E INTANGIBLES"/>
    <s v="2.6.8 - BIENES INTANGIBLES"/>
    <s v="N"/>
    <s v="00 - N/A"/>
    <s v="10 - FONDO GENERAL"/>
    <s v="(en blanco)"/>
    <s v="99 - MULTIPROVINCIAL"/>
    <n v="0"/>
    <n v="22831148.109999999"/>
    <n v="23466700"/>
    <n v="3761239.97"/>
  </r>
  <r>
    <s v="2023"/>
    <x v="0"/>
    <x v="0"/>
    <x v="1"/>
    <x v="7"/>
    <s v="2 - Poder Ejecutivo"/>
    <s v="0206 - MINISTERIO DE EDUCACIÓN"/>
    <x v="96"/>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x v="96"/>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x v="96"/>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x v="96"/>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x v="96"/>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x v="96"/>
    <x v="1"/>
    <x v="8"/>
    <x v="24"/>
    <s v="2.6 - BIENES MUEBLES, INMUEBLES E INTANGIBLES"/>
    <s v="2.6.1 - MOBILIARIO Y EQUIPO"/>
    <s v="N"/>
    <s v="00 - N/A"/>
    <s v="10 - FONDO GENERAL"/>
    <s v="(en blanco)"/>
    <s v="99 - MULTIPROVINCIAL"/>
    <n v="67892743"/>
    <n v="8445045.2399999984"/>
    <n v="21459743"/>
    <n v="2656446.6800000002"/>
  </r>
  <r>
    <s v="2023"/>
    <x v="0"/>
    <x v="0"/>
    <x v="1"/>
    <x v="7"/>
    <s v="2 - Poder Ejecutivo"/>
    <s v="0206 - MINISTERIO DE EDUCACIÓN"/>
    <x v="96"/>
    <x v="1"/>
    <x v="8"/>
    <x v="24"/>
    <s v="2.6 - BIENES MUEBLES, INMUEBLES E INTANGIBLES"/>
    <s v="2.6.2 - MOBILIARIO Y EQUIPO DE AUDIO, AUDIOVISUAL, RECREATIVO Y EDUCACIONAL"/>
    <s v="N"/>
    <s v="00 - N/A"/>
    <s v="10 - FONDO GENERAL"/>
    <s v="(en blanco)"/>
    <s v="99 - MULTIPROVINCIAL"/>
    <n v="78866750"/>
    <n v="15704482.799999999"/>
    <n v="29510786.18999999"/>
    <n v="7201391.4800000004"/>
  </r>
  <r>
    <s v="2023"/>
    <x v="0"/>
    <x v="0"/>
    <x v="1"/>
    <x v="7"/>
    <s v="2 - Poder Ejecutivo"/>
    <s v="0206 - MINISTERIO DE EDUCACIÓN"/>
    <x v="96"/>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x v="96"/>
    <x v="1"/>
    <x v="8"/>
    <x v="24"/>
    <s v="2.6 - BIENES MUEBLES, INMUEBLES E INTANGIBLES"/>
    <s v="2.6.4 - VEHÍCULOS Y EQUIPO DE TRANSPORTE, TRACCIÓN Y ELEVACIÓN"/>
    <s v="N"/>
    <s v="00 - N/A"/>
    <s v="10 - FONDO GENERAL"/>
    <s v="(en blanco)"/>
    <s v="99 - MULTIPROVINCIAL"/>
    <n v="8000000"/>
    <n v="0"/>
    <n v="25000000"/>
    <n v="0"/>
  </r>
  <r>
    <s v="2023"/>
    <x v="0"/>
    <x v="0"/>
    <x v="1"/>
    <x v="7"/>
    <s v="2 - Poder Ejecutivo"/>
    <s v="0206 - MINISTERIO DE EDUCACIÓN"/>
    <x v="96"/>
    <x v="1"/>
    <x v="8"/>
    <x v="24"/>
    <s v="2.6 - BIENES MUEBLES, INMUEBLES E INTANGIBLES"/>
    <s v="2.6.5 - MAQUINARIA, OTROS EQUIPOS Y HERRAMIENTAS"/>
    <s v="N"/>
    <s v="00 - N/A"/>
    <s v="10 - FONDO GENERAL"/>
    <s v="(en blanco)"/>
    <s v="99 - MULTIPROVINCIAL"/>
    <n v="28394156"/>
    <n v="578200"/>
    <n v="19078300.890000001"/>
    <n v="57820"/>
  </r>
  <r>
    <s v="2023"/>
    <x v="0"/>
    <x v="0"/>
    <x v="1"/>
    <x v="7"/>
    <s v="2 - Poder Ejecutivo"/>
    <s v="0206 - MINISTERIO DE EDUCACIÓN"/>
    <x v="96"/>
    <x v="1"/>
    <x v="8"/>
    <x v="24"/>
    <s v="2.6 - BIENES MUEBLES, INMUEBLES E INTANGIBLES"/>
    <s v="2.6.6 - EQUIPOS DE DEFENSA Y SEGURIDAD"/>
    <s v="N"/>
    <s v="00 - N/A"/>
    <s v="10 - FONDO GENERAL"/>
    <s v="(en blanco)"/>
    <s v="99 - MULTIPROVINCIAL"/>
    <n v="6000000"/>
    <n v="0"/>
    <n v="3590392.46"/>
    <n v="0"/>
  </r>
  <r>
    <s v="2023"/>
    <x v="0"/>
    <x v="0"/>
    <x v="1"/>
    <x v="7"/>
    <s v="2 - Poder Ejecutivo"/>
    <s v="0206 - MINISTERIO DE EDUCACIÓN"/>
    <x v="96"/>
    <x v="1"/>
    <x v="8"/>
    <x v="38"/>
    <s v="2.6 - BIENES MUEBLES, INMUEBLES E INTANGIBLES"/>
    <s v="2.6.1 - MOBILIARIO Y EQUIPO"/>
    <s v="N"/>
    <s v="00 - N/A"/>
    <s v="10 - FONDO GENERAL"/>
    <s v="(en blanco)"/>
    <s v="99 - MULTIPROVINCIAL"/>
    <n v="695761700"/>
    <n v="158913197.30000001"/>
    <n v="406636832"/>
    <n v="155251496.86999997"/>
  </r>
  <r>
    <s v="2023"/>
    <x v="0"/>
    <x v="0"/>
    <x v="1"/>
    <x v="7"/>
    <s v="2 - Poder Ejecutivo"/>
    <s v="0206 - MINISTERIO DE EDUCACIÓN"/>
    <x v="96"/>
    <x v="1"/>
    <x v="8"/>
    <x v="38"/>
    <s v="2.6 - BIENES MUEBLES, INMUEBLES E INTANGIBLES"/>
    <s v="2.6.2 - MOBILIARIO Y EQUIPO DE AUDIO, AUDIOVISUAL, RECREATIVO Y EDUCACIONAL"/>
    <s v="N"/>
    <s v="00 - N/A"/>
    <s v="10 - FONDO GENERAL"/>
    <s v="(en blanco)"/>
    <s v="99 - MULTIPROVINCIAL"/>
    <n v="56938523"/>
    <n v="10529715.470000001"/>
    <n v="36448683.600000001"/>
    <n v="10481385.4"/>
  </r>
  <r>
    <s v="2023"/>
    <x v="0"/>
    <x v="0"/>
    <x v="1"/>
    <x v="7"/>
    <s v="2 - Poder Ejecutivo"/>
    <s v="0206 - MINISTERIO DE EDUCACIÓN"/>
    <x v="96"/>
    <x v="1"/>
    <x v="8"/>
    <x v="38"/>
    <s v="2.6 - BIENES MUEBLES, INMUEBLES E INTANGIBLES"/>
    <s v="2.6.3 - EQUIPO E INSTRUMENTAL, CIENTÍFICO Y LABORATORIO"/>
    <s v="N"/>
    <s v="00 - N/A"/>
    <s v="10 - FONDO GENERAL"/>
    <s v="(en blanco)"/>
    <s v="99 - MULTIPROVINCIAL"/>
    <n v="9975978"/>
    <n v="1467920"/>
    <n v="10012122"/>
    <n v="1467920"/>
  </r>
  <r>
    <s v="2023"/>
    <x v="0"/>
    <x v="0"/>
    <x v="1"/>
    <x v="7"/>
    <s v="2 - Poder Ejecutivo"/>
    <s v="0206 - MINISTERIO DE EDUCACIÓN"/>
    <x v="96"/>
    <x v="1"/>
    <x v="8"/>
    <x v="38"/>
    <s v="2.6 - BIENES MUEBLES, INMUEBLES E INTANGIBLES"/>
    <s v="2.6.4 - VEHÍCULOS Y EQUIPO DE TRANSPORTE, TRACCIÓN Y ELEVACIÓN"/>
    <s v="N"/>
    <s v="00 - N/A"/>
    <s v="10 - FONDO GENERAL"/>
    <s v="(en blanco)"/>
    <s v="99 - MULTIPROVINCIAL"/>
    <n v="131079450"/>
    <n v="0"/>
    <n v="2004722944"/>
    <n v="0"/>
  </r>
  <r>
    <s v="2023"/>
    <x v="0"/>
    <x v="0"/>
    <x v="1"/>
    <x v="7"/>
    <s v="2 - Poder Ejecutivo"/>
    <s v="0206 - MINISTERIO DE EDUCACIÓN"/>
    <x v="96"/>
    <x v="1"/>
    <x v="8"/>
    <x v="38"/>
    <s v="2.6 - BIENES MUEBLES, INMUEBLES E INTANGIBLES"/>
    <s v="2.6.5 - MAQUINARIA, OTROS EQUIPOS Y HERRAMIENTAS"/>
    <s v="N"/>
    <s v="00 - N/A"/>
    <s v="10 - FONDO GENERAL"/>
    <s v="(en blanco)"/>
    <s v="99 - MULTIPROVINCIAL"/>
    <n v="4624908023"/>
    <n v="8169237.6799999997"/>
    <n v="4566501219"/>
    <n v="6154646.1500000004"/>
  </r>
  <r>
    <s v="2023"/>
    <x v="0"/>
    <x v="0"/>
    <x v="1"/>
    <x v="7"/>
    <s v="2 - Poder Ejecutivo"/>
    <s v="0206 - MINISTERIO DE EDUCACIÓN"/>
    <x v="96"/>
    <x v="1"/>
    <x v="8"/>
    <x v="38"/>
    <s v="2.6 - BIENES MUEBLES, INMUEBLES E INTANGIBLES"/>
    <s v="2.6.6 - EQUIPOS DE DEFENSA Y SEGURIDAD"/>
    <s v="N"/>
    <s v="00 - N/A"/>
    <s v="10 - FONDO GENERAL"/>
    <s v="(en blanco)"/>
    <s v="99 - MULTIPROVINCIAL"/>
    <n v="37328184"/>
    <n v="147093.53"/>
    <n v="39575866"/>
    <n v="147093.53"/>
  </r>
  <r>
    <s v="2023"/>
    <x v="0"/>
    <x v="0"/>
    <x v="1"/>
    <x v="7"/>
    <s v="2 - Poder Ejecutivo"/>
    <s v="0206 - MINISTERIO DE EDUCACIÓN"/>
    <x v="96"/>
    <x v="1"/>
    <x v="8"/>
    <x v="38"/>
    <s v="2.6 - BIENES MUEBLES, INMUEBLES E INTANGIBLES"/>
    <s v="2.6.8 - BIENES INTANGIBLES"/>
    <s v="N"/>
    <s v="00 - N/A"/>
    <s v="10 - FONDO GENERAL"/>
    <s v="(en blanco)"/>
    <s v="99 - MULTIPROVINCIAL"/>
    <n v="856160"/>
    <n v="32234322.150000002"/>
    <n v="138916138.39999998"/>
    <n v="0"/>
  </r>
  <r>
    <s v="2023"/>
    <x v="0"/>
    <x v="0"/>
    <x v="1"/>
    <x v="7"/>
    <s v="2 - Poder Ejecutivo"/>
    <s v="0206 - MINISTERIO DE EDUCACIÓN"/>
    <x v="96"/>
    <x v="1"/>
    <x v="8"/>
    <x v="38"/>
    <s v="2.6 - BIENES MUEBLES, INMUEBLES E INTANGIBLES"/>
    <s v="2.6.9 - EDIFICIOS, ESTRUCTURAS, TIERRAS, TERRENOS Y OBJETOS DE VALOR"/>
    <s v="N"/>
    <s v="00 - N/A"/>
    <s v="10 - FONDO GENERAL"/>
    <s v="(en blanco)"/>
    <s v="99 - MULTIPROVINCIAL"/>
    <n v="0"/>
    <n v="0"/>
    <n v="250000000"/>
    <n v="0"/>
  </r>
  <r>
    <s v="2023"/>
    <x v="0"/>
    <x v="0"/>
    <x v="1"/>
    <x v="7"/>
    <s v="2 - Poder Ejecutivo"/>
    <s v="0206 - MINISTERIO DE EDUCACIÓN"/>
    <x v="96"/>
    <x v="1"/>
    <x v="8"/>
    <x v="38"/>
    <s v="2.7 - OBRAS"/>
    <s v="2.7.1 - OBRAS EN EDIFICACIONES"/>
    <s v="N"/>
    <s v="00 - N/A"/>
    <s v="10 - FONDO GENERAL"/>
    <s v="(en blanco)"/>
    <s v="99 - MULTIPROVINCIAL"/>
    <n v="8708608677"/>
    <n v="1206921195.4100001"/>
    <n v="1697375396.9399996"/>
    <n v="783926808.58000004"/>
  </r>
  <r>
    <s v="2023"/>
    <x v="0"/>
    <x v="0"/>
    <x v="1"/>
    <x v="7"/>
    <s v="2 - Poder Ejecutivo"/>
    <s v="0206 - MINISTERIO DE EDUCACIÓN"/>
    <x v="96"/>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x v="96"/>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x v="96"/>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x v="97"/>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x v="97"/>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x v="97"/>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x v="97"/>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x v="97"/>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x v="97"/>
    <x v="1"/>
    <x v="8"/>
    <x v="38"/>
    <s v="2.6 - BIENES MUEBLES, INMUEBLES E INTANGIBLES"/>
    <s v="2.6.1 - MOBILIARIO Y EQUIPO"/>
    <s v="N"/>
    <s v="00 - N/A"/>
    <s v="10 - FONDO GENERAL"/>
    <s v="(en blanco)"/>
    <s v="99 - MULTIPROVINCIAL"/>
    <n v="1621893"/>
    <n v="24164461.839999996"/>
    <n v="418127838.71999997"/>
    <n v="8693085.1300000008"/>
  </r>
  <r>
    <s v="2023"/>
    <x v="0"/>
    <x v="0"/>
    <x v="1"/>
    <x v="7"/>
    <s v="2 - Poder Ejecutivo"/>
    <s v="0206 - MINISTERIO DE EDUCACIÓN"/>
    <x v="97"/>
    <x v="1"/>
    <x v="8"/>
    <x v="38"/>
    <s v="2.6 - BIENES MUEBLES, INMUEBLES E INTANGIBLES"/>
    <s v="2.6.2 - MOBILIARIO Y EQUIPO DE AUDIO, AUDIOVISUAL, RECREATIVO Y EDUCACIONAL"/>
    <s v="N"/>
    <s v="00 - N/A"/>
    <s v="10 - FONDO GENERAL"/>
    <s v="(en blanco)"/>
    <s v="99 - MULTIPROVINCIAL"/>
    <n v="42500"/>
    <n v="3753886.8"/>
    <n v="83497138"/>
    <n v="1356376.96"/>
  </r>
  <r>
    <s v="2023"/>
    <x v="0"/>
    <x v="0"/>
    <x v="1"/>
    <x v="7"/>
    <s v="2 - Poder Ejecutivo"/>
    <s v="0206 - MINISTERIO DE EDUCACIÓN"/>
    <x v="97"/>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x v="97"/>
    <x v="1"/>
    <x v="8"/>
    <x v="38"/>
    <s v="2.6 - BIENES MUEBLES, INMUEBLES E INTANGIBLES"/>
    <s v="2.6.5 - MAQUINARIA, OTROS EQUIPOS Y HERRAMIENTAS"/>
    <s v="N"/>
    <s v="00 - N/A"/>
    <s v="10 - FONDO GENERAL"/>
    <s v="(en blanco)"/>
    <s v="99 - MULTIPROVINCIAL"/>
    <n v="634210"/>
    <n v="2726493.51"/>
    <n v="123185114"/>
    <n v="315978.87"/>
  </r>
  <r>
    <s v="2023"/>
    <x v="0"/>
    <x v="0"/>
    <x v="1"/>
    <x v="7"/>
    <s v="2 - Poder Ejecutivo"/>
    <s v="0206 - MINISTERIO DE EDUCACIÓN"/>
    <x v="97"/>
    <x v="1"/>
    <x v="8"/>
    <x v="38"/>
    <s v="2.6 - BIENES MUEBLES, INMUEBLES E INTANGIBLES"/>
    <s v="2.6.6 - EQUIPOS DE DEFENSA Y SEGURIDAD"/>
    <s v="N"/>
    <s v="00 - N/A"/>
    <s v="10 - FONDO GENERAL"/>
    <s v="(en blanco)"/>
    <s v="99 - MULTIPROVINCIAL"/>
    <n v="1115850"/>
    <n v="0"/>
    <n v="153000"/>
    <n v="0"/>
  </r>
  <r>
    <s v="2023"/>
    <x v="0"/>
    <x v="0"/>
    <x v="1"/>
    <x v="7"/>
    <s v="2 - Poder Ejecutivo"/>
    <s v="0206 - MINISTERIO DE EDUCACIÓN"/>
    <x v="97"/>
    <x v="1"/>
    <x v="8"/>
    <x v="38"/>
    <s v="2.6 - BIENES MUEBLES, INMUEBLES E INTANGIBLES"/>
    <s v="2.6.8 - BIENES INTANGIBLES"/>
    <s v="N"/>
    <s v="00 - N/A"/>
    <s v="10 - FONDO GENERAL"/>
    <s v="(en blanco)"/>
    <s v="99 - MULTIPROVINCIAL"/>
    <n v="0"/>
    <n v="0"/>
    <n v="104053188.27999997"/>
    <n v="0"/>
  </r>
  <r>
    <s v="2023"/>
    <x v="0"/>
    <x v="0"/>
    <x v="1"/>
    <x v="7"/>
    <s v="2 - Poder Ejecutivo"/>
    <s v="0206 - MINISTERIO DE EDUCACIÓN"/>
    <x v="97"/>
    <x v="1"/>
    <x v="8"/>
    <x v="38"/>
    <s v="2.7 - OBRAS"/>
    <s v="2.7.1 - OBRAS EN EDIFICACIONES"/>
    <s v="N"/>
    <s v="00 - N/A"/>
    <s v="10 - FONDO GENERAL"/>
    <s v="(en blanco)"/>
    <s v="99 - MULTIPROVINCIAL"/>
    <n v="47099100"/>
    <n v="347454443.35000002"/>
    <n v="954599100"/>
    <n v="131586151.16"/>
  </r>
  <r>
    <s v="2023"/>
    <x v="0"/>
    <x v="0"/>
    <x v="1"/>
    <x v="7"/>
    <s v="2 - Poder Ejecutivo"/>
    <s v="0206 - MINISTERIO DE EDUCACIÓN"/>
    <x v="98"/>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x v="98"/>
    <x v="1"/>
    <x v="6"/>
    <x v="27"/>
    <s v="2.6 - BIENES MUEBLES, INMUEBLES E INTANGIBLES"/>
    <s v="2.6.2 - MOBILIARIO Y EQUIPO DE AUDIO, AUDIOVISUAL, RECREATIVO Y EDUCACIONAL"/>
    <s v="N"/>
    <s v="00 - N/A"/>
    <s v="10 - FONDO GENERAL"/>
    <s v="(en blanco)"/>
    <s v="99 - MULTIPROVINCIAL"/>
    <n v="0"/>
    <n v="1593000"/>
    <n v="5000000"/>
    <n v="1593000"/>
  </r>
  <r>
    <s v="2023"/>
    <x v="0"/>
    <x v="0"/>
    <x v="1"/>
    <x v="7"/>
    <s v="2 - Poder Ejecutivo"/>
    <s v="0206 - MINISTERIO DE EDUCACIÓN"/>
    <x v="98"/>
    <x v="1"/>
    <x v="8"/>
    <x v="40"/>
    <s v="2.6 - BIENES MUEBLES, INMUEBLES E INTANGIBLES"/>
    <s v="2.6.1 - MOBILIARIO Y EQUIPO"/>
    <s v="N"/>
    <s v="00 - N/A"/>
    <s v="10 - FONDO GENERAL"/>
    <s v="(en blanco)"/>
    <s v="99 - MULTIPROVINCIAL"/>
    <n v="7300000"/>
    <n v="6184552.6699999999"/>
    <n v="11245000"/>
    <n v="1057088.1000000001"/>
  </r>
  <r>
    <s v="2023"/>
    <x v="0"/>
    <x v="0"/>
    <x v="1"/>
    <x v="7"/>
    <s v="2 - Poder Ejecutivo"/>
    <s v="0206 - MINISTERIO DE EDUCACIÓN"/>
    <x v="98"/>
    <x v="1"/>
    <x v="8"/>
    <x v="40"/>
    <s v="2.6 - BIENES MUEBLES, INMUEBLES E INTANGIBLES"/>
    <s v="2.6.2 - MOBILIARIO Y EQUIPO DE AUDIO, AUDIOVISUAL, RECREATIVO Y EDUCACIONAL"/>
    <s v="N"/>
    <s v="00 - N/A"/>
    <s v="10 - FONDO GENERAL"/>
    <s v="(en blanco)"/>
    <s v="99 - MULTIPROVINCIAL"/>
    <n v="0"/>
    <n v="2177344.86"/>
    <n v="3700000"/>
    <n v="0"/>
  </r>
  <r>
    <s v="2023"/>
    <x v="0"/>
    <x v="0"/>
    <x v="1"/>
    <x v="7"/>
    <s v="2 - Poder Ejecutivo"/>
    <s v="0206 - MINISTERIO DE EDUCACIÓN"/>
    <x v="98"/>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x v="98"/>
    <x v="1"/>
    <x v="8"/>
    <x v="40"/>
    <s v="2.6 - BIENES MUEBLES, INMUEBLES E INTANGIBLES"/>
    <s v="2.6.5 - MAQUINARIA, OTROS EQUIPOS Y HERRAMIENTAS"/>
    <s v="N"/>
    <s v="00 - N/A"/>
    <s v="10 - FONDO GENERAL"/>
    <s v="(en blanco)"/>
    <s v="99 - MULTIPROVINCIAL"/>
    <n v="900000"/>
    <n v="652479.99"/>
    <n v="925000"/>
    <n v="652479.99"/>
  </r>
  <r>
    <s v="2023"/>
    <x v="0"/>
    <x v="0"/>
    <x v="1"/>
    <x v="7"/>
    <s v="2 - Poder Ejecutivo"/>
    <s v="0206 - MINISTERIO DE EDUCACIÓN"/>
    <x v="98"/>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x v="98"/>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x v="98"/>
    <x v="1"/>
    <x v="8"/>
    <x v="40"/>
    <s v="2.7 - OBRAS"/>
    <s v="2.7.1 - OBRAS EN EDIFICACIONES"/>
    <s v="N"/>
    <s v="00 - N/A"/>
    <s v="10 - FONDO GENERAL"/>
    <s v="(en blanco)"/>
    <s v="99 - MULTIPROVINCIAL"/>
    <n v="0"/>
    <n v="285397480.88"/>
    <n v="540310722.62"/>
    <n v="0"/>
  </r>
  <r>
    <s v="2023"/>
    <x v="0"/>
    <x v="0"/>
    <x v="1"/>
    <x v="7"/>
    <s v="2 - Poder Ejecutivo"/>
    <s v="0206 - MINISTERIO DE EDUCACIÓN"/>
    <x v="99"/>
    <x v="1"/>
    <x v="8"/>
    <x v="38"/>
    <s v="2.6 - BIENES MUEBLES, INMUEBLES E INTANGIBLES"/>
    <s v="2.6.1 - MOBILIARIO Y EQUIPO"/>
    <s v="N"/>
    <s v="00 - N/A"/>
    <s v="10 - FONDO GENERAL"/>
    <s v="(en blanco)"/>
    <s v="99 - MULTIPROVINCIAL"/>
    <n v="0"/>
    <n v="3154319.7"/>
    <n v="3155000"/>
    <n v="3154319.7"/>
  </r>
  <r>
    <s v="2023"/>
    <x v="0"/>
    <x v="0"/>
    <x v="1"/>
    <x v="7"/>
    <s v="2 - Poder Ejecutivo"/>
    <s v="0206 - MINISTERIO DE EDUCACIÓN"/>
    <x v="99"/>
    <x v="1"/>
    <x v="8"/>
    <x v="38"/>
    <s v="2.6 - BIENES MUEBLES, INMUEBLES E INTANGIBLES"/>
    <s v="2.6.3 - EQUIPO E INSTRUMENTAL, CIENTÍFICO Y LABORATORIO"/>
    <s v="N"/>
    <s v="00 - N/A"/>
    <s v="10 - FONDO GENERAL"/>
    <s v="(en blanco)"/>
    <s v="99 - MULTIPROVINCIAL"/>
    <n v="0"/>
    <n v="1124000"/>
    <n v="1124000"/>
    <n v="1124000"/>
  </r>
  <r>
    <s v="2023"/>
    <x v="0"/>
    <x v="0"/>
    <x v="1"/>
    <x v="7"/>
    <s v="2 - Poder Ejecutivo"/>
    <s v="0206 - MINISTERIO DE EDUCACIÓN"/>
    <x v="100"/>
    <x v="1"/>
    <x v="8"/>
    <x v="40"/>
    <s v="2.6 - BIENES MUEBLES, INMUEBLES E INTANGIBLES"/>
    <s v="2.6.1 - MOBILIARIO Y EQUIPO"/>
    <s v="N"/>
    <s v="00 - N/A"/>
    <s v="10 - FONDO GENERAL"/>
    <s v="(en blanco)"/>
    <s v="99 - MULTIPROVINCIAL"/>
    <n v="2822000"/>
    <n v="390111.54"/>
    <n v="3622000"/>
    <n v="390111.54"/>
  </r>
  <r>
    <s v="2023"/>
    <x v="0"/>
    <x v="0"/>
    <x v="1"/>
    <x v="7"/>
    <s v="2 - Poder Ejecutivo"/>
    <s v="0206 - MINISTERIO DE EDUCACIÓN"/>
    <x v="100"/>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x v="100"/>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x v="100"/>
    <x v="1"/>
    <x v="8"/>
    <x v="40"/>
    <s v="2.6 - BIENES MUEBLES, INMUEBLES E INTANGIBLES"/>
    <s v="2.6.5 - MAQUINARIA, OTROS EQUIPOS Y HERRAMIENTAS"/>
    <s v="N"/>
    <s v="00 - N/A"/>
    <s v="10 - FONDO GENERAL"/>
    <s v="(en blanco)"/>
    <s v="99 - MULTIPROVINCIAL"/>
    <n v="84000"/>
    <n v="0"/>
    <n v="84000"/>
    <n v="0"/>
  </r>
  <r>
    <s v="2023"/>
    <x v="0"/>
    <x v="0"/>
    <x v="1"/>
    <x v="7"/>
    <s v="2 - Poder Ejecutivo"/>
    <s v="0206 - MINISTERIO DE EDUCACIÓN"/>
    <x v="100"/>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x v="100"/>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x v="100"/>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x v="101"/>
    <x v="1"/>
    <x v="8"/>
    <x v="38"/>
    <s v="2.6 - BIENES MUEBLES, INMUEBLES E INTANGIBLES"/>
    <s v="2.6.1 - MOBILIARIO Y EQUIPO"/>
    <s v="N"/>
    <s v="00 - N/A"/>
    <s v="10 - FONDO GENERAL"/>
    <s v="(en blanco)"/>
    <s v="99 - MULTIPROVINCIAL"/>
    <n v="9286756"/>
    <n v="5009985.09"/>
    <n v="33909827.269999996"/>
    <n v="1031203.18"/>
  </r>
  <r>
    <s v="2023"/>
    <x v="0"/>
    <x v="0"/>
    <x v="1"/>
    <x v="7"/>
    <s v="2 - Poder Ejecutivo"/>
    <s v="0206 - MINISTERIO DE EDUCACIÓN"/>
    <x v="101"/>
    <x v="1"/>
    <x v="8"/>
    <x v="38"/>
    <s v="2.6 - BIENES MUEBLES, INMUEBLES E INTANGIBLES"/>
    <s v="2.6.2 - MOBILIARIO Y EQUIPO DE AUDIO, AUDIOVISUAL, RECREATIVO Y EDUCACIONAL"/>
    <s v="N"/>
    <s v="00 - N/A"/>
    <s v="10 - FONDO GENERAL"/>
    <s v="(en blanco)"/>
    <s v="99 - MULTIPROVINCIAL"/>
    <n v="325000"/>
    <n v="202783.86"/>
    <n v="485000"/>
    <n v="202783.86"/>
  </r>
  <r>
    <s v="2023"/>
    <x v="0"/>
    <x v="0"/>
    <x v="1"/>
    <x v="7"/>
    <s v="2 - Poder Ejecutivo"/>
    <s v="0206 - MINISTERIO DE EDUCACIÓN"/>
    <x v="101"/>
    <x v="1"/>
    <x v="8"/>
    <x v="38"/>
    <s v="2.6 - BIENES MUEBLES, INMUEBLES E INTANGIBLES"/>
    <s v="2.6.5 - MAQUINARIA, OTROS EQUIPOS Y HERRAMIENTAS"/>
    <s v="N"/>
    <s v="00 - N/A"/>
    <s v="10 - FONDO GENERAL"/>
    <s v="(en blanco)"/>
    <s v="99 - MULTIPROVINCIAL"/>
    <n v="355300"/>
    <n v="1850977.78"/>
    <n v="2477500"/>
    <n v="1263148.79"/>
  </r>
  <r>
    <s v="2023"/>
    <x v="0"/>
    <x v="0"/>
    <x v="1"/>
    <x v="7"/>
    <s v="2 - Poder Ejecutivo"/>
    <s v="0206 - MINISTERIO DE EDUCACIÓN"/>
    <x v="101"/>
    <x v="1"/>
    <x v="8"/>
    <x v="38"/>
    <s v="2.6 - BIENES MUEBLES, INMUEBLES E INTANGIBLES"/>
    <s v="2.6.6 - EQUIPOS DE DEFENSA Y SEGURIDAD"/>
    <s v="N"/>
    <s v="00 - N/A"/>
    <s v="10 - FONDO GENERAL"/>
    <s v="(en blanco)"/>
    <s v="99 - MULTIPROVINCIAL"/>
    <n v="250000"/>
    <n v="61230.2"/>
    <n v="250000"/>
    <n v="0"/>
  </r>
  <r>
    <s v="2023"/>
    <x v="0"/>
    <x v="0"/>
    <x v="1"/>
    <x v="7"/>
    <s v="2 - Poder Ejecutivo"/>
    <s v="0206 - MINISTERIO DE EDUCACIÓN"/>
    <x v="101"/>
    <x v="1"/>
    <x v="8"/>
    <x v="38"/>
    <s v="2.6 - BIENES MUEBLES, INMUEBLES E INTANGIBLES"/>
    <s v="2.6.8 - BIENES INTANGIBLES"/>
    <s v="N"/>
    <s v="00 - N/A"/>
    <s v="10 - FONDO GENERAL"/>
    <s v="(en blanco)"/>
    <s v="99 - MULTIPROVINCIAL"/>
    <n v="1500000"/>
    <n v="0"/>
    <n v="52473000"/>
    <n v="0"/>
  </r>
  <r>
    <s v="2023"/>
    <x v="0"/>
    <x v="0"/>
    <x v="1"/>
    <x v="7"/>
    <s v="2 - Poder Ejecutivo"/>
    <s v="0206 - MINISTERIO DE EDUCACIÓN"/>
    <x v="102"/>
    <x v="1"/>
    <x v="8"/>
    <x v="17"/>
    <s v="2.6 - BIENES MUEBLES, INMUEBLES E INTANGIBLES"/>
    <s v="2.6.1 - MOBILIARIO Y EQUIPO"/>
    <s v="N"/>
    <s v="00 - N/A"/>
    <s v="10 - FONDO GENERAL"/>
    <s v="(en blanco)"/>
    <s v="99 - MULTIPROVINCIAL"/>
    <n v="45015482"/>
    <n v="50064862.339999996"/>
    <n v="147752877"/>
    <n v="29055320.510000005"/>
  </r>
  <r>
    <s v="2023"/>
    <x v="0"/>
    <x v="0"/>
    <x v="1"/>
    <x v="7"/>
    <s v="2 - Poder Ejecutivo"/>
    <s v="0206 - MINISTERIO DE EDUCACIÓN"/>
    <x v="102"/>
    <x v="1"/>
    <x v="8"/>
    <x v="17"/>
    <s v="2.6 - BIENES MUEBLES, INMUEBLES E INTANGIBLES"/>
    <s v="2.6.2 - MOBILIARIO Y EQUIPO DE AUDIO, AUDIOVISUAL, RECREATIVO Y EDUCACIONAL"/>
    <s v="N"/>
    <s v="00 - N/A"/>
    <s v="10 - FONDO GENERAL"/>
    <s v="(en blanco)"/>
    <s v="99 - MULTIPROVINCIAL"/>
    <n v="1000000"/>
    <n v="5465102.0499999998"/>
    <n v="8000000"/>
    <n v="4628954.0299999993"/>
  </r>
  <r>
    <s v="2023"/>
    <x v="0"/>
    <x v="0"/>
    <x v="1"/>
    <x v="7"/>
    <s v="2 - Poder Ejecutivo"/>
    <s v="0206 - MINISTERIO DE EDUCACIÓN"/>
    <x v="102"/>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x v="102"/>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x v="102"/>
    <x v="1"/>
    <x v="8"/>
    <x v="17"/>
    <s v="2.6 - BIENES MUEBLES, INMUEBLES E INTANGIBLES"/>
    <s v="2.6.5 - MAQUINARIA, OTROS EQUIPOS Y HERRAMIENTAS"/>
    <s v="N"/>
    <s v="00 - N/A"/>
    <s v="10 - FONDO GENERAL"/>
    <s v="(en blanco)"/>
    <s v="99 - MULTIPROVINCIAL"/>
    <n v="8786919"/>
    <n v="33874523.479999989"/>
    <n v="39136920"/>
    <n v="5122982.6000000006"/>
  </r>
  <r>
    <s v="2023"/>
    <x v="0"/>
    <x v="0"/>
    <x v="1"/>
    <x v="7"/>
    <s v="2 - Poder Ejecutivo"/>
    <s v="0206 - MINISTERIO DE EDUCACIÓN"/>
    <x v="102"/>
    <x v="1"/>
    <x v="8"/>
    <x v="17"/>
    <s v="2.6 - BIENES MUEBLES, INMUEBLES E INTANGIBLES"/>
    <s v="2.6.6 - EQUIPOS DE DEFENSA Y SEGURIDAD"/>
    <s v="N"/>
    <s v="00 - N/A"/>
    <s v="10 - FONDO GENERAL"/>
    <s v="(en blanco)"/>
    <s v="99 - MULTIPROVINCIAL"/>
    <n v="100000"/>
    <n v="7056545"/>
    <n v="7150000"/>
    <n v="211220"/>
  </r>
  <r>
    <s v="2023"/>
    <x v="0"/>
    <x v="0"/>
    <x v="1"/>
    <x v="7"/>
    <s v="2 - Poder Ejecutivo"/>
    <s v="0206 - MINISTERIO DE EDUCACIÓN"/>
    <x v="102"/>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x v="102"/>
    <x v="1"/>
    <x v="8"/>
    <x v="17"/>
    <s v="2.7 - OBRAS"/>
    <s v="2.7.1 - OBRAS EN EDIFICACIONES"/>
    <s v="N"/>
    <s v="00 - N/A"/>
    <s v="10 - FONDO GENERAL"/>
    <s v="(en blanco)"/>
    <s v="99 - MULTIPROVINCIAL"/>
    <n v="102600000"/>
    <n v="343604.9"/>
    <n v="102800000"/>
    <n v="39105.01"/>
  </r>
  <r>
    <s v="2023"/>
    <x v="0"/>
    <x v="0"/>
    <x v="1"/>
    <x v="7"/>
    <s v="2 - Poder Ejecutivo"/>
    <s v="0206 - MINISTERIO DE EDUCACIÓN"/>
    <x v="103"/>
    <x v="1"/>
    <x v="8"/>
    <x v="38"/>
    <s v="2.6 - BIENES MUEBLES, INMUEBLES E INTANGIBLES"/>
    <s v="2.6.1 - MOBILIARIO Y EQUIPO"/>
    <s v="N"/>
    <s v="00 - N/A"/>
    <s v="10 - FONDO GENERAL"/>
    <s v="(en blanco)"/>
    <s v="99 - MULTIPROVINCIAL"/>
    <n v="76109240"/>
    <n v="729779.19"/>
    <n v="76663611.079999998"/>
    <n v="554371.08000000007"/>
  </r>
  <r>
    <s v="2023"/>
    <x v="0"/>
    <x v="0"/>
    <x v="1"/>
    <x v="7"/>
    <s v="2 - Poder Ejecutivo"/>
    <s v="0206 - MINISTERIO DE EDUCACIÓN"/>
    <x v="103"/>
    <x v="1"/>
    <x v="8"/>
    <x v="38"/>
    <s v="2.6 - BIENES MUEBLES, INMUEBLES E INTANGIBLES"/>
    <s v="2.6.2 - MOBILIARIO Y EQUIPO DE AUDIO, AUDIOVISUAL, RECREATIVO Y EDUCACIONAL"/>
    <s v="N"/>
    <s v="00 - N/A"/>
    <s v="10 - FONDO GENERAL"/>
    <s v="(en blanco)"/>
    <s v="99 - MULTIPROVINCIAL"/>
    <n v="2672550"/>
    <n v="1631540.2"/>
    <n v="2672550"/>
    <n v="0"/>
  </r>
  <r>
    <s v="2023"/>
    <x v="0"/>
    <x v="0"/>
    <x v="1"/>
    <x v="7"/>
    <s v="2 - Poder Ejecutivo"/>
    <s v="0206 - MINISTERIO DE EDUCACIÓN"/>
    <x v="103"/>
    <x v="1"/>
    <x v="8"/>
    <x v="38"/>
    <s v="2.6 - BIENES MUEBLES, INMUEBLES E INTANGIBLES"/>
    <s v="2.6.3 - EQUIPO E INSTRUMENTAL, CIENTÍFICO Y LABORATORIO"/>
    <s v="N"/>
    <s v="00 - N/A"/>
    <s v="10 - FONDO GENERAL"/>
    <s v="(en blanco)"/>
    <s v="99 - MULTIPROVINCIAL"/>
    <n v="8115026"/>
    <n v="17778921.800000001"/>
    <n v="44876402.149999999"/>
    <n v="12537692.829999998"/>
  </r>
  <r>
    <s v="2023"/>
    <x v="0"/>
    <x v="0"/>
    <x v="1"/>
    <x v="7"/>
    <s v="2 - Poder Ejecutivo"/>
    <s v="0206 - MINISTERIO DE EDUCACIÓN"/>
    <x v="103"/>
    <x v="1"/>
    <x v="8"/>
    <x v="38"/>
    <s v="2.6 - BIENES MUEBLES, INMUEBLES E INTANGIBLES"/>
    <s v="2.6.4 - VEHÍCULOS Y EQUIPO DE TRANSPORTE, TRACCIÓN Y ELEVACIÓN"/>
    <s v="N"/>
    <s v="00 - N/A"/>
    <s v="10 - FONDO GENERAL"/>
    <s v="(en blanco)"/>
    <s v="99 - MULTIPROVINCIAL"/>
    <n v="92625000"/>
    <n v="60150.02"/>
    <n v="92625000"/>
    <n v="0"/>
  </r>
  <r>
    <s v="2023"/>
    <x v="0"/>
    <x v="0"/>
    <x v="1"/>
    <x v="7"/>
    <s v="2 - Poder Ejecutivo"/>
    <s v="0206 - MINISTERIO DE EDUCACIÓN"/>
    <x v="103"/>
    <x v="1"/>
    <x v="8"/>
    <x v="38"/>
    <s v="2.6 - BIENES MUEBLES, INMUEBLES E INTANGIBLES"/>
    <s v="2.6.5 - MAQUINARIA, OTROS EQUIPOS Y HERRAMIENTAS"/>
    <s v="N"/>
    <s v="00 - N/A"/>
    <s v="10 - FONDO GENERAL"/>
    <s v="(en blanco)"/>
    <s v="99 - MULTIPROVINCIAL"/>
    <n v="51208590"/>
    <n v="2736457.4000000004"/>
    <n v="53523437.5"/>
    <n v="2736457.39"/>
  </r>
  <r>
    <s v="2023"/>
    <x v="0"/>
    <x v="0"/>
    <x v="1"/>
    <x v="7"/>
    <s v="2 - Poder Ejecutivo"/>
    <s v="0206 - MINISTERIO DE EDUCACIÓN"/>
    <x v="103"/>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x v="103"/>
    <x v="1"/>
    <x v="8"/>
    <x v="38"/>
    <s v="2.6 - BIENES MUEBLES, INMUEBLES E INTANGIBLES"/>
    <s v="2.6.8 - BIENES INTANGIBLES"/>
    <s v="N"/>
    <s v="00 - N/A"/>
    <s v="10 - FONDO GENERAL"/>
    <s v="(en blanco)"/>
    <s v="99 - MULTIPROVINCIAL"/>
    <n v="23068000"/>
    <n v="0"/>
    <n v="23068000"/>
    <n v="0"/>
  </r>
  <r>
    <s v="2023"/>
    <x v="0"/>
    <x v="0"/>
    <x v="1"/>
    <x v="7"/>
    <s v="2 - Poder Ejecutivo"/>
    <s v="0206 - MINISTERIO DE EDUCACIÓN"/>
    <x v="103"/>
    <x v="1"/>
    <x v="8"/>
    <x v="38"/>
    <s v="2.7 - OBRAS"/>
    <s v="2.7.1 - OBRAS EN EDIFICACIONES"/>
    <s v="N"/>
    <s v="00 - N/A"/>
    <s v="10 - FONDO GENERAL"/>
    <s v="(en blanco)"/>
    <s v="99 - MULTIPROVINCIAL"/>
    <n v="30400000"/>
    <n v="0"/>
    <n v="31670000"/>
    <n v="0"/>
  </r>
  <r>
    <s v="2023"/>
    <x v="0"/>
    <x v="0"/>
    <x v="1"/>
    <x v="7"/>
    <s v="2 - Poder Ejecutivo"/>
    <s v="0207 - MINISTERIO DE SALUD PÚBLICA Y ASISTENCIA SOCIAL"/>
    <x v="104"/>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x v="104"/>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x v="104"/>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x v="104"/>
    <x v="1"/>
    <x v="5"/>
    <x v="41"/>
    <s v="2.6 - BIENES MUEBLES, INMUEBLES E INTANGIBLES"/>
    <s v="2.6.1 - MOBILIARIO Y EQUIPO"/>
    <s v="N"/>
    <s v="00 - N/A"/>
    <s v="10 - FONDO GENERAL"/>
    <s v="(en blanco)"/>
    <s v="99 - MULTIPROVINCIAL"/>
    <n v="15338723"/>
    <n v="0"/>
    <n v="3164261"/>
    <n v="0"/>
  </r>
  <r>
    <s v="2023"/>
    <x v="0"/>
    <x v="0"/>
    <x v="1"/>
    <x v="7"/>
    <s v="2 - Poder Ejecutivo"/>
    <s v="0207 - MINISTERIO DE SALUD PÚBLICA Y ASISTENCIA SOCIAL"/>
    <x v="104"/>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x v="104"/>
    <x v="1"/>
    <x v="5"/>
    <x v="41"/>
    <s v="2.6 - BIENES MUEBLES, INMUEBLES E INTANGIBLES"/>
    <s v="2.6.2 - MOBILIARIO Y EQUIPO DE AUDIO, AUDIOVISUAL, RECREATIVO Y EDUCACIONAL"/>
    <s v="N"/>
    <s v="00 - N/A"/>
    <s v="10 - FONDO GENERAL"/>
    <s v="(en blanco)"/>
    <s v="99 - MULTIPROVINCIAL"/>
    <n v="1100000"/>
    <n v="5338.32"/>
    <n v="1151499"/>
    <n v="5338.32"/>
  </r>
  <r>
    <s v="2023"/>
    <x v="0"/>
    <x v="0"/>
    <x v="1"/>
    <x v="7"/>
    <s v="2 - Poder Ejecutivo"/>
    <s v="0207 - MINISTERIO DE SALUD PÚBLICA Y ASISTENCIA SOCIAL"/>
    <x v="104"/>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x v="104"/>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x v="104"/>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x v="104"/>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x v="104"/>
    <x v="1"/>
    <x v="5"/>
    <x v="41"/>
    <s v="2.6 - BIENES MUEBLES, INMUEBLES E INTANGIBLES"/>
    <s v="2.6.8 - BIENES INTANGIBLES"/>
    <s v="N"/>
    <s v="00 - N/A"/>
    <s v="10 - FONDO GENERAL"/>
    <s v="(en blanco)"/>
    <s v="99 - MULTIPROVINCIAL"/>
    <n v="5928904"/>
    <n v="0"/>
    <n v="2000000"/>
    <n v="0"/>
  </r>
  <r>
    <s v="2023"/>
    <x v="0"/>
    <x v="0"/>
    <x v="1"/>
    <x v="7"/>
    <s v="2 - Poder Ejecutivo"/>
    <s v="0207 - MINISTERIO DE SALUD PÚBLICA Y ASISTENCIA SOCIAL"/>
    <x v="104"/>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x v="104"/>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x v="104"/>
    <x v="1"/>
    <x v="5"/>
    <x v="42"/>
    <s v="2.6 - BIENES MUEBLES, INMUEBLES E INTANGIBLES"/>
    <s v="2.6.1 - MOBILIARIO Y EQUIPO"/>
    <s v="N"/>
    <s v="00 - N/A"/>
    <s v="10 - FONDO GENERAL"/>
    <s v="(en blanco)"/>
    <s v="99 - MULTIPROVINCIAL"/>
    <n v="0"/>
    <n v="0"/>
    <n v="159670"/>
    <n v="0"/>
  </r>
  <r>
    <s v="2023"/>
    <x v="0"/>
    <x v="0"/>
    <x v="1"/>
    <x v="7"/>
    <s v="2 - Poder Ejecutivo"/>
    <s v="0207 - MINISTERIO DE SALUD PÚBLICA Y ASISTENCIA SOCIAL"/>
    <x v="104"/>
    <x v="1"/>
    <x v="5"/>
    <x v="42"/>
    <s v="2.6 - BIENES MUEBLES, INMUEBLES E INTANGIBLES"/>
    <s v="2.6.2 - MOBILIARIO Y EQUIPO DE AUDIO, AUDIOVISUAL, RECREATIVO Y EDUCACIONAL"/>
    <s v="N"/>
    <s v="00 - N/A"/>
    <s v="10 - FONDO GENERAL"/>
    <s v="(en blanco)"/>
    <s v="99 - MULTIPROVINCIAL"/>
    <n v="0"/>
    <n v="0"/>
    <n v="350836"/>
    <n v="0"/>
  </r>
  <r>
    <s v="2023"/>
    <x v="0"/>
    <x v="0"/>
    <x v="1"/>
    <x v="7"/>
    <s v="2 - Poder Ejecutivo"/>
    <s v="0207 - MINISTERIO DE SALUD PÚBLICA Y ASISTENCIA SOCIAL"/>
    <x v="104"/>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x v="104"/>
    <x v="1"/>
    <x v="5"/>
    <x v="43"/>
    <s v="2.6 - BIENES MUEBLES, INMUEBLES E INTANGIBLES"/>
    <s v="2.6.1 - MOBILIARIO Y EQUIPO"/>
    <s v="N"/>
    <s v="00 - N/A"/>
    <s v="10 - FONDO GENERAL"/>
    <s v="(en blanco)"/>
    <s v="99 - MULTIPROVINCIAL"/>
    <n v="78920857"/>
    <n v="45859504.549999997"/>
    <n v="76048151.579999998"/>
    <n v="30696478.380000006"/>
  </r>
  <r>
    <s v="2023"/>
    <x v="0"/>
    <x v="0"/>
    <x v="1"/>
    <x v="7"/>
    <s v="2 - Poder Ejecutivo"/>
    <s v="0207 - MINISTERIO DE SALUD PÚBLICA Y ASISTENCIA SOCIAL"/>
    <x v="104"/>
    <x v="1"/>
    <x v="5"/>
    <x v="43"/>
    <s v="2.6 - BIENES MUEBLES, INMUEBLES E INTANGIBLES"/>
    <s v="2.6.2 - MOBILIARIO Y EQUIPO DE AUDIO, AUDIOVISUAL, RECREATIVO Y EDUCACIONAL"/>
    <s v="N"/>
    <s v="00 - N/A"/>
    <s v="10 - FONDO GENERAL"/>
    <s v="(en blanco)"/>
    <s v="99 - MULTIPROVINCIAL"/>
    <n v="2227500"/>
    <n v="2409946.8200000003"/>
    <n v="5215970"/>
    <n v="2202440.8200000003"/>
  </r>
  <r>
    <s v="2023"/>
    <x v="0"/>
    <x v="0"/>
    <x v="1"/>
    <x v="7"/>
    <s v="2 - Poder Ejecutivo"/>
    <s v="0207 - MINISTERIO DE SALUD PÚBLICA Y ASISTENCIA SOCIAL"/>
    <x v="104"/>
    <x v="1"/>
    <x v="5"/>
    <x v="43"/>
    <s v="2.6 - BIENES MUEBLES, INMUEBLES E INTANGIBLES"/>
    <s v="2.6.3 - EQUIPO E INSTRUMENTAL, CIENTÍFICO Y LABORATORIO"/>
    <s v="N"/>
    <s v="00 - N/A"/>
    <s v="10 - FONDO GENERAL"/>
    <s v="(en blanco)"/>
    <s v="99 - MULTIPROVINCIAL"/>
    <n v="51556547"/>
    <n v="1423497.37"/>
    <n v="14334506"/>
    <n v="680097.37"/>
  </r>
  <r>
    <s v="2023"/>
    <x v="0"/>
    <x v="0"/>
    <x v="1"/>
    <x v="7"/>
    <s v="2 - Poder Ejecutivo"/>
    <s v="0207 - MINISTERIO DE SALUD PÚBLICA Y ASISTENCIA SOCIAL"/>
    <x v="104"/>
    <x v="1"/>
    <x v="5"/>
    <x v="43"/>
    <s v="2.6 - BIENES MUEBLES, INMUEBLES E INTANGIBLES"/>
    <s v="2.6.4 - VEHÍCULOS Y EQUIPO DE TRANSPORTE, TRACCIÓN Y ELEVACIÓN"/>
    <s v="N"/>
    <s v="00 - N/A"/>
    <s v="10 - FONDO GENERAL"/>
    <s v="(en blanco)"/>
    <s v="99 - MULTIPROVINCIAL"/>
    <n v="5995000"/>
    <n v="3418769.75"/>
    <n v="74166341"/>
    <n v="3094269.75"/>
  </r>
  <r>
    <s v="2023"/>
    <x v="0"/>
    <x v="0"/>
    <x v="1"/>
    <x v="7"/>
    <s v="2 - Poder Ejecutivo"/>
    <s v="0207 - MINISTERIO DE SALUD PÚBLICA Y ASISTENCIA SOCIAL"/>
    <x v="104"/>
    <x v="1"/>
    <x v="5"/>
    <x v="43"/>
    <s v="2.6 - BIENES MUEBLES, INMUEBLES E INTANGIBLES"/>
    <s v="2.6.5 - MAQUINARIA, OTROS EQUIPOS Y HERRAMIENTAS"/>
    <s v="N"/>
    <s v="00 - N/A"/>
    <s v="10 - FONDO GENERAL"/>
    <s v="(en blanco)"/>
    <s v="99 - MULTIPROVINCIAL"/>
    <n v="14820000"/>
    <n v="6393425.0600000005"/>
    <n v="16236007.939999999"/>
    <n v="3023672.4400000004"/>
  </r>
  <r>
    <s v="2023"/>
    <x v="0"/>
    <x v="0"/>
    <x v="1"/>
    <x v="7"/>
    <s v="2 - Poder Ejecutivo"/>
    <s v="0207 - MINISTERIO DE SALUD PÚBLICA Y ASISTENCIA SOCIAL"/>
    <x v="104"/>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x v="104"/>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x v="104"/>
    <x v="1"/>
    <x v="5"/>
    <x v="43"/>
    <s v="2.7 - OBRAS"/>
    <s v="2.7.1 - OBRAS EN EDIFICACIONES"/>
    <s v="N"/>
    <s v="00 - N/A"/>
    <s v="10 - FONDO GENERAL"/>
    <s v="(en blanco)"/>
    <s v="99 - MULTIPROVINCIAL"/>
    <n v="39153163"/>
    <n v="138144667.57000002"/>
    <n v="280186291.68000001"/>
    <n v="1891470.2300000002"/>
  </r>
  <r>
    <s v="2023"/>
    <x v="0"/>
    <x v="0"/>
    <x v="1"/>
    <x v="7"/>
    <s v="2 - Poder Ejecutivo"/>
    <s v="0207 - MINISTERIO DE SALUD PÚBLICA Y ASISTENCIA SOCIAL"/>
    <x v="104"/>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x v="105"/>
    <x v="1"/>
    <x v="5"/>
    <x v="41"/>
    <s v="2.6 - BIENES MUEBLES, INMUEBLES E INTANGIBLES"/>
    <s v="2.6.1 - MOBILIARIO Y EQUIPO"/>
    <s v="S"/>
    <s v="00 - N/A"/>
    <s v="10 - FONDO GENERAL"/>
    <s v="(en blanco)"/>
    <s v="99 - MULTIPROVINCIAL"/>
    <n v="14010500"/>
    <n v="572931.30000000005"/>
    <n v="13810500"/>
    <n v="543431.30000000005"/>
  </r>
  <r>
    <s v="2023"/>
    <x v="0"/>
    <x v="0"/>
    <x v="1"/>
    <x v="7"/>
    <s v="2 - Poder Ejecutivo"/>
    <s v="0207 - MINISTERIO DE SALUD PÚBLICA Y ASISTENCIA SOCIAL"/>
    <x v="105"/>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x v="105"/>
    <x v="1"/>
    <x v="5"/>
    <x v="41"/>
    <s v="2.6 - BIENES MUEBLES, INMUEBLES E INTANGIBLES"/>
    <s v="2.6.3 - EQUIPO E INSTRUMENTAL, CIENTÍFICO Y LABORATORIO"/>
    <s v="S"/>
    <s v="00 - N/A"/>
    <s v="70 - DONACION EXTERNA"/>
    <s v="(en blanco)"/>
    <s v="99 - MULTIPROVINCIAL"/>
    <n v="2606460"/>
    <n v="0"/>
    <n v="2606460"/>
    <n v="0"/>
  </r>
  <r>
    <s v="2023"/>
    <x v="0"/>
    <x v="0"/>
    <x v="1"/>
    <x v="7"/>
    <s v="2 - Poder Ejecutivo"/>
    <s v="0207 - MINISTERIO DE SALUD PÚBLICA Y ASISTENCIA SOCIAL"/>
    <x v="105"/>
    <x v="1"/>
    <x v="5"/>
    <x v="41"/>
    <s v="2.6 - BIENES MUEBLES, INMUEBLES E INTANGIBLES"/>
    <s v="2.6.4 - VEHÍCULOS Y EQUIPO DE TRANSPORTE, TRACCIÓN Y ELEVACIÓN"/>
    <s v="S"/>
    <s v="00 - N/A"/>
    <s v="10 - FONDO GENERAL"/>
    <s v="(en blanco)"/>
    <s v="99 - MULTIPROVINCIAL"/>
    <n v="3600000"/>
    <n v="0"/>
    <n v="3600000"/>
    <n v="0"/>
  </r>
  <r>
    <s v="2023"/>
    <x v="0"/>
    <x v="0"/>
    <x v="1"/>
    <x v="7"/>
    <s v="2 - Poder Ejecutivo"/>
    <s v="0207 - MINISTERIO DE SALUD PÚBLICA Y ASISTENCIA SOCIAL"/>
    <x v="105"/>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x v="105"/>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x v="106"/>
    <x v="1"/>
    <x v="5"/>
    <x v="43"/>
    <s v="2.6 - BIENES MUEBLES, INMUEBLES E INTANGIBLES"/>
    <s v="2.6.1 - MOBILIARIO Y EQUIPO"/>
    <s v="N"/>
    <s v="00 - N/A"/>
    <s v="10 - FONDO GENERAL"/>
    <s v="(en blanco)"/>
    <s v="99 - MULTIPROVINCIAL"/>
    <n v="53417155"/>
    <n v="7475876.7899999991"/>
    <n v="52517155"/>
    <n v="5799065.2199999997"/>
  </r>
  <r>
    <s v="2023"/>
    <x v="0"/>
    <x v="0"/>
    <x v="1"/>
    <x v="7"/>
    <s v="2 - Poder Ejecutivo"/>
    <s v="0207 - MINISTERIO DE SALUD PÚBLICA Y ASISTENCIA SOCIAL"/>
    <x v="106"/>
    <x v="1"/>
    <x v="5"/>
    <x v="43"/>
    <s v="2.6 - BIENES MUEBLES, INMUEBLES E INTANGIBLES"/>
    <s v="2.6.2 - MOBILIARIO Y EQUIPO DE AUDIO, AUDIOVISUAL, RECREATIVO Y EDUCACIONAL"/>
    <s v="N"/>
    <s v="00 - N/A"/>
    <s v="10 - FONDO GENERAL"/>
    <s v="(en blanco)"/>
    <s v="99 - MULTIPROVINCIAL"/>
    <n v="410000"/>
    <n v="333505.12"/>
    <n v="1310000"/>
    <n v="321469.12"/>
  </r>
  <r>
    <s v="2023"/>
    <x v="0"/>
    <x v="0"/>
    <x v="1"/>
    <x v="7"/>
    <s v="2 - Poder Ejecutivo"/>
    <s v="0207 - MINISTERIO DE SALUD PÚBLICA Y ASISTENCIA SOCIAL"/>
    <x v="106"/>
    <x v="1"/>
    <x v="5"/>
    <x v="43"/>
    <s v="2.6 - BIENES MUEBLES, INMUEBLES E INTANGIBLES"/>
    <s v="2.6.3 - EQUIPO E INSTRUMENTAL, CIENTÍFICO Y LABORATORIO"/>
    <s v="N"/>
    <s v="00 - N/A"/>
    <s v="10 - FONDO GENERAL"/>
    <s v="(en blanco)"/>
    <s v="99 - MULTIPROVINCIAL"/>
    <n v="77200"/>
    <n v="0"/>
    <n v="9096386"/>
    <n v="0"/>
  </r>
  <r>
    <s v="2023"/>
    <x v="0"/>
    <x v="0"/>
    <x v="1"/>
    <x v="7"/>
    <s v="2 - Poder Ejecutivo"/>
    <s v="0207 - MINISTERIO DE SALUD PÚBLICA Y ASISTENCIA SOCIAL"/>
    <x v="106"/>
    <x v="1"/>
    <x v="5"/>
    <x v="43"/>
    <s v="2.6 - BIENES MUEBLES, INMUEBLES E INTANGIBLES"/>
    <s v="2.6.4 - VEHÍCULOS Y EQUIPO DE TRANSPORTE, TRACCIÓN Y ELEVACIÓN"/>
    <s v="N"/>
    <s v="00 - N/A"/>
    <s v="10 - FONDO GENERAL"/>
    <s v="(en blanco)"/>
    <s v="99 - MULTIPROVINCIAL"/>
    <n v="22170000"/>
    <n v="18981000"/>
    <n v="29141500"/>
    <n v="18981000"/>
  </r>
  <r>
    <s v="2023"/>
    <x v="0"/>
    <x v="0"/>
    <x v="1"/>
    <x v="7"/>
    <s v="2 - Poder Ejecutivo"/>
    <s v="0207 - MINISTERIO DE SALUD PÚBLICA Y ASISTENCIA SOCIAL"/>
    <x v="106"/>
    <x v="1"/>
    <x v="5"/>
    <x v="43"/>
    <s v="2.6 - BIENES MUEBLES, INMUEBLES E INTANGIBLES"/>
    <s v="2.6.5 - MAQUINARIA, OTROS EQUIPOS Y HERRAMIENTAS"/>
    <s v="N"/>
    <s v="00 - N/A"/>
    <s v="10 - FONDO GENERAL"/>
    <s v="(en blanco)"/>
    <s v="99 - MULTIPROVINCIAL"/>
    <n v="15838798"/>
    <n v="2039939.58"/>
    <n v="9059298"/>
    <n v="2039939.5700000003"/>
  </r>
  <r>
    <s v="2023"/>
    <x v="0"/>
    <x v="0"/>
    <x v="1"/>
    <x v="7"/>
    <s v="2 - Poder Ejecutivo"/>
    <s v="0207 - MINISTERIO DE SALUD PÚBLICA Y ASISTENCIA SOCIAL"/>
    <x v="106"/>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x v="106"/>
    <x v="1"/>
    <x v="5"/>
    <x v="43"/>
    <s v="2.6 - BIENES MUEBLES, INMUEBLES E INTANGIBLES"/>
    <s v="2.6.8 - BIENES INTANGIBLES"/>
    <s v="N"/>
    <s v="00 - N/A"/>
    <s v="10 - FONDO GENERAL"/>
    <s v="(en blanco)"/>
    <s v="99 - MULTIPROVINCIAL"/>
    <n v="23275000"/>
    <n v="0"/>
    <n v="23275000"/>
    <n v="0"/>
  </r>
  <r>
    <s v="2023"/>
    <x v="0"/>
    <x v="0"/>
    <x v="1"/>
    <x v="7"/>
    <s v="2 - Poder Ejecutivo"/>
    <s v="0207 - MINISTERIO DE SALUD PÚBLICA Y ASISTENCIA SOCIAL"/>
    <x v="106"/>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x v="106"/>
    <x v="1"/>
    <x v="5"/>
    <x v="43"/>
    <s v="2.7 - OBRAS"/>
    <s v="2.7.1 - OBRAS EN EDIFICACIONES"/>
    <s v="N"/>
    <s v="00 - N/A"/>
    <s v="10 - FONDO GENERAL"/>
    <s v="(en blanco)"/>
    <s v="99 - MULTIPROVINCIAL"/>
    <n v="31500000"/>
    <n v="14079861.290000001"/>
    <n v="31500000"/>
    <n v="5855292.2700000005"/>
  </r>
  <r>
    <s v="2023"/>
    <x v="0"/>
    <x v="0"/>
    <x v="1"/>
    <x v="7"/>
    <s v="2 - Poder Ejecutivo"/>
    <s v="0207 - MINISTERIO DE SALUD PÚBLICA Y ASISTENCIA SOCIAL"/>
    <x v="107"/>
    <x v="1"/>
    <x v="5"/>
    <x v="43"/>
    <s v="2.6 - BIENES MUEBLES, INMUEBLES E INTANGIBLES"/>
    <s v="2.6.1 - MOBILIARIO Y EQUIPO"/>
    <s v="N"/>
    <s v="00 - N/A"/>
    <s v="10 - FONDO GENERAL"/>
    <s v="(en blanco)"/>
    <s v="99 - MULTIPROVINCIAL"/>
    <n v="460000"/>
    <n v="311189.32999999996"/>
    <n v="552096.04"/>
    <n v="299239.46999999997"/>
  </r>
  <r>
    <s v="2023"/>
    <x v="0"/>
    <x v="0"/>
    <x v="1"/>
    <x v="7"/>
    <s v="2 - Poder Ejecutivo"/>
    <s v="0207 - MINISTERIO DE SALUD PÚBLICA Y ASISTENCIA SOCIAL"/>
    <x v="107"/>
    <x v="1"/>
    <x v="5"/>
    <x v="43"/>
    <s v="2.6 - BIENES MUEBLES, INMUEBLES E INTANGIBLES"/>
    <s v="2.6.1 - MOBILIARIO Y EQUIPO"/>
    <s v="N"/>
    <s v="00 - N/A"/>
    <s v="70 - DONACION EXTERNA"/>
    <s v="(en blanco)"/>
    <s v="99 - MULTIPROVINCIAL"/>
    <n v="0"/>
    <n v="20062511.969999999"/>
    <n v="38568652.530000001"/>
    <n v="15573761.73"/>
  </r>
  <r>
    <s v="2023"/>
    <x v="0"/>
    <x v="0"/>
    <x v="1"/>
    <x v="7"/>
    <s v="2 - Poder Ejecutivo"/>
    <s v="0207 - MINISTERIO DE SALUD PÚBLICA Y ASISTENCIA SOCIAL"/>
    <x v="107"/>
    <x v="1"/>
    <x v="5"/>
    <x v="43"/>
    <s v="2.6 - BIENES MUEBLES, INMUEBLES E INTANGIBLES"/>
    <s v="2.6.2 - MOBILIARIO Y EQUIPO DE AUDIO, AUDIOVISUAL, RECREATIVO Y EDUCACIONAL"/>
    <s v="N"/>
    <s v="00 - N/A"/>
    <s v="10 - FONDO GENERAL"/>
    <s v="(en blanco)"/>
    <s v="99 - MULTIPROVINCIAL"/>
    <n v="0"/>
    <n v="0"/>
    <n v="78985"/>
    <n v="0"/>
  </r>
  <r>
    <s v="2023"/>
    <x v="0"/>
    <x v="0"/>
    <x v="1"/>
    <x v="7"/>
    <s v="2 - Poder Ejecutivo"/>
    <s v="0207 - MINISTERIO DE SALUD PÚBLICA Y ASISTENCIA SOCIAL"/>
    <x v="107"/>
    <x v="1"/>
    <x v="5"/>
    <x v="43"/>
    <s v="2.6 - BIENES MUEBLES, INMUEBLES E INTANGIBLES"/>
    <s v="2.6.2 - MOBILIARIO Y EQUIPO DE AUDIO, AUDIOVISUAL, RECREATIVO Y EDUCACIONAL"/>
    <s v="N"/>
    <s v="00 - N/A"/>
    <s v="70 - DONACION EXTERNA"/>
    <s v="(en blanco)"/>
    <s v="99 - MULTIPROVINCIAL"/>
    <n v="0"/>
    <n v="4776842.8"/>
    <n v="8007134.1299999999"/>
    <n v="1462297.54"/>
  </r>
  <r>
    <s v="2023"/>
    <x v="0"/>
    <x v="0"/>
    <x v="1"/>
    <x v="7"/>
    <s v="2 - Poder Ejecutivo"/>
    <s v="0207 - MINISTERIO DE SALUD PÚBLICA Y ASISTENCIA SOCIAL"/>
    <x v="107"/>
    <x v="1"/>
    <x v="5"/>
    <x v="43"/>
    <s v="2.6 - BIENES MUEBLES, INMUEBLES E INTANGIBLES"/>
    <s v="2.6.3 - EQUIPO E INSTRUMENTAL, CIENTÍFICO Y LABORATORIO"/>
    <s v="N"/>
    <s v="00 - N/A"/>
    <s v="10 - FONDO GENERAL"/>
    <s v="(en blanco)"/>
    <s v="99 - MULTIPROVINCIAL"/>
    <n v="90000"/>
    <n v="0"/>
    <n v="220624.4"/>
    <n v="0"/>
  </r>
  <r>
    <s v="2023"/>
    <x v="0"/>
    <x v="0"/>
    <x v="1"/>
    <x v="7"/>
    <s v="2 - Poder Ejecutivo"/>
    <s v="0207 - MINISTERIO DE SALUD PÚBLICA Y ASISTENCIA SOCIAL"/>
    <x v="107"/>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x v="107"/>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x v="107"/>
    <x v="1"/>
    <x v="5"/>
    <x v="43"/>
    <s v="2.6 - BIENES MUEBLES, INMUEBLES E INTANGIBLES"/>
    <s v="2.6.5 - MAQUINARIA, OTROS EQUIPOS Y HERRAMIENTAS"/>
    <s v="N"/>
    <s v="00 - N/A"/>
    <s v="10 - FONDO GENERAL"/>
    <s v="(en blanco)"/>
    <s v="99 - MULTIPROVINCIAL"/>
    <n v="859000"/>
    <n v="1659842.48"/>
    <n v="2576131"/>
    <n v="654929.93000000005"/>
  </r>
  <r>
    <s v="2023"/>
    <x v="0"/>
    <x v="0"/>
    <x v="1"/>
    <x v="7"/>
    <s v="2 - Poder Ejecutivo"/>
    <s v="0207 - MINISTERIO DE SALUD PÚBLICA Y ASISTENCIA SOCIAL"/>
    <x v="107"/>
    <x v="1"/>
    <x v="5"/>
    <x v="43"/>
    <s v="2.6 - BIENES MUEBLES, INMUEBLES E INTANGIBLES"/>
    <s v="2.6.5 - MAQUINARIA, OTROS EQUIPOS Y HERRAMIENTAS"/>
    <s v="N"/>
    <s v="00 - N/A"/>
    <s v="70 - DONACION EXTERNA"/>
    <s v="(en blanco)"/>
    <s v="99 - MULTIPROVINCIAL"/>
    <n v="0"/>
    <n v="801723.45"/>
    <n v="1401723.45"/>
    <n v="801723.45"/>
  </r>
  <r>
    <s v="2023"/>
    <x v="0"/>
    <x v="0"/>
    <x v="1"/>
    <x v="7"/>
    <s v="2 - Poder Ejecutivo"/>
    <s v="0207 - MINISTERIO DE SALUD PÚBLICA Y ASISTENCIA SOCIAL"/>
    <x v="107"/>
    <x v="1"/>
    <x v="5"/>
    <x v="43"/>
    <s v="2.6 - BIENES MUEBLES, INMUEBLES E INTANGIBLES"/>
    <s v="2.6.6 - EQUIPOS DE DEFENSA Y SEGURIDAD"/>
    <s v="N"/>
    <s v="00 - N/A"/>
    <s v="10 - FONDO GENERAL"/>
    <s v="(en blanco)"/>
    <s v="99 - MULTIPROVINCIAL"/>
    <n v="1196753"/>
    <n v="750500.04"/>
    <n v="1020753"/>
    <n v="42500.04"/>
  </r>
  <r>
    <s v="2023"/>
    <x v="0"/>
    <x v="0"/>
    <x v="1"/>
    <x v="7"/>
    <s v="2 - Poder Ejecutivo"/>
    <s v="0207 - MINISTERIO DE SALUD PÚBLICA Y ASISTENCIA SOCIAL"/>
    <x v="107"/>
    <x v="1"/>
    <x v="5"/>
    <x v="43"/>
    <s v="2.7 - OBRAS"/>
    <s v="2.7.1 - OBRAS EN EDIFICACIONES"/>
    <s v="N"/>
    <s v="00 - N/A"/>
    <s v="10 - FONDO GENERAL"/>
    <s v="(en blanco)"/>
    <s v="99 - MULTIPROVINCIAL"/>
    <n v="300000"/>
    <n v="0"/>
    <n v="0"/>
    <n v="0"/>
  </r>
  <r>
    <s v="2023"/>
    <x v="0"/>
    <x v="0"/>
    <x v="1"/>
    <x v="7"/>
    <s v="2 - Poder Ejecutivo"/>
    <s v="0208 - MINISTERIO DE DEPORTES Y RECREACIÓN"/>
    <x v="108"/>
    <x v="1"/>
    <x v="6"/>
    <x v="44"/>
    <s v="2.6 - BIENES MUEBLES, INMUEBLES E INTANGIBLES"/>
    <s v="2.6.1 - MOBILIARIO Y EQUIPO"/>
    <s v="N"/>
    <s v="00 - N/A"/>
    <s v="10 - FONDO GENERAL"/>
    <s v="(en blanco)"/>
    <s v="99 - MULTIPROVINCIAL"/>
    <n v="0"/>
    <n v="0"/>
    <n v="1850000"/>
    <n v="0"/>
  </r>
  <r>
    <s v="2023"/>
    <x v="0"/>
    <x v="0"/>
    <x v="1"/>
    <x v="7"/>
    <s v="2 - Poder Ejecutivo"/>
    <s v="0208 - MINISTERIO DE DEPORTES Y RECREACIÓN"/>
    <x v="108"/>
    <x v="1"/>
    <x v="6"/>
    <x v="44"/>
    <s v="2.6 - BIENES MUEBLES, INMUEBLES E INTANGIBLES"/>
    <s v="2.6.2 - MOBILIARIO Y EQUIPO DE AUDIO, AUDIOVISUAL, RECREATIVO Y EDUCACIONAL"/>
    <s v="N"/>
    <s v="00 - N/A"/>
    <s v="10 - FONDO GENERAL"/>
    <s v="(en blanco)"/>
    <s v="99 - MULTIPROVINCIAL"/>
    <n v="1000000"/>
    <n v="0"/>
    <n v="0"/>
    <n v="0"/>
  </r>
  <r>
    <s v="2023"/>
    <x v="0"/>
    <x v="0"/>
    <x v="1"/>
    <x v="7"/>
    <s v="2 - Poder Ejecutivo"/>
    <s v="0208 - MINISTERIO DE DEPORTES Y RECREACIÓN"/>
    <x v="108"/>
    <x v="1"/>
    <x v="6"/>
    <x v="44"/>
    <s v="2.6 - BIENES MUEBLES, INMUEBLES E INTANGIBLES"/>
    <s v="2.6.3 - EQUIPO E INSTRUMENTAL, CIENTÍFICO Y LABORATORIO"/>
    <s v="N"/>
    <s v="00 - N/A"/>
    <s v="10 - FONDO GENERAL"/>
    <s v="(en blanco)"/>
    <s v="99 - MULTIPROVINCIAL"/>
    <n v="2400000"/>
    <n v="0"/>
    <n v="1900000"/>
    <n v="0"/>
  </r>
  <r>
    <s v="2023"/>
    <x v="0"/>
    <x v="0"/>
    <x v="1"/>
    <x v="7"/>
    <s v="2 - Poder Ejecutivo"/>
    <s v="0208 - MINISTERIO DE DEPORTES Y RECREACIÓN"/>
    <x v="108"/>
    <x v="1"/>
    <x v="6"/>
    <x v="45"/>
    <s v="2.6 - BIENES MUEBLES, INMUEBLES E INTANGIBLES"/>
    <s v="2.6.1 - MOBILIARIO Y EQUIPO"/>
    <s v="N"/>
    <s v="00 - N/A"/>
    <s v="10 - FONDO GENERAL"/>
    <s v="(en blanco)"/>
    <s v="99 - MULTIPROVINCIAL"/>
    <n v="11900000"/>
    <n v="866218.71"/>
    <n v="3000000"/>
    <n v="866218.71"/>
  </r>
  <r>
    <s v="2023"/>
    <x v="0"/>
    <x v="0"/>
    <x v="1"/>
    <x v="7"/>
    <s v="2 - Poder Ejecutivo"/>
    <s v="0208 - MINISTERIO DE DEPORTES Y RECREACIÓN"/>
    <x v="108"/>
    <x v="1"/>
    <x v="6"/>
    <x v="45"/>
    <s v="2.6 - BIENES MUEBLES, INMUEBLES E INTANGIBLES"/>
    <s v="2.6.2 - MOBILIARIO Y EQUIPO DE AUDIO, AUDIOVISUAL, RECREATIVO Y EDUCACIONAL"/>
    <s v="N"/>
    <s v="00 - N/A"/>
    <s v="10 - FONDO GENERAL"/>
    <s v="(en blanco)"/>
    <s v="99 - MULTIPROVINCIAL"/>
    <n v="1850000"/>
    <n v="0"/>
    <n v="900000"/>
    <n v="0"/>
  </r>
  <r>
    <s v="2023"/>
    <x v="0"/>
    <x v="0"/>
    <x v="1"/>
    <x v="7"/>
    <s v="2 - Poder Ejecutivo"/>
    <s v="0208 - MINISTERIO DE DEPORTES Y RECREACIÓN"/>
    <x v="108"/>
    <x v="1"/>
    <x v="6"/>
    <x v="45"/>
    <s v="2.6 - BIENES MUEBLES, INMUEBLES E INTANGIBLES"/>
    <s v="2.6.2 - MOBILIARIO Y EQUIPO DE AUDIO, AUDIOVISUAL, RECREATIVO Y EDUCACIONAL"/>
    <s v="N"/>
    <s v="00 - N/A"/>
    <s v="20 - FONDOS CON DESTINO ESPECÍFICO"/>
    <s v="(en blanco)"/>
    <s v="99 - MULTIPROVINCIAL"/>
    <n v="33397678"/>
    <n v="22611062.020000003"/>
    <n v="28263178"/>
    <n v="22611062.02"/>
  </r>
  <r>
    <s v="2023"/>
    <x v="0"/>
    <x v="0"/>
    <x v="1"/>
    <x v="7"/>
    <s v="2 - Poder Ejecutivo"/>
    <s v="0208 - MINISTERIO DE DEPORTES Y RECREACIÓN"/>
    <x v="108"/>
    <x v="1"/>
    <x v="6"/>
    <x v="45"/>
    <s v="2.6 - BIENES MUEBLES, INMUEBLES E INTANGIBLES"/>
    <s v="2.6.3 - EQUIPO E INSTRUMENTAL, CIENTÍFICO Y LABORATORIO"/>
    <s v="N"/>
    <s v="00 - N/A"/>
    <s v="10 - FONDO GENERAL"/>
    <s v="(en blanco)"/>
    <s v="99 - MULTIPROVINCIAL"/>
    <n v="600000"/>
    <n v="0"/>
    <n v="400000"/>
    <n v="0"/>
  </r>
  <r>
    <s v="2023"/>
    <x v="0"/>
    <x v="0"/>
    <x v="1"/>
    <x v="7"/>
    <s v="2 - Poder Ejecutivo"/>
    <s v="0208 - MINISTERIO DE DEPORTES Y RECREACIÓN"/>
    <x v="108"/>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x v="108"/>
    <x v="1"/>
    <x v="6"/>
    <x v="45"/>
    <s v="2.6 - BIENES MUEBLES, INMUEBLES E INTANGIBLES"/>
    <s v="2.6.4 - VEHÍCULOS Y EQUIPO DE TRANSPORTE, TRACCIÓN Y ELEVACIÓN"/>
    <s v="N"/>
    <s v="00 - N/A"/>
    <s v="10 - FONDO GENERAL"/>
    <s v="(en blanco)"/>
    <s v="99 - MULTIPROVINCIAL"/>
    <n v="15500000"/>
    <n v="13591800"/>
    <n v="15300000"/>
    <n v="11800"/>
  </r>
  <r>
    <s v="2023"/>
    <x v="0"/>
    <x v="0"/>
    <x v="1"/>
    <x v="7"/>
    <s v="2 - Poder Ejecutivo"/>
    <s v="0208 - MINISTERIO DE DEPORTES Y RECREACIÓN"/>
    <x v="108"/>
    <x v="1"/>
    <x v="6"/>
    <x v="45"/>
    <s v="2.6 - BIENES MUEBLES, INMUEBLES E INTANGIBLES"/>
    <s v="2.6.5 - MAQUINARIA, OTROS EQUIPOS Y HERRAMIENTAS"/>
    <s v="N"/>
    <s v="00 - N/A"/>
    <s v="10 - FONDO GENERAL"/>
    <s v="(en blanco)"/>
    <s v="99 - MULTIPROVINCIAL"/>
    <n v="6300000"/>
    <n v="1293688.81"/>
    <n v="21743000"/>
    <n v="434640.39"/>
  </r>
  <r>
    <s v="2023"/>
    <x v="0"/>
    <x v="0"/>
    <x v="1"/>
    <x v="7"/>
    <s v="2 - Poder Ejecutivo"/>
    <s v="0208 - MINISTERIO DE DEPORTES Y RECREACIÓN"/>
    <x v="108"/>
    <x v="1"/>
    <x v="6"/>
    <x v="45"/>
    <s v="2.6 - BIENES MUEBLES, INMUEBLES E INTANGIBLES"/>
    <s v="2.6.5 - MAQUINARIA, OTROS EQUIPOS Y HERRAMIENTAS"/>
    <s v="N"/>
    <s v="00 - N/A"/>
    <s v="20 - FONDOS CON DESTINO ESPECÍFICO"/>
    <s v="(en blanco)"/>
    <s v="99 - MULTIPROVINCIAL"/>
    <n v="0"/>
    <n v="5164976.370000001"/>
    <n v="25330000"/>
    <n v="5164976.370000001"/>
  </r>
  <r>
    <s v="2023"/>
    <x v="0"/>
    <x v="0"/>
    <x v="1"/>
    <x v="7"/>
    <s v="2 - Poder Ejecutivo"/>
    <s v="0208 - MINISTERIO DE DEPORTES Y RECREACIÓN"/>
    <x v="108"/>
    <x v="1"/>
    <x v="6"/>
    <x v="45"/>
    <s v="2.6 - BIENES MUEBLES, INMUEBLES E INTANGIBLES"/>
    <s v="2.6.6 - EQUIPOS DE DEFENSA Y SEGURIDAD"/>
    <s v="N"/>
    <s v="00 - N/A"/>
    <s v="10 - FONDO GENERAL"/>
    <s v="(en blanco)"/>
    <s v="99 - MULTIPROVINCIAL"/>
    <n v="200000"/>
    <n v="0"/>
    <n v="1300000"/>
    <n v="0"/>
  </r>
  <r>
    <s v="2023"/>
    <x v="0"/>
    <x v="0"/>
    <x v="1"/>
    <x v="7"/>
    <s v="2 - Poder Ejecutivo"/>
    <s v="0208 - MINISTERIO DE DEPORTES Y RECREACIÓN"/>
    <x v="108"/>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x v="108"/>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x v="108"/>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x v="108"/>
    <x v="1"/>
    <x v="6"/>
    <x v="45"/>
    <s v="2.7 - OBRAS"/>
    <s v="2.7.1 - OBRAS EN EDIFICACIONES"/>
    <s v="N"/>
    <s v="00 - N/A"/>
    <s v="10 - FONDO GENERAL"/>
    <s v="(en blanco)"/>
    <s v="99 - MULTIPROVINCIAL"/>
    <n v="0"/>
    <n v="2"/>
    <n v="1500000"/>
    <n v="0"/>
  </r>
  <r>
    <s v="2023"/>
    <x v="0"/>
    <x v="0"/>
    <x v="1"/>
    <x v="7"/>
    <s v="2 - Poder Ejecutivo"/>
    <s v="0208 - MINISTERIO DE DEPORTES Y RECREACIÓN"/>
    <x v="108"/>
    <x v="1"/>
    <x v="6"/>
    <x v="45"/>
    <s v="2.7 - OBRAS"/>
    <s v="2.7.1 - OBRAS EN EDIFICACIONES"/>
    <s v="N"/>
    <s v="00 - N/A"/>
    <s v="20 - FONDOS CON DESTINO ESPECÍFICO"/>
    <s v="(en blanco)"/>
    <s v="99 - MULTIPROVINCIAL"/>
    <n v="0"/>
    <n v="0"/>
    <n v="3500000"/>
    <n v="0"/>
  </r>
  <r>
    <s v="2023"/>
    <x v="0"/>
    <x v="0"/>
    <x v="1"/>
    <x v="7"/>
    <s v="2 - Poder Ejecutivo"/>
    <s v="0209 - MINISTERIO DE TRABAJO"/>
    <x v="110"/>
    <x v="3"/>
    <x v="12"/>
    <x v="46"/>
    <s v="2.6 - BIENES MUEBLES, INMUEBLES E INTANGIBLES"/>
    <s v="2.6.1 - MOBILIARIO Y EQUIPO"/>
    <s v="N"/>
    <s v="00 - N/A"/>
    <s v="10 - FONDO GENERAL"/>
    <s v="(en blanco)"/>
    <s v="01 - DISTRITO NACIONAL"/>
    <n v="24094189"/>
    <n v="0"/>
    <n v="200000"/>
    <n v="0"/>
  </r>
  <r>
    <s v="2023"/>
    <x v="0"/>
    <x v="0"/>
    <x v="1"/>
    <x v="7"/>
    <s v="2 - Poder Ejecutivo"/>
    <s v="0209 - MINISTERIO DE TRABAJO"/>
    <x v="110"/>
    <x v="3"/>
    <x v="12"/>
    <x v="46"/>
    <s v="2.6 - BIENES MUEBLES, INMUEBLES E INTANGIBLES"/>
    <s v="2.6.1 - MOBILIARIO Y EQUIPO"/>
    <s v="N"/>
    <s v="00 - N/A"/>
    <s v="10 - FONDO GENERAL"/>
    <s v="(en blanco)"/>
    <s v="99 - MULTIPROVINCIAL"/>
    <n v="19816284"/>
    <n v="6793417.5599999996"/>
    <n v="27255953.48"/>
    <n v="4733358.6900000004"/>
  </r>
  <r>
    <s v="2023"/>
    <x v="0"/>
    <x v="0"/>
    <x v="1"/>
    <x v="7"/>
    <s v="2 - Poder Ejecutivo"/>
    <s v="0209 - MINISTERIO DE TRABAJO"/>
    <x v="110"/>
    <x v="3"/>
    <x v="12"/>
    <x v="46"/>
    <s v="2.6 - BIENES MUEBLES, INMUEBLES E INTANGIBLES"/>
    <s v="2.6.1 - MOBILIARIO Y EQUIPO"/>
    <s v="N"/>
    <s v="00 - N/A"/>
    <s v="20 - FONDOS CON DESTINO ESPECÍFICO"/>
    <s v="(en blanco)"/>
    <s v="01 - DISTRITO NACIONAL"/>
    <n v="0"/>
    <n v="292054.71999999997"/>
    <n v="1014943"/>
    <n v="292054.71999999997"/>
  </r>
  <r>
    <s v="2023"/>
    <x v="0"/>
    <x v="0"/>
    <x v="1"/>
    <x v="7"/>
    <s v="2 - Poder Ejecutivo"/>
    <s v="0209 - MINISTERIO DE TRABAJO"/>
    <x v="110"/>
    <x v="3"/>
    <x v="12"/>
    <x v="46"/>
    <s v="2.6 - BIENES MUEBLES, INMUEBLES E INTANGIBLES"/>
    <s v="2.6.1 - MOBILIARIO Y EQUIPO"/>
    <s v="N"/>
    <s v="00 - N/A"/>
    <s v="70 - DONACION EXTERNA"/>
    <s v="(en blanco)"/>
    <s v="01 - DISTRITO NACIONAL"/>
    <n v="0"/>
    <n v="0"/>
    <n v="1675000"/>
    <n v="0"/>
  </r>
  <r>
    <s v="2023"/>
    <x v="0"/>
    <x v="0"/>
    <x v="1"/>
    <x v="7"/>
    <s v="2 - Poder Ejecutivo"/>
    <s v="0209 - MINISTERIO DE TRABAJO"/>
    <x v="110"/>
    <x v="3"/>
    <x v="12"/>
    <x v="46"/>
    <s v="2.6 - BIENES MUEBLES, INMUEBLES E INTANGIBLES"/>
    <s v="2.6.2 - MOBILIARIO Y EQUIPO DE AUDIO, AUDIOVISUAL, RECREATIVO Y EDUCACIONAL"/>
    <s v="N"/>
    <s v="00 - N/A"/>
    <s v="10 - FONDO GENERAL"/>
    <s v="(en blanco)"/>
    <s v="01 - DISTRITO NACIONAL"/>
    <n v="0"/>
    <n v="55932"/>
    <n v="500000"/>
    <n v="55932"/>
  </r>
  <r>
    <s v="2023"/>
    <x v="0"/>
    <x v="0"/>
    <x v="1"/>
    <x v="7"/>
    <s v="2 - Poder Ejecutivo"/>
    <s v="0209 - MINISTERIO DE TRABAJO"/>
    <x v="110"/>
    <x v="3"/>
    <x v="12"/>
    <x v="46"/>
    <s v="2.6 - BIENES MUEBLES, INMUEBLES E INTANGIBLES"/>
    <s v="2.6.2 - MOBILIARIO Y EQUIPO DE AUDIO, AUDIOVISUAL, RECREATIVO Y EDUCACIONAL"/>
    <s v="N"/>
    <s v="00 - N/A"/>
    <s v="10 - FONDO GENERAL"/>
    <s v="(en blanco)"/>
    <s v="99 - MULTIPROVINCIAL"/>
    <n v="1020000"/>
    <n v="1445355.33"/>
    <n v="3490008.8899999997"/>
    <n v="0"/>
  </r>
  <r>
    <s v="2023"/>
    <x v="0"/>
    <x v="0"/>
    <x v="1"/>
    <x v="7"/>
    <s v="2 - Poder Ejecutivo"/>
    <s v="0209 - MINISTERIO DE TRABAJO"/>
    <x v="110"/>
    <x v="3"/>
    <x v="12"/>
    <x v="46"/>
    <s v="2.6 - BIENES MUEBLES, INMUEBLES E INTANGIBLES"/>
    <s v="2.6.2 - MOBILIARIO Y EQUIPO DE AUDIO, AUDIOVISUAL, RECREATIVO Y EDUCACIONAL"/>
    <s v="N"/>
    <s v="00 - N/A"/>
    <s v="20 - FONDOS CON DESTINO ESPECÍFICO"/>
    <s v="(en blanco)"/>
    <s v="01 - DISTRITO NACIONAL"/>
    <n v="44400"/>
    <n v="230072.93"/>
    <n v="513400"/>
    <n v="0"/>
  </r>
  <r>
    <s v="2023"/>
    <x v="0"/>
    <x v="0"/>
    <x v="1"/>
    <x v="7"/>
    <s v="2 - Poder Ejecutivo"/>
    <s v="0209 - MINISTERIO DE TRABAJO"/>
    <x v="110"/>
    <x v="3"/>
    <x v="12"/>
    <x v="46"/>
    <s v="2.6 - BIENES MUEBLES, INMUEBLES E INTANGIBLES"/>
    <s v="2.6.3 - EQUIPO E INSTRUMENTAL, CIENTÍFICO Y LABORATORIO"/>
    <s v="N"/>
    <s v="00 - N/A"/>
    <s v="10 - FONDO GENERAL"/>
    <s v="(en blanco)"/>
    <s v="01 - DISTRITO NACIONAL"/>
    <n v="0"/>
    <n v="0"/>
    <n v="50000"/>
    <n v="0"/>
  </r>
  <r>
    <s v="2023"/>
    <x v="0"/>
    <x v="0"/>
    <x v="1"/>
    <x v="7"/>
    <s v="2 - Poder Ejecutivo"/>
    <s v="0209 - MINISTERIO DE TRABAJO"/>
    <x v="110"/>
    <x v="3"/>
    <x v="12"/>
    <x v="46"/>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x v="110"/>
    <x v="3"/>
    <x v="12"/>
    <x v="46"/>
    <s v="2.6 - BIENES MUEBLES, INMUEBLES E INTANGIBLES"/>
    <s v="2.6.4 - VEHÍCULOS Y EQUIPO DE TRANSPORTE, TRACCIÓN Y ELEVACIÓN"/>
    <s v="N"/>
    <s v="00 - N/A"/>
    <s v="10 - FONDO GENERAL"/>
    <s v="(en blanco)"/>
    <s v="01 - DISTRITO NACIONAL"/>
    <n v="46223"/>
    <n v="0"/>
    <n v="46223"/>
    <n v="0"/>
  </r>
  <r>
    <s v="2023"/>
    <x v="0"/>
    <x v="0"/>
    <x v="1"/>
    <x v="7"/>
    <s v="2 - Poder Ejecutivo"/>
    <s v="0209 - MINISTERIO DE TRABAJO"/>
    <x v="110"/>
    <x v="3"/>
    <x v="12"/>
    <x v="46"/>
    <s v="2.6 - BIENES MUEBLES, INMUEBLES E INTANGIBLES"/>
    <s v="2.6.4 - VEHÍCULOS Y EQUIPO DE TRANSPORTE, TRACCIÓN Y ELEVACIÓN"/>
    <s v="N"/>
    <s v="00 - N/A"/>
    <s v="10 - FONDO GENERAL"/>
    <s v="(en blanco)"/>
    <s v="99 - MULTIPROVINCIAL"/>
    <n v="37565000"/>
    <n v="0"/>
    <n v="40965000"/>
    <n v="0"/>
  </r>
  <r>
    <s v="2023"/>
    <x v="0"/>
    <x v="0"/>
    <x v="1"/>
    <x v="7"/>
    <s v="2 - Poder Ejecutivo"/>
    <s v="0209 - MINISTERIO DE TRABAJO"/>
    <x v="110"/>
    <x v="3"/>
    <x v="12"/>
    <x v="46"/>
    <s v="2.6 - BIENES MUEBLES, INMUEBLES E INTANGIBLES"/>
    <s v="2.6.4 - VEHÍCULOS Y EQUIPO DE TRANSPORTE, TRACCIÓN Y ELEVACIÓN"/>
    <s v="N"/>
    <s v="00 - N/A"/>
    <s v="20 - FONDOS CON DESTINO ESPECÍFICO"/>
    <s v="(en blanco)"/>
    <s v="01 - DISTRITO NACIONAL"/>
    <n v="1712947"/>
    <n v="53194.400000000001"/>
    <n v="55000"/>
    <n v="53194.400000000001"/>
  </r>
  <r>
    <s v="2023"/>
    <x v="0"/>
    <x v="0"/>
    <x v="1"/>
    <x v="7"/>
    <s v="2 - Poder Ejecutivo"/>
    <s v="0209 - MINISTERIO DE TRABAJO"/>
    <x v="110"/>
    <x v="3"/>
    <x v="12"/>
    <x v="46"/>
    <s v="2.6 - BIENES MUEBLES, INMUEBLES E INTANGIBLES"/>
    <s v="2.6.5 - MAQUINARIA, OTROS EQUIPOS Y HERRAMIENTAS"/>
    <s v="N"/>
    <s v="00 - N/A"/>
    <s v="10 - FONDO GENERAL"/>
    <s v="(en blanco)"/>
    <s v="01 - DISTRITO NACIONAL"/>
    <n v="450000"/>
    <n v="0"/>
    <n v="450000"/>
    <n v="0"/>
  </r>
  <r>
    <s v="2023"/>
    <x v="0"/>
    <x v="0"/>
    <x v="1"/>
    <x v="7"/>
    <s v="2 - Poder Ejecutivo"/>
    <s v="0209 - MINISTERIO DE TRABAJO"/>
    <x v="110"/>
    <x v="3"/>
    <x v="12"/>
    <x v="46"/>
    <s v="2.6 - BIENES MUEBLES, INMUEBLES E INTANGIBLES"/>
    <s v="2.6.5 - MAQUINARIA, OTROS EQUIPOS Y HERRAMIENTAS"/>
    <s v="N"/>
    <s v="00 - N/A"/>
    <s v="10 - FONDO GENERAL"/>
    <s v="(en blanco)"/>
    <s v="99 - MULTIPROVINCIAL"/>
    <n v="6812600"/>
    <n v="2159999.9900000002"/>
    <n v="6585599.6099999994"/>
    <n v="943999.99"/>
  </r>
  <r>
    <s v="2023"/>
    <x v="0"/>
    <x v="0"/>
    <x v="1"/>
    <x v="7"/>
    <s v="2 - Poder Ejecutivo"/>
    <s v="0209 - MINISTERIO DE TRABAJO"/>
    <x v="110"/>
    <x v="3"/>
    <x v="12"/>
    <x v="46"/>
    <s v="2.6 - BIENES MUEBLES, INMUEBLES E INTANGIBLES"/>
    <s v="2.6.5 - MAQUINARIA, OTROS EQUIPOS Y HERRAMIENTAS"/>
    <s v="N"/>
    <s v="00 - N/A"/>
    <s v="20 - FONDOS CON DESTINO ESPECÍFICO"/>
    <s v="(en blanco)"/>
    <s v="01 - DISTRITO NACIONAL"/>
    <n v="222861"/>
    <n v="0"/>
    <n v="222861"/>
    <n v="0"/>
  </r>
  <r>
    <s v="2023"/>
    <x v="0"/>
    <x v="0"/>
    <x v="1"/>
    <x v="7"/>
    <s v="2 - Poder Ejecutivo"/>
    <s v="0209 - MINISTERIO DE TRABAJO"/>
    <x v="110"/>
    <x v="3"/>
    <x v="12"/>
    <x v="46"/>
    <s v="2.6 - BIENES MUEBLES, INMUEBLES E INTANGIBLES"/>
    <s v="2.6.6 - EQUIPOS DE DEFENSA Y SEGURIDAD"/>
    <s v="N"/>
    <s v="00 - N/A"/>
    <s v="10 - FONDO GENERAL"/>
    <s v="(en blanco)"/>
    <s v="99 - MULTIPROVINCIAL"/>
    <n v="1540000"/>
    <n v="0"/>
    <n v="1500000.02"/>
    <n v="0"/>
  </r>
  <r>
    <s v="2023"/>
    <x v="0"/>
    <x v="0"/>
    <x v="1"/>
    <x v="7"/>
    <s v="2 - Poder Ejecutivo"/>
    <s v="0209 - MINISTERIO DE TRABAJO"/>
    <x v="110"/>
    <x v="3"/>
    <x v="12"/>
    <x v="46"/>
    <s v="2.6 - BIENES MUEBLES, INMUEBLES E INTANGIBLES"/>
    <s v="2.6.6 - EQUIPOS DE DEFENSA Y SEGURIDAD"/>
    <s v="N"/>
    <s v="00 - N/A"/>
    <s v="20 - FONDOS CON DESTINO ESPECÍFICO"/>
    <s v="(en blanco)"/>
    <s v="01 - DISTRITO NACIONAL"/>
    <n v="0"/>
    <n v="2040223.6"/>
    <n v="2176000"/>
    <n v="1851423.6"/>
  </r>
  <r>
    <s v="2023"/>
    <x v="0"/>
    <x v="0"/>
    <x v="1"/>
    <x v="7"/>
    <s v="2 - Poder Ejecutivo"/>
    <s v="0209 - MINISTERIO DE TRABAJO"/>
    <x v="110"/>
    <x v="3"/>
    <x v="12"/>
    <x v="46"/>
    <s v="2.6 - BIENES MUEBLES, INMUEBLES E INTANGIBLES"/>
    <s v="2.6.8 - BIENES INTANGIBLES"/>
    <s v="N"/>
    <s v="00 - N/A"/>
    <s v="10 - FONDO GENERAL"/>
    <s v="(en blanco)"/>
    <s v="99 - MULTIPROVINCIAL"/>
    <n v="2500000"/>
    <n v="0"/>
    <n v="0"/>
    <n v="0"/>
  </r>
  <r>
    <s v="2023"/>
    <x v="0"/>
    <x v="0"/>
    <x v="1"/>
    <x v="7"/>
    <s v="2 - Poder Ejecutivo"/>
    <s v="0209 - MINISTERIO DE TRABAJO"/>
    <x v="110"/>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x v="110"/>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x v="110"/>
    <x v="1"/>
    <x v="2"/>
    <x v="92"/>
    <s v="2.6 - BIENES MUEBLES, INMUEBLES E INTANGIBLES"/>
    <s v="2.6.1 - MOBILIARIO Y EQUIPO"/>
    <s v="S"/>
    <s v="00 - N/A"/>
    <s v="60 - CREDITO EXTERNO"/>
    <s v="(en blanco)"/>
    <s v="25 - SANTIAGO"/>
    <n v="22288942"/>
    <n v="0"/>
    <n v="22288942"/>
    <n v="0"/>
  </r>
  <r>
    <s v="2023"/>
    <x v="0"/>
    <x v="0"/>
    <x v="1"/>
    <x v="7"/>
    <s v="2 - Poder Ejecutivo"/>
    <s v="0210 - MINISTERIO DE AGRICULTURA"/>
    <x v="111"/>
    <x v="3"/>
    <x v="10"/>
    <x v="25"/>
    <s v="2.6 - BIENES MUEBLES, INMUEBLES E INTANGIBLES"/>
    <s v="2.6.1 - MOBILIARIO Y EQUIPO"/>
    <s v="N"/>
    <s v="00 - N/A"/>
    <s v="10 - FONDO GENERAL"/>
    <s v="(en blanco)"/>
    <s v="99 - MULTIPROVINCIAL"/>
    <n v="80094935"/>
    <n v="84364899.979999989"/>
    <n v="87016535"/>
    <n v="31267644.440000001"/>
  </r>
  <r>
    <s v="2023"/>
    <x v="0"/>
    <x v="0"/>
    <x v="1"/>
    <x v="7"/>
    <s v="2 - Poder Ejecutivo"/>
    <s v="0210 - MINISTERIO DE AGRICULTURA"/>
    <x v="111"/>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x v="111"/>
    <x v="3"/>
    <x v="10"/>
    <x v="25"/>
    <s v="2.6 - BIENES MUEBLES, INMUEBLES E INTANGIBLES"/>
    <s v="2.6.1 - MOBILIARIO Y EQUIPO"/>
    <s v="S"/>
    <s v="04 - RECUPERACION DE LOS RECURSOS NATURALES EN LAS  SUB CUENCAS JAMAO Y VERAGUA"/>
    <s v="10 - FONDO GENERAL"/>
    <n v="14131"/>
    <s v="09 - ESPAILLAT"/>
    <n v="900000"/>
    <n v="12744"/>
    <n v="800000"/>
    <n v="0"/>
  </r>
  <r>
    <s v="2023"/>
    <x v="0"/>
    <x v="0"/>
    <x v="1"/>
    <x v="7"/>
    <s v="2 - Poder Ejecutivo"/>
    <s v="0210 - MINISTERIO DE AGRICULTURA"/>
    <x v="111"/>
    <x v="3"/>
    <x v="10"/>
    <x v="25"/>
    <s v="2.6 - BIENES MUEBLES, INMUEBLES E INTANGIBLES"/>
    <s v="2.6.2 - MOBILIARIO Y EQUIPO DE AUDIO, AUDIOVISUAL, RECREATIVO Y EDUCACIONAL"/>
    <s v="N"/>
    <s v="00 - N/A"/>
    <s v="10 - FONDO GENERAL"/>
    <s v="(en blanco)"/>
    <s v="99 - MULTIPROVINCIAL"/>
    <n v="110000"/>
    <n v="84220.85"/>
    <n v="110000"/>
    <n v="0"/>
  </r>
  <r>
    <s v="2023"/>
    <x v="0"/>
    <x v="0"/>
    <x v="1"/>
    <x v="7"/>
    <s v="2 - Poder Ejecutivo"/>
    <s v="0210 - MINISTERIO DE AGRICULTURA"/>
    <x v="111"/>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0"/>
    <n v="100000"/>
    <n v="0"/>
  </r>
  <r>
    <s v="2023"/>
    <x v="0"/>
    <x v="0"/>
    <x v="1"/>
    <x v="7"/>
    <s v="2 - Poder Ejecutivo"/>
    <s v="0210 - MINISTERIO DE AGRICULTURA"/>
    <x v="111"/>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x v="111"/>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x v="111"/>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x v="111"/>
    <x v="3"/>
    <x v="10"/>
    <x v="25"/>
    <s v="2.6 - BIENES MUEBLES, INMUEBLES E INTANGIBLES"/>
    <s v="2.6.5 - MAQUINARIA, OTROS EQUIPOS Y HERRAMIENTAS"/>
    <s v="N"/>
    <s v="00 - N/A"/>
    <s v="10 - FONDO GENERAL"/>
    <s v="(en blanco)"/>
    <s v="99 - MULTIPROVINCIAL"/>
    <n v="50045000"/>
    <n v="77787621.079999983"/>
    <n v="101373400"/>
    <n v="76658414.089999989"/>
  </r>
  <r>
    <s v="2023"/>
    <x v="0"/>
    <x v="0"/>
    <x v="1"/>
    <x v="7"/>
    <s v="2 - Poder Ejecutivo"/>
    <s v="0210 - MINISTERIO DE AGRICULTURA"/>
    <x v="111"/>
    <x v="3"/>
    <x v="10"/>
    <x v="25"/>
    <s v="2.6 - BIENES MUEBLES, INMUEBLES E INTANGIBLES"/>
    <s v="2.6.5 - MAQUINARIA, OTROS EQUIPOS Y HERRAMIENTAS"/>
    <s v="S"/>
    <s v="04 - RECUPERACION DE LOS RECURSOS NATURALES EN LAS  SUB CUENCAS JAMAO Y VERAGUA"/>
    <s v="10 - FONDO GENERAL"/>
    <n v="14131"/>
    <s v="09 - ESPAILLAT"/>
    <n v="900000"/>
    <n v="333660.40000000002"/>
    <n v="1100000"/>
    <n v="333660.40000000002"/>
  </r>
  <r>
    <s v="2023"/>
    <x v="0"/>
    <x v="0"/>
    <x v="1"/>
    <x v="7"/>
    <s v="2 - Poder Ejecutivo"/>
    <s v="0210 - MINISTERIO DE AGRICULTURA"/>
    <x v="111"/>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x v="111"/>
    <x v="3"/>
    <x v="10"/>
    <x v="25"/>
    <s v="2.6 - BIENES MUEBLES, INMUEBLES E INTANGIBLES"/>
    <s v="2.6.7 - ACTIVOS BIOLÓGICOS"/>
    <s v="N"/>
    <s v="00 - N/A"/>
    <s v="10 - FONDO GENERAL"/>
    <s v="(en blanco)"/>
    <s v="99 - MULTIPROVINCIAL"/>
    <n v="309471000"/>
    <n v="247168422.5"/>
    <n v="259471000"/>
    <n v="126016160"/>
  </r>
  <r>
    <s v="2023"/>
    <x v="0"/>
    <x v="0"/>
    <x v="1"/>
    <x v="7"/>
    <s v="2 - Poder Ejecutivo"/>
    <s v="0210 - MINISTERIO DE AGRICULTURA"/>
    <x v="111"/>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x v="111"/>
    <x v="3"/>
    <x v="10"/>
    <x v="25"/>
    <s v="2.6 - BIENES MUEBLES, INMUEBLES E INTANGIBLES"/>
    <s v="2.6.7 - ACTIVOS BIOLÓGICOS"/>
    <s v="S"/>
    <s v="04 - RECUPERACION DE LOS RECURSOS NATURALES EN LAS  SUB CUENCAS JAMAO Y VERAGUA"/>
    <s v="10 - FONDO GENERAL"/>
    <n v="14131"/>
    <s v="09 - ESPAILLAT"/>
    <n v="2500000"/>
    <n v="0"/>
    <n v="4500000"/>
    <n v="0"/>
  </r>
  <r>
    <s v="2023"/>
    <x v="0"/>
    <x v="0"/>
    <x v="1"/>
    <x v="7"/>
    <s v="2 - Poder Ejecutivo"/>
    <s v="0210 - MINISTERIO DE AGRICULTURA"/>
    <x v="111"/>
    <x v="3"/>
    <x v="10"/>
    <x v="25"/>
    <s v="2.6 - BIENES MUEBLES, INMUEBLES E INTANGIBLES"/>
    <s v="2.6.8 - BIENES INTANGIBLES"/>
    <s v="N"/>
    <s v="00 - N/A"/>
    <s v="10 - FONDO GENERAL"/>
    <s v="(en blanco)"/>
    <s v="99 - MULTIPROVINCIAL"/>
    <n v="2000000"/>
    <n v="12000000"/>
    <n v="14000000"/>
    <n v="0"/>
  </r>
  <r>
    <s v="2023"/>
    <x v="0"/>
    <x v="0"/>
    <x v="1"/>
    <x v="7"/>
    <s v="2 - Poder Ejecutivo"/>
    <s v="0210 - MINISTERIO DE AGRICULTURA"/>
    <x v="111"/>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x v="111"/>
    <x v="3"/>
    <x v="10"/>
    <x v="25"/>
    <s v="2.7 - OBRAS"/>
    <s v="2.7.1 - OBRAS EN EDIFICACIONES"/>
    <s v="N"/>
    <s v="00 - N/A"/>
    <s v="10 - FONDO GENERAL"/>
    <s v="(en blanco)"/>
    <s v="99 - MULTIPROVINCIAL"/>
    <n v="5866195"/>
    <n v="0"/>
    <n v="5866195"/>
    <n v="0"/>
  </r>
  <r>
    <s v="2023"/>
    <x v="0"/>
    <x v="0"/>
    <x v="1"/>
    <x v="7"/>
    <s v="2 - Poder Ejecutivo"/>
    <s v="0210 - MINISTERIO DE AGRICULTURA"/>
    <x v="111"/>
    <x v="3"/>
    <x v="10"/>
    <x v="25"/>
    <s v="2.7 - OBRAS"/>
    <s v="2.7.1 - OBRAS EN EDIFICACIONES"/>
    <s v="S"/>
    <s v="01 - CONSTRUCCIÓN DE CAMARAS TERMICA PARA LA PRODUCCION DE MATERIAL DE SIEMBRA DE PLATANO DE ALTA CALIDAD EN LA REP. DOM"/>
    <s v="10 - FONDO GENERAL"/>
    <n v="14379"/>
    <s v="99 - MULTIPROVINCIAL"/>
    <n v="15000000"/>
    <n v="2170488.98"/>
    <n v="18000000"/>
    <n v="2170488.98"/>
  </r>
  <r>
    <s v="2023"/>
    <x v="0"/>
    <x v="0"/>
    <x v="1"/>
    <x v="7"/>
    <s v="2 - Poder Ejecutivo"/>
    <s v="0210 - MINISTERIO DE AGRICULTURA"/>
    <x v="111"/>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x v="111"/>
    <x v="3"/>
    <x v="10"/>
    <x v="47"/>
    <s v="2.6 - BIENES MUEBLES, INMUEBLES E INTANGIBLES"/>
    <s v="2.6.1 - MOBILIARIO Y EQUIPO"/>
    <s v="N"/>
    <s v="00 - N/A"/>
    <s v="10 - FONDO GENERAL"/>
    <s v="(en blanco)"/>
    <s v="99 - MULTIPROVINCIAL"/>
    <n v="7526972"/>
    <n v="10027674.329999998"/>
    <n v="12776972"/>
    <n v="1448994.34"/>
  </r>
  <r>
    <s v="2023"/>
    <x v="0"/>
    <x v="0"/>
    <x v="1"/>
    <x v="7"/>
    <s v="2 - Poder Ejecutivo"/>
    <s v="0210 - MINISTERIO DE AGRICULTURA"/>
    <x v="111"/>
    <x v="3"/>
    <x v="10"/>
    <x v="47"/>
    <s v="2.6 - BIENES MUEBLES, INMUEBLES E INTANGIBLES"/>
    <s v="2.6.2 - MOBILIARIO Y EQUIPO DE AUDIO, AUDIOVISUAL, RECREATIVO Y EDUCACIONAL"/>
    <s v="N"/>
    <s v="00 - N/A"/>
    <s v="10 - FONDO GENERAL"/>
    <s v="(en blanco)"/>
    <s v="99 - MULTIPROVINCIAL"/>
    <n v="500000"/>
    <n v="0"/>
    <n v="500000"/>
    <n v="0"/>
  </r>
  <r>
    <s v="2023"/>
    <x v="0"/>
    <x v="0"/>
    <x v="1"/>
    <x v="7"/>
    <s v="2 - Poder Ejecutivo"/>
    <s v="0210 - MINISTERIO DE AGRICULTURA"/>
    <x v="111"/>
    <x v="3"/>
    <x v="10"/>
    <x v="47"/>
    <s v="2.6 - BIENES MUEBLES, INMUEBLES E INTANGIBLES"/>
    <s v="2.6.3 - EQUIPO E INSTRUMENTAL, CIENTÍFICO Y LABORATORIO"/>
    <s v="N"/>
    <s v="00 - N/A"/>
    <s v="10 - FONDO GENERAL"/>
    <s v="(en blanco)"/>
    <s v="99 - MULTIPROVINCIAL"/>
    <n v="2883000"/>
    <n v="0"/>
    <n v="2883000"/>
    <n v="0"/>
  </r>
  <r>
    <s v="2023"/>
    <x v="0"/>
    <x v="0"/>
    <x v="1"/>
    <x v="7"/>
    <s v="2 - Poder Ejecutivo"/>
    <s v="0210 - MINISTERIO DE AGRICULTURA"/>
    <x v="111"/>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x v="111"/>
    <x v="3"/>
    <x v="10"/>
    <x v="47"/>
    <s v="2.6 - BIENES MUEBLES, INMUEBLES E INTANGIBLES"/>
    <s v="2.6.5 - MAQUINARIA, OTROS EQUIPOS Y HERRAMIENTAS"/>
    <s v="N"/>
    <s v="00 - N/A"/>
    <s v="10 - FONDO GENERAL"/>
    <s v="(en blanco)"/>
    <s v="99 - MULTIPROVINCIAL"/>
    <n v="3695280"/>
    <n v="3876148.99"/>
    <n v="7795280"/>
    <n v="0"/>
  </r>
  <r>
    <s v="2023"/>
    <x v="0"/>
    <x v="0"/>
    <x v="1"/>
    <x v="7"/>
    <s v="2 - Poder Ejecutivo"/>
    <s v="0210 - MINISTERIO DE AGRICULTURA"/>
    <x v="111"/>
    <x v="3"/>
    <x v="10"/>
    <x v="47"/>
    <s v="2.6 - BIENES MUEBLES, INMUEBLES E INTANGIBLES"/>
    <s v="2.6.7 - ACTIVOS BIOLÓGICOS"/>
    <s v="N"/>
    <s v="00 - N/A"/>
    <s v="10 - FONDO GENERAL"/>
    <s v="(en blanco)"/>
    <s v="99 - MULTIPROVINCIAL"/>
    <n v="2000000"/>
    <n v="0"/>
    <n v="2000000"/>
    <n v="0"/>
  </r>
  <r>
    <s v="2023"/>
    <x v="0"/>
    <x v="0"/>
    <x v="1"/>
    <x v="7"/>
    <s v="2 - Poder Ejecutivo"/>
    <s v="0210 - MINISTERIO DE AGRICULTURA"/>
    <x v="111"/>
    <x v="3"/>
    <x v="10"/>
    <x v="47"/>
    <s v="2.6 - BIENES MUEBLES, INMUEBLES E INTANGIBLES"/>
    <s v="2.6.8 - BIENES INTANGIBLES"/>
    <s v="N"/>
    <s v="00 - N/A"/>
    <s v="10 - FONDO GENERAL"/>
    <s v="(en blanco)"/>
    <s v="99 - MULTIPROVINCIAL"/>
    <n v="2244513"/>
    <n v="7561246.6100000003"/>
    <n v="9544513"/>
    <n v="1016043.75"/>
  </r>
  <r>
    <s v="2023"/>
    <x v="0"/>
    <x v="0"/>
    <x v="1"/>
    <x v="7"/>
    <s v="2 - Poder Ejecutivo"/>
    <s v="0210 - MINISTERIO DE AGRICULTURA"/>
    <x v="111"/>
    <x v="3"/>
    <x v="9"/>
    <x v="19"/>
    <s v="2.6 - BIENES MUEBLES, INMUEBLES E INTANGIBLES"/>
    <s v="2.6.1 - MOBILIARIO Y EQUIPO"/>
    <s v="S"/>
    <s v="01 - RECONSTRUCCIÓN DE 44 KM DE CAMINOS PRODUCTIVOS EN LA PROVINCIA PUERTO PLATA"/>
    <s v="10 - FONDO GENERAL"/>
    <n v="14129"/>
    <s v="18 - PUERTO PLATA"/>
    <n v="2400000"/>
    <n v="1153802.6800000002"/>
    <n v="2500000"/>
    <n v="0"/>
  </r>
  <r>
    <s v="2023"/>
    <x v="0"/>
    <x v="0"/>
    <x v="1"/>
    <x v="7"/>
    <s v="2 - Poder Ejecutivo"/>
    <s v="0210 - MINISTERIO DE AGRICULTURA"/>
    <x v="111"/>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x v="111"/>
    <x v="1"/>
    <x v="14"/>
    <x v="48"/>
    <s v="2.6 - BIENES MUEBLES, INMUEBLES E INTANGIBLES"/>
    <s v="2.6.1 - MOBILIARIO Y EQUIPO"/>
    <s v="N"/>
    <s v="00 - N/A"/>
    <s v="10 - FONDO GENERAL"/>
    <s v="(en blanco)"/>
    <s v="99 - MULTIPROVINCIAL"/>
    <n v="0"/>
    <n v="615998.47"/>
    <n v="3500000"/>
    <n v="0"/>
  </r>
  <r>
    <s v="2023"/>
    <x v="0"/>
    <x v="0"/>
    <x v="1"/>
    <x v="7"/>
    <s v="2 - Poder Ejecutivo"/>
    <s v="0210 - MINISTERIO DE AGRICULTURA"/>
    <x v="111"/>
    <x v="1"/>
    <x v="14"/>
    <x v="48"/>
    <s v="2.6 - BIENES MUEBLES, INMUEBLES E INTANGIBLES"/>
    <s v="2.6.5 - MAQUINARIA, OTROS EQUIPOS Y HERRAMIENTAS"/>
    <s v="N"/>
    <s v="00 - N/A"/>
    <s v="10 - FONDO GENERAL"/>
    <s v="(en blanco)"/>
    <s v="99 - MULTIPROVINCIAL"/>
    <n v="41089100"/>
    <n v="0"/>
    <n v="9889100"/>
    <n v="0"/>
  </r>
  <r>
    <s v="2023"/>
    <x v="0"/>
    <x v="0"/>
    <x v="1"/>
    <x v="7"/>
    <s v="2 - Poder Ejecutivo"/>
    <s v="0210 - MINISTERIO DE AGRICULTURA"/>
    <x v="111"/>
    <x v="1"/>
    <x v="8"/>
    <x v="37"/>
    <s v="2.6 - BIENES MUEBLES, INMUEBLES E INTANGIBLES"/>
    <s v="2.6.1 - MOBILIARIO Y EQUIPO"/>
    <s v="N"/>
    <s v="00 - N/A"/>
    <s v="10 - FONDO GENERAL"/>
    <s v="(en blanco)"/>
    <s v="99 - MULTIPROVINCIAL"/>
    <n v="400000"/>
    <n v="79119"/>
    <n v="400000"/>
    <n v="79119"/>
  </r>
  <r>
    <s v="2023"/>
    <x v="0"/>
    <x v="0"/>
    <x v="1"/>
    <x v="7"/>
    <s v="2 - Poder Ejecutivo"/>
    <s v="0210 - MINISTERIO DE AGRICULTURA"/>
    <x v="111"/>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x v="111"/>
    <x v="1"/>
    <x v="8"/>
    <x v="37"/>
    <s v="2.6 - BIENES MUEBLES, INMUEBLES E INTANGIBLES"/>
    <s v="2.6.3 - EQUIPO E INSTRUMENTAL, CIENTÍFICO Y LABORATORIO"/>
    <s v="N"/>
    <s v="00 - N/A"/>
    <s v="10 - FONDO GENERAL"/>
    <s v="(en blanco)"/>
    <s v="99 - MULTIPROVINCIAL"/>
    <n v="0"/>
    <n v="631300"/>
    <n v="1250000"/>
    <n v="0"/>
  </r>
  <r>
    <s v="2023"/>
    <x v="0"/>
    <x v="0"/>
    <x v="1"/>
    <x v="7"/>
    <s v="2 - Poder Ejecutivo"/>
    <s v="0210 - MINISTERIO DE AGRICULTURA"/>
    <x v="111"/>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x v="111"/>
    <x v="1"/>
    <x v="8"/>
    <x v="37"/>
    <s v="2.7 - OBRAS"/>
    <s v="2.7.1 - OBRAS EN EDIFICACIONES"/>
    <s v="N"/>
    <s v="00 - N/A"/>
    <s v="10 - FONDO GENERAL"/>
    <s v="(en blanco)"/>
    <s v="99 - MULTIPROVINCIAL"/>
    <n v="76000000"/>
    <n v="75456370.150000006"/>
    <n v="76000000"/>
    <n v="35760610.599999994"/>
  </r>
  <r>
    <s v="2023"/>
    <x v="0"/>
    <x v="0"/>
    <x v="1"/>
    <x v="7"/>
    <s v="2 - Poder Ejecutivo"/>
    <s v="0210 - MINISTERIO DE AGRICULTURA"/>
    <x v="111"/>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x v="111"/>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x v="111"/>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x v="112"/>
    <x v="3"/>
    <x v="10"/>
    <x v="25"/>
    <s v="2.6 - BIENES MUEBLES, INMUEBLES E INTANGIBLES"/>
    <s v="2.6.1 - MOBILIARIO Y EQUIPO"/>
    <s v="N"/>
    <s v="00 - N/A"/>
    <s v="10 - FONDO GENERAL"/>
    <s v="(en blanco)"/>
    <s v="99 - MULTIPROVINCIAL"/>
    <n v="4560000"/>
    <n v="1527229.1600000001"/>
    <n v="4402000"/>
    <n v="228989.03"/>
  </r>
  <r>
    <s v="2023"/>
    <x v="0"/>
    <x v="0"/>
    <x v="1"/>
    <x v="7"/>
    <s v="2 - Poder Ejecutivo"/>
    <s v="0210 - MINISTERIO DE AGRICULTURA"/>
    <x v="112"/>
    <x v="3"/>
    <x v="10"/>
    <x v="25"/>
    <s v="2.6 - BIENES MUEBLES, INMUEBLES E INTANGIBLES"/>
    <s v="2.6.2 - MOBILIARIO Y EQUIPO DE AUDIO, AUDIOVISUAL, RECREATIVO Y EDUCACIONAL"/>
    <s v="N"/>
    <s v="00 - N/A"/>
    <s v="10 - FONDO GENERAL"/>
    <s v="(en blanco)"/>
    <s v="99 - MULTIPROVINCIAL"/>
    <n v="100000"/>
    <n v="0"/>
    <n v="100000"/>
    <n v="0"/>
  </r>
  <r>
    <s v="2023"/>
    <x v="0"/>
    <x v="0"/>
    <x v="1"/>
    <x v="7"/>
    <s v="2 - Poder Ejecutivo"/>
    <s v="0210 - MINISTERIO DE AGRICULTURA"/>
    <x v="112"/>
    <x v="3"/>
    <x v="10"/>
    <x v="25"/>
    <s v="2.6 - BIENES MUEBLES, INMUEBLES E INTANGIBLES"/>
    <s v="2.6.3 - EQUIPO E INSTRUMENTAL, CIENTÍFICO Y LABORATORIO"/>
    <s v="N"/>
    <s v="00 - N/A"/>
    <s v="10 - FONDO GENERAL"/>
    <s v="(en blanco)"/>
    <s v="99 - MULTIPROVINCIAL"/>
    <n v="4658989"/>
    <n v="0"/>
    <n v="4295289"/>
    <n v="0"/>
  </r>
  <r>
    <s v="2023"/>
    <x v="0"/>
    <x v="0"/>
    <x v="1"/>
    <x v="7"/>
    <s v="2 - Poder Ejecutivo"/>
    <s v="0210 - MINISTERIO DE AGRICULTURA"/>
    <x v="112"/>
    <x v="3"/>
    <x v="10"/>
    <x v="25"/>
    <s v="2.6 - BIENES MUEBLES, INMUEBLES E INTANGIBLES"/>
    <s v="2.6.4 - VEHÍCULOS Y EQUIPO DE TRANSPORTE, TRACCIÓN Y ELEVACIÓN"/>
    <s v="N"/>
    <s v="00 - N/A"/>
    <s v="10 - FONDO GENERAL"/>
    <s v="(en blanco)"/>
    <s v="99 - MULTIPROVINCIAL"/>
    <n v="8284400"/>
    <n v="5783999.9800000004"/>
    <n v="8676400"/>
    <n v="5783999.9800000004"/>
  </r>
  <r>
    <s v="2023"/>
    <x v="0"/>
    <x v="0"/>
    <x v="1"/>
    <x v="7"/>
    <s v="2 - Poder Ejecutivo"/>
    <s v="0210 - MINISTERIO DE AGRICULTURA"/>
    <x v="112"/>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x v="112"/>
    <x v="3"/>
    <x v="10"/>
    <x v="25"/>
    <s v="2.6 - BIENES MUEBLES, INMUEBLES E INTANGIBLES"/>
    <s v="2.6.5 - MAQUINARIA, OTROS EQUIPOS Y HERRAMIENTAS"/>
    <s v="N"/>
    <s v="00 - N/A"/>
    <s v="10 - FONDO GENERAL"/>
    <s v="(en blanco)"/>
    <s v="99 - MULTIPROVINCIAL"/>
    <n v="652800"/>
    <n v="559705.99"/>
    <n v="850000"/>
    <n v="181705.99"/>
  </r>
  <r>
    <s v="2023"/>
    <x v="0"/>
    <x v="0"/>
    <x v="1"/>
    <x v="7"/>
    <s v="2 - Poder Ejecutivo"/>
    <s v="0210 - MINISTERIO DE AGRICULTURA"/>
    <x v="112"/>
    <x v="3"/>
    <x v="10"/>
    <x v="25"/>
    <s v="2.6 - BIENES MUEBLES, INMUEBLES E INTANGIBLES"/>
    <s v="2.6.6 - EQUIPOS DE DEFENSA Y SEGURIDAD"/>
    <s v="N"/>
    <s v="00 - N/A"/>
    <s v="10 - FONDO GENERAL"/>
    <s v="(en blanco)"/>
    <s v="99 - MULTIPROVINCIAL"/>
    <n v="200000"/>
    <n v="0"/>
    <n v="200000"/>
    <n v="0"/>
  </r>
  <r>
    <s v="2023"/>
    <x v="0"/>
    <x v="0"/>
    <x v="1"/>
    <x v="7"/>
    <s v="2 - Poder Ejecutivo"/>
    <s v="0210 - MINISTERIO DE AGRICULTURA"/>
    <x v="112"/>
    <x v="3"/>
    <x v="10"/>
    <x v="25"/>
    <s v="2.6 - BIENES MUEBLES, INMUEBLES E INTANGIBLES"/>
    <s v="2.6.7 - ACTIVOS BIOLÓGICOS"/>
    <s v="N"/>
    <s v="00 - N/A"/>
    <s v="10 - FONDO GENERAL"/>
    <s v="(en blanco)"/>
    <s v="99 - MULTIPROVINCIAL"/>
    <n v="2022956"/>
    <n v="744500"/>
    <n v="2022956"/>
    <n v="0"/>
  </r>
  <r>
    <s v="2023"/>
    <x v="0"/>
    <x v="0"/>
    <x v="1"/>
    <x v="7"/>
    <s v="2 - Poder Ejecutivo"/>
    <s v="0210 - MINISTERIO DE AGRICULTURA"/>
    <x v="112"/>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x v="113"/>
    <x v="3"/>
    <x v="12"/>
    <x v="50"/>
    <s v="2.6 - BIENES MUEBLES, INMUEBLES E INTANGIBLES"/>
    <s v="2.6.1 - MOBILIARIO Y EQUIPO"/>
    <s v="N"/>
    <s v="00 - N/A"/>
    <s v="10 - FONDO GENERAL"/>
    <s v="(en blanco)"/>
    <s v="99 - MULTIPROVINCIAL"/>
    <n v="750000"/>
    <n v="231538.11"/>
    <n v="450000"/>
    <n v="0"/>
  </r>
  <r>
    <s v="2023"/>
    <x v="0"/>
    <x v="0"/>
    <x v="1"/>
    <x v="7"/>
    <s v="2 - Poder Ejecutivo"/>
    <s v="0210 - MINISTERIO DE AGRICULTURA"/>
    <x v="113"/>
    <x v="3"/>
    <x v="12"/>
    <x v="50"/>
    <s v="2.6 - BIENES MUEBLES, INMUEBLES E INTANGIBLES"/>
    <s v="2.6.2 - MOBILIARIO Y EQUIPO DE AUDIO, AUDIOVISUAL, RECREATIVO Y EDUCACIONAL"/>
    <s v="N"/>
    <s v="00 - N/A"/>
    <s v="10 - FONDO GENERAL"/>
    <s v="(en blanco)"/>
    <s v="99 - MULTIPROVINCIAL"/>
    <n v="70000"/>
    <n v="0"/>
    <n v="70000"/>
    <n v="0"/>
  </r>
  <r>
    <s v="2023"/>
    <x v="0"/>
    <x v="0"/>
    <x v="1"/>
    <x v="7"/>
    <s v="2 - Poder Ejecutivo"/>
    <s v="0210 - MINISTERIO DE AGRICULTURA"/>
    <x v="114"/>
    <x v="3"/>
    <x v="15"/>
    <x v="51"/>
    <s v="2.6 - BIENES MUEBLES, INMUEBLES E INTANGIBLES"/>
    <s v="2.6.1 - MOBILIARIO Y EQUIPO"/>
    <s v="N"/>
    <s v="00 - N/A"/>
    <s v="10 - FONDO GENERAL"/>
    <s v="(en blanco)"/>
    <s v="99 - MULTIPROVINCIAL"/>
    <n v="350000"/>
    <n v="825264.77000000014"/>
    <n v="1444630"/>
    <n v="472689.74"/>
  </r>
  <r>
    <s v="2023"/>
    <x v="0"/>
    <x v="0"/>
    <x v="1"/>
    <x v="7"/>
    <s v="2 - Poder Ejecutivo"/>
    <s v="0210 - MINISTERIO DE AGRICULTURA"/>
    <x v="114"/>
    <x v="3"/>
    <x v="15"/>
    <x v="51"/>
    <s v="2.6 - BIENES MUEBLES, INMUEBLES E INTANGIBLES"/>
    <s v="2.6.2 - MOBILIARIO Y EQUIPO DE AUDIO, AUDIOVISUAL, RECREATIVO Y EDUCACIONAL"/>
    <s v="N"/>
    <s v="00 - N/A"/>
    <s v="10 - FONDO GENERAL"/>
    <s v="(en blanco)"/>
    <s v="99 - MULTIPROVINCIAL"/>
    <n v="200000"/>
    <n v="227317.5"/>
    <n v="306000"/>
    <n v="154215.06"/>
  </r>
  <r>
    <s v="2023"/>
    <x v="0"/>
    <x v="0"/>
    <x v="1"/>
    <x v="7"/>
    <s v="2 - Poder Ejecutivo"/>
    <s v="0210 - MINISTERIO DE AGRICULTURA"/>
    <x v="114"/>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x v="114"/>
    <x v="3"/>
    <x v="15"/>
    <x v="51"/>
    <s v="2.6 - BIENES MUEBLES, INMUEBLES E INTANGIBLES"/>
    <s v="2.6.5 - MAQUINARIA, OTROS EQUIPOS Y HERRAMIENTAS"/>
    <s v="N"/>
    <s v="00 - N/A"/>
    <s v="10 - FONDO GENERAL"/>
    <s v="(en blanco)"/>
    <s v="99 - MULTIPROVINCIAL"/>
    <n v="700000"/>
    <n v="1589415.71"/>
    <n v="1845000"/>
    <n v="1474613.51"/>
  </r>
  <r>
    <s v="2023"/>
    <x v="0"/>
    <x v="0"/>
    <x v="1"/>
    <x v="7"/>
    <s v="2 - Poder Ejecutivo"/>
    <s v="0210 - MINISTERIO DE AGRICULTURA"/>
    <x v="114"/>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x v="114"/>
    <x v="3"/>
    <x v="15"/>
    <x v="51"/>
    <s v="2.6 - BIENES MUEBLES, INMUEBLES E INTANGIBLES"/>
    <s v="2.6.8 - BIENES INTANGIBLES"/>
    <s v="N"/>
    <s v="00 - N/A"/>
    <s v="10 - FONDO GENERAL"/>
    <s v="(en blanco)"/>
    <s v="99 - MULTIPROVINCIAL"/>
    <n v="1600000"/>
    <n v="347145"/>
    <n v="900000"/>
    <n v="0"/>
  </r>
  <r>
    <s v="2023"/>
    <x v="0"/>
    <x v="0"/>
    <x v="1"/>
    <x v="7"/>
    <s v="2 - Poder Ejecutivo"/>
    <s v="0210 - MINISTERIO DE AGRICULTURA"/>
    <x v="114"/>
    <x v="3"/>
    <x v="15"/>
    <x v="51"/>
    <s v="2.7 - OBRAS"/>
    <s v="2.7.1 - OBRAS EN EDIFICACIONES"/>
    <s v="N"/>
    <s v="00 - N/A"/>
    <s v="10 - FONDO GENERAL"/>
    <s v="(en blanco)"/>
    <s v="99 - MULTIPROVINCIAL"/>
    <n v="0"/>
    <n v="896800"/>
    <n v="1000000"/>
    <n v="0"/>
  </r>
  <r>
    <s v="2023"/>
    <x v="0"/>
    <x v="0"/>
    <x v="1"/>
    <x v="7"/>
    <s v="2 - Poder Ejecutivo"/>
    <s v="0211 - MINISTERIO DE OBRAS PÚBLICAS Y COMUNICACIONES"/>
    <x v="115"/>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x v="115"/>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x v="115"/>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x v="115"/>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x v="115"/>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x v="115"/>
    <x v="0"/>
    <x v="1"/>
    <x v="1"/>
    <s v="2.7 - OBRAS"/>
    <s v="2.7.1 - OBRAS EN EDIFICACIONES"/>
    <s v="S"/>
    <s v="07 - CONSTRUCCIÓN PALACIO DE JUSTICIA DE SANTO DOMINGO ESTE"/>
    <s v="10 - FONDO GENERAL"/>
    <n v="13637"/>
    <s v="32 - SANTO DOMINGO"/>
    <n v="513130378"/>
    <n v="583862147.52999997"/>
    <n v="583912034.25"/>
    <n v="583862147.52999997"/>
  </r>
  <r>
    <s v="2023"/>
    <x v="0"/>
    <x v="0"/>
    <x v="1"/>
    <x v="7"/>
    <s v="2 - Poder Ejecutivo"/>
    <s v="0211 - MINISTERIO DE OBRAS PÚBLICAS Y COMUNICACIONES"/>
    <x v="115"/>
    <x v="0"/>
    <x v="1"/>
    <x v="1"/>
    <s v="2.7 - OBRAS"/>
    <s v="2.7.1 - OBRAS EN EDIFICACIONES"/>
    <s v="S"/>
    <s v="07 - CONSTRUCCIÓN PALACIO DE JUSTICIA DE SANTO DOMINGO ESTE"/>
    <s v="50 - CRÉDITO INTERNO"/>
    <n v="13637"/>
    <s v="32 - SANTO DOMINGO"/>
    <n v="0"/>
    <n v="0"/>
    <n v="250000000"/>
    <n v="0"/>
  </r>
  <r>
    <s v="2023"/>
    <x v="0"/>
    <x v="0"/>
    <x v="1"/>
    <x v="7"/>
    <s v="2 - Poder Ejecutivo"/>
    <s v="0211 - MINISTERIO DE OBRAS PÚBLICAS Y COMUNICACIONES"/>
    <x v="115"/>
    <x v="0"/>
    <x v="1"/>
    <x v="1"/>
    <s v="2.7 - OBRAS"/>
    <s v="2.7.1 - OBRAS EN EDIFICACIONES"/>
    <s v="S"/>
    <s v="08 - REMODELACIÓN OFICINAS DEL TRIBUNAL CONSTITUCIONAL, DISTRITO NACIONAL"/>
    <s v="10 - FONDO GENERAL"/>
    <n v="13491"/>
    <s v="01 - DISTRITO NACIONAL"/>
    <n v="325000000"/>
    <n v="106999999.03"/>
    <n v="158454922.86000001"/>
    <n v="106999999.03"/>
  </r>
  <r>
    <s v="2023"/>
    <x v="0"/>
    <x v="0"/>
    <x v="1"/>
    <x v="7"/>
    <s v="2 - Poder Ejecutivo"/>
    <s v="0211 - MINISTERIO DE OBRAS PÚBLICAS Y COMUNICACIONES"/>
    <x v="115"/>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x v="115"/>
    <x v="3"/>
    <x v="20"/>
    <x v="96"/>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x v="115"/>
    <x v="3"/>
    <x v="9"/>
    <x v="19"/>
    <s v="2.6 - BIENES MUEBLES, INMUEBLES E INTANGIBLES"/>
    <s v="2.6.1 - MOBILIARIO Y EQUIPO"/>
    <s v="N"/>
    <s v="00 - N/A"/>
    <s v="20 - FONDOS CON DESTINO ESPECÍFICO"/>
    <s v="(en blanco)"/>
    <s v="99 - MULTIPROVINCIAL"/>
    <n v="29278529"/>
    <n v="61273277.039999999"/>
    <n v="82388017"/>
    <n v="56523319.629999995"/>
  </r>
  <r>
    <s v="2023"/>
    <x v="0"/>
    <x v="0"/>
    <x v="1"/>
    <x v="7"/>
    <s v="2 - Poder Ejecutivo"/>
    <s v="0211 - MINISTERIO DE OBRAS PÚBLICAS Y COMUNICACIONES"/>
    <x v="115"/>
    <x v="3"/>
    <x v="9"/>
    <x v="19"/>
    <s v="2.6 - BIENES MUEBLES, INMUEBLES E INTANGIBLES"/>
    <s v="2.6.2 - MOBILIARIO Y EQUIPO DE AUDIO, AUDIOVISUAL, RECREATIVO Y EDUCACIONAL"/>
    <s v="N"/>
    <s v="00 - N/A"/>
    <s v="20 - FONDOS CON DESTINO ESPECÍFICO"/>
    <s v="(en blanco)"/>
    <s v="99 - MULTIPROVINCIAL"/>
    <n v="25000000"/>
    <n v="2949068.36"/>
    <n v="8000000"/>
    <n v="2380775.3400000003"/>
  </r>
  <r>
    <s v="2023"/>
    <x v="0"/>
    <x v="0"/>
    <x v="1"/>
    <x v="7"/>
    <s v="2 - Poder Ejecutivo"/>
    <s v="0211 - MINISTERIO DE OBRAS PÚBLICAS Y COMUNICACIONES"/>
    <x v="115"/>
    <x v="3"/>
    <x v="9"/>
    <x v="19"/>
    <s v="2.6 - BIENES MUEBLES, INMUEBLES E INTANGIBLES"/>
    <s v="2.6.3 - EQUIPO E INSTRUMENTAL, CIENTÍFICO Y LABORATORIO"/>
    <s v="N"/>
    <s v="00 - N/A"/>
    <s v="20 - FONDOS CON DESTINO ESPECÍFICO"/>
    <s v="(en blanco)"/>
    <s v="99 - MULTIPROVINCIAL"/>
    <n v="7000000"/>
    <n v="0"/>
    <n v="9500000"/>
    <n v="0"/>
  </r>
  <r>
    <s v="2023"/>
    <x v="0"/>
    <x v="0"/>
    <x v="1"/>
    <x v="7"/>
    <s v="2 - Poder Ejecutivo"/>
    <s v="0211 - MINISTERIO DE OBRAS PÚBLICAS Y COMUNICACIONES"/>
    <x v="115"/>
    <x v="3"/>
    <x v="9"/>
    <x v="19"/>
    <s v="2.6 - BIENES MUEBLES, INMUEBLES E INTANGIBLES"/>
    <s v="2.6.4 - VEHÍCULOS Y EQUIPO DE TRANSPORTE, TRACCIÓN Y ELEVACIÓN"/>
    <s v="N"/>
    <s v="00 - N/A"/>
    <s v="20 - FONDOS CON DESTINO ESPECÍFICO"/>
    <s v="(en blanco)"/>
    <s v="99 - MULTIPROVINCIAL"/>
    <n v="160000000"/>
    <n v="65895610.900000006"/>
    <n v="66100212"/>
    <n v="63126811.700000003"/>
  </r>
  <r>
    <s v="2023"/>
    <x v="0"/>
    <x v="0"/>
    <x v="1"/>
    <x v="7"/>
    <s v="2 - Poder Ejecutivo"/>
    <s v="0211 - MINISTERIO DE OBRAS PÚBLICAS Y COMUNICACIONES"/>
    <x v="115"/>
    <x v="3"/>
    <x v="9"/>
    <x v="19"/>
    <s v="2.6 - BIENES MUEBLES, INMUEBLES E INTANGIBLES"/>
    <s v="2.6.5 - MAQUINARIA, OTROS EQUIPOS Y HERRAMIENTAS"/>
    <s v="N"/>
    <s v="00 - N/A"/>
    <s v="20 - FONDOS CON DESTINO ESPECÍFICO"/>
    <s v="(en blanco)"/>
    <s v="99 - MULTIPROVINCIAL"/>
    <n v="48000000"/>
    <n v="5623323.1500000004"/>
    <n v="42946100"/>
    <n v="5623323.1500000004"/>
  </r>
  <r>
    <s v="2023"/>
    <x v="0"/>
    <x v="0"/>
    <x v="1"/>
    <x v="7"/>
    <s v="2 - Poder Ejecutivo"/>
    <s v="0211 - MINISTERIO DE OBRAS PÚBLICAS Y COMUNICACIONES"/>
    <x v="115"/>
    <x v="3"/>
    <x v="9"/>
    <x v="19"/>
    <s v="2.6 - BIENES MUEBLES, INMUEBLES E INTANGIBLES"/>
    <s v="2.6.6 - EQUIPOS DE DEFENSA Y SEGURIDAD"/>
    <s v="N"/>
    <s v="00 - N/A"/>
    <s v="20 - FONDOS CON DESTINO ESPECÍFICO"/>
    <s v="(en blanco)"/>
    <s v="99 - MULTIPROVINCIAL"/>
    <n v="10000000"/>
    <n v="15483800.5"/>
    <n v="17000000"/>
    <n v="15483800.5"/>
  </r>
  <r>
    <s v="2023"/>
    <x v="0"/>
    <x v="0"/>
    <x v="1"/>
    <x v="7"/>
    <s v="2 - Poder Ejecutivo"/>
    <s v="0211 - MINISTERIO DE OBRAS PÚBLICAS Y COMUNICACIONES"/>
    <x v="115"/>
    <x v="3"/>
    <x v="9"/>
    <x v="19"/>
    <s v="2.6 - BIENES MUEBLES, INMUEBLES E INTANGIBLES"/>
    <s v="2.6.8 - BIENES INTANGIBLES"/>
    <s v="N"/>
    <s v="00 - N/A"/>
    <s v="20 - FONDOS CON DESTINO ESPECÍFICO"/>
    <s v="(en blanco)"/>
    <s v="99 - MULTIPROVINCIAL"/>
    <n v="0"/>
    <n v="38742547.339999996"/>
    <n v="54844200"/>
    <n v="38742547.340000004"/>
  </r>
  <r>
    <s v="2023"/>
    <x v="0"/>
    <x v="0"/>
    <x v="1"/>
    <x v="7"/>
    <s v="2 - Poder Ejecutivo"/>
    <s v="0211 - MINISTERIO DE OBRAS PÚBLICAS Y COMUNICACIONES"/>
    <x v="115"/>
    <x v="3"/>
    <x v="9"/>
    <x v="19"/>
    <s v="2.6 - BIENES MUEBLES, INMUEBLES E INTANGIBLES"/>
    <s v="2.6.9 - EDIFICIOS, ESTRUCTURAS, TIERRAS, TERRENOS Y OBJETOS DE VALOR"/>
    <s v="N"/>
    <s v="00 - N/A"/>
    <s v="20 - FONDOS CON DESTINO ESPECÍFICO"/>
    <s v="(en blanco)"/>
    <s v="99 - MULTIPROVINCIAL"/>
    <n v="5000000"/>
    <n v="6764940"/>
    <n v="8500000"/>
    <n v="6764940"/>
  </r>
  <r>
    <s v="2023"/>
    <x v="0"/>
    <x v="0"/>
    <x v="1"/>
    <x v="7"/>
    <s v="2 - Poder Ejecutivo"/>
    <s v="0211 - MINISTERIO DE OBRAS PÚBLICAS Y COMUNICACIONES"/>
    <x v="115"/>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x v="115"/>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x v="115"/>
    <x v="3"/>
    <x v="9"/>
    <x v="52"/>
    <s v="2.6 - BIENES MUEBLES, INMUEBLES E INTANGIBLES"/>
    <s v="2.6.1 - MOBILIARIO Y EQUIPO"/>
    <s v="N"/>
    <s v="00 - N/A"/>
    <s v="10 - FONDO GENERAL"/>
    <s v="(en blanco)"/>
    <s v="99 - MULTIPROVINCIAL"/>
    <n v="25000000"/>
    <n v="13668081.500000002"/>
    <n v="20000000"/>
    <n v="13212119.65"/>
  </r>
  <r>
    <s v="2023"/>
    <x v="0"/>
    <x v="0"/>
    <x v="1"/>
    <x v="7"/>
    <s v="2 - Poder Ejecutivo"/>
    <s v="0211 - MINISTERIO DE OBRAS PÚBLICAS Y COMUNICACIONES"/>
    <x v="115"/>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x v="115"/>
    <x v="3"/>
    <x v="9"/>
    <x v="52"/>
    <s v="2.6 - BIENES MUEBLES, INMUEBLES E INTANGIBLES"/>
    <s v="2.6.5 - MAQUINARIA, OTROS EQUIPOS Y HERRAMIENTAS"/>
    <s v="N"/>
    <s v="00 - N/A"/>
    <s v="10 - FONDO GENERAL"/>
    <s v="(en blanco)"/>
    <s v="99 - MULTIPROVINCIAL"/>
    <n v="35000000"/>
    <n v="42767176.049999997"/>
    <n v="55000000"/>
    <n v="42767176.049999997"/>
  </r>
  <r>
    <s v="2023"/>
    <x v="0"/>
    <x v="0"/>
    <x v="1"/>
    <x v="7"/>
    <s v="2 - Poder Ejecutivo"/>
    <s v="0211 - MINISTERIO DE OBRAS PÚBLICAS Y COMUNICACIONES"/>
    <x v="115"/>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x v="115"/>
    <x v="3"/>
    <x v="17"/>
    <x v="97"/>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x v="115"/>
    <x v="3"/>
    <x v="17"/>
    <x v="97"/>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x v="115"/>
    <x v="3"/>
    <x v="17"/>
    <x v="97"/>
    <s v="2.7 - OBRAS"/>
    <s v="2.7.1 - OBRAS EN EDIFICACIONES"/>
    <s v="S"/>
    <s v="32 - REHABILITACIÓN Y CONSTRUCCIÓN PLAZA DE LOS PILONES BANÍ"/>
    <s v="50 - CRÉDITO INTERNO"/>
    <n v="13972"/>
    <s v="17 - PERAVIA"/>
    <n v="0"/>
    <n v="0"/>
    <n v="0"/>
    <n v="0"/>
  </r>
  <r>
    <s v="2023"/>
    <x v="0"/>
    <x v="0"/>
    <x v="1"/>
    <x v="7"/>
    <s v="2 - Poder Ejecutivo"/>
    <s v="0211 - MINISTERIO DE OBRAS PÚBLICAS Y COMUNICACIONES"/>
    <x v="115"/>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x v="115"/>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x v="115"/>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x v="115"/>
    <x v="1"/>
    <x v="14"/>
    <x v="90"/>
    <s v="2.7 - OBRAS"/>
    <s v="2.7.1 - OBRAS EN EDIFICACIONES"/>
    <s v="S"/>
    <s v="11 - CONSTRUCCIÓN DE 600 APARTAMENTOS EN LA MESOPOTAMIA, PROVINCIA SAN JUAN"/>
    <s v="50 - CRÉDITO INTERNO"/>
    <n v="13643"/>
    <s v="22 - SAN JUAN"/>
    <n v="0"/>
    <n v="49967774.079999998"/>
    <n v="53000000"/>
    <n v="29967774.079999998"/>
  </r>
  <r>
    <s v="2023"/>
    <x v="0"/>
    <x v="0"/>
    <x v="1"/>
    <x v="7"/>
    <s v="2 - Poder Ejecutivo"/>
    <s v="0211 - MINISTERIO DE OBRAS PÚBLICAS Y COMUNICACIONES"/>
    <x v="115"/>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x v="115"/>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x v="115"/>
    <x v="1"/>
    <x v="5"/>
    <x v="41"/>
    <s v="2.7 - OBRAS"/>
    <s v="2.7.1 - OBRAS EN EDIFICACIONES"/>
    <s v="S"/>
    <s v="51 - CONSTRUCCIÓN SEGUNDA ETAPA CENTROS DE ATENCIÓN INTEGRAL PARA NIÑOS DISCAPACITADOS(CAID) (COORDINADO CON EL DESPACHO DE LA PRIMERA DAM"/>
    <s v="10 - FONDO GENERAL"/>
    <n v="14112"/>
    <s v="99 - MULTIPROVINCIAL"/>
    <n v="0"/>
    <n v="35795280.969999999"/>
    <n v="69916984.819999993"/>
    <n v="32586195.809999999"/>
  </r>
  <r>
    <s v="2023"/>
    <x v="0"/>
    <x v="0"/>
    <x v="1"/>
    <x v="7"/>
    <s v="2 - Poder Ejecutivo"/>
    <s v="0211 - MINISTERIO DE OBRAS PÚBLICAS Y COMUNICACIONES"/>
    <x v="115"/>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x v="115"/>
    <x v="1"/>
    <x v="6"/>
    <x v="98"/>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x v="115"/>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x v="115"/>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x v="115"/>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x v="115"/>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x v="115"/>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x v="115"/>
    <x v="1"/>
    <x v="8"/>
    <x v="40"/>
    <s v="2.7 - OBRAS"/>
    <s v="2.7.1 - OBRAS EN EDIFICACIONES"/>
    <s v="S"/>
    <s v="29 - REHABILITACIÓN Y CONSTRUCCIÓN RESIDENCIA ESTUDIANTIL DE LA UNIVERSIDAD AUTÓNOMA DE SANTO DOMINGO"/>
    <s v="10 - FONDO GENERAL"/>
    <n v="13967"/>
    <s v="01 - DISTRITO NACIONAL"/>
    <n v="16155542"/>
    <n v="11584835.48"/>
    <n v="11584836"/>
    <n v="11584835.48"/>
  </r>
  <r>
    <s v="2023"/>
    <x v="0"/>
    <x v="0"/>
    <x v="1"/>
    <x v="7"/>
    <s v="2 - Poder Ejecutivo"/>
    <s v="0211 - MINISTERIO DE OBRAS PÚBLICAS Y COMUNICACIONES"/>
    <x v="115"/>
    <x v="1"/>
    <x v="2"/>
    <x v="99"/>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x v="115"/>
    <x v="1"/>
    <x v="2"/>
    <x v="92"/>
    <s v="2.7 - OBRAS"/>
    <s v="2.7.1 - OBRAS EN EDIFICACIONES"/>
    <s v="S"/>
    <s v="10 - CONSTRUCCIÓN DE LA CIUDAD ESPERANZA DE LOS BARRANCONES, PROVINCIA BARAHONA"/>
    <s v="10 - FONDO GENERAL"/>
    <n v="13652"/>
    <s v="04 - BARAHONA"/>
    <n v="24800000"/>
    <n v="43176193.689999998"/>
    <n v="49800000"/>
    <n v="10776193.689999999"/>
  </r>
  <r>
    <s v="2023"/>
    <x v="0"/>
    <x v="0"/>
    <x v="1"/>
    <x v="7"/>
    <s v="2 - Poder Ejecutivo"/>
    <s v="0211 - MINISTERIO DE OBRAS PÚBLICAS Y COMUNICACIONES"/>
    <x v="116"/>
    <x v="3"/>
    <x v="9"/>
    <x v="19"/>
    <s v="2.6 - BIENES MUEBLES, INMUEBLES E INTANGIBLES"/>
    <s v="2.6.1 - MOBILIARIO Y EQUIPO"/>
    <s v="N"/>
    <s v="00 - N/A"/>
    <s v="10 - FONDO GENERAL"/>
    <s v="(en blanco)"/>
    <s v="99 - MULTIPROVINCIAL"/>
    <n v="394239"/>
    <n v="649523.62"/>
    <n v="1865601"/>
    <n v="649523.62"/>
  </r>
  <r>
    <s v="2023"/>
    <x v="0"/>
    <x v="0"/>
    <x v="1"/>
    <x v="7"/>
    <s v="2 - Poder Ejecutivo"/>
    <s v="0211 - MINISTERIO DE OBRAS PÚBLICAS Y COMUNICACIONES"/>
    <x v="116"/>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x v="116"/>
    <x v="3"/>
    <x v="9"/>
    <x v="19"/>
    <s v="2.6 - BIENES MUEBLES, INMUEBLES E INTANGIBLES"/>
    <s v="2.6.5 - MAQUINARIA, OTROS EQUIPOS Y HERRAMIENTAS"/>
    <s v="N"/>
    <s v="00 - N/A"/>
    <s v="10 - FONDO GENERAL"/>
    <s v="(en blanco)"/>
    <s v="99 - MULTIPROVINCIAL"/>
    <n v="1100000"/>
    <n v="0"/>
    <n v="298500"/>
    <n v="0"/>
  </r>
  <r>
    <s v="2023"/>
    <x v="0"/>
    <x v="0"/>
    <x v="1"/>
    <x v="7"/>
    <s v="2 - Poder Ejecutivo"/>
    <s v="0211 - MINISTERIO DE OBRAS PÚBLICAS Y COMUNICACIONES"/>
    <x v="117"/>
    <x v="3"/>
    <x v="9"/>
    <x v="54"/>
    <s v="2.6 - BIENES MUEBLES, INMUEBLES E INTANGIBLES"/>
    <s v="2.6.1 - MOBILIARIO Y EQUIPO"/>
    <s v="N"/>
    <s v="00 - N/A"/>
    <s v="10 - FONDO GENERAL"/>
    <s v="(en blanco)"/>
    <s v="99 - MULTIPROVINCIAL"/>
    <n v="19000000"/>
    <n v="6440421.7700000005"/>
    <n v="18900000"/>
    <n v="1360573.6099999999"/>
  </r>
  <r>
    <s v="2023"/>
    <x v="0"/>
    <x v="0"/>
    <x v="1"/>
    <x v="7"/>
    <s v="2 - Poder Ejecutivo"/>
    <s v="0211 - MINISTERIO DE OBRAS PÚBLICAS Y COMUNICACIONES"/>
    <x v="117"/>
    <x v="3"/>
    <x v="9"/>
    <x v="54"/>
    <s v="2.6 - BIENES MUEBLES, INMUEBLES E INTANGIBLES"/>
    <s v="2.6.2 - MOBILIARIO Y EQUIPO DE AUDIO, AUDIOVISUAL, RECREATIVO Y EDUCACIONAL"/>
    <s v="N"/>
    <s v="00 - N/A"/>
    <s v="10 - FONDO GENERAL"/>
    <s v="(en blanco)"/>
    <s v="99 - MULTIPROVINCIAL"/>
    <n v="100000"/>
    <n v="114365.6"/>
    <n v="200000"/>
    <n v="24744.6"/>
  </r>
  <r>
    <s v="2023"/>
    <x v="0"/>
    <x v="0"/>
    <x v="1"/>
    <x v="7"/>
    <s v="2 - Poder Ejecutivo"/>
    <s v="0211 - MINISTERIO DE OBRAS PÚBLICAS Y COMUNICACIONES"/>
    <x v="117"/>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x v="117"/>
    <x v="3"/>
    <x v="9"/>
    <x v="54"/>
    <s v="2.6 - BIENES MUEBLES, INMUEBLES E INTANGIBLES"/>
    <s v="2.6.4 - VEHÍCULOS Y EQUIPO DE TRANSPORTE, TRACCIÓN Y ELEVACIÓN"/>
    <s v="N"/>
    <s v="00 - N/A"/>
    <s v="10 - FONDO GENERAL"/>
    <s v="(en blanco)"/>
    <s v="99 - MULTIPROVINCIAL"/>
    <n v="10200000"/>
    <n v="223000"/>
    <n v="10200000"/>
    <n v="0"/>
  </r>
  <r>
    <s v="2023"/>
    <x v="0"/>
    <x v="0"/>
    <x v="1"/>
    <x v="7"/>
    <s v="2 - Poder Ejecutivo"/>
    <s v="0211 - MINISTERIO DE OBRAS PÚBLICAS Y COMUNICACIONES"/>
    <x v="117"/>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1893380000"/>
    <n v="303173883.33999997"/>
  </r>
  <r>
    <s v="2023"/>
    <x v="0"/>
    <x v="0"/>
    <x v="1"/>
    <x v="7"/>
    <s v="2 - Poder Ejecutivo"/>
    <s v="0211 - MINISTERIO DE OBRAS PÚBLICAS Y COMUNICACIONES"/>
    <x v="117"/>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x v="117"/>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x v="117"/>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335000000"/>
    <n v="0"/>
  </r>
  <r>
    <s v="2023"/>
    <x v="0"/>
    <x v="0"/>
    <x v="1"/>
    <x v="7"/>
    <s v="2 - Poder Ejecutivo"/>
    <s v="0211 - MINISTERIO DE OBRAS PÚBLICAS Y COMUNICACIONES"/>
    <x v="117"/>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200000000"/>
    <n v="0"/>
  </r>
  <r>
    <s v="2023"/>
    <x v="0"/>
    <x v="0"/>
    <x v="1"/>
    <x v="7"/>
    <s v="2 - Poder Ejecutivo"/>
    <s v="0211 - MINISTERIO DE OBRAS PÚBLICAS Y COMUNICACIONES"/>
    <x v="117"/>
    <x v="3"/>
    <x v="9"/>
    <x v="54"/>
    <s v="2.6 - BIENES MUEBLES, INMUEBLES E INTANGIBLES"/>
    <s v="2.6.5 - MAQUINARIA, OTROS EQUIPOS Y HERRAMIENTAS"/>
    <s v="N"/>
    <s v="00 - N/A"/>
    <s v="10 - FONDO GENERAL"/>
    <s v="(en blanco)"/>
    <s v="99 - MULTIPROVINCIAL"/>
    <n v="37200000"/>
    <n v="1974694.47"/>
    <n v="17200000"/>
    <n v="1058874.71"/>
  </r>
  <r>
    <s v="2023"/>
    <x v="0"/>
    <x v="0"/>
    <x v="1"/>
    <x v="7"/>
    <s v="2 - Poder Ejecutivo"/>
    <s v="0211 - MINISTERIO DE OBRAS PÚBLICAS Y COMUNICACIONES"/>
    <x v="117"/>
    <x v="3"/>
    <x v="9"/>
    <x v="54"/>
    <s v="2.6 - BIENES MUEBLES, INMUEBLES E INTANGIBLES"/>
    <s v="2.6.6 - EQUIPOS DE DEFENSA Y SEGURIDAD"/>
    <s v="N"/>
    <s v="00 - N/A"/>
    <s v="10 - FONDO GENERAL"/>
    <s v="(en blanco)"/>
    <s v="99 - MULTIPROVINCIAL"/>
    <n v="5000000"/>
    <n v="3973299.2"/>
    <n v="5000000"/>
    <n v="2137206.6"/>
  </r>
  <r>
    <s v="2023"/>
    <x v="0"/>
    <x v="0"/>
    <x v="1"/>
    <x v="7"/>
    <s v="2 - Poder Ejecutivo"/>
    <s v="0211 - MINISTERIO DE OBRAS PÚBLICAS Y COMUNICACIONES"/>
    <x v="117"/>
    <x v="3"/>
    <x v="9"/>
    <x v="54"/>
    <s v="2.6 - BIENES MUEBLES, INMUEBLES E INTANGIBLES"/>
    <s v="2.6.9 - EDIFICIOS, ESTRUCTURAS, TIERRAS, TERRENOS Y OBJETOS DE VALOR"/>
    <s v="N"/>
    <s v="00 - N/A"/>
    <s v="10 - FONDO GENERAL"/>
    <s v="(en blanco)"/>
    <s v="99 - MULTIPROVINCIAL"/>
    <n v="1000000"/>
    <n v="0"/>
    <n v="1000000"/>
    <n v="0"/>
  </r>
  <r>
    <s v="2023"/>
    <x v="0"/>
    <x v="0"/>
    <x v="1"/>
    <x v="7"/>
    <s v="2 - Poder Ejecutivo"/>
    <s v="0211 - MINISTERIO DE OBRAS PÚBLICAS Y COMUNICACIONES"/>
    <x v="117"/>
    <x v="3"/>
    <x v="9"/>
    <x v="54"/>
    <s v="2.7 - OBRAS"/>
    <s v="2.7.1 - OBRAS EN EDIFICACIONES"/>
    <s v="N"/>
    <s v="00 - N/A"/>
    <s v="10 - FONDO GENERAL"/>
    <s v="(en blanco)"/>
    <s v="99 - MULTIPROVINCIAL"/>
    <n v="20000000"/>
    <n v="14848378.290000001"/>
    <n v="20000000"/>
    <n v="10495905.949999999"/>
  </r>
  <r>
    <s v="2023"/>
    <x v="0"/>
    <x v="0"/>
    <x v="1"/>
    <x v="7"/>
    <s v="2 - Poder Ejecutivo"/>
    <s v="0211 - MINISTERIO DE OBRAS PÚBLICAS Y COMUNICACIONES"/>
    <x v="118"/>
    <x v="3"/>
    <x v="9"/>
    <x v="19"/>
    <s v="2.6 - BIENES MUEBLES, INMUEBLES E INTANGIBLES"/>
    <s v="2.6.1 - MOBILIARIO Y EQUIPO"/>
    <s v="N"/>
    <s v="00 - N/A"/>
    <s v="10 - FONDO GENERAL"/>
    <s v="(en blanco)"/>
    <s v="99 - MULTIPROVINCIAL"/>
    <n v="5100000"/>
    <n v="211413.15000000002"/>
    <n v="5100000"/>
    <n v="211413.15000000002"/>
  </r>
  <r>
    <s v="2023"/>
    <x v="0"/>
    <x v="0"/>
    <x v="1"/>
    <x v="7"/>
    <s v="2 - Poder Ejecutivo"/>
    <s v="0211 - MINISTERIO DE OBRAS PÚBLICAS Y COMUNICACIONES"/>
    <x v="118"/>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x v="118"/>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x v="118"/>
    <x v="3"/>
    <x v="9"/>
    <x v="19"/>
    <s v="2.6 - BIENES MUEBLES, INMUEBLES E INTANGIBLES"/>
    <s v="2.6.4 - VEHÍCULOS Y EQUIPO DE TRANSPORTE, TRACCIÓN Y ELEVACIÓN"/>
    <s v="N"/>
    <s v="00 - N/A"/>
    <s v="20 - FONDOS CON DESTINO ESPECÍFICO"/>
    <s v="(en blanco)"/>
    <s v="99 - MULTIPROVINCIAL"/>
    <n v="26700000"/>
    <n v="27956519.489999998"/>
    <n v="28300000"/>
    <n v="0"/>
  </r>
  <r>
    <s v="2023"/>
    <x v="0"/>
    <x v="0"/>
    <x v="1"/>
    <x v="7"/>
    <s v="2 - Poder Ejecutivo"/>
    <s v="0211 - MINISTERIO DE OBRAS PÚBLICAS Y COMUNICACIONES"/>
    <x v="118"/>
    <x v="3"/>
    <x v="9"/>
    <x v="19"/>
    <s v="2.6 - BIENES MUEBLES, INMUEBLES E INTANGIBLES"/>
    <s v="2.6.5 - MAQUINARIA, OTROS EQUIPOS Y HERRAMIENTAS"/>
    <s v="N"/>
    <s v="00 - N/A"/>
    <s v="20 - FONDOS CON DESTINO ESPECÍFICO"/>
    <s v="(en blanco)"/>
    <s v="99 - MULTIPROVINCIAL"/>
    <n v="9400000"/>
    <n v="0"/>
    <n v="9400000"/>
    <n v="0"/>
  </r>
  <r>
    <s v="2023"/>
    <x v="0"/>
    <x v="0"/>
    <x v="1"/>
    <x v="7"/>
    <s v="2 - Poder Ejecutivo"/>
    <s v="0211 - MINISTERIO DE OBRAS PÚBLICAS Y COMUNICACIONES"/>
    <x v="118"/>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x v="119"/>
    <x v="1"/>
    <x v="2"/>
    <x v="56"/>
    <s v="2.6 - BIENES MUEBLES, INMUEBLES E INTANGIBLES"/>
    <s v="2.6.1 - MOBILIARIO Y EQUIPO"/>
    <s v="N"/>
    <s v="00 - N/A"/>
    <s v="10 - FONDO GENERAL"/>
    <s v="(en blanco)"/>
    <s v="99 - MULTIPROVINCIAL"/>
    <n v="800000"/>
    <n v="152503.20000000001"/>
    <n v="800000"/>
    <n v="0"/>
  </r>
  <r>
    <s v="2023"/>
    <x v="0"/>
    <x v="0"/>
    <x v="1"/>
    <x v="7"/>
    <s v="2 - Poder Ejecutivo"/>
    <s v="0211 - MINISTERIO DE OBRAS PÚBLICAS Y COMUNICACIONES"/>
    <x v="119"/>
    <x v="1"/>
    <x v="2"/>
    <x v="56"/>
    <s v="2.6 - BIENES MUEBLES, INMUEBLES E INTANGIBLES"/>
    <s v="2.6.5 - MAQUINARIA, OTROS EQUIPOS Y HERRAMIENTAS"/>
    <s v="N"/>
    <s v="00 - N/A"/>
    <s v="10 - FONDO GENERAL"/>
    <s v="(en blanco)"/>
    <s v="99 - MULTIPROVINCIAL"/>
    <n v="1000000"/>
    <n v="23942.2"/>
    <n v="890000"/>
    <n v="8012.2"/>
  </r>
  <r>
    <s v="2023"/>
    <x v="0"/>
    <x v="0"/>
    <x v="1"/>
    <x v="7"/>
    <s v="2 - Poder Ejecutivo"/>
    <s v="0211 - MINISTERIO DE OBRAS PÚBLICAS Y COMUNICACIONES"/>
    <x v="119"/>
    <x v="1"/>
    <x v="2"/>
    <x v="56"/>
    <s v="2.6 - BIENES MUEBLES, INMUEBLES E INTANGIBLES"/>
    <s v="2.6.6 - EQUIPOS DE DEFENSA Y SEGURIDAD"/>
    <s v="N"/>
    <s v="00 - N/A"/>
    <s v="10 - FONDO GENERAL"/>
    <s v="(en blanco)"/>
    <s v="99 - MULTIPROVINCIAL"/>
    <n v="0"/>
    <n v="59000"/>
    <n v="110000"/>
    <n v="59000"/>
  </r>
  <r>
    <s v="2023"/>
    <x v="0"/>
    <x v="0"/>
    <x v="1"/>
    <x v="7"/>
    <s v="2 - Poder Ejecutivo"/>
    <s v="0211 - MINISTERIO DE OBRAS PÚBLICAS Y COMUNICACIONES"/>
    <x v="119"/>
    <x v="1"/>
    <x v="2"/>
    <x v="56"/>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x v="120"/>
    <x v="3"/>
    <x v="16"/>
    <x v="57"/>
    <s v="2.6 - BIENES MUEBLES, INMUEBLES E INTANGIBLES"/>
    <s v="2.6.1 - MOBILIARIO Y EQUIPO"/>
    <s v="N"/>
    <s v="00 - N/A"/>
    <s v="10 - FONDO GENERAL"/>
    <s v="(en blanco)"/>
    <s v="99 - MULTIPROVINCIAL"/>
    <n v="1800000"/>
    <n v="3239559.96"/>
    <n v="4300000"/>
    <n v="2890672.4399999995"/>
  </r>
  <r>
    <s v="2023"/>
    <x v="0"/>
    <x v="0"/>
    <x v="1"/>
    <x v="7"/>
    <s v="2 - Poder Ejecutivo"/>
    <s v="0211 - MINISTERIO DE OBRAS PÚBLICAS Y COMUNICACIONES"/>
    <x v="120"/>
    <x v="3"/>
    <x v="16"/>
    <x v="57"/>
    <s v="2.6 - BIENES MUEBLES, INMUEBLES E INTANGIBLES"/>
    <s v="2.6.2 - MOBILIARIO Y EQUIPO DE AUDIO, AUDIOVISUAL, RECREATIVO Y EDUCACIONAL"/>
    <s v="N"/>
    <s v="00 - N/A"/>
    <s v="10 - FONDO GENERAL"/>
    <s v="(en blanco)"/>
    <s v="99 - MULTIPROVINCIAL"/>
    <n v="700000"/>
    <n v="76541.81"/>
    <n v="400000"/>
    <n v="76541.81"/>
  </r>
  <r>
    <s v="2023"/>
    <x v="0"/>
    <x v="0"/>
    <x v="1"/>
    <x v="7"/>
    <s v="2 - Poder Ejecutivo"/>
    <s v="0211 - MINISTERIO DE OBRAS PÚBLICAS Y COMUNICACIONES"/>
    <x v="120"/>
    <x v="3"/>
    <x v="16"/>
    <x v="57"/>
    <s v="2.6 - BIENES MUEBLES, INMUEBLES E INTANGIBLES"/>
    <s v="2.6.3 - EQUIPO E INSTRUMENTAL, CIENTÍFICO Y LABORATORIO"/>
    <s v="N"/>
    <s v="00 - N/A"/>
    <s v="10 - FONDO GENERAL"/>
    <s v="(en blanco)"/>
    <s v="99 - MULTIPROVINCIAL"/>
    <n v="23000000"/>
    <n v="0"/>
    <n v="13950000"/>
    <n v="0"/>
  </r>
  <r>
    <s v="2023"/>
    <x v="0"/>
    <x v="0"/>
    <x v="1"/>
    <x v="7"/>
    <s v="2 - Poder Ejecutivo"/>
    <s v="0211 - MINISTERIO DE OBRAS PÚBLICAS Y COMUNICACIONES"/>
    <x v="120"/>
    <x v="3"/>
    <x v="16"/>
    <x v="57"/>
    <s v="2.6 - BIENES MUEBLES, INMUEBLES E INTANGIBLES"/>
    <s v="2.6.4 - VEHÍCULOS Y EQUIPO DE TRANSPORTE, TRACCIÓN Y ELEVACIÓN"/>
    <s v="N"/>
    <s v="00 - N/A"/>
    <s v="10 - FONDO GENERAL"/>
    <s v="(en blanco)"/>
    <s v="99 - MULTIPROVINCIAL"/>
    <n v="50000"/>
    <n v="0"/>
    <n v="50000"/>
    <n v="0"/>
  </r>
  <r>
    <s v="2023"/>
    <x v="0"/>
    <x v="0"/>
    <x v="1"/>
    <x v="7"/>
    <s v="2 - Poder Ejecutivo"/>
    <s v="0211 - MINISTERIO DE OBRAS PÚBLICAS Y COMUNICACIONES"/>
    <x v="120"/>
    <x v="3"/>
    <x v="16"/>
    <x v="57"/>
    <s v="2.6 - BIENES MUEBLES, INMUEBLES E INTANGIBLES"/>
    <s v="2.6.5 - MAQUINARIA, OTROS EQUIPOS Y HERRAMIENTAS"/>
    <s v="N"/>
    <s v="00 - N/A"/>
    <s v="10 - FONDO GENERAL"/>
    <s v="(en blanco)"/>
    <s v="99 - MULTIPROVINCIAL"/>
    <n v="1600000"/>
    <n v="3923414.12"/>
    <n v="4700000"/>
    <n v="554871.4"/>
  </r>
  <r>
    <s v="2023"/>
    <x v="0"/>
    <x v="0"/>
    <x v="1"/>
    <x v="7"/>
    <s v="2 - Poder Ejecutivo"/>
    <s v="0211 - MINISTERIO DE OBRAS PÚBLICAS Y COMUNICACIONES"/>
    <x v="120"/>
    <x v="3"/>
    <x v="16"/>
    <x v="57"/>
    <s v="2.6 - BIENES MUEBLES, INMUEBLES E INTANGIBLES"/>
    <s v="2.6.6 - EQUIPOS DE DEFENSA Y SEGURIDAD"/>
    <s v="N"/>
    <s v="00 - N/A"/>
    <s v="10 - FONDO GENERAL"/>
    <s v="(en blanco)"/>
    <s v="99 - MULTIPROVINCIAL"/>
    <n v="500000"/>
    <n v="220727.02"/>
    <n v="300000"/>
    <n v="0"/>
  </r>
  <r>
    <s v="2023"/>
    <x v="0"/>
    <x v="0"/>
    <x v="1"/>
    <x v="7"/>
    <s v="2 - Poder Ejecutivo"/>
    <s v="0211 - MINISTERIO DE OBRAS PÚBLICAS Y COMUNICACIONES"/>
    <x v="120"/>
    <x v="3"/>
    <x v="16"/>
    <x v="57"/>
    <s v="2.6 - BIENES MUEBLES, INMUEBLES E INTANGIBLES"/>
    <s v="2.6.8 - BIENES INTANGIBLES"/>
    <s v="N"/>
    <s v="00 - N/A"/>
    <s v="10 - FONDO GENERAL"/>
    <s v="(en blanco)"/>
    <s v="99 - MULTIPROVINCIAL"/>
    <n v="100000"/>
    <n v="59733.96"/>
    <n v="100000"/>
    <n v="0"/>
  </r>
  <r>
    <s v="2023"/>
    <x v="0"/>
    <x v="0"/>
    <x v="1"/>
    <x v="7"/>
    <s v="2 - Poder Ejecutivo"/>
    <s v="0211 - MINISTERIO DE OBRAS PÚBLICAS Y COMUNICACIONES"/>
    <x v="120"/>
    <x v="3"/>
    <x v="16"/>
    <x v="57"/>
    <s v="2.6 - BIENES MUEBLES, INMUEBLES E INTANGIBLES"/>
    <s v="2.6.9 - EDIFICIOS, ESTRUCTURAS, TIERRAS, TERRENOS Y OBJETOS DE VALOR"/>
    <s v="N"/>
    <s v="00 - N/A"/>
    <s v="10 - FONDO GENERAL"/>
    <s v="(en blanco)"/>
    <s v="99 - MULTIPROVINCIAL"/>
    <n v="300000"/>
    <n v="29500"/>
    <n v="300000"/>
    <n v="29500"/>
  </r>
  <r>
    <s v="2023"/>
    <x v="0"/>
    <x v="0"/>
    <x v="1"/>
    <x v="7"/>
    <s v="2 - Poder Ejecutivo"/>
    <s v="0211 - MINISTERIO DE OBRAS PÚBLICAS Y COMUNICACIONES"/>
    <x v="120"/>
    <x v="3"/>
    <x v="16"/>
    <x v="57"/>
    <s v="2.7 - OBRAS"/>
    <s v="2.7.1 - OBRAS EN EDIFICACIONES"/>
    <s v="N"/>
    <s v="00 - N/A"/>
    <s v="10 - FONDO GENERAL"/>
    <s v="(en blanco)"/>
    <s v="99 - MULTIPROVINCIAL"/>
    <n v="800000"/>
    <n v="700159.48"/>
    <n v="5150000"/>
    <n v="0"/>
  </r>
  <r>
    <s v="2023"/>
    <x v="0"/>
    <x v="0"/>
    <x v="1"/>
    <x v="7"/>
    <s v="2 - Poder Ejecutivo"/>
    <s v="0211 - MINISTERIO DE OBRAS PÚBLICAS Y COMUNICACIONES"/>
    <x v="121"/>
    <x v="3"/>
    <x v="9"/>
    <x v="58"/>
    <s v="2.6 - BIENES MUEBLES, INMUEBLES E INTANGIBLES"/>
    <s v="2.6.1 - MOBILIARIO Y EQUIPO"/>
    <s v="N"/>
    <s v="00 - N/A"/>
    <s v="10 - FONDO GENERAL"/>
    <s v="(en blanco)"/>
    <s v="99 - MULTIPROVINCIAL"/>
    <n v="550000"/>
    <n v="0"/>
    <n v="350000"/>
    <n v="0"/>
  </r>
  <r>
    <s v="2023"/>
    <x v="0"/>
    <x v="0"/>
    <x v="1"/>
    <x v="7"/>
    <s v="2 - Poder Ejecutivo"/>
    <s v="0211 - MINISTERIO DE OBRAS PÚBLICAS Y COMUNICACIONES"/>
    <x v="121"/>
    <x v="3"/>
    <x v="9"/>
    <x v="58"/>
    <s v="2.6 - BIENES MUEBLES, INMUEBLES E INTANGIBLES"/>
    <s v="2.6.4 - VEHÍCULOS Y EQUIPO DE TRANSPORTE, TRACCIÓN Y ELEVACIÓN"/>
    <s v="N"/>
    <s v="00 - N/A"/>
    <s v="10 - FONDO GENERAL"/>
    <s v="(en blanco)"/>
    <s v="99 - MULTIPROVINCIAL"/>
    <n v="2800000"/>
    <n v="5232059"/>
    <n v="6000000"/>
    <n v="0"/>
  </r>
  <r>
    <s v="2023"/>
    <x v="0"/>
    <x v="0"/>
    <x v="1"/>
    <x v="7"/>
    <s v="2 - Poder Ejecutivo"/>
    <s v="0211 - MINISTERIO DE OBRAS PÚBLICAS Y COMUNICACIONES"/>
    <x v="121"/>
    <x v="3"/>
    <x v="9"/>
    <x v="58"/>
    <s v="2.6 - BIENES MUEBLES, INMUEBLES E INTANGIBLES"/>
    <s v="2.6.5 - MAQUINARIA, OTROS EQUIPOS Y HERRAMIENTAS"/>
    <s v="N"/>
    <s v="00 - N/A"/>
    <s v="10 - FONDO GENERAL"/>
    <s v="(en blanco)"/>
    <s v="99 - MULTIPROVINCIAL"/>
    <n v="0"/>
    <n v="0"/>
    <n v="200000"/>
    <n v="0"/>
  </r>
  <r>
    <s v="2023"/>
    <x v="0"/>
    <x v="0"/>
    <x v="1"/>
    <x v="7"/>
    <s v="2 - Poder Ejecutivo"/>
    <s v="0212 - MINISTERIO DE INDUSTRIA, COMERCIO Y MIPYMES (MICM)"/>
    <x v="122"/>
    <x v="3"/>
    <x v="12"/>
    <x v="50"/>
    <s v="2.6 - BIENES MUEBLES, INMUEBLES E INTANGIBLES"/>
    <s v="2.6.1 - MOBILIARIO Y EQUIPO"/>
    <s v="N"/>
    <s v="00 - N/A"/>
    <s v="10 - FONDO GENERAL"/>
    <s v="(en blanco)"/>
    <s v="99 - MULTIPROVINCIAL"/>
    <n v="10250000"/>
    <n v="263258"/>
    <n v="9894400"/>
    <n v="263258"/>
  </r>
  <r>
    <s v="2023"/>
    <x v="0"/>
    <x v="0"/>
    <x v="1"/>
    <x v="7"/>
    <s v="2 - Poder Ejecutivo"/>
    <s v="0212 - MINISTERIO DE INDUSTRIA, COMERCIO Y MIPYMES (MICM)"/>
    <x v="122"/>
    <x v="3"/>
    <x v="12"/>
    <x v="50"/>
    <s v="2.6 - BIENES MUEBLES, INMUEBLES E INTANGIBLES"/>
    <s v="2.6.1 - MOBILIARIO Y EQUIPO"/>
    <s v="N"/>
    <s v="00 - N/A"/>
    <s v="20 - FONDOS CON DESTINO ESPECÍFICO"/>
    <s v="(en blanco)"/>
    <s v="99 - MULTIPROVINCIAL"/>
    <n v="22328333"/>
    <n v="4742163.84"/>
    <n v="71968573"/>
    <n v="1805639.71"/>
  </r>
  <r>
    <s v="2023"/>
    <x v="0"/>
    <x v="0"/>
    <x v="1"/>
    <x v="7"/>
    <s v="2 - Poder Ejecutivo"/>
    <s v="0212 - MINISTERIO DE INDUSTRIA, COMERCIO Y MIPYMES (MICM)"/>
    <x v="122"/>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x v="122"/>
    <x v="3"/>
    <x v="12"/>
    <x v="50"/>
    <s v="2.6 - BIENES MUEBLES, INMUEBLES E INTANGIBLES"/>
    <s v="2.6.2 - MOBILIARIO Y EQUIPO DE AUDIO, AUDIOVISUAL, RECREATIVO Y EDUCACIONAL"/>
    <s v="N"/>
    <s v="00 - N/A"/>
    <s v="20 - FONDOS CON DESTINO ESPECÍFICO"/>
    <s v="(en blanco)"/>
    <s v="99 - MULTIPROVINCIAL"/>
    <n v="1680000"/>
    <n v="3511335.0300000003"/>
    <n v="4280000"/>
    <n v="3019926.38"/>
  </r>
  <r>
    <s v="2023"/>
    <x v="0"/>
    <x v="0"/>
    <x v="1"/>
    <x v="7"/>
    <s v="2 - Poder Ejecutivo"/>
    <s v="0212 - MINISTERIO DE INDUSTRIA, COMERCIO Y MIPYMES (MICM)"/>
    <x v="122"/>
    <x v="3"/>
    <x v="12"/>
    <x v="50"/>
    <s v="2.6 - BIENES MUEBLES, INMUEBLES E INTANGIBLES"/>
    <s v="2.6.3 - EQUIPO E INSTRUMENTAL, CIENTÍFICO Y LABORATORIO"/>
    <s v="N"/>
    <s v="00 - N/A"/>
    <s v="20 - FONDOS CON DESTINO ESPECÍFICO"/>
    <s v="(en blanco)"/>
    <s v="99 - MULTIPROVINCIAL"/>
    <n v="1051000"/>
    <n v="382249.2"/>
    <n v="1051000"/>
    <n v="382249.2"/>
  </r>
  <r>
    <s v="2023"/>
    <x v="0"/>
    <x v="0"/>
    <x v="1"/>
    <x v="7"/>
    <s v="2 - Poder Ejecutivo"/>
    <s v="0212 - MINISTERIO DE INDUSTRIA, COMERCIO Y MIPYMES (MICM)"/>
    <x v="122"/>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x v="122"/>
    <x v="3"/>
    <x v="12"/>
    <x v="50"/>
    <s v="2.6 - BIENES MUEBLES, INMUEBLES E INTANGIBLES"/>
    <s v="2.6.4 - VEHÍCULOS Y EQUIPO DE TRANSPORTE, TRACCIÓN Y ELEVACIÓN"/>
    <s v="N"/>
    <s v="00 - N/A"/>
    <s v="20 - FONDOS CON DESTINO ESPECÍFICO"/>
    <s v="(en blanco)"/>
    <s v="99 - MULTIPROVINCIAL"/>
    <n v="30000000"/>
    <n v="38573190.009999998"/>
    <n v="38800000"/>
    <n v="2285750"/>
  </r>
  <r>
    <s v="2023"/>
    <x v="0"/>
    <x v="0"/>
    <x v="1"/>
    <x v="7"/>
    <s v="2 - Poder Ejecutivo"/>
    <s v="0212 - MINISTERIO DE INDUSTRIA, COMERCIO Y MIPYMES (MICM)"/>
    <x v="122"/>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x v="122"/>
    <x v="3"/>
    <x v="12"/>
    <x v="50"/>
    <s v="2.6 - BIENES MUEBLES, INMUEBLES E INTANGIBLES"/>
    <s v="2.6.5 - MAQUINARIA, OTROS EQUIPOS Y HERRAMIENTAS"/>
    <s v="N"/>
    <s v="00 - N/A"/>
    <s v="20 - FONDOS CON DESTINO ESPECÍFICO"/>
    <s v="(en blanco)"/>
    <s v="99 - MULTIPROVINCIAL"/>
    <n v="3932000"/>
    <n v="2190646.2400000002"/>
    <n v="14432000"/>
    <n v="2127478.48"/>
  </r>
  <r>
    <s v="2023"/>
    <x v="0"/>
    <x v="0"/>
    <x v="1"/>
    <x v="7"/>
    <s v="2 - Poder Ejecutivo"/>
    <s v="0212 - MINISTERIO DE INDUSTRIA, COMERCIO Y MIPYMES (MICM)"/>
    <x v="122"/>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x v="122"/>
    <x v="3"/>
    <x v="12"/>
    <x v="50"/>
    <s v="2.6 - BIENES MUEBLES, INMUEBLES E INTANGIBLES"/>
    <s v="2.6.6 - EQUIPOS DE DEFENSA Y SEGURIDAD"/>
    <s v="N"/>
    <s v="00 - N/A"/>
    <s v="20 - FONDOS CON DESTINO ESPECÍFICO"/>
    <s v="(en blanco)"/>
    <s v="99 - MULTIPROVINCIAL"/>
    <n v="4900000"/>
    <n v="1544242.4"/>
    <n v="6909600"/>
    <n v="0"/>
  </r>
  <r>
    <s v="2023"/>
    <x v="0"/>
    <x v="0"/>
    <x v="1"/>
    <x v="7"/>
    <s v="2 - Poder Ejecutivo"/>
    <s v="0212 - MINISTERIO DE INDUSTRIA, COMERCIO Y MIPYMES (MICM)"/>
    <x v="122"/>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x v="122"/>
    <x v="3"/>
    <x v="12"/>
    <x v="50"/>
    <s v="2.6 - BIENES MUEBLES, INMUEBLES E INTANGIBLES"/>
    <s v="2.6.8 - BIENES INTANGIBLES"/>
    <s v="N"/>
    <s v="00 - N/A"/>
    <s v="20 - FONDOS CON DESTINO ESPECÍFICO"/>
    <s v="(en blanco)"/>
    <s v="99 - MULTIPROVINCIAL"/>
    <n v="1000000"/>
    <n v="0"/>
    <n v="100000"/>
    <n v="0"/>
  </r>
  <r>
    <s v="2023"/>
    <x v="0"/>
    <x v="0"/>
    <x v="1"/>
    <x v="7"/>
    <s v="2 - Poder Ejecutivo"/>
    <s v="0212 - MINISTERIO DE INDUSTRIA, COMERCIO Y MIPYMES (MICM)"/>
    <x v="122"/>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x v="122"/>
    <x v="3"/>
    <x v="12"/>
    <x v="50"/>
    <s v="2.7 - OBRAS"/>
    <s v="2.7.1 - OBRAS EN EDIFICACIONES"/>
    <s v="N"/>
    <s v="00 - N/A"/>
    <s v="20 - FONDOS CON DESTINO ESPECÍFICO"/>
    <s v="(en blanco)"/>
    <s v="99 - MULTIPROVINCIAL"/>
    <n v="12030000"/>
    <n v="31862935.870000001"/>
    <n v="62030000"/>
    <n v="0"/>
  </r>
  <r>
    <s v="2023"/>
    <x v="0"/>
    <x v="0"/>
    <x v="1"/>
    <x v="7"/>
    <s v="2 - Poder Ejecutivo"/>
    <s v="0212 - MINISTERIO DE INDUSTRIA, COMERCIO Y MIPYMES (MICM)"/>
    <x v="123"/>
    <x v="3"/>
    <x v="12"/>
    <x v="32"/>
    <s v="2.6 - BIENES MUEBLES, INMUEBLES E INTANGIBLES"/>
    <s v="2.6.1 - MOBILIARIO Y EQUIPO"/>
    <s v="N"/>
    <s v="00 - N/A"/>
    <s v="10 - FONDO GENERAL"/>
    <s v="(en blanco)"/>
    <s v="99 - MULTIPROVINCIAL"/>
    <n v="1735000"/>
    <n v="932022.59"/>
    <n v="1735000"/>
    <n v="694799.92999999993"/>
  </r>
  <r>
    <s v="2023"/>
    <x v="0"/>
    <x v="0"/>
    <x v="1"/>
    <x v="7"/>
    <s v="2 - Poder Ejecutivo"/>
    <s v="0212 - MINISTERIO DE INDUSTRIA, COMERCIO Y MIPYMES (MICM)"/>
    <x v="123"/>
    <x v="3"/>
    <x v="12"/>
    <x v="32"/>
    <s v="2.6 - BIENES MUEBLES, INMUEBLES E INTANGIBLES"/>
    <s v="2.6.2 - MOBILIARIO Y EQUIPO DE AUDIO, AUDIOVISUAL, RECREATIVO Y EDUCACIONAL"/>
    <s v="N"/>
    <s v="00 - N/A"/>
    <s v="10 - FONDO GENERAL"/>
    <s v="(en blanco)"/>
    <s v="99 - MULTIPROVINCIAL"/>
    <n v="350000"/>
    <n v="0"/>
    <n v="350000"/>
    <n v="0"/>
  </r>
  <r>
    <s v="2023"/>
    <x v="0"/>
    <x v="0"/>
    <x v="1"/>
    <x v="7"/>
    <s v="2 - Poder Ejecutivo"/>
    <s v="0212 - MINISTERIO DE INDUSTRIA, COMERCIO Y MIPYMES (MICM)"/>
    <x v="123"/>
    <x v="3"/>
    <x v="12"/>
    <x v="32"/>
    <s v="2.6 - BIENES MUEBLES, INMUEBLES E INTANGIBLES"/>
    <s v="2.6.3 - EQUIPO E INSTRUMENTAL, CIENTÍFICO Y LABORATORIO"/>
    <s v="N"/>
    <s v="00 - N/A"/>
    <s v="10 - FONDO GENERAL"/>
    <s v="(en blanco)"/>
    <s v="99 - MULTIPROVINCIAL"/>
    <n v="10000"/>
    <n v="0"/>
    <n v="10000"/>
    <n v="0"/>
  </r>
  <r>
    <s v="2023"/>
    <x v="0"/>
    <x v="0"/>
    <x v="1"/>
    <x v="7"/>
    <s v="2 - Poder Ejecutivo"/>
    <s v="0212 - MINISTERIO DE INDUSTRIA, COMERCIO Y MIPYMES (MICM)"/>
    <x v="123"/>
    <x v="3"/>
    <x v="12"/>
    <x v="32"/>
    <s v="2.6 - BIENES MUEBLES, INMUEBLES E INTANGIBLES"/>
    <s v="2.6.5 - MAQUINARIA, OTROS EQUIPOS Y HERRAMIENTAS"/>
    <s v="N"/>
    <s v="00 - N/A"/>
    <s v="10 - FONDO GENERAL"/>
    <s v="(en blanco)"/>
    <s v="99 - MULTIPROVINCIAL"/>
    <n v="3575000"/>
    <n v="199500"/>
    <n v="3575000"/>
    <n v="199499.98"/>
  </r>
  <r>
    <s v="2023"/>
    <x v="0"/>
    <x v="0"/>
    <x v="1"/>
    <x v="7"/>
    <s v="2 - Poder Ejecutivo"/>
    <s v="0212 - MINISTERIO DE INDUSTRIA, COMERCIO Y MIPYMES (MICM)"/>
    <x v="123"/>
    <x v="3"/>
    <x v="12"/>
    <x v="32"/>
    <s v="2.6 - BIENES MUEBLES, INMUEBLES E INTANGIBLES"/>
    <s v="2.6.6 - EQUIPOS DE DEFENSA Y SEGURIDAD"/>
    <s v="N"/>
    <s v="00 - N/A"/>
    <s v="10 - FONDO GENERAL"/>
    <s v="(en blanco)"/>
    <s v="99 - MULTIPROVINCIAL"/>
    <n v="100000"/>
    <n v="0"/>
    <n v="100000"/>
    <n v="0"/>
  </r>
  <r>
    <s v="2023"/>
    <x v="0"/>
    <x v="0"/>
    <x v="1"/>
    <x v="7"/>
    <s v="2 - Poder Ejecutivo"/>
    <s v="0212 - MINISTERIO DE INDUSTRIA, COMERCIO Y MIPYMES (MICM)"/>
    <x v="124"/>
    <x v="3"/>
    <x v="12"/>
    <x v="50"/>
    <s v="2.6 - BIENES MUEBLES, INMUEBLES E INTANGIBLES"/>
    <s v="2.6.1 - MOBILIARIO Y EQUIPO"/>
    <s v="N"/>
    <s v="00 - N/A"/>
    <s v="10 - FONDO GENERAL"/>
    <s v="(en blanco)"/>
    <s v="99 - MULTIPROVINCIAL"/>
    <n v="1700000"/>
    <n v="638801.55999999994"/>
    <n v="1700000"/>
    <n v="638801.56000000006"/>
  </r>
  <r>
    <s v="2023"/>
    <x v="0"/>
    <x v="0"/>
    <x v="1"/>
    <x v="7"/>
    <s v="2 - Poder Ejecutivo"/>
    <s v="0212 - MINISTERIO DE INDUSTRIA, COMERCIO Y MIPYMES (MICM)"/>
    <x v="124"/>
    <x v="3"/>
    <x v="12"/>
    <x v="50"/>
    <s v="2.6 - BIENES MUEBLES, INMUEBLES E INTANGIBLES"/>
    <s v="2.6.5 - MAQUINARIA, OTROS EQUIPOS Y HERRAMIENTAS"/>
    <s v="N"/>
    <s v="00 - N/A"/>
    <s v="10 - FONDO GENERAL"/>
    <s v="(en blanco)"/>
    <s v="99 - MULTIPROVINCIAL"/>
    <n v="0"/>
    <n v="0"/>
    <n v="330000"/>
    <n v="0"/>
  </r>
  <r>
    <s v="2023"/>
    <x v="0"/>
    <x v="0"/>
    <x v="1"/>
    <x v="7"/>
    <s v="2 - Poder Ejecutivo"/>
    <s v="0212 - MINISTERIO DE INDUSTRIA, COMERCIO Y MIPYMES (MICM)"/>
    <x v="124"/>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x v="125"/>
    <x v="1"/>
    <x v="6"/>
    <x v="13"/>
    <s v="2.6 - BIENES MUEBLES, INMUEBLES E INTANGIBLES"/>
    <s v="2.6.1 - MOBILIARIO Y EQUIPO"/>
    <s v="N"/>
    <s v="00 - N/A"/>
    <s v="10 - FONDO GENERAL"/>
    <s v="(en blanco)"/>
    <s v="99 - MULTIPROVINCIAL"/>
    <n v="310000"/>
    <n v="240668.33"/>
    <n v="327000"/>
    <n v="240668.33000000002"/>
  </r>
  <r>
    <s v="2023"/>
    <x v="0"/>
    <x v="0"/>
    <x v="1"/>
    <x v="7"/>
    <s v="2 - Poder Ejecutivo"/>
    <s v="0212 - MINISTERIO DE INDUSTRIA, COMERCIO Y MIPYMES (MICM)"/>
    <x v="125"/>
    <x v="1"/>
    <x v="6"/>
    <x v="13"/>
    <s v="2.6 - BIENES MUEBLES, INMUEBLES E INTANGIBLES"/>
    <s v="2.6.5 - MAQUINARIA, OTROS EQUIPOS Y HERRAMIENTAS"/>
    <s v="N"/>
    <s v="00 - N/A"/>
    <s v="10 - FONDO GENERAL"/>
    <s v="(en blanco)"/>
    <s v="99 - MULTIPROVINCIAL"/>
    <n v="3500000"/>
    <n v="1063719.94"/>
    <n v="2184500"/>
    <n v="1063719.94"/>
  </r>
  <r>
    <s v="2023"/>
    <x v="0"/>
    <x v="0"/>
    <x v="1"/>
    <x v="7"/>
    <s v="2 - Poder Ejecutivo"/>
    <s v="0212 - MINISTERIO DE INDUSTRIA, COMERCIO Y MIPYMES (MICM)"/>
    <x v="125"/>
    <x v="1"/>
    <x v="6"/>
    <x v="13"/>
    <s v="2.6 - BIENES MUEBLES, INMUEBLES E INTANGIBLES"/>
    <s v="2.6.8 - BIENES INTANGIBLES"/>
    <s v="N"/>
    <s v="00 - N/A"/>
    <s v="10 - FONDO GENERAL"/>
    <s v="(en blanco)"/>
    <s v="99 - MULTIPROVINCIAL"/>
    <n v="86000"/>
    <n v="0"/>
    <n v="86000"/>
    <n v="0"/>
  </r>
  <r>
    <s v="2023"/>
    <x v="0"/>
    <x v="0"/>
    <x v="1"/>
    <x v="7"/>
    <s v="2 - Poder Ejecutivo"/>
    <s v="0212 - MINISTERIO DE INDUSTRIA, COMERCIO Y MIPYMES (MICM)"/>
    <x v="126"/>
    <x v="3"/>
    <x v="12"/>
    <x v="50"/>
    <s v="2.6 - BIENES MUEBLES, INMUEBLES E INTANGIBLES"/>
    <s v="2.6.1 - MOBILIARIO Y EQUIPO"/>
    <s v="N"/>
    <s v="00 - N/A"/>
    <s v="10 - FONDO GENERAL"/>
    <s v="(en blanco)"/>
    <s v="99 - MULTIPROVINCIAL"/>
    <n v="400000"/>
    <n v="90625.18"/>
    <n v="1549000"/>
    <n v="46965.18"/>
  </r>
  <r>
    <s v="2023"/>
    <x v="0"/>
    <x v="0"/>
    <x v="1"/>
    <x v="7"/>
    <s v="2 - Poder Ejecutivo"/>
    <s v="0212 - MINISTERIO DE INDUSTRIA, COMERCIO Y MIPYMES (MICM)"/>
    <x v="126"/>
    <x v="3"/>
    <x v="12"/>
    <x v="50"/>
    <s v="2.6 - BIENES MUEBLES, INMUEBLES E INTANGIBLES"/>
    <s v="2.6.2 - MOBILIARIO Y EQUIPO DE AUDIO, AUDIOVISUAL, RECREATIVO Y EDUCACIONAL"/>
    <s v="N"/>
    <s v="00 - N/A"/>
    <s v="10 - FONDO GENERAL"/>
    <s v="(en blanco)"/>
    <s v="99 - MULTIPROVINCIAL"/>
    <n v="200000"/>
    <n v="142001.22"/>
    <n v="142001.22"/>
    <n v="142001.22"/>
  </r>
  <r>
    <s v="2023"/>
    <x v="0"/>
    <x v="0"/>
    <x v="1"/>
    <x v="7"/>
    <s v="2 - Poder Ejecutivo"/>
    <s v="0212 - MINISTERIO DE INDUSTRIA, COMERCIO Y MIPYMES (MICM)"/>
    <x v="126"/>
    <x v="3"/>
    <x v="12"/>
    <x v="50"/>
    <s v="2.6 - BIENES MUEBLES, INMUEBLES E INTANGIBLES"/>
    <s v="2.6.5 - MAQUINARIA, OTROS EQUIPOS Y HERRAMIENTAS"/>
    <s v="N"/>
    <s v="00 - N/A"/>
    <s v="10 - FONDO GENERAL"/>
    <s v="(en blanco)"/>
    <s v="99 - MULTIPROVINCIAL"/>
    <n v="200000"/>
    <n v="84500.01"/>
    <n v="99500.01"/>
    <n v="84500.01"/>
  </r>
  <r>
    <s v="2023"/>
    <x v="0"/>
    <x v="0"/>
    <x v="1"/>
    <x v="7"/>
    <s v="2 - Poder Ejecutivo"/>
    <s v="0212 - MINISTERIO DE INDUSTRIA, COMERCIO Y MIPYMES (MICM)"/>
    <x v="126"/>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x v="126"/>
    <x v="3"/>
    <x v="12"/>
    <x v="50"/>
    <s v="2.6 - BIENES MUEBLES, INMUEBLES E INTANGIBLES"/>
    <s v="2.6.8 - BIENES INTANGIBLES"/>
    <s v="N"/>
    <s v="00 - N/A"/>
    <s v="10 - FONDO GENERAL"/>
    <s v="(en blanco)"/>
    <s v="99 - MULTIPROVINCIAL"/>
    <n v="100000"/>
    <n v="0"/>
    <n v="0"/>
    <n v="0"/>
  </r>
  <r>
    <s v="2023"/>
    <x v="0"/>
    <x v="0"/>
    <x v="1"/>
    <x v="7"/>
    <s v="2 - Poder Ejecutivo"/>
    <s v="0213 - MINISTERIO DE TURISMO"/>
    <x v="127"/>
    <x v="3"/>
    <x v="17"/>
    <x v="60"/>
    <s v="2.6 - BIENES MUEBLES, INMUEBLES E INTANGIBLES"/>
    <s v="2.6.1 - MOBILIARIO Y EQUIPO"/>
    <s v="N"/>
    <s v="00 - N/A"/>
    <s v="10 - FONDO GENERAL"/>
    <s v="(en blanco)"/>
    <s v="99 - MULTIPROVINCIAL"/>
    <n v="42716561"/>
    <n v="14842712.059999999"/>
    <n v="46715442"/>
    <n v="5620724.1600000001"/>
  </r>
  <r>
    <s v="2023"/>
    <x v="0"/>
    <x v="0"/>
    <x v="1"/>
    <x v="7"/>
    <s v="2 - Poder Ejecutivo"/>
    <s v="0213 - MINISTERIO DE TURISMO"/>
    <x v="127"/>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x v="127"/>
    <x v="3"/>
    <x v="17"/>
    <x v="60"/>
    <s v="2.6 - BIENES MUEBLES, INMUEBLES E INTANGIBLES"/>
    <s v="2.6.2 - MOBILIARIO Y EQUIPO DE AUDIO, AUDIOVISUAL, RECREATIVO Y EDUCACIONAL"/>
    <s v="N"/>
    <s v="00 - N/A"/>
    <s v="10 - FONDO GENERAL"/>
    <s v="(en blanco)"/>
    <s v="99 - MULTIPROVINCIAL"/>
    <n v="6040350"/>
    <n v="918646.9"/>
    <n v="6670550"/>
    <n v="163084.9"/>
  </r>
  <r>
    <s v="2023"/>
    <x v="0"/>
    <x v="0"/>
    <x v="1"/>
    <x v="7"/>
    <s v="2 - Poder Ejecutivo"/>
    <s v="0213 - MINISTERIO DE TURISMO"/>
    <x v="127"/>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x v="127"/>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x v="127"/>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x v="127"/>
    <x v="3"/>
    <x v="17"/>
    <x v="60"/>
    <s v="2.6 - BIENES MUEBLES, INMUEBLES E INTANGIBLES"/>
    <s v="2.6.4 - VEHÍCULOS Y EQUIPO DE TRANSPORTE, TRACCIÓN Y ELEVACIÓN"/>
    <s v="N"/>
    <s v="00 - N/A"/>
    <s v="10 - FONDO GENERAL"/>
    <s v="(en blanco)"/>
    <s v="99 - MULTIPROVINCIAL"/>
    <n v="47210129"/>
    <n v="0"/>
    <n v="48977443"/>
    <n v="0"/>
  </r>
  <r>
    <s v="2023"/>
    <x v="0"/>
    <x v="0"/>
    <x v="1"/>
    <x v="7"/>
    <s v="2 - Poder Ejecutivo"/>
    <s v="0213 - MINISTERIO DE TURISMO"/>
    <x v="127"/>
    <x v="3"/>
    <x v="17"/>
    <x v="60"/>
    <s v="2.6 - BIENES MUEBLES, INMUEBLES E INTANGIBLES"/>
    <s v="2.6.5 - MAQUINARIA, OTROS EQUIPOS Y HERRAMIENTAS"/>
    <s v="N"/>
    <s v="00 - N/A"/>
    <s v="10 - FONDO GENERAL"/>
    <s v="(en blanco)"/>
    <s v="99 - MULTIPROVINCIAL"/>
    <n v="12493465"/>
    <n v="364359.18"/>
    <n v="20258893"/>
    <n v="111359.18"/>
  </r>
  <r>
    <s v="2023"/>
    <x v="0"/>
    <x v="0"/>
    <x v="1"/>
    <x v="7"/>
    <s v="2 - Poder Ejecutivo"/>
    <s v="0213 - MINISTERIO DE TURISMO"/>
    <x v="127"/>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x v="127"/>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x v="127"/>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x v="127"/>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x v="127"/>
    <x v="3"/>
    <x v="17"/>
    <x v="60"/>
    <s v="2.7 - OBRAS"/>
    <s v="2.7.1 - OBRAS EN EDIFICACIONES"/>
    <s v="S"/>
    <s v="02 - REHABILITACIÓN PARA EL DESARROLLO TURÍSTICO Y SOCIAL DE LA CIUDAD COLONIAL, SANTO DOMINGO, D.N."/>
    <s v="60 - CREDITO EXTERNO"/>
    <n v="13855"/>
    <s v="01 - DISTRITO NACIONAL"/>
    <n v="11390000"/>
    <n v="0"/>
    <n v="11390000"/>
    <n v="0"/>
  </r>
  <r>
    <s v="2023"/>
    <x v="0"/>
    <x v="0"/>
    <x v="1"/>
    <x v="7"/>
    <s v="2 - Poder Ejecutivo"/>
    <s v="0213 - MINISTERIO DE TURISMO"/>
    <x v="128"/>
    <x v="3"/>
    <x v="17"/>
    <x v="60"/>
    <s v="2.6 - BIENES MUEBLES, INMUEBLES E INTANGIBLES"/>
    <s v="2.6.1 - MOBILIARIO Y EQUIPO"/>
    <s v="N"/>
    <s v="00 - N/A"/>
    <s v="20 - FONDOS CON DESTINO ESPECÍFICO"/>
    <s v="(en blanco)"/>
    <s v="99 - MULTIPROVINCIAL"/>
    <n v="115000000"/>
    <n v="2873888.54"/>
    <n v="35000000"/>
    <n v="490996.91000000003"/>
  </r>
  <r>
    <s v="2023"/>
    <x v="0"/>
    <x v="0"/>
    <x v="1"/>
    <x v="7"/>
    <s v="2 - Poder Ejecutivo"/>
    <s v="0213 - MINISTERIO DE TURISMO"/>
    <x v="128"/>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x v="128"/>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1846710.6"/>
    <n v="1846710.6"/>
    <n v="0"/>
  </r>
  <r>
    <s v="2023"/>
    <x v="0"/>
    <x v="0"/>
    <x v="1"/>
    <x v="7"/>
    <s v="2 - Poder Ejecutivo"/>
    <s v="0213 - MINISTERIO DE TURISMO"/>
    <x v="128"/>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13388.58"/>
    <n v="213388.58"/>
    <n v="0"/>
  </r>
  <r>
    <s v="2023"/>
    <x v="0"/>
    <x v="0"/>
    <x v="1"/>
    <x v="7"/>
    <s v="2 - Poder Ejecutivo"/>
    <s v="0213 - MINISTERIO DE TURISMO"/>
    <x v="128"/>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216162.2"/>
    <n v="216162.2"/>
    <n v="0"/>
  </r>
  <r>
    <s v="2023"/>
    <x v="0"/>
    <x v="0"/>
    <x v="1"/>
    <x v="7"/>
    <s v="2 - Poder Ejecutivo"/>
    <s v="0213 - MINISTERIO DE TURISMO"/>
    <x v="128"/>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3389025.09"/>
    <n v="3389025.09"/>
    <n v="0"/>
  </r>
  <r>
    <s v="2023"/>
    <x v="0"/>
    <x v="0"/>
    <x v="1"/>
    <x v="7"/>
    <s v="2 - Poder Ejecutivo"/>
    <s v="0213 - MINISTERIO DE TURISMO"/>
    <x v="128"/>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7"/>
    <s v="2 - Poder Ejecutivo"/>
    <s v="0213 - MINISTERIO DE TURISMO"/>
    <x v="128"/>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00000"/>
    <n v="1157067.6499999999"/>
    <n v="0"/>
  </r>
  <r>
    <s v="2023"/>
    <x v="0"/>
    <x v="0"/>
    <x v="1"/>
    <x v="7"/>
    <s v="2 - Poder Ejecutivo"/>
    <s v="0213 - MINISTERIO DE TURISMO"/>
    <x v="128"/>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278282.90999999997"/>
    <n v="159192.71"/>
  </r>
  <r>
    <s v="2023"/>
    <x v="0"/>
    <x v="0"/>
    <x v="1"/>
    <x v="7"/>
    <s v="2 - Poder Ejecutivo"/>
    <s v="0213 - MINISTERIO DE TURISMO"/>
    <x v="128"/>
    <x v="3"/>
    <x v="17"/>
    <x v="60"/>
    <s v="2.6 - BIENES MUEBLES, INMUEBLES E INTANGIBLES"/>
    <s v="2.6.2 - MOBILIARIO Y EQUIPO DE AUDIO, AUDIOVISUAL, RECREATIVO Y EDUCACIONAL"/>
    <s v="N"/>
    <s v="00 - N/A"/>
    <s v="20 - FONDOS CON DESTINO ESPECÍFICO"/>
    <s v="(en blanco)"/>
    <s v="99 - MULTIPROVINCIAL"/>
    <n v="10200000"/>
    <n v="38940"/>
    <n v="2600000"/>
    <n v="0"/>
  </r>
  <r>
    <s v="2023"/>
    <x v="0"/>
    <x v="0"/>
    <x v="1"/>
    <x v="7"/>
    <s v="2 - Poder Ejecutivo"/>
    <s v="0213 - MINISTERIO DE TURISMO"/>
    <x v="128"/>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x v="128"/>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x v="128"/>
    <x v="3"/>
    <x v="17"/>
    <x v="60"/>
    <s v="2.6 - BIENES MUEBLES, INMUEBLES E INTANGIBLES"/>
    <s v="2.6.5 - MAQUINARIA, OTROS EQUIPOS Y HERRAMIENTAS"/>
    <s v="N"/>
    <s v="00 - N/A"/>
    <s v="20 - FONDOS CON DESTINO ESPECÍFICO"/>
    <s v="(en blanco)"/>
    <s v="99 - MULTIPROVINCIAL"/>
    <n v="11400000"/>
    <n v="1275598.1399999999"/>
    <n v="4000000"/>
    <n v="1275598.1399999999"/>
  </r>
  <r>
    <s v="2023"/>
    <x v="0"/>
    <x v="0"/>
    <x v="1"/>
    <x v="7"/>
    <s v="2 - Poder Ejecutivo"/>
    <s v="0213 - MINISTERIO DE TURISMO"/>
    <x v="128"/>
    <x v="3"/>
    <x v="17"/>
    <x v="60"/>
    <s v="2.6 - BIENES MUEBLES, INMUEBLES E INTANGIBLES"/>
    <s v="2.6.6 - EQUIPOS DE DEFENSA Y SEGURIDAD"/>
    <s v="N"/>
    <s v="00 - N/A"/>
    <s v="20 - FONDOS CON DESTINO ESPECÍFICO"/>
    <s v="(en blanco)"/>
    <s v="99 - MULTIPROVINCIAL"/>
    <n v="100000"/>
    <n v="49973"/>
    <n v="100000"/>
    <n v="0"/>
  </r>
  <r>
    <s v="2023"/>
    <x v="0"/>
    <x v="0"/>
    <x v="1"/>
    <x v="7"/>
    <s v="2 - Poder Ejecutivo"/>
    <s v="0213 - MINISTERIO DE TURISMO"/>
    <x v="128"/>
    <x v="3"/>
    <x v="17"/>
    <x v="60"/>
    <s v="2.6 - BIENES MUEBLES, INMUEBLES E INTANGIBLES"/>
    <s v="2.6.8 - BIENES INTANGIBLES"/>
    <s v="N"/>
    <s v="00 - N/A"/>
    <s v="20 - FONDOS CON DESTINO ESPECÍFICO"/>
    <s v="(en blanco)"/>
    <s v="99 - MULTIPROVINCIAL"/>
    <n v="9600000"/>
    <n v="2122120.7400000002"/>
    <n v="7600000"/>
    <n v="1136238.4100000001"/>
  </r>
  <r>
    <s v="2023"/>
    <x v="0"/>
    <x v="0"/>
    <x v="1"/>
    <x v="7"/>
    <s v="2 - Poder Ejecutivo"/>
    <s v="0213 - MINISTERIO DE TURISMO"/>
    <x v="128"/>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x v="128"/>
    <x v="3"/>
    <x v="17"/>
    <x v="60"/>
    <s v="2.7 - OBRAS"/>
    <s v="2.7.1 - OBRAS EN EDIFICACIONES"/>
    <s v="N"/>
    <s v="00 - N/A"/>
    <s v="20 - FONDOS CON DESTINO ESPECÍFICO"/>
    <s v="(en blanco)"/>
    <s v="99 - MULTIPROVINCIAL"/>
    <n v="344350000"/>
    <n v="146878276.44000003"/>
    <n v="315596135"/>
    <n v="97255472.710000008"/>
  </r>
  <r>
    <s v="2023"/>
    <x v="0"/>
    <x v="0"/>
    <x v="1"/>
    <x v="7"/>
    <s v="2 - Poder Ejecutivo"/>
    <s v="0213 - MINISTERIO DE TURISMO"/>
    <x v="128"/>
    <x v="3"/>
    <x v="17"/>
    <x v="60"/>
    <s v="2.7 - OBRAS"/>
    <s v="2.7.1 - OBRAS EN EDIFICACIONES"/>
    <s v="S"/>
    <s v="05 - RECONSTRUCCIÓN DE PLAZA DE VENDEDORES EN EL PUEBLO LOS PESCADORES, MUNICIPIO LAS TERRENAS, PROVINCIA SAMANA"/>
    <s v="20 - FONDOS CON DESTINO ESPECÍFICO"/>
    <n v="15131"/>
    <s v="20 - SAMANA"/>
    <n v="0"/>
    <n v="5000000"/>
    <n v="23929708.66"/>
    <n v="0"/>
  </r>
  <r>
    <s v="2023"/>
    <x v="0"/>
    <x v="0"/>
    <x v="1"/>
    <x v="7"/>
    <s v="2 - Poder Ejecutivo"/>
    <s v="0213 - MINISTERIO DE TURISMO"/>
    <x v="128"/>
    <x v="3"/>
    <x v="17"/>
    <x v="60"/>
    <s v="2.7 - OBRAS"/>
    <s v="2.7.1 - OBRAS EN EDIFICACIONES"/>
    <s v="S"/>
    <s v="20 - MEJORAMIENTO DEL ENTORNO DE LA LAGUNA GRI GRI, MUNICIPIO RÍO SAN JUAN, PROVINCIA MARÍA TRINIDAD SÁNCHEZ."/>
    <s v="20 - FONDOS CON DESTINO ESPECÍFICO"/>
    <n v="15484"/>
    <s v="14 - MARIA TRINIDAD SANCHEZ"/>
    <n v="0"/>
    <n v="349435.03"/>
    <n v="3938685.89"/>
    <n v="349435.03"/>
  </r>
  <r>
    <s v="2023"/>
    <x v="0"/>
    <x v="0"/>
    <x v="1"/>
    <x v="7"/>
    <s v="2 - Poder Ejecutivo"/>
    <s v="0213 - MINISTERIO DE TURISMO"/>
    <x v="128"/>
    <x v="3"/>
    <x v="17"/>
    <x v="60"/>
    <s v="2.7 - OBRAS"/>
    <s v="2.7.1 - OBRAS EN EDIFICACIONES"/>
    <s v="S"/>
    <s v="22 - RECONSTRUCCIÓN PLAZA DE VENDEDORES DE LA PLAYA EL QUEMAITO PROVINCIA BARAHONA"/>
    <s v="20 - FONDOS CON DESTINO ESPECÍFICO"/>
    <n v="15498"/>
    <s v="04 - BARAHONA"/>
    <n v="0"/>
    <n v="3531896.07"/>
    <n v="3531896.07"/>
    <n v="0"/>
  </r>
  <r>
    <s v="2023"/>
    <x v="0"/>
    <x v="0"/>
    <x v="1"/>
    <x v="7"/>
    <s v="2 - Poder Ejecutivo"/>
    <s v="0213 - MINISTERIO DE TURISMO"/>
    <x v="128"/>
    <x v="3"/>
    <x v="17"/>
    <x v="60"/>
    <s v="2.7 - OBRAS"/>
    <s v="2.7.1 - OBRAS EN EDIFICACIONES"/>
    <s v="S"/>
    <s v="14 - RECONSTRUCCIÓN DE LA PLAZA DE VENDEDORES DE LA PLAYITA DE GUAYACANES, PROVINCIA SAN PEDRO DE MACORIS"/>
    <s v="20 - FONDOS CON DESTINO ESPECÍFICO"/>
    <n v="15497"/>
    <s v="23 - SAN PEDRO DE MACORIS"/>
    <n v="0"/>
    <n v="6126255.5899999999"/>
    <n v="6126255.5899999999"/>
    <n v="0"/>
  </r>
  <r>
    <s v="2023"/>
    <x v="0"/>
    <x v="0"/>
    <x v="1"/>
    <x v="7"/>
    <s v="2 - Poder Ejecutivo"/>
    <s v="0213 - MINISTERIO DE TURISMO"/>
    <x v="128"/>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1600000"/>
    <n v="1679745.62"/>
    <n v="0"/>
  </r>
  <r>
    <s v="2023"/>
    <x v="0"/>
    <x v="0"/>
    <x v="1"/>
    <x v="7"/>
    <s v="2 - Poder Ejecutivo"/>
    <s v="0213 - MINISTERIO DE TURISMO"/>
    <x v="128"/>
    <x v="3"/>
    <x v="17"/>
    <x v="60"/>
    <s v="2.7 - OBRAS"/>
    <s v="2.7.1 - OBRAS EN EDIFICACIONES"/>
    <s v="S"/>
    <s v="24 - RECONSTRUCCIÓN DE LA PLAZA DE VENDEDORES PLAYA LAS GALERAS, DISTRITO MUNICIPAL LAS GALERAS, MUNICIPIO SAMANA, PROVINCIA SAMANA"/>
    <s v="20 - FONDOS CON DESTINO ESPECÍFICO"/>
    <n v="15502"/>
    <s v="20 - SAMANA"/>
    <n v="0"/>
    <n v="8339278.7400000002"/>
    <n v="8339278.7400000002"/>
    <n v="0"/>
  </r>
  <r>
    <s v="2023"/>
    <x v="0"/>
    <x v="0"/>
    <x v="1"/>
    <x v="7"/>
    <s v="2 - Poder Ejecutivo"/>
    <s v="0213 - MINISTERIO DE TURISMO"/>
    <x v="128"/>
    <x v="3"/>
    <x v="17"/>
    <x v="60"/>
    <s v="2.7 - OBRAS"/>
    <s v="2.7.1 - OBRAS EN EDIFICACIONES"/>
    <s v="S"/>
    <s v="10 - CONSTRUCCIÓN PLAZA DE VENDEDORES PLAYA PALENQUE, MUNICIPIO SABANA GRANDE DE PALENQUE, PROVINCIA SAN CRISTOBAL."/>
    <s v="20 - FONDOS CON DESTINO ESPECÍFICO"/>
    <n v="15452"/>
    <s v="21 - SAN CRISTOBAL"/>
    <n v="0"/>
    <n v="7764295.0999999996"/>
    <n v="7764295.0999999996"/>
    <n v="0"/>
  </r>
  <r>
    <s v="2023"/>
    <x v="0"/>
    <x v="0"/>
    <x v="1"/>
    <x v="7"/>
    <s v="2 - Poder Ejecutivo"/>
    <s v="0213 - MINISTERIO DE TURISMO"/>
    <x v="128"/>
    <x v="3"/>
    <x v="17"/>
    <x v="60"/>
    <s v="2.7 - OBRAS"/>
    <s v="2.7.1 - OBRAS EN EDIFICACIONES"/>
    <s v="S"/>
    <s v="21 - RECONSTRUCCIÓN PLAZA DE VENDEDORES DEL BALNEARIOS LOS PATOS PROVINCIA BARAHONA"/>
    <s v="20 - FONDOS CON DESTINO ESPECÍFICO"/>
    <n v="15493"/>
    <s v="04 - BARAHONA"/>
    <n v="0"/>
    <n v="0"/>
    <n v="6140491.54"/>
    <n v="0"/>
  </r>
  <r>
    <s v="2023"/>
    <x v="0"/>
    <x v="0"/>
    <x v="1"/>
    <x v="7"/>
    <s v="2 - Poder Ejecutivo"/>
    <s v="0213 - MINISTERIO DE TURISMO"/>
    <x v="128"/>
    <x v="3"/>
    <x v="17"/>
    <x v="60"/>
    <s v="2.7 - OBRAS"/>
    <s v="2.7.1 - OBRAS EN EDIFICACIONES"/>
    <s v="S"/>
    <s v="19 - RECONSTRUCCIÓN DE LA PLAZA DE VENDEDORES DE LA PLAYA DE GUAYACANES, PROVINCIA SAN PEDRO DE MACORÍS"/>
    <s v="20 - FONDOS CON DESTINO ESPECÍFICO"/>
    <n v="15494"/>
    <s v="23 - SAN PEDRO DE MACORIS"/>
    <n v="0"/>
    <n v="1000000"/>
    <n v="4569390.6500000004"/>
    <n v="0"/>
  </r>
  <r>
    <s v="2023"/>
    <x v="0"/>
    <x v="0"/>
    <x v="1"/>
    <x v="7"/>
    <s v="2 - Poder Ejecutivo"/>
    <s v="0213 - MINISTERIO DE TURISMO"/>
    <x v="128"/>
    <x v="1"/>
    <x v="14"/>
    <x v="90"/>
    <s v="2.6 - BIENES MUEBLES, INMUEBLES E INTANGIBLES"/>
    <s v="2.6.1 - MOBILIARIO Y EQUIPO"/>
    <s v="S"/>
    <s v="08 - RECONSTRUCCIÓN DEL FRENTE COSTERO DE LA PLAYA SOSUA, MUNICIPIO SOSUA, PROVINCIA PUERTO PLATA"/>
    <s v="20 - FONDOS CON DESTINO ESPECÍFICO"/>
    <n v="15345"/>
    <s v="18 - PUERTO PLATA"/>
    <n v="0"/>
    <n v="1000000"/>
    <n v="8462897.5700000003"/>
    <n v="0"/>
  </r>
  <r>
    <s v="2023"/>
    <x v="0"/>
    <x v="0"/>
    <x v="1"/>
    <x v="7"/>
    <s v="2 - Poder Ejecutivo"/>
    <s v="0213 - MINISTERIO DE TURISMO"/>
    <x v="128"/>
    <x v="1"/>
    <x v="14"/>
    <x v="90"/>
    <s v="2.7 - OBRAS"/>
    <s v="2.7.1 - OBRAS EN EDIFICACIONES"/>
    <s v="S"/>
    <s v="08 - RECONSTRUCCIÓN DEL FRENTE COSTERO DE LA PLAYA SOSUA, MUNICIPIO SOSUA, PROVINCIA PUERTO PLATA"/>
    <s v="20 - FONDOS CON DESTINO ESPECÍFICO"/>
    <n v="15345"/>
    <s v="18 - PUERTO PLATA"/>
    <n v="0"/>
    <n v="11000000"/>
    <n v="48790564.640000001"/>
    <n v="0"/>
  </r>
  <r>
    <s v="2023"/>
    <x v="0"/>
    <x v="0"/>
    <x v="1"/>
    <x v="7"/>
    <s v="2 - Poder Ejecutivo"/>
    <s v="0213 - MINISTERIO DE TURISMO"/>
    <x v="128"/>
    <x v="1"/>
    <x v="6"/>
    <x v="27"/>
    <s v="2.6 - BIENES MUEBLES, INMUEBLES E INTANGIBLES"/>
    <s v="2.6.1 - MOBILIARIO Y EQUIPO"/>
    <s v="S"/>
    <s v="03 - REMODELACIÓN DE LAS INFRAESTRUCTURAS RECREATIVAS EN EL MALECÓN DE SAN PEDRO DE MACORÍS"/>
    <s v="20 - FONDOS CON DESTINO ESPECÍFICO"/>
    <n v="15087"/>
    <s v="23 - SAN PEDRO DE MACORIS"/>
    <n v="0"/>
    <n v="500000"/>
    <n v="4044063.04"/>
    <n v="0"/>
  </r>
  <r>
    <s v="2023"/>
    <x v="0"/>
    <x v="0"/>
    <x v="1"/>
    <x v="7"/>
    <s v="2 - Poder Ejecutivo"/>
    <s v="0213 - MINISTERIO DE TURISMO"/>
    <x v="128"/>
    <x v="1"/>
    <x v="6"/>
    <x v="27"/>
    <s v="2.6 - BIENES MUEBLES, INMUEBLES E INTANGIBLES"/>
    <s v="2.6.1 - MOBILIARIO Y EQUIPO"/>
    <s v="S"/>
    <s v="01 - RECONSTRUCCIÓN DEL MALECÓN DEL MUNICIPIO DE SANTA BARBARA DE SAMANÁ, PROVINCIA  SAMANÁ"/>
    <s v="20 - FONDOS CON DESTINO ESPECÍFICO"/>
    <n v="15083"/>
    <s v="20 - SAMANA"/>
    <n v="0"/>
    <n v="0"/>
    <n v="2685783.07"/>
    <n v="0"/>
  </r>
  <r>
    <s v="2023"/>
    <x v="0"/>
    <x v="0"/>
    <x v="1"/>
    <x v="7"/>
    <s v="2 - Poder Ejecutivo"/>
    <s v="0213 - MINISTERIO DE TURISMO"/>
    <x v="128"/>
    <x v="1"/>
    <x v="6"/>
    <x v="27"/>
    <s v="2.7 - OBRAS"/>
    <s v="2.7.1 - OBRAS EN EDIFICACIONES"/>
    <s v="S"/>
    <s v="04 - REMODELACIÓN  MALECON   MUNICIPIO  SANTO DOMINGO ESTE, PROVINCIA SANTO DOMINGO"/>
    <s v="20 - FONDOS CON DESTINO ESPECÍFICO"/>
    <n v="15092"/>
    <s v="32 - SANTO DOMINGO"/>
    <n v="0"/>
    <n v="3852520.79"/>
    <n v="91022364.760000005"/>
    <n v="3852520.79"/>
  </r>
  <r>
    <s v="2023"/>
    <x v="0"/>
    <x v="0"/>
    <x v="1"/>
    <x v="7"/>
    <s v="2 - Poder Ejecutivo"/>
    <s v="0213 - MINISTERIO DE TURISMO"/>
    <x v="128"/>
    <x v="1"/>
    <x v="6"/>
    <x v="27"/>
    <s v="2.7 - OBRAS"/>
    <s v="2.7.1 - OBRAS EN EDIFICACIONES"/>
    <s v="S"/>
    <s v="03 - REMODELACIÓN DE LAS INFRAESTRUCTURAS RECREATIVAS EN EL MALECÓN DE SAN PEDRO DE MACORÍS"/>
    <s v="20 - FONDOS CON DESTINO ESPECÍFICO"/>
    <n v="15087"/>
    <s v="23 - SAN PEDRO DE MACORIS"/>
    <n v="0"/>
    <n v="13713125.41"/>
    <n v="19195490.48"/>
    <n v="7213125.4100000001"/>
  </r>
  <r>
    <s v="2023"/>
    <x v="0"/>
    <x v="0"/>
    <x v="1"/>
    <x v="7"/>
    <s v="2 - Poder Ejecutivo"/>
    <s v="0213 - MINISTERIO DE TURISMO"/>
    <x v="128"/>
    <x v="1"/>
    <x v="6"/>
    <x v="27"/>
    <s v="2.7 - OBRAS"/>
    <s v="2.7.1 - OBRAS EN EDIFICACIONES"/>
    <s v="S"/>
    <s v="01 - RECONSTRUCCIÓN DEL MALECÓN DEL MUNICIPIO DE SANTA BARBARA DE SAMANÁ, PROVINCIA  SAMANÁ"/>
    <s v="20 - FONDOS CON DESTINO ESPECÍFICO"/>
    <n v="15083"/>
    <s v="20 - SAMANA"/>
    <n v="0"/>
    <n v="2082017.3699999992"/>
    <n v="18098524.619999997"/>
    <n v="2082017.37"/>
  </r>
  <r>
    <s v="2023"/>
    <x v="0"/>
    <x v="0"/>
    <x v="1"/>
    <x v="7"/>
    <s v="2 - Poder Ejecutivo"/>
    <s v="0213 - MINISTERIO DE TURISMO"/>
    <x v="128"/>
    <x v="1"/>
    <x v="6"/>
    <x v="85"/>
    <s v="2.6 - BIENES MUEBLES, INMUEBLES E INTANGIBLES"/>
    <s v="2.6.1 - MOBILIARIO Y EQUIPO"/>
    <s v="S"/>
    <s v="12 - CONSTRUCCIÓN DE CENTRO PARROQUIAL ESPÍRITU SANTO, MUNICIPIO DE SAN FRANCISCO DE MACORÍS, PROVINCIA DUARTE."/>
    <s v="20 - FONDOS CON DESTINO ESPECÍFICO"/>
    <n v="15415"/>
    <s v="06 - DUARTE"/>
    <n v="0"/>
    <n v="1600000"/>
    <n v="2458659.4900000002"/>
    <n v="0"/>
  </r>
  <r>
    <s v="2023"/>
    <x v="0"/>
    <x v="0"/>
    <x v="1"/>
    <x v="7"/>
    <s v="2 - Poder Ejecutivo"/>
    <s v="0213 - MINISTERIO DE TURISMO"/>
    <x v="128"/>
    <x v="1"/>
    <x v="6"/>
    <x v="85"/>
    <s v="2.7 - OBRAS"/>
    <s v="2.7.1 - OBRAS EN EDIFICACIONES"/>
    <s v="S"/>
    <s v="12 - CONSTRUCCIÓN DE CENTRO PARROQUIAL ESPÍRITU SANTO, MUNICIPIO DE SAN FRANCISCO DE MACORÍS, PROVINCIA DUARTE."/>
    <s v="20 - FONDOS CON DESTINO ESPECÍFICO"/>
    <n v="15415"/>
    <s v="06 - DUARTE"/>
    <n v="0"/>
    <n v="22413342.190000001"/>
    <n v="22413342.190000001"/>
    <n v="0"/>
  </r>
  <r>
    <s v="2023"/>
    <x v="0"/>
    <x v="0"/>
    <x v="1"/>
    <x v="7"/>
    <s v="2 - Poder Ejecutivo"/>
    <s v="0214 - PROCURADURÍA GENERAL DE LA REPÚBLICA"/>
    <x v="129"/>
    <x v="0"/>
    <x v="1"/>
    <x v="1"/>
    <s v="2.6 - BIENES MUEBLES, INMUEBLES E INTANGIBLES"/>
    <s v="2.6.1 - MOBILIARIO Y EQUIPO"/>
    <s v="N"/>
    <s v="00 - N/A"/>
    <s v="10 - FONDO GENERAL"/>
    <s v="(en blanco)"/>
    <s v="99 - MULTIPROVINCIAL"/>
    <n v="0"/>
    <n v="23219489.159999996"/>
    <n v="39804838.5"/>
    <n v="23219489.159999996"/>
  </r>
  <r>
    <s v="2023"/>
    <x v="0"/>
    <x v="0"/>
    <x v="1"/>
    <x v="7"/>
    <s v="2 - Poder Ejecutivo"/>
    <s v="0214 - PROCURADURÍA GENERAL DE LA REPÚBLICA"/>
    <x v="129"/>
    <x v="0"/>
    <x v="1"/>
    <x v="1"/>
    <s v="2.6 - BIENES MUEBLES, INMUEBLES E INTANGIBLES"/>
    <s v="2.6.1 - MOBILIARIO Y EQUIPO"/>
    <s v="N"/>
    <s v="00 - N/A"/>
    <s v="20 - FONDOS CON DESTINO ESPECÍFICO"/>
    <s v="(en blanco)"/>
    <s v="99 - MULTIPROVINCIAL"/>
    <n v="0"/>
    <n v="9219391.9100000001"/>
    <n v="21326540.550000001"/>
    <n v="9219391.9100000001"/>
  </r>
  <r>
    <s v="2023"/>
    <x v="0"/>
    <x v="0"/>
    <x v="1"/>
    <x v="7"/>
    <s v="2 - Poder Ejecutivo"/>
    <s v="0214 - PROCURADURÍA GENERAL DE LA REPÚBLICA"/>
    <x v="129"/>
    <x v="0"/>
    <x v="1"/>
    <x v="1"/>
    <s v="2.6 - BIENES MUEBLES, INMUEBLES E INTANGIBLES"/>
    <s v="2.6.2 - MOBILIARIO Y EQUIPO DE AUDIO, AUDIOVISUAL, RECREATIVO Y EDUCACIONAL"/>
    <s v="N"/>
    <s v="00 - N/A"/>
    <s v="10 - FONDO GENERAL"/>
    <s v="(en blanco)"/>
    <s v="99 - MULTIPROVINCIAL"/>
    <n v="0"/>
    <n v="910479.78"/>
    <n v="1560822.5"/>
    <n v="910479.78"/>
  </r>
  <r>
    <s v="2023"/>
    <x v="0"/>
    <x v="0"/>
    <x v="1"/>
    <x v="7"/>
    <s v="2 - Poder Ejecutivo"/>
    <s v="0214 - PROCURADURÍA GENERAL DE LA REPÚBLICA"/>
    <x v="129"/>
    <x v="0"/>
    <x v="1"/>
    <x v="1"/>
    <s v="2.6 - BIENES MUEBLES, INMUEBLES E INTANGIBLES"/>
    <s v="2.6.2 - MOBILIARIO Y EQUIPO DE AUDIO, AUDIOVISUAL, RECREATIVO Y EDUCACIONAL"/>
    <s v="N"/>
    <s v="00 - N/A"/>
    <s v="20 - FONDOS CON DESTINO ESPECÍFICO"/>
    <s v="(en blanco)"/>
    <s v="99 - MULTIPROVINCIAL"/>
    <n v="0"/>
    <n v="1458333.3499999999"/>
    <n v="3500000"/>
    <n v="1458333.3499999999"/>
  </r>
  <r>
    <s v="2023"/>
    <x v="0"/>
    <x v="0"/>
    <x v="1"/>
    <x v="7"/>
    <s v="2 - Poder Ejecutivo"/>
    <s v="0214 - PROCURADURÍA GENERAL DE LA REPÚBLICA"/>
    <x v="129"/>
    <x v="0"/>
    <x v="1"/>
    <x v="1"/>
    <s v="2.6 - BIENES MUEBLES, INMUEBLES E INTANGIBLES"/>
    <s v="2.6.3 - EQUIPO E INSTRUMENTAL, CIENTÍFICO Y LABORATORIO"/>
    <s v="N"/>
    <s v="00 - N/A"/>
    <s v="10 - FONDO GENERAL"/>
    <s v="(en blanco)"/>
    <s v="99 - MULTIPROVINCIAL"/>
    <n v="0"/>
    <n v="641666.69000000006"/>
    <n v="1100000"/>
    <n v="641666.69000000006"/>
  </r>
  <r>
    <s v="2023"/>
    <x v="0"/>
    <x v="0"/>
    <x v="1"/>
    <x v="7"/>
    <s v="2 - Poder Ejecutivo"/>
    <s v="0214 - PROCURADURÍA GENERAL DE LA REPÚBLICA"/>
    <x v="129"/>
    <x v="0"/>
    <x v="1"/>
    <x v="1"/>
    <s v="2.6 - BIENES MUEBLES, INMUEBLES E INTANGIBLES"/>
    <s v="2.6.3 - EQUIPO E INSTRUMENTAL, CIENTÍFICO Y LABORATORIO"/>
    <s v="N"/>
    <s v="00 - N/A"/>
    <s v="20 - FONDOS CON DESTINO ESPECÍFICO"/>
    <s v="(en blanco)"/>
    <s v="99 - MULTIPROVINCIAL"/>
    <n v="0"/>
    <n v="35416.65"/>
    <n v="85000"/>
    <n v="35416.65"/>
  </r>
  <r>
    <s v="2023"/>
    <x v="0"/>
    <x v="0"/>
    <x v="1"/>
    <x v="7"/>
    <s v="2 - Poder Ejecutivo"/>
    <s v="0214 - PROCURADURÍA GENERAL DE LA REPÚBLICA"/>
    <x v="129"/>
    <x v="0"/>
    <x v="1"/>
    <x v="1"/>
    <s v="2.6 - BIENES MUEBLES, INMUEBLES E INTANGIBLES"/>
    <s v="2.6.4 - VEHÍCULOS Y EQUIPO DE TRANSPORTE, TRACCIÓN Y ELEVACIÓN"/>
    <s v="N"/>
    <s v="00 - N/A"/>
    <s v="20 - FONDOS CON DESTINO ESPECÍFICO"/>
    <s v="(en blanco)"/>
    <s v="99 - MULTIPROVINCIAL"/>
    <n v="0"/>
    <n v="333333.35000000003"/>
    <n v="800000"/>
    <n v="333333.35000000003"/>
  </r>
  <r>
    <s v="2023"/>
    <x v="0"/>
    <x v="0"/>
    <x v="1"/>
    <x v="7"/>
    <s v="2 - Poder Ejecutivo"/>
    <s v="0214 - PROCURADURÍA GENERAL DE LA REPÚBLICA"/>
    <x v="129"/>
    <x v="0"/>
    <x v="1"/>
    <x v="1"/>
    <s v="2.6 - BIENES MUEBLES, INMUEBLES E INTANGIBLES"/>
    <s v="2.6.5 - MAQUINARIA, OTROS EQUIPOS Y HERRAMIENTAS"/>
    <s v="N"/>
    <s v="00 - N/A"/>
    <s v="10 - FONDO GENERAL"/>
    <s v="(en blanco)"/>
    <s v="99 - MULTIPROVINCIAL"/>
    <n v="0"/>
    <n v="11550000"/>
    <n v="19800000"/>
    <n v="11550000"/>
  </r>
  <r>
    <s v="2023"/>
    <x v="0"/>
    <x v="0"/>
    <x v="1"/>
    <x v="7"/>
    <s v="2 - Poder Ejecutivo"/>
    <s v="0214 - PROCURADURÍA GENERAL DE LA REPÚBLICA"/>
    <x v="129"/>
    <x v="0"/>
    <x v="1"/>
    <x v="1"/>
    <s v="2.6 - BIENES MUEBLES, INMUEBLES E INTANGIBLES"/>
    <s v="2.6.5 - MAQUINARIA, OTROS EQUIPOS Y HERRAMIENTAS"/>
    <s v="N"/>
    <s v="00 - N/A"/>
    <s v="20 - FONDOS CON DESTINO ESPECÍFICO"/>
    <s v="(en blanco)"/>
    <s v="99 - MULTIPROVINCIAL"/>
    <n v="0"/>
    <n v="837916.65"/>
    <n v="2011000"/>
    <n v="837916.65"/>
  </r>
  <r>
    <s v="2023"/>
    <x v="0"/>
    <x v="0"/>
    <x v="1"/>
    <x v="7"/>
    <s v="2 - Poder Ejecutivo"/>
    <s v="0214 - PROCURADURÍA GENERAL DE LA REPÚBLICA"/>
    <x v="129"/>
    <x v="0"/>
    <x v="1"/>
    <x v="1"/>
    <s v="2.6 - BIENES MUEBLES, INMUEBLES E INTANGIBLES"/>
    <s v="2.6.6 - EQUIPOS DE DEFENSA Y SEGURIDAD"/>
    <s v="N"/>
    <s v="00 - N/A"/>
    <s v="10 - FONDO GENERAL"/>
    <s v="(en blanco)"/>
    <s v="99 - MULTIPROVINCIAL"/>
    <n v="0"/>
    <n v="740833.30999999994"/>
    <n v="1270000"/>
    <n v="740833.30999999994"/>
  </r>
  <r>
    <s v="2023"/>
    <x v="0"/>
    <x v="0"/>
    <x v="1"/>
    <x v="7"/>
    <s v="2 - Poder Ejecutivo"/>
    <s v="0214 - PROCURADURÍA GENERAL DE LA REPÚBLICA"/>
    <x v="129"/>
    <x v="0"/>
    <x v="1"/>
    <x v="1"/>
    <s v="2.7 - OBRAS"/>
    <s v="2.7.1 - OBRAS EN EDIFICACIONES"/>
    <s v="N"/>
    <s v="00 - N/A"/>
    <s v="10 - FONDO GENERAL"/>
    <s v="(en blanco)"/>
    <s v="99 - MULTIPROVINCIAL"/>
    <n v="0"/>
    <n v="1750000"/>
    <n v="3000000"/>
    <n v="1750000"/>
  </r>
  <r>
    <s v="2023"/>
    <x v="0"/>
    <x v="0"/>
    <x v="1"/>
    <x v="7"/>
    <s v="2 - Poder Ejecutivo"/>
    <s v="0215 - MINISTERIO DE LA MUJER"/>
    <x v="130"/>
    <x v="0"/>
    <x v="0"/>
    <x v="31"/>
    <s v="2.6 - BIENES MUEBLES, INMUEBLES E INTANGIBLES"/>
    <s v="2.6.1 - MOBILIARIO Y EQUIPO"/>
    <s v="N"/>
    <s v="00 - N/A"/>
    <s v="10 - FONDO GENERAL"/>
    <s v="(en blanco)"/>
    <s v="99 - MULTIPROVINCIAL"/>
    <n v="11950000"/>
    <n v="613826.79"/>
    <n v="888000"/>
    <n v="459608.11000000004"/>
  </r>
  <r>
    <s v="2023"/>
    <x v="0"/>
    <x v="0"/>
    <x v="1"/>
    <x v="7"/>
    <s v="2 - Poder Ejecutivo"/>
    <s v="0215 - MINISTERIO DE LA MUJER"/>
    <x v="130"/>
    <x v="0"/>
    <x v="0"/>
    <x v="31"/>
    <s v="2.6 - BIENES MUEBLES, INMUEBLES E INTANGIBLES"/>
    <s v="2.6.1 - MOBILIARIO Y EQUIPO"/>
    <s v="N"/>
    <s v="00 - N/A"/>
    <s v="70 - DONACION EXTERNA"/>
    <s v="(en blanco)"/>
    <s v="99 - MULTIPROVINCIAL"/>
    <n v="0"/>
    <n v="811388.79"/>
    <n v="5250391.6400000006"/>
    <n v="316844.56"/>
  </r>
  <r>
    <s v="2023"/>
    <x v="0"/>
    <x v="0"/>
    <x v="1"/>
    <x v="7"/>
    <s v="2 - Poder Ejecutivo"/>
    <s v="0215 - MINISTERIO DE LA MUJER"/>
    <x v="130"/>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x v="130"/>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x v="130"/>
    <x v="0"/>
    <x v="0"/>
    <x v="31"/>
    <s v="2.6 - BIENES MUEBLES, INMUEBLES E INTANGIBLES"/>
    <s v="2.6.4 - VEHÍCULOS Y EQUIPO DE TRANSPORTE, TRACCIÓN Y ELEVACIÓN"/>
    <s v="N"/>
    <s v="00 - N/A"/>
    <s v="10 - FONDO GENERAL"/>
    <s v="(en blanco)"/>
    <s v="99 - MULTIPROVINCIAL"/>
    <n v="0"/>
    <n v="0"/>
    <n v="5642000"/>
    <n v="0"/>
  </r>
  <r>
    <s v="2023"/>
    <x v="0"/>
    <x v="0"/>
    <x v="1"/>
    <x v="7"/>
    <s v="2 - Poder Ejecutivo"/>
    <s v="0215 - MINISTERIO DE LA MUJER"/>
    <x v="130"/>
    <x v="0"/>
    <x v="0"/>
    <x v="31"/>
    <s v="2.6 - BIENES MUEBLES, INMUEBLES E INTANGIBLES"/>
    <s v="2.6.5 - MAQUINARIA, OTROS EQUIPOS Y HERRAMIENTAS"/>
    <s v="N"/>
    <s v="00 - N/A"/>
    <s v="10 - FONDO GENERAL"/>
    <s v="(en blanco)"/>
    <s v="99 - MULTIPROVINCIAL"/>
    <n v="725000"/>
    <n v="876930.99"/>
    <n v="905000"/>
    <n v="876930.99"/>
  </r>
  <r>
    <s v="2023"/>
    <x v="0"/>
    <x v="0"/>
    <x v="1"/>
    <x v="7"/>
    <s v="2 - Poder Ejecutivo"/>
    <s v="0215 - MINISTERIO DE LA MUJER"/>
    <x v="130"/>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x v="130"/>
    <x v="0"/>
    <x v="0"/>
    <x v="31"/>
    <s v="2.6 - BIENES MUEBLES, INMUEBLES E INTANGIBLES"/>
    <s v="2.6.6 - EQUIPOS DE DEFENSA Y SEGURIDAD"/>
    <s v="N"/>
    <s v="00 - N/A"/>
    <s v="10 - FONDO GENERAL"/>
    <s v="(en blanco)"/>
    <s v="99 - MULTIPROVINCIAL"/>
    <n v="100000"/>
    <n v="999612.23"/>
    <n v="1120000"/>
    <n v="5841"/>
  </r>
  <r>
    <s v="2023"/>
    <x v="0"/>
    <x v="0"/>
    <x v="1"/>
    <x v="7"/>
    <s v="2 - Poder Ejecutivo"/>
    <s v="0215 - MINISTERIO DE LA MUJER"/>
    <x v="130"/>
    <x v="0"/>
    <x v="0"/>
    <x v="31"/>
    <s v="2.7 - OBRAS"/>
    <s v="2.7.1 - OBRAS EN EDIFICACIONES"/>
    <s v="N"/>
    <s v="00 - N/A"/>
    <s v="10 - FONDO GENERAL"/>
    <s v="(en blanco)"/>
    <s v="99 - MULTIPROVINCIAL"/>
    <n v="0"/>
    <n v="13623100.300000001"/>
    <n v="14303999"/>
    <n v="6463617.25"/>
  </r>
  <r>
    <s v="2023"/>
    <x v="0"/>
    <x v="0"/>
    <x v="1"/>
    <x v="7"/>
    <s v="2 - Poder Ejecutivo"/>
    <s v="0215 - MINISTERIO DE LA MUJER"/>
    <x v="130"/>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x v="130"/>
    <x v="1"/>
    <x v="5"/>
    <x v="42"/>
    <s v="2.6 - BIENES MUEBLES, INMUEBLES E INTANGIBLES"/>
    <s v="2.6.1 - MOBILIARIO Y EQUIPO"/>
    <s v="N"/>
    <s v="00 - N/A"/>
    <s v="10 - FONDO GENERAL"/>
    <s v="(en blanco)"/>
    <s v="99 - MULTIPROVINCIAL"/>
    <n v="4300000"/>
    <n v="724791.39999999991"/>
    <n v="1350000"/>
    <n v="724791.39999999991"/>
  </r>
  <r>
    <s v="2023"/>
    <x v="0"/>
    <x v="0"/>
    <x v="1"/>
    <x v="7"/>
    <s v="2 - Poder Ejecutivo"/>
    <s v="0215 - MINISTERIO DE LA MUJER"/>
    <x v="130"/>
    <x v="1"/>
    <x v="5"/>
    <x v="42"/>
    <s v="2.6 - BIENES MUEBLES, INMUEBLES E INTANGIBLES"/>
    <s v="2.6.2 - MOBILIARIO Y EQUIPO DE AUDIO, AUDIOVISUAL, RECREATIVO Y EDUCACIONAL"/>
    <s v="N"/>
    <s v="00 - N/A"/>
    <s v="10 - FONDO GENERAL"/>
    <s v="(en blanco)"/>
    <s v="99 - MULTIPROVINCIAL"/>
    <n v="0"/>
    <n v="133265"/>
    <n v="300000"/>
    <n v="0"/>
  </r>
  <r>
    <s v="2023"/>
    <x v="0"/>
    <x v="0"/>
    <x v="1"/>
    <x v="7"/>
    <s v="2 - Poder Ejecutivo"/>
    <s v="0215 - MINISTERIO DE LA MUJER"/>
    <x v="130"/>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x v="130"/>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x v="130"/>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x v="130"/>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x v="130"/>
    <x v="1"/>
    <x v="13"/>
    <x v="39"/>
    <s v="2.6 - BIENES MUEBLES, INMUEBLES E INTANGIBLES"/>
    <s v="2.6.8 - BIENES INTANGIBLES"/>
    <s v="N"/>
    <s v="00 - N/A"/>
    <s v="10 - FONDO GENERAL"/>
    <s v="(en blanco)"/>
    <s v="99 - MULTIPROVINCIAL"/>
    <n v="0"/>
    <n v="0"/>
    <n v="454300"/>
    <n v="0"/>
  </r>
  <r>
    <s v="2023"/>
    <x v="0"/>
    <x v="0"/>
    <x v="1"/>
    <x v="7"/>
    <s v="2 - Poder Ejecutivo"/>
    <s v="0215 - MINISTERIO DE LA MUJER"/>
    <x v="130"/>
    <x v="1"/>
    <x v="13"/>
    <x v="63"/>
    <s v="2.6 - BIENES MUEBLES, INMUEBLES E INTANGIBLES"/>
    <s v="2.6.1 - MOBILIARIO Y EQUIPO"/>
    <s v="N"/>
    <s v="00 - N/A"/>
    <s v="10 - FONDO GENERAL"/>
    <s v="(en blanco)"/>
    <s v="99 - MULTIPROVINCIAL"/>
    <n v="0"/>
    <n v="3493246.62"/>
    <n v="3892988"/>
    <n v="0"/>
  </r>
  <r>
    <s v="2023"/>
    <x v="0"/>
    <x v="0"/>
    <x v="1"/>
    <x v="7"/>
    <s v="2 - Poder Ejecutivo"/>
    <s v="0215 - MINISTERIO DE LA MUJER"/>
    <x v="130"/>
    <x v="1"/>
    <x v="13"/>
    <x v="63"/>
    <s v="2.6 - BIENES MUEBLES, INMUEBLES E INTANGIBLES"/>
    <s v="2.6.1 - MOBILIARIO Y EQUIPO"/>
    <s v="N"/>
    <s v="00 - N/A"/>
    <s v="70 - DONACION EXTERNA"/>
    <s v="(en blanco)"/>
    <s v="99 - MULTIPROVINCIAL"/>
    <n v="0"/>
    <n v="10609885.01"/>
    <n v="33965976"/>
    <n v="7047903.4299999997"/>
  </r>
  <r>
    <s v="2023"/>
    <x v="0"/>
    <x v="0"/>
    <x v="1"/>
    <x v="7"/>
    <s v="2 - Poder Ejecutivo"/>
    <s v="0215 - MINISTERIO DE LA MUJER"/>
    <x v="130"/>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x v="130"/>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x v="130"/>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x v="130"/>
    <x v="1"/>
    <x v="13"/>
    <x v="63"/>
    <s v="2.6 - BIENES MUEBLES, INMUEBLES E INTANGIBLES"/>
    <s v="2.6.4 - VEHÍCULOS Y EQUIPO DE TRANSPORTE, TRACCIÓN Y ELEVACIÓN"/>
    <s v="N"/>
    <s v="00 - N/A"/>
    <s v="10 - FONDO GENERAL"/>
    <s v="(en blanco)"/>
    <s v="99 - MULTIPROVINCIAL"/>
    <n v="0"/>
    <n v="0"/>
    <n v="857872"/>
    <n v="0"/>
  </r>
  <r>
    <s v="2023"/>
    <x v="0"/>
    <x v="0"/>
    <x v="1"/>
    <x v="7"/>
    <s v="2 - Poder Ejecutivo"/>
    <s v="0215 - MINISTERIO DE LA MUJER"/>
    <x v="130"/>
    <x v="1"/>
    <x v="13"/>
    <x v="63"/>
    <s v="2.6 - BIENES MUEBLES, INMUEBLES E INTANGIBLES"/>
    <s v="2.6.4 - VEHÍCULOS Y EQUIPO DE TRANSPORTE, TRACCIÓN Y ELEVACIÓN"/>
    <s v="N"/>
    <s v="00 - N/A"/>
    <s v="70 - DONACION EXTERNA"/>
    <s v="(en blanco)"/>
    <s v="99 - MULTIPROVINCIAL"/>
    <n v="0"/>
    <n v="5476800"/>
    <n v="11700000"/>
    <n v="0"/>
  </r>
  <r>
    <s v="2023"/>
    <x v="0"/>
    <x v="0"/>
    <x v="1"/>
    <x v="7"/>
    <s v="2 - Poder Ejecutivo"/>
    <s v="0215 - MINISTERIO DE LA MUJER"/>
    <x v="130"/>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x v="130"/>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x v="130"/>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x v="130"/>
    <x v="1"/>
    <x v="13"/>
    <x v="63"/>
    <s v="2.6 - BIENES MUEBLES, INMUEBLES E INTANGIBLES"/>
    <s v="2.6.8 - BIENES INTANGIBLES"/>
    <s v="N"/>
    <s v="00 - N/A"/>
    <s v="10 - FONDO GENERAL"/>
    <s v="(en blanco)"/>
    <s v="99 - MULTIPROVINCIAL"/>
    <n v="0"/>
    <n v="0"/>
    <n v="500000"/>
    <n v="0"/>
  </r>
  <r>
    <s v="2023"/>
    <x v="0"/>
    <x v="0"/>
    <x v="1"/>
    <x v="7"/>
    <s v="2 - Poder Ejecutivo"/>
    <s v="0215 - MINISTERIO DE LA MUJER"/>
    <x v="130"/>
    <x v="1"/>
    <x v="13"/>
    <x v="63"/>
    <s v="2.7 - OBRAS"/>
    <s v="2.7.1 - OBRAS EN EDIFICACIONES"/>
    <s v="N"/>
    <s v="00 - N/A"/>
    <s v="10 - FONDO GENERAL"/>
    <s v="(en blanco)"/>
    <s v="99 - MULTIPROVINCIAL"/>
    <n v="0"/>
    <n v="0"/>
    <n v="165000"/>
    <n v="0"/>
  </r>
  <r>
    <s v="2023"/>
    <x v="0"/>
    <x v="0"/>
    <x v="1"/>
    <x v="7"/>
    <s v="2 - Poder Ejecutivo"/>
    <s v="0216 - MINISTERIO DE CULTURA"/>
    <x v="131"/>
    <x v="1"/>
    <x v="6"/>
    <x v="13"/>
    <s v="2.6 - BIENES MUEBLES, INMUEBLES E INTANGIBLES"/>
    <s v="2.6.1 - MOBILIARIO Y EQUIPO"/>
    <s v="N"/>
    <s v="00 - N/A"/>
    <s v="10 - FONDO GENERAL"/>
    <s v="(en blanco)"/>
    <s v="99 - MULTIPROVINCIAL"/>
    <n v="7700000"/>
    <n v="4522715.8099999996"/>
    <n v="13400000"/>
    <n v="1569724.14"/>
  </r>
  <r>
    <s v="2023"/>
    <x v="0"/>
    <x v="0"/>
    <x v="1"/>
    <x v="7"/>
    <s v="2 - Poder Ejecutivo"/>
    <s v="0216 - MINISTERIO DE CULTURA"/>
    <x v="131"/>
    <x v="1"/>
    <x v="6"/>
    <x v="13"/>
    <s v="2.6 - BIENES MUEBLES, INMUEBLES E INTANGIBLES"/>
    <s v="2.6.2 - MOBILIARIO Y EQUIPO DE AUDIO, AUDIOVISUAL, RECREATIVO Y EDUCACIONAL"/>
    <s v="N"/>
    <s v="00 - N/A"/>
    <s v="10 - FONDO GENERAL"/>
    <s v="(en blanco)"/>
    <s v="99 - MULTIPROVINCIAL"/>
    <n v="3970000"/>
    <n v="1413700.5"/>
    <n v="3820000"/>
    <n v="1090510.96"/>
  </r>
  <r>
    <s v="2023"/>
    <x v="0"/>
    <x v="0"/>
    <x v="1"/>
    <x v="7"/>
    <s v="2 - Poder Ejecutivo"/>
    <s v="0216 - MINISTERIO DE CULTURA"/>
    <x v="131"/>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x v="131"/>
    <x v="1"/>
    <x v="6"/>
    <x v="13"/>
    <s v="2.6 - BIENES MUEBLES, INMUEBLES E INTANGIBLES"/>
    <s v="2.6.4 - VEHÍCULOS Y EQUIPO DE TRANSPORTE, TRACCIÓN Y ELEVACIÓN"/>
    <s v="N"/>
    <s v="00 - N/A"/>
    <s v="10 - FONDO GENERAL"/>
    <s v="(en blanco)"/>
    <s v="99 - MULTIPROVINCIAL"/>
    <n v="0"/>
    <n v="0"/>
    <n v="300000"/>
    <n v="0"/>
  </r>
  <r>
    <s v="2023"/>
    <x v="0"/>
    <x v="0"/>
    <x v="1"/>
    <x v="7"/>
    <s v="2 - Poder Ejecutivo"/>
    <s v="0216 - MINISTERIO DE CULTURA"/>
    <x v="131"/>
    <x v="1"/>
    <x v="6"/>
    <x v="13"/>
    <s v="2.6 - BIENES MUEBLES, INMUEBLES E INTANGIBLES"/>
    <s v="2.6.5 - MAQUINARIA, OTROS EQUIPOS Y HERRAMIENTAS"/>
    <s v="N"/>
    <s v="00 - N/A"/>
    <s v="10 - FONDO GENERAL"/>
    <s v="(en blanco)"/>
    <s v="99 - MULTIPROVINCIAL"/>
    <n v="5013253"/>
    <n v="655277.34"/>
    <n v="6738253"/>
    <n v="442877.33999999997"/>
  </r>
  <r>
    <s v="2023"/>
    <x v="0"/>
    <x v="0"/>
    <x v="1"/>
    <x v="7"/>
    <s v="2 - Poder Ejecutivo"/>
    <s v="0216 - MINISTERIO DE CULTURA"/>
    <x v="131"/>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x v="131"/>
    <x v="1"/>
    <x v="6"/>
    <x v="13"/>
    <s v="2.7 - OBRAS"/>
    <s v="2.7.1 - OBRAS EN EDIFICACIONES"/>
    <s v="N"/>
    <s v="00 - N/A"/>
    <s v="10 - FONDO GENERAL"/>
    <s v="(en blanco)"/>
    <s v="99 - MULTIPROVINCIAL"/>
    <n v="0"/>
    <n v="11923792.889999999"/>
    <n v="11997204"/>
    <n v="2909946.78"/>
  </r>
  <r>
    <s v="2023"/>
    <x v="0"/>
    <x v="0"/>
    <x v="1"/>
    <x v="7"/>
    <s v="2 - Poder Ejecutivo"/>
    <s v="0216 - MINISTERIO DE CULTURA"/>
    <x v="133"/>
    <x v="1"/>
    <x v="6"/>
    <x v="13"/>
    <s v="2.6 - BIENES MUEBLES, INMUEBLES E INTANGIBLES"/>
    <s v="2.6.1 - MOBILIARIO Y EQUIPO"/>
    <s v="N"/>
    <s v="00 - Dirección y coordinación de servicios bibliotecarios a los productos 02, 06 y 07"/>
    <s v="10 - FONDO GENERAL"/>
    <s v="(en blanco)"/>
    <s v="99 - MULTIPROVINCIAL"/>
    <n v="280000"/>
    <n v="77833.27"/>
    <n v="280000"/>
    <n v="66930.070000000007"/>
  </r>
  <r>
    <s v="2023"/>
    <x v="0"/>
    <x v="0"/>
    <x v="1"/>
    <x v="7"/>
    <s v="2 - Poder Ejecutivo"/>
    <s v="0216 - MINISTERIO DE CULTURA"/>
    <x v="133"/>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10000"/>
    <n v="0"/>
  </r>
  <r>
    <s v="2023"/>
    <x v="0"/>
    <x v="0"/>
    <x v="1"/>
    <x v="7"/>
    <s v="2 - Poder Ejecutivo"/>
    <s v="0216 - MINISTERIO DE CULTURA"/>
    <x v="133"/>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x v="133"/>
    <x v="1"/>
    <x v="6"/>
    <x v="13"/>
    <s v="2.6 - BIENES MUEBLES, INMUEBLES E INTANGIBLES"/>
    <s v="2.6.5 - MAQUINARIA, OTROS EQUIPOS Y HERRAMIENTAS"/>
    <s v="N"/>
    <s v="00 - Dirección y coordinación de servicios bibliotecarios a los productos 02, 06 y 07"/>
    <s v="10 - FONDO GENERAL"/>
    <s v="(en blanco)"/>
    <s v="99 - MULTIPROVINCIAL"/>
    <n v="47935"/>
    <n v="0"/>
    <n v="47935"/>
    <n v="0"/>
  </r>
  <r>
    <s v="2023"/>
    <x v="0"/>
    <x v="0"/>
    <x v="1"/>
    <x v="7"/>
    <s v="2 - Poder Ejecutivo"/>
    <s v="0216 - MINISTERIO DE CULTURA"/>
    <x v="133"/>
    <x v="1"/>
    <x v="6"/>
    <x v="13"/>
    <s v="2.6 - BIENES MUEBLES, INMUEBLES E INTANGIBLES"/>
    <s v="2.6.8 - BIENES INTANGIBLES"/>
    <s v="N"/>
    <s v="00 - N/A"/>
    <s v="10 - FONDO GENERAL"/>
    <s v="(en blanco)"/>
    <s v="99 - MULTIPROVINCIAL"/>
    <n v="10000"/>
    <n v="0"/>
    <n v="10000"/>
    <n v="0"/>
  </r>
  <r>
    <s v="2023"/>
    <x v="0"/>
    <x v="0"/>
    <x v="1"/>
    <x v="7"/>
    <s v="2 - Poder Ejecutivo"/>
    <s v="0216 - MINISTERIO DE CULTURA"/>
    <x v="133"/>
    <x v="1"/>
    <x v="6"/>
    <x v="13"/>
    <s v="2.7 - OBRAS"/>
    <s v="2.7.1 - OBRAS EN EDIFICACIONES"/>
    <s v="N"/>
    <s v="00 - Dirección y coordinación de servicios bibliotecarios a los productos 02, 06 y 07"/>
    <s v="10 - FONDO GENERAL"/>
    <s v="(en blanco)"/>
    <s v="99 - MULTIPROVINCIAL"/>
    <n v="0"/>
    <n v="0"/>
    <n v="25000000"/>
    <n v="0"/>
  </r>
  <r>
    <s v="2023"/>
    <x v="0"/>
    <x v="0"/>
    <x v="1"/>
    <x v="7"/>
    <s v="2 - Poder Ejecutivo"/>
    <s v="0216 - MINISTERIO DE CULTURA"/>
    <x v="134"/>
    <x v="1"/>
    <x v="6"/>
    <x v="13"/>
    <s v="2.6 - BIENES MUEBLES, INMUEBLES E INTANGIBLES"/>
    <s v="2.6.1 - MOBILIARIO Y EQUIPO"/>
    <s v="N"/>
    <s v="00 - N/A"/>
    <s v="10 - FONDO GENERAL"/>
    <s v="(en blanco)"/>
    <s v="99 - MULTIPROVINCIAL"/>
    <n v="7000000"/>
    <n v="332824.05"/>
    <n v="3307800"/>
    <n v="332824.05"/>
  </r>
  <r>
    <s v="2023"/>
    <x v="0"/>
    <x v="0"/>
    <x v="1"/>
    <x v="7"/>
    <s v="2 - Poder Ejecutivo"/>
    <s v="0216 - MINISTERIO DE CULTURA"/>
    <x v="134"/>
    <x v="1"/>
    <x v="6"/>
    <x v="13"/>
    <s v="2.6 - BIENES MUEBLES, INMUEBLES E INTANGIBLES"/>
    <s v="2.6.2 - MOBILIARIO Y EQUIPO DE AUDIO, AUDIOVISUAL, RECREATIVO Y EDUCACIONAL"/>
    <s v="N"/>
    <s v="00 - N/A"/>
    <s v="10 - FONDO GENERAL"/>
    <s v="(en blanco)"/>
    <s v="99 - MULTIPROVINCIAL"/>
    <n v="0"/>
    <n v="5111.76"/>
    <n v="1905200"/>
    <n v="5111.76"/>
  </r>
  <r>
    <s v="2023"/>
    <x v="0"/>
    <x v="0"/>
    <x v="1"/>
    <x v="7"/>
    <s v="2 - Poder Ejecutivo"/>
    <s v="0216 - MINISTERIO DE CULTURA"/>
    <x v="134"/>
    <x v="1"/>
    <x v="6"/>
    <x v="13"/>
    <s v="2.6 - BIENES MUEBLES, INMUEBLES E INTANGIBLES"/>
    <s v="2.6.3 - EQUIPO E INSTRUMENTAL, CIENTÍFICO Y LABORATORIO"/>
    <s v="N"/>
    <s v="00 - N/A"/>
    <s v="10 - FONDO GENERAL"/>
    <s v="(en blanco)"/>
    <s v="99 - MULTIPROVINCIAL"/>
    <n v="0"/>
    <n v="0"/>
    <n v="27000"/>
    <n v="0"/>
  </r>
  <r>
    <s v="2023"/>
    <x v="0"/>
    <x v="0"/>
    <x v="1"/>
    <x v="7"/>
    <s v="2 - Poder Ejecutivo"/>
    <s v="0216 - MINISTERIO DE CULTURA"/>
    <x v="134"/>
    <x v="1"/>
    <x v="6"/>
    <x v="13"/>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x v="134"/>
    <x v="1"/>
    <x v="6"/>
    <x v="13"/>
    <s v="2.6 - BIENES MUEBLES, INMUEBLES E INTANGIBLES"/>
    <s v="2.6.5 - MAQUINARIA, OTROS EQUIPOS Y HERRAMIENTAS"/>
    <s v="N"/>
    <s v="00 - N/A"/>
    <s v="10 - FONDO GENERAL"/>
    <s v="(en blanco)"/>
    <s v="99 - MULTIPROVINCIAL"/>
    <n v="499998"/>
    <n v="7694.4"/>
    <n v="1403900"/>
    <n v="7694.4"/>
  </r>
  <r>
    <s v="2023"/>
    <x v="0"/>
    <x v="0"/>
    <x v="1"/>
    <x v="7"/>
    <s v="2 - Poder Ejecutivo"/>
    <s v="0216 - MINISTERIO DE CULTURA"/>
    <x v="134"/>
    <x v="1"/>
    <x v="6"/>
    <x v="13"/>
    <s v="2.6 - BIENES MUEBLES, INMUEBLES E INTANGIBLES"/>
    <s v="2.6.9 - EDIFICIOS, ESTRUCTURAS, TIERRAS, TERRENOS Y OBJETOS DE VALOR"/>
    <s v="N"/>
    <s v="00 - N/A"/>
    <s v="10 - FONDO GENERAL"/>
    <s v="(en blanco)"/>
    <s v="99 - MULTIPROVINCIAL"/>
    <n v="0"/>
    <n v="0"/>
    <n v="87500"/>
    <n v="0"/>
  </r>
  <r>
    <s v="2023"/>
    <x v="0"/>
    <x v="0"/>
    <x v="1"/>
    <x v="7"/>
    <s v="2 - Poder Ejecutivo"/>
    <s v="0216 - MINISTERIO DE CULTURA"/>
    <x v="135"/>
    <x v="1"/>
    <x v="6"/>
    <x v="13"/>
    <s v="2.6 - BIENES MUEBLES, INMUEBLES E INTANGIBLES"/>
    <s v="2.6.1 - MOBILIARIO Y EQUIPO"/>
    <s v="N"/>
    <s v="00 - N/A"/>
    <s v="10 - FONDO GENERAL"/>
    <s v="(en blanco)"/>
    <s v="99 - MULTIPROVINCIAL"/>
    <n v="1050000"/>
    <n v="0"/>
    <n v="50000"/>
    <n v="0"/>
  </r>
  <r>
    <s v="2023"/>
    <x v="0"/>
    <x v="0"/>
    <x v="1"/>
    <x v="7"/>
    <s v="2 - Poder Ejecutivo"/>
    <s v="0216 - MINISTERIO DE CULTURA"/>
    <x v="135"/>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x v="136"/>
    <x v="1"/>
    <x v="2"/>
    <x v="3"/>
    <s v="2.6 - BIENES MUEBLES, INMUEBLES E INTANGIBLES"/>
    <s v="2.6.1 - MOBILIARIO Y EQUIPO"/>
    <s v="N"/>
    <s v="00 - N/A"/>
    <s v="10 - FONDO GENERAL"/>
    <s v="(en blanco)"/>
    <s v="99 - MULTIPROVINCIAL"/>
    <n v="4436493"/>
    <n v="2915101.55"/>
    <n v="4504321.24"/>
    <n v="2915101.55"/>
  </r>
  <r>
    <s v="2023"/>
    <x v="0"/>
    <x v="0"/>
    <x v="1"/>
    <x v="7"/>
    <s v="2 - Poder Ejecutivo"/>
    <s v="0217 - MINISTERIO DE LA JUVENTUD"/>
    <x v="136"/>
    <x v="1"/>
    <x v="2"/>
    <x v="3"/>
    <s v="2.6 - BIENES MUEBLES, INMUEBLES E INTANGIBLES"/>
    <s v="2.6.2 - MOBILIARIO Y EQUIPO DE AUDIO, AUDIOVISUAL, RECREATIVO Y EDUCACIONAL"/>
    <s v="N"/>
    <s v="00 - N/A"/>
    <s v="10 - FONDO GENERAL"/>
    <s v="(en blanco)"/>
    <s v="99 - MULTIPROVINCIAL"/>
    <n v="960000"/>
    <n v="1139047.8600000001"/>
    <n v="1465275.24"/>
    <n v="1139047.8599999999"/>
  </r>
  <r>
    <s v="2023"/>
    <x v="0"/>
    <x v="0"/>
    <x v="1"/>
    <x v="7"/>
    <s v="2 - Poder Ejecutivo"/>
    <s v="0217 - MINISTERIO DE LA JUVENTUD"/>
    <x v="136"/>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x v="136"/>
    <x v="1"/>
    <x v="2"/>
    <x v="3"/>
    <s v="2.6 - BIENES MUEBLES, INMUEBLES E INTANGIBLES"/>
    <s v="2.6.5 - MAQUINARIA, OTROS EQUIPOS Y HERRAMIENTAS"/>
    <s v="N"/>
    <s v="00 - N/A"/>
    <s v="10 - FONDO GENERAL"/>
    <s v="(en blanco)"/>
    <s v="99 - MULTIPROVINCIAL"/>
    <n v="520000"/>
    <n v="748827.33"/>
    <n v="923077.77"/>
    <n v="733605.33"/>
  </r>
  <r>
    <s v="2023"/>
    <x v="0"/>
    <x v="0"/>
    <x v="1"/>
    <x v="7"/>
    <s v="2 - Poder Ejecutivo"/>
    <s v="0217 - MINISTERIO DE LA JUVENTUD"/>
    <x v="136"/>
    <x v="1"/>
    <x v="2"/>
    <x v="3"/>
    <s v="2.6 - BIENES MUEBLES, INMUEBLES E INTANGIBLES"/>
    <s v="2.6.6 - EQUIPOS DE DEFENSA Y SEGURIDAD"/>
    <s v="N"/>
    <s v="00 - N/A"/>
    <s v="10 - FONDO GENERAL"/>
    <s v="(en blanco)"/>
    <s v="99 - MULTIPROVINCIAL"/>
    <n v="120000"/>
    <n v="104430"/>
    <n v="165000"/>
    <n v="104430"/>
  </r>
  <r>
    <s v="2023"/>
    <x v="0"/>
    <x v="0"/>
    <x v="1"/>
    <x v="7"/>
    <s v="2 - Poder Ejecutivo"/>
    <s v="0217 - MINISTERIO DE LA JUVENTUD"/>
    <x v="136"/>
    <x v="1"/>
    <x v="2"/>
    <x v="3"/>
    <s v="2.6 - BIENES MUEBLES, INMUEBLES E INTANGIBLES"/>
    <s v="2.6.8 - BIENES INTANGIBLES"/>
    <s v="N"/>
    <s v="00 - N/A"/>
    <s v="10 - FONDO GENERAL"/>
    <s v="(en blanco)"/>
    <s v="99 - MULTIPROVINCIAL"/>
    <n v="740000"/>
    <n v="0"/>
    <n v="-1.1641532182693481E-10"/>
    <n v="0"/>
  </r>
  <r>
    <s v="2023"/>
    <x v="0"/>
    <x v="0"/>
    <x v="1"/>
    <x v="7"/>
    <s v="2 - Poder Ejecutivo"/>
    <s v="0217 - MINISTERIO DE LA JUVENTUD"/>
    <x v="136"/>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x v="137"/>
    <x v="3"/>
    <x v="10"/>
    <x v="64"/>
    <s v="2.6 - BIENES MUEBLES, INMUEBLES E INTANGIBLES"/>
    <s v="2.6.1 - MOBILIARIO Y EQUIPO"/>
    <s v="N"/>
    <s v="00 - N/A"/>
    <s v="10 - FONDO GENERAL"/>
    <s v="(en blanco)"/>
    <s v="99 - MULTIPROVINCIAL"/>
    <n v="725901"/>
    <n v="0"/>
    <n v="725901"/>
    <n v="0"/>
  </r>
  <r>
    <s v="2023"/>
    <x v="0"/>
    <x v="0"/>
    <x v="1"/>
    <x v="7"/>
    <s v="2 - Poder Ejecutivo"/>
    <s v="0218 - MINISTERIO DE MEDIO AMBIENTE Y RECURSOS NATURALES"/>
    <x v="137"/>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x v="137"/>
    <x v="3"/>
    <x v="10"/>
    <x v="64"/>
    <s v="2.6 - BIENES MUEBLES, INMUEBLES E INTANGIBLES"/>
    <s v="2.6.3 - EQUIPO E INSTRUMENTAL, CIENTÍFICO Y LABORATORIO"/>
    <s v="N"/>
    <s v="00 - N/A"/>
    <s v="10 - FONDO GENERAL"/>
    <s v="(en blanco)"/>
    <s v="99 - MULTIPROVINCIAL"/>
    <n v="890608"/>
    <n v="0"/>
    <n v="890608"/>
    <n v="0"/>
  </r>
  <r>
    <s v="2023"/>
    <x v="0"/>
    <x v="0"/>
    <x v="1"/>
    <x v="7"/>
    <s v="2 - Poder Ejecutivo"/>
    <s v="0218 - MINISTERIO DE MEDIO AMBIENTE Y RECURSOS NATURALES"/>
    <x v="137"/>
    <x v="3"/>
    <x v="10"/>
    <x v="64"/>
    <s v="2.6 - BIENES MUEBLES, INMUEBLES E INTANGIBLES"/>
    <s v="2.6.4 - VEHÍCULOS Y EQUIPO DE TRANSPORTE, TRACCIÓN Y ELEVACIÓN"/>
    <s v="N"/>
    <s v="00 - N/A"/>
    <s v="10 - FONDO GENERAL"/>
    <s v="(en blanco)"/>
    <s v="99 - MULTIPROVINCIAL"/>
    <n v="22332514"/>
    <n v="0"/>
    <n v="1132514"/>
    <n v="0"/>
  </r>
  <r>
    <s v="2023"/>
    <x v="0"/>
    <x v="0"/>
    <x v="1"/>
    <x v="7"/>
    <s v="2 - Poder Ejecutivo"/>
    <s v="0218 - MINISTERIO DE MEDIO AMBIENTE Y RECURSOS NATURALES"/>
    <x v="137"/>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x v="137"/>
    <x v="3"/>
    <x v="10"/>
    <x v="64"/>
    <s v="2.6 - BIENES MUEBLES, INMUEBLES E INTANGIBLES"/>
    <s v="2.6.5 - MAQUINARIA, OTROS EQUIPOS Y HERRAMIENTAS"/>
    <s v="N"/>
    <s v="00 - N/A"/>
    <s v="10 - FONDO GENERAL"/>
    <s v="(en blanco)"/>
    <s v="99 - MULTIPROVINCIAL"/>
    <n v="319746"/>
    <n v="0"/>
    <n v="319746"/>
    <n v="0"/>
  </r>
  <r>
    <s v="2023"/>
    <x v="0"/>
    <x v="0"/>
    <x v="1"/>
    <x v="7"/>
    <s v="2 - Poder Ejecutivo"/>
    <s v="0218 - MINISTERIO DE MEDIO AMBIENTE Y RECURSOS NATURALES"/>
    <x v="137"/>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x v="137"/>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x v="137"/>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x v="137"/>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x v="137"/>
    <x v="2"/>
    <x v="18"/>
    <x v="66"/>
    <s v="2.6 - BIENES MUEBLES, INMUEBLES E INTANGIBLES"/>
    <s v="2.6.1 - MOBILIARIO Y EQUIPO"/>
    <s v="N"/>
    <s v="00 - N/A"/>
    <s v="10 - FONDO GENERAL"/>
    <s v="(en blanco)"/>
    <s v="99 - MULTIPROVINCIAL"/>
    <n v="7888500"/>
    <n v="0"/>
    <n v="288500"/>
    <n v="0"/>
  </r>
  <r>
    <s v="2023"/>
    <x v="0"/>
    <x v="0"/>
    <x v="1"/>
    <x v="7"/>
    <s v="2 - Poder Ejecutivo"/>
    <s v="0218 - MINISTERIO DE MEDIO AMBIENTE Y RECURSOS NATURALES"/>
    <x v="137"/>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x v="137"/>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x v="137"/>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x v="137"/>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x v="137"/>
    <x v="2"/>
    <x v="18"/>
    <x v="66"/>
    <s v="2.6 - BIENES MUEBLES, INMUEBLES E INTANGIBLES"/>
    <s v="2.6.5 - MAQUINARIA, OTROS EQUIPOS Y HERRAMIENTAS"/>
    <s v="N"/>
    <s v="00 - N/A"/>
    <s v="10 - FONDO GENERAL"/>
    <s v="(en blanco)"/>
    <s v="99 - MULTIPROVINCIAL"/>
    <n v="2880000"/>
    <n v="0"/>
    <n v="80000"/>
    <n v="0"/>
  </r>
  <r>
    <s v="2023"/>
    <x v="0"/>
    <x v="0"/>
    <x v="1"/>
    <x v="7"/>
    <s v="2 - Poder Ejecutivo"/>
    <s v="0218 - MINISTERIO DE MEDIO AMBIENTE Y RECURSOS NATURALES"/>
    <x v="137"/>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x v="137"/>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x v="137"/>
    <x v="2"/>
    <x v="18"/>
    <x v="67"/>
    <s v="2.6 - BIENES MUEBLES, INMUEBLES E INTANGIBLES"/>
    <s v="2.6.1 - MOBILIARIO Y EQUIPO"/>
    <s v="N"/>
    <s v="00 - N/A"/>
    <s v="10 - FONDO GENERAL"/>
    <s v="(en blanco)"/>
    <s v="99 - MULTIPROVINCIAL"/>
    <n v="852800"/>
    <n v="0"/>
    <n v="852800"/>
    <n v="0"/>
  </r>
  <r>
    <s v="2023"/>
    <x v="0"/>
    <x v="0"/>
    <x v="1"/>
    <x v="7"/>
    <s v="2 - Poder Ejecutivo"/>
    <s v="0218 - MINISTERIO DE MEDIO AMBIENTE Y RECURSOS NATURALES"/>
    <x v="137"/>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x v="137"/>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x v="137"/>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x v="137"/>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x v="137"/>
    <x v="2"/>
    <x v="7"/>
    <x v="68"/>
    <s v="2.6 - BIENES MUEBLES, INMUEBLES E INTANGIBLES"/>
    <s v="2.6.1 - MOBILIARIO Y EQUIPO"/>
    <s v="N"/>
    <s v="00 - N/A"/>
    <s v="10 - FONDO GENERAL"/>
    <s v="(en blanco)"/>
    <s v="99 - MULTIPROVINCIAL"/>
    <n v="627619"/>
    <n v="0"/>
    <n v="627619"/>
    <n v="0"/>
  </r>
  <r>
    <s v="2023"/>
    <x v="0"/>
    <x v="0"/>
    <x v="1"/>
    <x v="7"/>
    <s v="2 - Poder Ejecutivo"/>
    <s v="0218 - MINISTERIO DE MEDIO AMBIENTE Y RECURSOS NATURALES"/>
    <x v="137"/>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x v="137"/>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x v="137"/>
    <x v="2"/>
    <x v="7"/>
    <x v="59"/>
    <s v="2.6 - BIENES MUEBLES, INMUEBLES E INTANGIBLES"/>
    <s v="2.6.1 - MOBILIARIO Y EQUIPO"/>
    <s v="N"/>
    <s v="00 - N/A"/>
    <s v="10 - FONDO GENERAL"/>
    <s v="(en blanco)"/>
    <s v="99 - MULTIPROVINCIAL"/>
    <n v="2795386"/>
    <n v="0"/>
    <n v="395386"/>
    <n v="0"/>
  </r>
  <r>
    <s v="2023"/>
    <x v="0"/>
    <x v="0"/>
    <x v="1"/>
    <x v="7"/>
    <s v="2 - Poder Ejecutivo"/>
    <s v="0218 - MINISTERIO DE MEDIO AMBIENTE Y RECURSOS NATURALES"/>
    <x v="137"/>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x v="137"/>
    <x v="2"/>
    <x v="7"/>
    <x v="59"/>
    <s v="2.6 - BIENES MUEBLES, INMUEBLES E INTANGIBLES"/>
    <s v="2.6.3 - EQUIPO E INSTRUMENTAL, CIENTÍFICO Y LABORATORIO"/>
    <s v="N"/>
    <s v="00 - N/A"/>
    <s v="10 - FONDO GENERAL"/>
    <s v="(en blanco)"/>
    <s v="99 - MULTIPROVINCIAL"/>
    <n v="169649"/>
    <n v="0"/>
    <n v="169649"/>
    <n v="0"/>
  </r>
  <r>
    <s v="2023"/>
    <x v="0"/>
    <x v="0"/>
    <x v="1"/>
    <x v="7"/>
    <s v="2 - Poder Ejecutivo"/>
    <s v="0218 - MINISTERIO DE MEDIO AMBIENTE Y RECURSOS NATURALES"/>
    <x v="137"/>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x v="137"/>
    <x v="2"/>
    <x v="7"/>
    <x v="59"/>
    <s v="2.6 - BIENES MUEBLES, INMUEBLES E INTANGIBLES"/>
    <s v="2.6.5 - MAQUINARIA, OTROS EQUIPOS Y HERRAMIENTAS"/>
    <s v="N"/>
    <s v="00 - N/A"/>
    <s v="10 - FONDO GENERAL"/>
    <s v="(en blanco)"/>
    <s v="99 - MULTIPROVINCIAL"/>
    <n v="49800"/>
    <n v="0"/>
    <n v="49800"/>
    <n v="0"/>
  </r>
  <r>
    <s v="2023"/>
    <x v="0"/>
    <x v="0"/>
    <x v="1"/>
    <x v="7"/>
    <s v="2 - Poder Ejecutivo"/>
    <s v="0218 - MINISTERIO DE MEDIO AMBIENTE Y RECURSOS NATURALES"/>
    <x v="137"/>
    <x v="2"/>
    <x v="7"/>
    <x v="69"/>
    <s v="2.6 - BIENES MUEBLES, INMUEBLES E INTANGIBLES"/>
    <s v="2.6.1 - MOBILIARIO Y EQUIPO"/>
    <s v="N"/>
    <s v="00 - N/A"/>
    <s v="10 - FONDO GENERAL"/>
    <s v="(en blanco)"/>
    <s v="99 - MULTIPROVINCIAL"/>
    <n v="600000"/>
    <n v="0"/>
    <n v="600000"/>
    <n v="0"/>
  </r>
  <r>
    <s v="2023"/>
    <x v="0"/>
    <x v="0"/>
    <x v="1"/>
    <x v="7"/>
    <s v="2 - Poder Ejecutivo"/>
    <s v="0218 - MINISTERIO DE MEDIO AMBIENTE Y RECURSOS NATURALES"/>
    <x v="137"/>
    <x v="2"/>
    <x v="7"/>
    <x v="69"/>
    <s v="2.6 - BIENES MUEBLES, INMUEBLES E INTANGIBLES"/>
    <s v="2.6.1 - MOBILIARIO Y EQUIPO"/>
    <s v="N"/>
    <s v="00 - N/A"/>
    <s v="20 - FONDOS CON DESTINO ESPECÍFICO"/>
    <s v="(en blanco)"/>
    <s v="99 - MULTIPROVINCIAL"/>
    <n v="750000"/>
    <n v="0"/>
    <n v="750000"/>
    <n v="0"/>
  </r>
  <r>
    <s v="2023"/>
    <x v="0"/>
    <x v="0"/>
    <x v="1"/>
    <x v="7"/>
    <s v="2 - Poder Ejecutivo"/>
    <s v="0218 - MINISTERIO DE MEDIO AMBIENTE Y RECURSOS NATURALES"/>
    <x v="137"/>
    <x v="2"/>
    <x v="7"/>
    <x v="69"/>
    <s v="2.6 - BIENES MUEBLES, INMUEBLES E INTANGIBLES"/>
    <s v="2.6.3 - EQUIPO E INSTRUMENTAL, CIENTÍFICO Y LABORATORIO"/>
    <s v="N"/>
    <s v="00 - N/A"/>
    <s v="10 - FONDO GENERAL"/>
    <s v="(en blanco)"/>
    <s v="99 - MULTIPROVINCIAL"/>
    <n v="950000"/>
    <n v="0"/>
    <n v="950000"/>
    <n v="0"/>
  </r>
  <r>
    <s v="2023"/>
    <x v="0"/>
    <x v="0"/>
    <x v="1"/>
    <x v="7"/>
    <s v="2 - Poder Ejecutivo"/>
    <s v="0218 - MINISTERIO DE MEDIO AMBIENTE Y RECURSOS NATURALES"/>
    <x v="137"/>
    <x v="2"/>
    <x v="7"/>
    <x v="69"/>
    <s v="2.6 - BIENES MUEBLES, INMUEBLES E INTANGIBLES"/>
    <s v="2.6.3 - EQUIPO E INSTRUMENTAL, CIENTÍFICO Y LABORATORIO"/>
    <s v="N"/>
    <s v="00 - N/A"/>
    <s v="20 - FONDOS CON DESTINO ESPECÍFICO"/>
    <s v="(en blanco)"/>
    <s v="99 - MULTIPROVINCIAL"/>
    <n v="1886942"/>
    <n v="0"/>
    <n v="250942"/>
    <n v="0"/>
  </r>
  <r>
    <s v="2023"/>
    <x v="0"/>
    <x v="0"/>
    <x v="1"/>
    <x v="7"/>
    <s v="2 - Poder Ejecutivo"/>
    <s v="0218 - MINISTERIO DE MEDIO AMBIENTE Y RECURSOS NATURALES"/>
    <x v="137"/>
    <x v="2"/>
    <x v="7"/>
    <x v="69"/>
    <s v="2.6 - BIENES MUEBLES, INMUEBLES E INTANGIBLES"/>
    <s v="2.6.4 - VEHÍCULOS Y EQUIPO DE TRANSPORTE, TRACCIÓN Y ELEVACIÓN"/>
    <s v="N"/>
    <s v="00 - N/A"/>
    <s v="10 - FONDO GENERAL"/>
    <s v="(en blanco)"/>
    <s v="99 - MULTIPROVINCIAL"/>
    <n v="576693"/>
    <n v="0"/>
    <n v="576693"/>
    <n v="0"/>
  </r>
  <r>
    <s v="2023"/>
    <x v="0"/>
    <x v="0"/>
    <x v="1"/>
    <x v="7"/>
    <s v="2 - Poder Ejecutivo"/>
    <s v="0218 - MINISTERIO DE MEDIO AMBIENTE Y RECURSOS NATURALES"/>
    <x v="137"/>
    <x v="2"/>
    <x v="7"/>
    <x v="69"/>
    <s v="2.6 - BIENES MUEBLES, INMUEBLES E INTANGIBLES"/>
    <s v="2.6.4 - VEHÍCULOS Y EQUIPO DE TRANSPORTE, TRACCIÓN Y ELEVACIÓN"/>
    <s v="N"/>
    <s v="00 - N/A"/>
    <s v="20 - FONDOS CON DESTINO ESPECÍFICO"/>
    <s v="(en blanco)"/>
    <s v="99 - MULTIPROVINCIAL"/>
    <n v="2974395"/>
    <n v="0"/>
    <n v="544395"/>
    <n v="0"/>
  </r>
  <r>
    <s v="2023"/>
    <x v="0"/>
    <x v="0"/>
    <x v="1"/>
    <x v="7"/>
    <s v="2 - Poder Ejecutivo"/>
    <s v="0218 - MINISTERIO DE MEDIO AMBIENTE Y RECURSOS NATURALES"/>
    <x v="137"/>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x v="137"/>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x v="137"/>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x v="137"/>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x v="137"/>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x v="137"/>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x v="137"/>
    <x v="2"/>
    <x v="7"/>
    <x v="28"/>
    <s v="2.6 - BIENES MUEBLES, INMUEBLES E INTANGIBLES"/>
    <s v="2.6.1 - MOBILIARIO Y EQUIPO"/>
    <s v="N"/>
    <s v="00 - N/A"/>
    <s v="10 - FONDO GENERAL"/>
    <s v="(en blanco)"/>
    <s v="99 - MULTIPROVINCIAL"/>
    <n v="309322"/>
    <n v="738000.13"/>
    <n v="2309322"/>
    <n v="738000.13"/>
  </r>
  <r>
    <s v="2023"/>
    <x v="0"/>
    <x v="0"/>
    <x v="1"/>
    <x v="7"/>
    <s v="2 - Poder Ejecutivo"/>
    <s v="0218 - MINISTERIO DE MEDIO AMBIENTE Y RECURSOS NATURALES"/>
    <x v="137"/>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x v="137"/>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x v="137"/>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x v="137"/>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x v="137"/>
    <x v="2"/>
    <x v="7"/>
    <x v="28"/>
    <s v="2.6 - BIENES MUEBLES, INMUEBLES E INTANGIBLES"/>
    <s v="2.6.5 - MAQUINARIA, OTROS EQUIPOS Y HERRAMIENTAS"/>
    <s v="N"/>
    <s v="00 - N/A"/>
    <s v="10 - FONDO GENERAL"/>
    <s v="(en blanco)"/>
    <s v="99 - MULTIPROVINCIAL"/>
    <n v="753000"/>
    <n v="312760.61"/>
    <n v="753000"/>
    <n v="312760.59999999998"/>
  </r>
  <r>
    <s v="2023"/>
    <x v="0"/>
    <x v="0"/>
    <x v="1"/>
    <x v="7"/>
    <s v="2 - Poder Ejecutivo"/>
    <s v="0218 - MINISTERIO DE MEDIO AMBIENTE Y RECURSOS NATURALES"/>
    <x v="137"/>
    <x v="2"/>
    <x v="7"/>
    <x v="28"/>
    <s v="2.6 - BIENES MUEBLES, INMUEBLES E INTANGIBLES"/>
    <s v="2.6.8 - BIENES INTANGIBLES"/>
    <s v="N"/>
    <s v="00 - N/A"/>
    <s v="10 - FONDO GENERAL"/>
    <s v="(en blanco)"/>
    <s v="99 - MULTIPROVINCIAL"/>
    <n v="225000"/>
    <n v="0"/>
    <n v="225000"/>
    <n v="0"/>
  </r>
  <r>
    <s v="2023"/>
    <x v="0"/>
    <x v="0"/>
    <x v="1"/>
    <x v="7"/>
    <s v="2 - Poder Ejecutivo"/>
    <s v="0218 - MINISTERIO DE MEDIO AMBIENTE Y RECURSOS NATURALES"/>
    <x v="137"/>
    <x v="2"/>
    <x v="7"/>
    <x v="28"/>
    <s v="2.6 - BIENES MUEBLES, INMUEBLES E INTANGIBLES"/>
    <s v="2.6.9 - EDIFICIOS, ESTRUCTURAS, TIERRAS, TERRENOS Y OBJETOS DE VALOR"/>
    <s v="N"/>
    <s v="00 - N/A"/>
    <s v="10 - FONDO GENERAL"/>
    <s v="(en blanco)"/>
    <s v="99 - MULTIPROVINCIAL"/>
    <n v="54000"/>
    <n v="0"/>
    <n v="54000"/>
    <n v="0"/>
  </r>
  <r>
    <s v="2023"/>
    <x v="0"/>
    <x v="0"/>
    <x v="1"/>
    <x v="7"/>
    <s v="2 - Poder Ejecutivo"/>
    <s v="0218 - MINISTERIO DE MEDIO AMBIENTE Y RECURSOS NATURALES"/>
    <x v="137"/>
    <x v="2"/>
    <x v="7"/>
    <x v="28"/>
    <s v="2.7 - OBRAS"/>
    <s v="2.7.1 - OBRAS EN EDIFICACIONES"/>
    <s v="N"/>
    <s v="00 - N/A"/>
    <s v="10 - FONDO GENERAL"/>
    <s v="(en blanco)"/>
    <s v="99 - MULTIPROVINCIAL"/>
    <n v="120000"/>
    <n v="0"/>
    <n v="120000"/>
    <n v="0"/>
  </r>
  <r>
    <s v="2023"/>
    <x v="0"/>
    <x v="0"/>
    <x v="1"/>
    <x v="7"/>
    <s v="2 - Poder Ejecutivo"/>
    <s v="0218 - MINISTERIO DE MEDIO AMBIENTE Y RECURSOS NATURALES"/>
    <x v="137"/>
    <x v="2"/>
    <x v="7"/>
    <x v="28"/>
    <s v="2.7 - OBRAS"/>
    <s v="2.7.1 - OBRAS EN EDIFICACIONES"/>
    <s v="N"/>
    <s v="00 - N/A"/>
    <s v="20 - FONDOS CON DESTINO ESPECÍFICO"/>
    <s v="(en blanco)"/>
    <s v="99 - MULTIPROVINCIAL"/>
    <n v="20843483"/>
    <n v="0"/>
    <n v="0"/>
    <n v="0"/>
  </r>
  <r>
    <s v="2023"/>
    <x v="0"/>
    <x v="0"/>
    <x v="1"/>
    <x v="7"/>
    <s v="2 - Poder Ejecutivo"/>
    <s v="0218 - MINISTERIO DE MEDIO AMBIENTE Y RECURSOS NATURALES"/>
    <x v="137"/>
    <x v="2"/>
    <x v="7"/>
    <x v="72"/>
    <s v="2.6 - BIENES MUEBLES, INMUEBLES E INTANGIBLES"/>
    <s v="2.6.1 - MOBILIARIO Y EQUIPO"/>
    <s v="N"/>
    <s v="00 - N/A"/>
    <s v="10 - FONDO GENERAL"/>
    <s v="(en blanco)"/>
    <s v="99 - MULTIPROVINCIAL"/>
    <n v="120000"/>
    <n v="0"/>
    <n v="120000"/>
    <n v="0"/>
  </r>
  <r>
    <s v="2023"/>
    <x v="0"/>
    <x v="0"/>
    <x v="1"/>
    <x v="7"/>
    <s v="2 - Poder Ejecutivo"/>
    <s v="0218 - MINISTERIO DE MEDIO AMBIENTE Y RECURSOS NATURALES"/>
    <x v="137"/>
    <x v="2"/>
    <x v="7"/>
    <x v="72"/>
    <s v="2.6 - BIENES MUEBLES, INMUEBLES E INTANGIBLES"/>
    <s v="2.6.3 - EQUIPO E INSTRUMENTAL, CIENTÍFICO Y LABORATORIO"/>
    <s v="N"/>
    <s v="00 - N/A"/>
    <s v="10 - FONDO GENERAL"/>
    <s v="(en blanco)"/>
    <s v="99 - MULTIPROVINCIAL"/>
    <n v="315705"/>
    <n v="0"/>
    <n v="315705"/>
    <n v="0"/>
  </r>
  <r>
    <s v="2023"/>
    <x v="0"/>
    <x v="0"/>
    <x v="1"/>
    <x v="7"/>
    <s v="2 - Poder Ejecutivo"/>
    <s v="0218 - MINISTERIO DE MEDIO AMBIENTE Y RECURSOS NATURALES"/>
    <x v="137"/>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x v="137"/>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x v="137"/>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x v="137"/>
    <x v="2"/>
    <x v="7"/>
    <x v="14"/>
    <s v="2.6 - BIENES MUEBLES, INMUEBLES E INTANGIBLES"/>
    <s v="2.6.3 - EQUIPO E INSTRUMENTAL, CIENTÍFICO Y LABORATORIO"/>
    <s v="N"/>
    <s v="00 - N/A"/>
    <s v="10 - FONDO GENERAL"/>
    <s v="(en blanco)"/>
    <s v="99 - MULTIPROVINCIAL"/>
    <n v="1440348"/>
    <n v="0"/>
    <n v="140348"/>
    <n v="0"/>
  </r>
  <r>
    <s v="2023"/>
    <x v="0"/>
    <x v="0"/>
    <x v="1"/>
    <x v="7"/>
    <s v="2 - Poder Ejecutivo"/>
    <s v="0218 - MINISTERIO DE MEDIO AMBIENTE Y RECURSOS NATURALES"/>
    <x v="137"/>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x v="137"/>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x v="137"/>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x v="137"/>
    <x v="2"/>
    <x v="7"/>
    <x v="73"/>
    <s v="2.6 - BIENES MUEBLES, INMUEBLES E INTANGIBLES"/>
    <s v="2.6.1 - MOBILIARIO Y EQUIPO"/>
    <s v="N"/>
    <s v="00 - N/A"/>
    <s v="10 - FONDO GENERAL"/>
    <s v="(en blanco)"/>
    <s v="99 - MULTIPROVINCIAL"/>
    <n v="295490"/>
    <n v="0"/>
    <n v="295490"/>
    <n v="0"/>
  </r>
  <r>
    <s v="2023"/>
    <x v="0"/>
    <x v="0"/>
    <x v="1"/>
    <x v="7"/>
    <s v="2 - Poder Ejecutivo"/>
    <s v="0218 - MINISTERIO DE MEDIO AMBIENTE Y RECURSOS NATURALES"/>
    <x v="137"/>
    <x v="2"/>
    <x v="7"/>
    <x v="73"/>
    <s v="2.6 - BIENES MUEBLES, INMUEBLES E INTANGIBLES"/>
    <s v="2.6.2 - MOBILIARIO Y EQUIPO DE AUDIO, AUDIOVISUAL, RECREATIVO Y EDUCACIONAL"/>
    <s v="N"/>
    <s v="00 - N/A"/>
    <s v="10 - FONDO GENERAL"/>
    <s v="(en blanco)"/>
    <s v="99 - MULTIPROVINCIAL"/>
    <n v="111025"/>
    <n v="0"/>
    <n v="111025"/>
    <n v="0"/>
  </r>
  <r>
    <s v="2023"/>
    <x v="0"/>
    <x v="0"/>
    <x v="1"/>
    <x v="7"/>
    <s v="2 - Poder Ejecutivo"/>
    <s v="0218 - MINISTERIO DE MEDIO AMBIENTE Y RECURSOS NATURALES"/>
    <x v="137"/>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x v="137"/>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x v="137"/>
    <x v="2"/>
    <x v="7"/>
    <x v="73"/>
    <s v="2.7 - OBRAS"/>
    <s v="2.7.1 - OBRAS EN EDIFICACIONES"/>
    <s v="N"/>
    <s v="00 - N/A"/>
    <s v="10 - FONDO GENERAL"/>
    <s v="(en blanco)"/>
    <s v="99 - MULTIPROVINCIAL"/>
    <n v="1402150"/>
    <n v="0"/>
    <n v="2150"/>
    <n v="0"/>
  </r>
  <r>
    <s v="2023"/>
    <x v="0"/>
    <x v="0"/>
    <x v="1"/>
    <x v="7"/>
    <s v="2 - Poder Ejecutivo"/>
    <s v="0218 - MINISTERIO DE MEDIO AMBIENTE Y RECURSOS NATURALES"/>
    <x v="137"/>
    <x v="2"/>
    <x v="7"/>
    <x v="74"/>
    <s v="2.6 - BIENES MUEBLES, INMUEBLES E INTANGIBLES"/>
    <s v="2.6.1 - MOBILIARIO Y EQUIPO"/>
    <s v="N"/>
    <s v="00 - N/A"/>
    <s v="10 - FONDO GENERAL"/>
    <s v="(en blanco)"/>
    <s v="99 - MULTIPROVINCIAL"/>
    <n v="32071388"/>
    <n v="20113898.010000005"/>
    <n v="27571388"/>
    <n v="13596191.170000002"/>
  </r>
  <r>
    <s v="2023"/>
    <x v="0"/>
    <x v="0"/>
    <x v="1"/>
    <x v="7"/>
    <s v="2 - Poder Ejecutivo"/>
    <s v="0218 - MINISTERIO DE MEDIO AMBIENTE Y RECURSOS NATURALES"/>
    <x v="137"/>
    <x v="2"/>
    <x v="7"/>
    <x v="74"/>
    <s v="2.6 - BIENES MUEBLES, INMUEBLES E INTANGIBLES"/>
    <s v="2.6.1 - MOBILIARIO Y EQUIPO"/>
    <s v="N"/>
    <s v="00 - N/A"/>
    <s v="20 - FONDOS CON DESTINO ESPECÍFICO"/>
    <s v="(en blanco)"/>
    <s v="99 - MULTIPROVINCIAL"/>
    <n v="40420765"/>
    <n v="44267253.710000001"/>
    <n v="54920765"/>
    <n v="0"/>
  </r>
  <r>
    <s v="2023"/>
    <x v="0"/>
    <x v="0"/>
    <x v="1"/>
    <x v="7"/>
    <s v="2 - Poder Ejecutivo"/>
    <s v="0218 - MINISTERIO DE MEDIO AMBIENTE Y RECURSOS NATURALES"/>
    <x v="137"/>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x v="137"/>
    <x v="2"/>
    <x v="7"/>
    <x v="74"/>
    <s v="2.6 - BIENES MUEBLES, INMUEBLES E INTANGIBLES"/>
    <s v="2.6.2 - MOBILIARIO Y EQUIPO DE AUDIO, AUDIOVISUAL, RECREATIVO Y EDUCACIONAL"/>
    <s v="N"/>
    <s v="00 - N/A"/>
    <s v="10 - FONDO GENERAL"/>
    <s v="(en blanco)"/>
    <s v="99 - MULTIPROVINCIAL"/>
    <n v="1642850"/>
    <n v="573307.43000000005"/>
    <n v="1642850"/>
    <n v="494200.73"/>
  </r>
  <r>
    <s v="2023"/>
    <x v="0"/>
    <x v="0"/>
    <x v="1"/>
    <x v="7"/>
    <s v="2 - Poder Ejecutivo"/>
    <s v="0218 - MINISTERIO DE MEDIO AMBIENTE Y RECURSOS NATURALES"/>
    <x v="137"/>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x v="137"/>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x v="137"/>
    <x v="2"/>
    <x v="7"/>
    <x v="74"/>
    <s v="2.6 - BIENES MUEBLES, INMUEBLES E INTANGIBLES"/>
    <s v="2.6.3 - EQUIPO E INSTRUMENTAL, CIENTÍFICO Y LABORATORIO"/>
    <s v="N"/>
    <s v="00 - N/A"/>
    <s v="10 - FONDO GENERAL"/>
    <s v="(en blanco)"/>
    <s v="99 - MULTIPROVINCIAL"/>
    <n v="10080"/>
    <n v="84531.27"/>
    <n v="2010080"/>
    <n v="84531.27"/>
  </r>
  <r>
    <s v="2023"/>
    <x v="0"/>
    <x v="0"/>
    <x v="1"/>
    <x v="7"/>
    <s v="2 - Poder Ejecutivo"/>
    <s v="0218 - MINISTERIO DE MEDIO AMBIENTE Y RECURSOS NATURALES"/>
    <x v="137"/>
    <x v="2"/>
    <x v="7"/>
    <x v="74"/>
    <s v="2.6 - BIENES MUEBLES, INMUEBLES E INTANGIBLES"/>
    <s v="2.6.3 - EQUIPO E INSTRUMENTAL, CIENTÍFICO Y LABORATORIO"/>
    <s v="N"/>
    <s v="00 - N/A"/>
    <s v="20 - FONDOS CON DESTINO ESPECÍFICO"/>
    <s v="(en blanco)"/>
    <s v="99 - MULTIPROVINCIAL"/>
    <n v="8500"/>
    <n v="0"/>
    <n v="3108500"/>
    <n v="0"/>
  </r>
  <r>
    <s v="2023"/>
    <x v="0"/>
    <x v="0"/>
    <x v="1"/>
    <x v="7"/>
    <s v="2 - Poder Ejecutivo"/>
    <s v="0218 - MINISTERIO DE MEDIO AMBIENTE Y RECURSOS NATURALES"/>
    <x v="137"/>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x v="137"/>
    <x v="2"/>
    <x v="7"/>
    <x v="74"/>
    <s v="2.6 - BIENES MUEBLES, INMUEBLES E INTANGIBLES"/>
    <s v="2.6.4 - VEHÍCULOS Y EQUIPO DE TRANSPORTE, TRACCIÓN Y ELEVACIÓN"/>
    <s v="N"/>
    <s v="00 - N/A"/>
    <s v="10 - FONDO GENERAL"/>
    <s v="(en blanco)"/>
    <s v="99 - MULTIPROVINCIAL"/>
    <n v="10417169"/>
    <n v="5670858.54"/>
    <n v="10472169"/>
    <n v="4636620.1399999997"/>
  </r>
  <r>
    <s v="2023"/>
    <x v="0"/>
    <x v="0"/>
    <x v="1"/>
    <x v="7"/>
    <s v="2 - Poder Ejecutivo"/>
    <s v="0218 - MINISTERIO DE MEDIO AMBIENTE Y RECURSOS NATURALES"/>
    <x v="137"/>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x v="137"/>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x v="137"/>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x v="137"/>
    <x v="2"/>
    <x v="7"/>
    <x v="74"/>
    <s v="2.6 - BIENES MUEBLES, INMUEBLES E INTANGIBLES"/>
    <s v="2.6.5 - MAQUINARIA, OTROS EQUIPOS Y HERRAMIENTAS"/>
    <s v="N"/>
    <s v="00 - N/A"/>
    <s v="10 - FONDO GENERAL"/>
    <s v="(en blanco)"/>
    <s v="99 - MULTIPROVINCIAL"/>
    <n v="959923"/>
    <n v="34869867.560000032"/>
    <n v="50777223"/>
    <n v="4033983.92"/>
  </r>
  <r>
    <s v="2023"/>
    <x v="0"/>
    <x v="0"/>
    <x v="1"/>
    <x v="7"/>
    <s v="2 - Poder Ejecutivo"/>
    <s v="0218 - MINISTERIO DE MEDIO AMBIENTE Y RECURSOS NATURALES"/>
    <x v="137"/>
    <x v="2"/>
    <x v="7"/>
    <x v="74"/>
    <s v="2.6 - BIENES MUEBLES, INMUEBLES E INTANGIBLES"/>
    <s v="2.6.5 - MAQUINARIA, OTROS EQUIPOS Y HERRAMIENTAS"/>
    <s v="N"/>
    <s v="00 - N/A"/>
    <s v="20 - FONDOS CON DESTINO ESPECÍFICO"/>
    <s v="(en blanco)"/>
    <s v="99 - MULTIPROVINCIAL"/>
    <n v="0"/>
    <n v="0"/>
    <n v="53780000"/>
    <n v="0"/>
  </r>
  <r>
    <s v="2023"/>
    <x v="0"/>
    <x v="0"/>
    <x v="1"/>
    <x v="7"/>
    <s v="2 - Poder Ejecutivo"/>
    <s v="0218 - MINISTERIO DE MEDIO AMBIENTE Y RECURSOS NATURALES"/>
    <x v="137"/>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x v="137"/>
    <x v="2"/>
    <x v="7"/>
    <x v="74"/>
    <s v="2.6 - BIENES MUEBLES, INMUEBLES E INTANGIBLES"/>
    <s v="2.6.6 - EQUIPOS DE DEFENSA Y SEGURIDAD"/>
    <s v="N"/>
    <s v="00 - N/A"/>
    <s v="20 - FONDOS CON DESTINO ESPECÍFICO"/>
    <s v="(en blanco)"/>
    <s v="99 - MULTIPROVINCIAL"/>
    <n v="0"/>
    <n v="205438"/>
    <n v="900000"/>
    <n v="0"/>
  </r>
  <r>
    <s v="2023"/>
    <x v="0"/>
    <x v="0"/>
    <x v="1"/>
    <x v="7"/>
    <s v="2 - Poder Ejecutivo"/>
    <s v="0218 - MINISTERIO DE MEDIO AMBIENTE Y RECURSOS NATURALES"/>
    <x v="137"/>
    <x v="2"/>
    <x v="7"/>
    <x v="74"/>
    <s v="2.6 - BIENES MUEBLES, INMUEBLES E INTANGIBLES"/>
    <s v="2.6.7 - ACTIVOS BIOLÓGICOS"/>
    <s v="N"/>
    <s v="00 - N/A"/>
    <s v="20 - FONDOS CON DESTINO ESPECÍFICO"/>
    <s v="(en blanco)"/>
    <s v="99 - MULTIPROVINCIAL"/>
    <n v="0"/>
    <n v="9100000"/>
    <n v="11600000"/>
    <n v="2275000"/>
  </r>
  <r>
    <s v="2023"/>
    <x v="0"/>
    <x v="0"/>
    <x v="1"/>
    <x v="7"/>
    <s v="2 - Poder Ejecutivo"/>
    <s v="0218 - MINISTERIO DE MEDIO AMBIENTE Y RECURSOS NATURALES"/>
    <x v="137"/>
    <x v="2"/>
    <x v="7"/>
    <x v="74"/>
    <s v="2.6 - BIENES MUEBLES, INMUEBLES E INTANGIBLES"/>
    <s v="2.6.8 - BIENES INTANGIBLES"/>
    <s v="N"/>
    <s v="00 - N/A"/>
    <s v="10 - FONDO GENERAL"/>
    <s v="(en blanco)"/>
    <s v="99 - MULTIPROVINCIAL"/>
    <n v="1676062"/>
    <n v="1499231.2"/>
    <n v="7576062"/>
    <n v="299846.24"/>
  </r>
  <r>
    <s v="2023"/>
    <x v="0"/>
    <x v="0"/>
    <x v="1"/>
    <x v="7"/>
    <s v="2 - Poder Ejecutivo"/>
    <s v="0218 - MINISTERIO DE MEDIO AMBIENTE Y RECURSOS NATURALES"/>
    <x v="137"/>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x v="137"/>
    <x v="2"/>
    <x v="7"/>
    <x v="74"/>
    <s v="2.7 - OBRAS"/>
    <s v="2.7.1 - OBRAS EN EDIFICACIONES"/>
    <s v="N"/>
    <s v="00 - N/A"/>
    <s v="10 - FONDO GENERAL"/>
    <s v="(en blanco)"/>
    <s v="99 - MULTIPROVINCIAL"/>
    <n v="1100000"/>
    <n v="1306472.52"/>
    <n v="1600000"/>
    <n v="474569.59"/>
  </r>
  <r>
    <s v="2023"/>
    <x v="0"/>
    <x v="0"/>
    <x v="1"/>
    <x v="7"/>
    <s v="2 - Poder Ejecutivo"/>
    <s v="0218 - MINISTERIO DE MEDIO AMBIENTE Y RECURSOS NATURALES"/>
    <x v="137"/>
    <x v="2"/>
    <x v="7"/>
    <x v="74"/>
    <s v="2.7 - OBRAS"/>
    <s v="2.7.1 - OBRAS EN EDIFICACIONES"/>
    <s v="N"/>
    <s v="00 - N/A"/>
    <s v="20 - FONDOS CON DESTINO ESPECÍFICO"/>
    <s v="(en blanco)"/>
    <s v="99 - MULTIPROVINCIAL"/>
    <n v="20000000"/>
    <n v="1090768.53"/>
    <n v="9800000"/>
    <n v="1016968.63"/>
  </r>
  <r>
    <s v="2023"/>
    <x v="0"/>
    <x v="0"/>
    <x v="1"/>
    <x v="7"/>
    <s v="2 - Poder Ejecutivo"/>
    <s v="0218 - MINISTERIO DE MEDIO AMBIENTE Y RECURSOS NATURALES"/>
    <x v="137"/>
    <x v="2"/>
    <x v="3"/>
    <x v="75"/>
    <s v="2.6 - BIENES MUEBLES, INMUEBLES E INTANGIBLES"/>
    <s v="2.6.1 - MOBILIARIO Y EQUIPO"/>
    <s v="N"/>
    <s v="00 - N/A"/>
    <s v="10 - FONDO GENERAL"/>
    <s v="(en blanco)"/>
    <s v="99 - MULTIPROVINCIAL"/>
    <n v="3222161"/>
    <n v="526500"/>
    <n v="3222161"/>
    <n v="526500"/>
  </r>
  <r>
    <s v="2023"/>
    <x v="0"/>
    <x v="0"/>
    <x v="1"/>
    <x v="7"/>
    <s v="2 - Poder Ejecutivo"/>
    <s v="0218 - MINISTERIO DE MEDIO AMBIENTE Y RECURSOS NATURALES"/>
    <x v="137"/>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x v="137"/>
    <x v="2"/>
    <x v="3"/>
    <x v="75"/>
    <s v="2.6 - BIENES MUEBLES, INMUEBLES E INTANGIBLES"/>
    <s v="2.6.3 - EQUIPO E INSTRUMENTAL, CIENTÍFICO Y LABORATORIO"/>
    <s v="N"/>
    <s v="00 - N/A"/>
    <s v="10 - FONDO GENERAL"/>
    <s v="(en blanco)"/>
    <s v="99 - MULTIPROVINCIAL"/>
    <n v="278565"/>
    <n v="0"/>
    <n v="278565"/>
    <n v="0"/>
  </r>
  <r>
    <s v="2023"/>
    <x v="0"/>
    <x v="0"/>
    <x v="1"/>
    <x v="7"/>
    <s v="2 - Poder Ejecutivo"/>
    <s v="0218 - MINISTERIO DE MEDIO AMBIENTE Y RECURSOS NATURALES"/>
    <x v="137"/>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x v="137"/>
    <x v="2"/>
    <x v="3"/>
    <x v="75"/>
    <s v="2.6 - BIENES MUEBLES, INMUEBLES E INTANGIBLES"/>
    <s v="2.6.5 - MAQUINARIA, OTROS EQUIPOS Y HERRAMIENTAS"/>
    <s v="N"/>
    <s v="00 - N/A"/>
    <s v="10 - FONDO GENERAL"/>
    <s v="(en blanco)"/>
    <s v="99 - MULTIPROVINCIAL"/>
    <n v="72100"/>
    <n v="14000.7"/>
    <n v="72100"/>
    <n v="0"/>
  </r>
  <r>
    <s v="2023"/>
    <x v="0"/>
    <x v="0"/>
    <x v="1"/>
    <x v="7"/>
    <s v="2 - Poder Ejecutivo"/>
    <s v="0218 - MINISTERIO DE MEDIO AMBIENTE Y RECURSOS NATURALES"/>
    <x v="137"/>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x v="137"/>
    <x v="2"/>
    <x v="3"/>
    <x v="7"/>
    <s v="2.6 - BIENES MUEBLES, INMUEBLES E INTANGIBLES"/>
    <s v="2.6.1 - MOBILIARIO Y EQUIPO"/>
    <s v="N"/>
    <s v="00 - N/A"/>
    <s v="10 - FONDO GENERAL"/>
    <s v="(en blanco)"/>
    <s v="99 - MULTIPROVINCIAL"/>
    <n v="368500"/>
    <n v="0"/>
    <n v="368500"/>
    <n v="0"/>
  </r>
  <r>
    <s v="2023"/>
    <x v="0"/>
    <x v="0"/>
    <x v="1"/>
    <x v="7"/>
    <s v="2 - Poder Ejecutivo"/>
    <s v="0218 - MINISTERIO DE MEDIO AMBIENTE Y RECURSOS NATURALES"/>
    <x v="137"/>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x v="138"/>
    <x v="2"/>
    <x v="7"/>
    <x v="74"/>
    <s v="2.6 - BIENES MUEBLES, INMUEBLES E INTANGIBLES"/>
    <s v="2.6.1 - MOBILIARIO Y EQUIPO"/>
    <s v="N"/>
    <s v="00 - N/A"/>
    <s v="10 - FONDO GENERAL"/>
    <s v="(en blanco)"/>
    <s v="99 - MULTIPROVINCIAL"/>
    <n v="3150000"/>
    <n v="1372446.2"/>
    <n v="3150000"/>
    <n v="1328786.2"/>
  </r>
  <r>
    <s v="2023"/>
    <x v="0"/>
    <x v="0"/>
    <x v="1"/>
    <x v="7"/>
    <s v="2 - Poder Ejecutivo"/>
    <s v="0218 - MINISTERIO DE MEDIO AMBIENTE Y RECURSOS NATURALES"/>
    <x v="138"/>
    <x v="2"/>
    <x v="7"/>
    <x v="74"/>
    <s v="2.6 - BIENES MUEBLES, INMUEBLES E INTANGIBLES"/>
    <s v="2.6.1 - MOBILIARIO Y EQUIPO"/>
    <s v="S"/>
    <s v="07 - Recuperación de la Cobertura Vegetal en Cuencas Hidrográficas de la República Dominicana."/>
    <s v="60 - CREDITO EXTERNO"/>
    <n v="13928"/>
    <s v="02 - AZUA"/>
    <n v="1572858"/>
    <n v="411820"/>
    <n v="1465715.1400000001"/>
    <n v="411820"/>
  </r>
  <r>
    <s v="2023"/>
    <x v="0"/>
    <x v="0"/>
    <x v="1"/>
    <x v="7"/>
    <s v="2 - Poder Ejecutivo"/>
    <s v="0218 - MINISTERIO DE MEDIO AMBIENTE Y RECURSOS NATURALES"/>
    <x v="138"/>
    <x v="2"/>
    <x v="7"/>
    <x v="74"/>
    <s v="2.6 - BIENES MUEBLES, INMUEBLES E INTANGIBLES"/>
    <s v="2.6.1 - MOBILIARIO Y EQUIPO"/>
    <s v="S"/>
    <s v="07 - Recuperación de la Cobertura Vegetal en Cuencas Hidrográficas de la República Dominicana."/>
    <s v="60 - CREDITO EXTERNO"/>
    <n v="13928"/>
    <s v="03 - BAHORUCO"/>
    <n v="786429"/>
    <n v="205910"/>
    <n v="732857.57000000007"/>
    <n v="205910"/>
  </r>
  <r>
    <s v="2023"/>
    <x v="0"/>
    <x v="0"/>
    <x v="1"/>
    <x v="7"/>
    <s v="2 - Poder Ejecutivo"/>
    <s v="0218 - MINISTERIO DE MEDIO AMBIENTE Y RECURSOS NATURALES"/>
    <x v="138"/>
    <x v="2"/>
    <x v="7"/>
    <x v="74"/>
    <s v="2.6 - BIENES MUEBLES, INMUEBLES E INTANGIBLES"/>
    <s v="2.6.1 - MOBILIARIO Y EQUIPO"/>
    <s v="S"/>
    <s v="07 - Recuperación de la Cobertura Vegetal en Cuencas Hidrográficas de la República Dominicana."/>
    <s v="60 - CREDITO EXTERNO"/>
    <n v="13928"/>
    <s v="04 - BARAHONA"/>
    <n v="786428"/>
    <n v="205910"/>
    <n v="732856.57000000007"/>
    <n v="205910"/>
  </r>
  <r>
    <s v="2023"/>
    <x v="0"/>
    <x v="0"/>
    <x v="1"/>
    <x v="7"/>
    <s v="2 - Poder Ejecutivo"/>
    <s v="0218 - MINISTERIO DE MEDIO AMBIENTE Y RECURSOS NATURALES"/>
    <x v="138"/>
    <x v="2"/>
    <x v="7"/>
    <x v="74"/>
    <s v="2.6 - BIENES MUEBLES, INMUEBLES E INTANGIBLES"/>
    <s v="2.6.1 - MOBILIARIO Y EQUIPO"/>
    <s v="S"/>
    <s v="07 - Recuperación de la Cobertura Vegetal en Cuencas Hidrográficas de la República Dominicana."/>
    <s v="60 - CREDITO EXTERNO"/>
    <n v="13928"/>
    <s v="07 - ELIAS PINA"/>
    <n v="786429"/>
    <n v="205910"/>
    <n v="732857.57000000007"/>
    <n v="205910"/>
  </r>
  <r>
    <s v="2023"/>
    <x v="0"/>
    <x v="0"/>
    <x v="1"/>
    <x v="7"/>
    <s v="2 - Poder Ejecutivo"/>
    <s v="0218 - MINISTERIO DE MEDIO AMBIENTE Y RECURSOS NATURALES"/>
    <x v="138"/>
    <x v="2"/>
    <x v="7"/>
    <x v="74"/>
    <s v="2.6 - BIENES MUEBLES, INMUEBLES E INTANGIBLES"/>
    <s v="2.6.1 - MOBILIARIO Y EQUIPO"/>
    <s v="S"/>
    <s v="07 - Recuperación de la Cobertura Vegetal en Cuencas Hidrográficas de la República Dominicana."/>
    <s v="60 - CREDITO EXTERNO"/>
    <n v="13928"/>
    <s v="10 - INDEPENDENCIA"/>
    <n v="781429"/>
    <n v="205910"/>
    <n v="727857.58"/>
    <n v="205910"/>
  </r>
  <r>
    <s v="2023"/>
    <x v="0"/>
    <x v="0"/>
    <x v="1"/>
    <x v="7"/>
    <s v="2 - Poder Ejecutivo"/>
    <s v="0218 - MINISTERIO DE MEDIO AMBIENTE Y RECURSOS NATURALES"/>
    <x v="138"/>
    <x v="2"/>
    <x v="7"/>
    <x v="74"/>
    <s v="2.6 - BIENES MUEBLES, INMUEBLES E INTANGIBLES"/>
    <s v="2.6.1 - MOBILIARIO Y EQUIPO"/>
    <s v="S"/>
    <s v="07 - Recuperación de la Cobertura Vegetal en Cuencas Hidrográficas de la República Dominicana."/>
    <s v="60 - CREDITO EXTERNO"/>
    <n v="13928"/>
    <s v="22 - SAN JUAN"/>
    <n v="786429"/>
    <n v="205910"/>
    <n v="732857.57000000007"/>
    <n v="205910"/>
  </r>
  <r>
    <s v="2023"/>
    <x v="0"/>
    <x v="0"/>
    <x v="1"/>
    <x v="7"/>
    <s v="2 - Poder Ejecutivo"/>
    <s v="0218 - MINISTERIO DE MEDIO AMBIENTE Y RECURSOS NATURALES"/>
    <x v="138"/>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x v="138"/>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x v="138"/>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x v="138"/>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x v="138"/>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x v="138"/>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x v="138"/>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x v="138"/>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x v="138"/>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x v="138"/>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x v="138"/>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x v="138"/>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x v="138"/>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714285.7199999997"/>
    <n v="1187200"/>
  </r>
  <r>
    <s v="2023"/>
    <x v="0"/>
    <x v="0"/>
    <x v="1"/>
    <x v="7"/>
    <s v="2 - Poder Ejecutivo"/>
    <s v="0218 - MINISTERIO DE MEDIO AMBIENTE Y RECURSOS NATURALES"/>
    <x v="138"/>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57142.8599999999"/>
    <n v="593600"/>
  </r>
  <r>
    <s v="2023"/>
    <x v="0"/>
    <x v="0"/>
    <x v="1"/>
    <x v="7"/>
    <s v="2 - Poder Ejecutivo"/>
    <s v="0218 - MINISTERIO DE MEDIO AMBIENTE Y RECURSOS NATURALES"/>
    <x v="138"/>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57142.8599999999"/>
    <n v="593600"/>
  </r>
  <r>
    <s v="2023"/>
    <x v="0"/>
    <x v="0"/>
    <x v="1"/>
    <x v="7"/>
    <s v="2 - Poder Ejecutivo"/>
    <s v="0218 - MINISTERIO DE MEDIO AMBIENTE Y RECURSOS NATURALES"/>
    <x v="138"/>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57142.8599999999"/>
    <n v="593600"/>
  </r>
  <r>
    <s v="2023"/>
    <x v="0"/>
    <x v="0"/>
    <x v="1"/>
    <x v="7"/>
    <s v="2 - Poder Ejecutivo"/>
    <s v="0218 - MINISTERIO DE MEDIO AMBIENTE Y RECURSOS NATURALES"/>
    <x v="138"/>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57142.8399999999"/>
    <n v="593959.99"/>
  </r>
  <r>
    <s v="2023"/>
    <x v="0"/>
    <x v="0"/>
    <x v="1"/>
    <x v="7"/>
    <s v="2 - Poder Ejecutivo"/>
    <s v="0218 - MINISTERIO DE MEDIO AMBIENTE Y RECURSOS NATURALES"/>
    <x v="138"/>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57142.8599999999"/>
    <n v="593600"/>
  </r>
  <r>
    <s v="2023"/>
    <x v="0"/>
    <x v="0"/>
    <x v="1"/>
    <x v="7"/>
    <s v="2 - Poder Ejecutivo"/>
    <s v="0218 - MINISTERIO DE MEDIO AMBIENTE Y RECURSOS NATURALES"/>
    <x v="138"/>
    <x v="2"/>
    <x v="7"/>
    <x v="74"/>
    <s v="2.6 - BIENES MUEBLES, INMUEBLES E INTANGIBLES"/>
    <s v="2.6.5 - MAQUINARIA, OTROS EQUIPOS Y HERRAMIENTAS"/>
    <s v="S"/>
    <s v="07 - Recuperación de la Cobertura Vegetal en Cuencas Hidrográficas de la República Dominicana."/>
    <s v="60 - CREDITO EXTERNO"/>
    <n v="13928"/>
    <s v="02 - AZUA"/>
    <n v="0"/>
    <n v="154284"/>
    <n v="302857.14"/>
    <n v="154284"/>
  </r>
  <r>
    <s v="2023"/>
    <x v="0"/>
    <x v="0"/>
    <x v="1"/>
    <x v="7"/>
    <s v="2 - Poder Ejecutivo"/>
    <s v="0218 - MINISTERIO DE MEDIO AMBIENTE Y RECURSOS NATURALES"/>
    <x v="138"/>
    <x v="2"/>
    <x v="7"/>
    <x v="74"/>
    <s v="2.6 - BIENES MUEBLES, INMUEBLES E INTANGIBLES"/>
    <s v="2.6.5 - MAQUINARIA, OTROS EQUIPOS Y HERRAMIENTAS"/>
    <s v="S"/>
    <s v="07 - Recuperación de la Cobertura Vegetal en Cuencas Hidrográficas de la República Dominicana."/>
    <s v="60 - CREDITO EXTERNO"/>
    <n v="13928"/>
    <s v="03 - BAHORUCO"/>
    <n v="0"/>
    <n v="90599.34"/>
    <n v="151428.57"/>
    <n v="90599.34"/>
  </r>
  <r>
    <s v="2023"/>
    <x v="0"/>
    <x v="0"/>
    <x v="1"/>
    <x v="7"/>
    <s v="2 - Poder Ejecutivo"/>
    <s v="0218 - MINISTERIO DE MEDIO AMBIENTE Y RECURSOS NATURALES"/>
    <x v="138"/>
    <x v="2"/>
    <x v="7"/>
    <x v="74"/>
    <s v="2.6 - BIENES MUEBLES, INMUEBLES E INTANGIBLES"/>
    <s v="2.6.5 - MAQUINARIA, OTROS EQUIPOS Y HERRAMIENTAS"/>
    <s v="S"/>
    <s v="07 - Recuperación de la Cobertura Vegetal en Cuencas Hidrográficas de la República Dominicana."/>
    <s v="60 - CREDITO EXTERNO"/>
    <n v="13928"/>
    <s v="04 - BARAHONA"/>
    <n v="0"/>
    <n v="90599.34"/>
    <n v="151428.57"/>
    <n v="90599.34"/>
  </r>
  <r>
    <s v="2023"/>
    <x v="0"/>
    <x v="0"/>
    <x v="1"/>
    <x v="7"/>
    <s v="2 - Poder Ejecutivo"/>
    <s v="0218 - MINISTERIO DE MEDIO AMBIENTE Y RECURSOS NATURALES"/>
    <x v="138"/>
    <x v="2"/>
    <x v="7"/>
    <x v="74"/>
    <s v="2.6 - BIENES MUEBLES, INMUEBLES E INTANGIBLES"/>
    <s v="2.6.5 - MAQUINARIA, OTROS EQUIPOS Y HERRAMIENTAS"/>
    <s v="S"/>
    <s v="07 - Recuperación de la Cobertura Vegetal en Cuencas Hidrográficas de la República Dominicana."/>
    <s v="60 - CREDITO EXTERNO"/>
    <n v="13928"/>
    <s v="07 - ELIAS PINA"/>
    <n v="0"/>
    <n v="137599.34"/>
    <n v="151428.57"/>
    <n v="137599.34"/>
  </r>
  <r>
    <s v="2023"/>
    <x v="0"/>
    <x v="0"/>
    <x v="1"/>
    <x v="7"/>
    <s v="2 - Poder Ejecutivo"/>
    <s v="0218 - MINISTERIO DE MEDIO AMBIENTE Y RECURSOS NATURALES"/>
    <x v="138"/>
    <x v="2"/>
    <x v="7"/>
    <x v="74"/>
    <s v="2.6 - BIENES MUEBLES, INMUEBLES E INTANGIBLES"/>
    <s v="2.6.5 - MAQUINARIA, OTROS EQUIPOS Y HERRAMIENTAS"/>
    <s v="S"/>
    <s v="07 - Recuperación de la Cobertura Vegetal en Cuencas Hidrográficas de la República Dominicana."/>
    <s v="60 - CREDITO EXTERNO"/>
    <n v="13928"/>
    <s v="10 - INDEPENDENCIA"/>
    <n v="0"/>
    <n v="76948.44"/>
    <n v="151428.58000000002"/>
    <n v="76948.44"/>
  </r>
  <r>
    <s v="2023"/>
    <x v="0"/>
    <x v="0"/>
    <x v="1"/>
    <x v="7"/>
    <s v="2 - Poder Ejecutivo"/>
    <s v="0218 - MINISTERIO DE MEDIO AMBIENTE Y RECURSOS NATURALES"/>
    <x v="138"/>
    <x v="2"/>
    <x v="7"/>
    <x v="74"/>
    <s v="2.6 - BIENES MUEBLES, INMUEBLES E INTANGIBLES"/>
    <s v="2.6.5 - MAQUINARIA, OTROS EQUIPOS Y HERRAMIENTAS"/>
    <s v="S"/>
    <s v="07 - Recuperación de la Cobertura Vegetal en Cuencas Hidrográficas de la República Dominicana."/>
    <s v="60 - CREDITO EXTERNO"/>
    <n v="13928"/>
    <s v="22 - SAN JUAN"/>
    <n v="0"/>
    <n v="137599.34"/>
    <n v="151428.57"/>
    <n v="137599.34"/>
  </r>
  <r>
    <s v="2023"/>
    <x v="0"/>
    <x v="0"/>
    <x v="1"/>
    <x v="7"/>
    <s v="2 - Poder Ejecutivo"/>
    <s v="0218 - MINISTERIO DE MEDIO AMBIENTE Y RECURSOS NATURALES"/>
    <x v="138"/>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x v="138"/>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x v="138"/>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x v="138"/>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x v="138"/>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x v="138"/>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x v="138"/>
    <x v="2"/>
    <x v="7"/>
    <x v="74"/>
    <s v="2.6 - BIENES MUEBLES, INMUEBLES E INTANGIBLES"/>
    <s v="2.6.7 - ACTIVOS BIOLÓGICOS"/>
    <s v="S"/>
    <s v="07 - Recuperación de la Cobertura Vegetal en Cuencas Hidrográficas de la República Dominicana."/>
    <s v="60 - CREDITO EXTERNO"/>
    <n v="13928"/>
    <s v="02 - AZUA"/>
    <n v="83308563"/>
    <n v="3466814.2799999993"/>
    <n v="59308563"/>
    <n v="3466814.2800000003"/>
  </r>
  <r>
    <s v="2023"/>
    <x v="0"/>
    <x v="0"/>
    <x v="1"/>
    <x v="7"/>
    <s v="2 - Poder Ejecutivo"/>
    <s v="0218 - MINISTERIO DE MEDIO AMBIENTE Y RECURSOS NATURALES"/>
    <x v="138"/>
    <x v="2"/>
    <x v="7"/>
    <x v="74"/>
    <s v="2.6 - BIENES MUEBLES, INMUEBLES E INTANGIBLES"/>
    <s v="2.6.7 - ACTIVOS BIOLÓGICOS"/>
    <s v="S"/>
    <s v="07 - Recuperación de la Cobertura Vegetal en Cuencas Hidrográficas de la República Dominicana."/>
    <s v="60 - CREDITO EXTERNO"/>
    <n v="13928"/>
    <s v="03 - BAHORUCO"/>
    <n v="41654282"/>
    <n v="14206814.68"/>
    <n v="30654282"/>
    <n v="4549190.68"/>
  </r>
  <r>
    <s v="2023"/>
    <x v="0"/>
    <x v="0"/>
    <x v="1"/>
    <x v="7"/>
    <s v="2 - Poder Ejecutivo"/>
    <s v="0218 - MINISTERIO DE MEDIO AMBIENTE Y RECURSOS NATURALES"/>
    <x v="138"/>
    <x v="2"/>
    <x v="7"/>
    <x v="74"/>
    <s v="2.6 - BIENES MUEBLES, INMUEBLES E INTANGIBLES"/>
    <s v="2.6.7 - ACTIVOS BIOLÓGICOS"/>
    <s v="S"/>
    <s v="07 - Recuperación de la Cobertura Vegetal en Cuencas Hidrográficas de la República Dominicana."/>
    <s v="60 - CREDITO EXTERNO"/>
    <n v="13928"/>
    <s v="04 - BARAHONA"/>
    <n v="41654282"/>
    <n v="6625423.1699999999"/>
    <n v="29654282"/>
    <n v="6625423.1699999999"/>
  </r>
  <r>
    <s v="2023"/>
    <x v="0"/>
    <x v="0"/>
    <x v="1"/>
    <x v="7"/>
    <s v="2 - Poder Ejecutivo"/>
    <s v="0218 - MINISTERIO DE MEDIO AMBIENTE Y RECURSOS NATURALES"/>
    <x v="138"/>
    <x v="2"/>
    <x v="7"/>
    <x v="74"/>
    <s v="2.6 - BIENES MUEBLES, INMUEBLES E INTANGIBLES"/>
    <s v="2.6.7 - ACTIVOS BIOLÓGICOS"/>
    <s v="S"/>
    <s v="07 - Recuperación de la Cobertura Vegetal en Cuencas Hidrográficas de la República Dominicana."/>
    <s v="60 - CREDITO EXTERNO"/>
    <n v="13928"/>
    <s v="07 - ELIAS PINA"/>
    <n v="41654281"/>
    <n v="2582407.14"/>
    <n v="29654281"/>
    <n v="2582407.14"/>
  </r>
  <r>
    <s v="2023"/>
    <x v="0"/>
    <x v="0"/>
    <x v="1"/>
    <x v="7"/>
    <s v="2 - Poder Ejecutivo"/>
    <s v="0218 - MINISTERIO DE MEDIO AMBIENTE Y RECURSOS NATURALES"/>
    <x v="138"/>
    <x v="2"/>
    <x v="7"/>
    <x v="74"/>
    <s v="2.6 - BIENES MUEBLES, INMUEBLES E INTANGIBLES"/>
    <s v="2.6.7 - ACTIVOS BIOLÓGICOS"/>
    <s v="S"/>
    <s v="07 - Recuperación de la Cobertura Vegetal en Cuencas Hidrográficas de la República Dominicana."/>
    <s v="60 - CREDITO EXTERNO"/>
    <n v="13928"/>
    <s v="10 - INDEPENDENCIA"/>
    <n v="41654282"/>
    <n v="411757.12999999989"/>
    <n v="29654282"/>
    <n v="411757.13"/>
  </r>
  <r>
    <s v="2023"/>
    <x v="0"/>
    <x v="0"/>
    <x v="1"/>
    <x v="7"/>
    <s v="2 - Poder Ejecutivo"/>
    <s v="0218 - MINISTERIO DE MEDIO AMBIENTE Y RECURSOS NATURALES"/>
    <x v="138"/>
    <x v="2"/>
    <x v="7"/>
    <x v="74"/>
    <s v="2.6 - BIENES MUEBLES, INMUEBLES E INTANGIBLES"/>
    <s v="2.6.7 - ACTIVOS BIOLÓGICOS"/>
    <s v="S"/>
    <s v="07 - Recuperación de la Cobertura Vegetal en Cuencas Hidrográficas de la República Dominicana."/>
    <s v="60 - CREDITO EXTERNO"/>
    <n v="13928"/>
    <s v="22 - SAN JUAN"/>
    <n v="41654281"/>
    <n v="1936933.1400000001"/>
    <n v="29654281"/>
    <n v="1936933.1400000001"/>
  </r>
  <r>
    <s v="2023"/>
    <x v="0"/>
    <x v="0"/>
    <x v="1"/>
    <x v="7"/>
    <s v="2 - Poder Ejecutivo"/>
    <s v="0219 - MINISTERIO DE EDUCACIÓN SUPERIOR CIENCIA Y TECNOLOGÍA"/>
    <x v="139"/>
    <x v="1"/>
    <x v="8"/>
    <x v="17"/>
    <s v="2.6 - BIENES MUEBLES, INMUEBLES E INTANGIBLES"/>
    <s v="2.6.1 - MOBILIARIO Y EQUIPO"/>
    <s v="N"/>
    <s v="00 - N/A"/>
    <s v="10 - FONDO GENERAL"/>
    <s v="(en blanco)"/>
    <s v="99 - MULTIPROVINCIAL"/>
    <n v="45982375"/>
    <n v="3664637.4800000004"/>
    <n v="35767875"/>
    <n v="754247.04"/>
  </r>
  <r>
    <s v="2023"/>
    <x v="0"/>
    <x v="0"/>
    <x v="1"/>
    <x v="7"/>
    <s v="2 - Poder Ejecutivo"/>
    <s v="0219 - MINISTERIO DE EDUCACIÓN SUPERIOR CIENCIA Y TECNOLOGÍA"/>
    <x v="139"/>
    <x v="1"/>
    <x v="8"/>
    <x v="17"/>
    <s v="2.6 - BIENES MUEBLES, INMUEBLES E INTANGIBLES"/>
    <s v="2.6.1 - MOBILIARIO Y EQUIPO"/>
    <s v="N"/>
    <s v="00 - N/A"/>
    <s v="70 - DONACION EXTERNA"/>
    <s v="(en blanco)"/>
    <s v="99 - MULTIPROVINCIAL"/>
    <n v="0"/>
    <n v="0"/>
    <n v="5485440"/>
    <n v="0"/>
  </r>
  <r>
    <s v="2023"/>
    <x v="0"/>
    <x v="0"/>
    <x v="1"/>
    <x v="7"/>
    <s v="2 - Poder Ejecutivo"/>
    <s v="0219 - MINISTERIO DE EDUCACIÓN SUPERIOR CIENCIA Y TECNOLOGÍA"/>
    <x v="139"/>
    <x v="1"/>
    <x v="8"/>
    <x v="17"/>
    <s v="2.6 - BIENES MUEBLES, INMUEBLES E INTANGIBLES"/>
    <s v="2.6.2 - MOBILIARIO Y EQUIPO DE AUDIO, AUDIOVISUAL, RECREATIVO Y EDUCACIONAL"/>
    <s v="N"/>
    <s v="00 - N/A"/>
    <s v="10 - FONDO GENERAL"/>
    <s v="(en blanco)"/>
    <s v="99 - MULTIPROVINCIAL"/>
    <n v="1559694"/>
    <n v="848665.63"/>
    <n v="1219556"/>
    <n v="848665.63"/>
  </r>
  <r>
    <s v="2023"/>
    <x v="0"/>
    <x v="0"/>
    <x v="1"/>
    <x v="7"/>
    <s v="2 - Poder Ejecutivo"/>
    <s v="0219 - MINISTERIO DE EDUCACIÓN SUPERIOR CIENCIA Y TECNOLOGÍA"/>
    <x v="139"/>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x v="139"/>
    <x v="1"/>
    <x v="8"/>
    <x v="17"/>
    <s v="2.6 - BIENES MUEBLES, INMUEBLES E INTANGIBLES"/>
    <s v="2.6.5 - MAQUINARIA, OTROS EQUIPOS Y HERRAMIENTAS"/>
    <s v="N"/>
    <s v="00 - N/A"/>
    <s v="10 - FONDO GENERAL"/>
    <s v="(en blanco)"/>
    <s v="99 - MULTIPROVINCIAL"/>
    <n v="7500000"/>
    <n v="448199.4"/>
    <n v="3800000"/>
    <n v="365599.4"/>
  </r>
  <r>
    <s v="2023"/>
    <x v="0"/>
    <x v="0"/>
    <x v="1"/>
    <x v="7"/>
    <s v="2 - Poder Ejecutivo"/>
    <s v="0219 - MINISTERIO DE EDUCACIÓN SUPERIOR CIENCIA Y TECNOLOGÍA"/>
    <x v="139"/>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x v="139"/>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x v="139"/>
    <x v="1"/>
    <x v="8"/>
    <x v="17"/>
    <s v="2.7 - OBRAS"/>
    <s v="2.7.1 - OBRAS EN EDIFICACIONES"/>
    <s v="N"/>
    <s v="00 - N/A"/>
    <s v="10 - FONDO GENERAL"/>
    <s v="(en blanco)"/>
    <s v="99 - MULTIPROVINCIAL"/>
    <n v="10250000"/>
    <n v="0"/>
    <n v="6015800"/>
    <n v="0"/>
  </r>
  <r>
    <s v="2023"/>
    <x v="0"/>
    <x v="0"/>
    <x v="1"/>
    <x v="7"/>
    <s v="2 - Poder Ejecutivo"/>
    <s v="0219 - MINISTERIO DE EDUCACIÓN SUPERIOR CIENCIA Y TECNOLOGÍA"/>
    <x v="140"/>
    <x v="1"/>
    <x v="8"/>
    <x v="17"/>
    <s v="2.6 - BIENES MUEBLES, INMUEBLES E INTANGIBLES"/>
    <s v="2.6.1 - MOBILIARIO Y EQUIPO"/>
    <s v="N"/>
    <s v="00 - N/A"/>
    <s v="10 - FONDO GENERAL"/>
    <s v="(en blanco)"/>
    <s v="99 - MULTIPROVINCIAL"/>
    <n v="0"/>
    <n v="1560933"/>
    <n v="14850000"/>
    <n v="1560933"/>
  </r>
  <r>
    <s v="2023"/>
    <x v="0"/>
    <x v="0"/>
    <x v="1"/>
    <x v="7"/>
    <s v="2 - Poder Ejecutivo"/>
    <s v="0219 - MINISTERIO DE EDUCACIÓN SUPERIOR CIENCIA Y TECNOLOGÍA"/>
    <x v="140"/>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x v="140"/>
    <x v="1"/>
    <x v="8"/>
    <x v="37"/>
    <s v="2.6 - BIENES MUEBLES, INMUEBLES E INTANGIBLES"/>
    <s v="2.6.1 - MOBILIARIO Y EQUIPO"/>
    <s v="N"/>
    <s v="00 - N/A"/>
    <s v="20 - FONDOS CON DESTINO ESPECÍFICO"/>
    <s v="(en blanco)"/>
    <s v="99 - MULTIPROVINCIAL"/>
    <n v="37000000"/>
    <n v="9778613.2000000011"/>
    <n v="33688293.480000004"/>
    <n v="9610468.6500000004"/>
  </r>
  <r>
    <s v="2023"/>
    <x v="0"/>
    <x v="0"/>
    <x v="1"/>
    <x v="7"/>
    <s v="2 - Poder Ejecutivo"/>
    <s v="0219 - MINISTERIO DE EDUCACIÓN SUPERIOR CIENCIA Y TECNOLOGÍA"/>
    <x v="140"/>
    <x v="1"/>
    <x v="8"/>
    <x v="37"/>
    <s v="2.6 - BIENES MUEBLES, INMUEBLES E INTANGIBLES"/>
    <s v="2.6.2 - MOBILIARIO Y EQUIPO DE AUDIO, AUDIOVISUAL, RECREATIVO Y EDUCACIONAL"/>
    <s v="N"/>
    <s v="00 - N/A"/>
    <s v="20 - FONDOS CON DESTINO ESPECÍFICO"/>
    <s v="(en blanco)"/>
    <s v="99 - MULTIPROVINCIAL"/>
    <n v="3000000"/>
    <n v="3199702.2600000002"/>
    <n v="4739048.8499999996"/>
    <n v="3199702.2600000002"/>
  </r>
  <r>
    <s v="2023"/>
    <x v="0"/>
    <x v="0"/>
    <x v="1"/>
    <x v="7"/>
    <s v="2 - Poder Ejecutivo"/>
    <s v="0219 - MINISTERIO DE EDUCACIÓN SUPERIOR CIENCIA Y TECNOLOGÍA"/>
    <x v="140"/>
    <x v="1"/>
    <x v="8"/>
    <x v="37"/>
    <s v="2.6 - BIENES MUEBLES, INMUEBLES E INTANGIBLES"/>
    <s v="2.6.3 - EQUIPO E INSTRUMENTAL, CIENTÍFICO Y LABORATORIO"/>
    <s v="N"/>
    <s v="00 - N/A"/>
    <s v="20 - FONDOS CON DESTINO ESPECÍFICO"/>
    <s v="(en blanco)"/>
    <s v="99 - MULTIPROVINCIAL"/>
    <n v="0"/>
    <n v="51778.200000000004"/>
    <n v="151130"/>
    <n v="45642.200000000004"/>
  </r>
  <r>
    <s v="2023"/>
    <x v="0"/>
    <x v="0"/>
    <x v="1"/>
    <x v="7"/>
    <s v="2 - Poder Ejecutivo"/>
    <s v="0219 - MINISTERIO DE EDUCACIÓN SUPERIOR CIENCIA Y TECNOLOGÍA"/>
    <x v="140"/>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x v="140"/>
    <x v="1"/>
    <x v="8"/>
    <x v="37"/>
    <s v="2.6 - BIENES MUEBLES, INMUEBLES E INTANGIBLES"/>
    <s v="2.6.5 - MAQUINARIA, OTROS EQUIPOS Y HERRAMIENTAS"/>
    <s v="N"/>
    <s v="00 - N/A"/>
    <s v="20 - FONDOS CON DESTINO ESPECÍFICO"/>
    <s v="(en blanco)"/>
    <s v="99 - MULTIPROVINCIAL"/>
    <n v="8950000"/>
    <n v="4919658.95"/>
    <n v="12334515"/>
    <n v="2686783.4699999997"/>
  </r>
  <r>
    <s v="2023"/>
    <x v="0"/>
    <x v="0"/>
    <x v="1"/>
    <x v="7"/>
    <s v="2 - Poder Ejecutivo"/>
    <s v="0219 - MINISTERIO DE EDUCACIÓN SUPERIOR CIENCIA Y TECNOLOGÍA"/>
    <x v="140"/>
    <x v="1"/>
    <x v="8"/>
    <x v="37"/>
    <s v="2.6 - BIENES MUEBLES, INMUEBLES E INTANGIBLES"/>
    <s v="2.6.6 - EQUIPOS DE DEFENSA Y SEGURIDAD"/>
    <s v="N"/>
    <s v="00 - N/A"/>
    <s v="20 - FONDOS CON DESTINO ESPECÍFICO"/>
    <s v="(en blanco)"/>
    <s v="99 - MULTIPROVINCIAL"/>
    <n v="500000"/>
    <n v="1157432.21"/>
    <n v="1600000"/>
    <n v="1157432.21"/>
  </r>
  <r>
    <s v="2023"/>
    <x v="0"/>
    <x v="0"/>
    <x v="1"/>
    <x v="7"/>
    <s v="2 - Poder Ejecutivo"/>
    <s v="0219 - MINISTERIO DE EDUCACIÓN SUPERIOR CIENCIA Y TECNOLOGÍA"/>
    <x v="140"/>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x v="140"/>
    <x v="1"/>
    <x v="8"/>
    <x v="37"/>
    <s v="2.6 - BIENES MUEBLES, INMUEBLES E INTANGIBLES"/>
    <s v="2.6.9 - EDIFICIOS, ESTRUCTURAS, TIERRAS, TERRENOS Y OBJETOS DE VALOR"/>
    <s v="N"/>
    <s v="00 - N/A"/>
    <s v="20 - FONDOS CON DESTINO ESPECÍFICO"/>
    <s v="(en blanco)"/>
    <s v="99 - MULTIPROVINCIAL"/>
    <n v="200000"/>
    <n v="0"/>
    <n v="838848.19"/>
    <n v="0"/>
  </r>
  <r>
    <s v="2023"/>
    <x v="0"/>
    <x v="0"/>
    <x v="1"/>
    <x v="7"/>
    <s v="2 - Poder Ejecutivo"/>
    <s v="0219 - MINISTERIO DE EDUCACIÓN SUPERIOR CIENCIA Y TECNOLOGÍA"/>
    <x v="140"/>
    <x v="1"/>
    <x v="8"/>
    <x v="37"/>
    <s v="2.7 - OBRAS"/>
    <s v="2.7.1 - OBRAS EN EDIFICACIONES"/>
    <s v="N"/>
    <s v="00 - N/A"/>
    <s v="20 - FONDOS CON DESTINO ESPECÍFICO"/>
    <s v="(en blanco)"/>
    <s v="99 - MULTIPROVINCIAL"/>
    <n v="0"/>
    <n v="2962738.7"/>
    <n v="4000000"/>
    <n v="1356935.43"/>
  </r>
  <r>
    <s v="2023"/>
    <x v="0"/>
    <x v="0"/>
    <x v="1"/>
    <x v="7"/>
    <s v="2 - Poder Ejecutivo"/>
    <s v="0219 - MINISTERIO DE EDUCACIÓN SUPERIOR CIENCIA Y TECNOLOGÍA"/>
    <x v="141"/>
    <x v="1"/>
    <x v="8"/>
    <x v="17"/>
    <s v="2.6 - BIENES MUEBLES, INMUEBLES E INTANGIBLES"/>
    <s v="2.6.1 - MOBILIARIO Y EQUIPO"/>
    <s v="N"/>
    <s v="00 - N/A"/>
    <s v="10 - FONDO GENERAL"/>
    <s v="(en blanco)"/>
    <s v="99 - MULTIPROVINCIAL"/>
    <n v="2300000"/>
    <n v="190924"/>
    <n v="2300000"/>
    <n v="190924"/>
  </r>
  <r>
    <s v="2023"/>
    <x v="0"/>
    <x v="0"/>
    <x v="1"/>
    <x v="7"/>
    <s v="2 - Poder Ejecutivo"/>
    <s v="0219 - MINISTERIO DE EDUCACIÓN SUPERIOR CIENCIA Y TECNOLOGÍA"/>
    <x v="141"/>
    <x v="1"/>
    <x v="8"/>
    <x v="17"/>
    <s v="2.6 - BIENES MUEBLES, INMUEBLES E INTANGIBLES"/>
    <s v="2.6.2 - MOBILIARIO Y EQUIPO DE AUDIO, AUDIOVISUAL, RECREATIVO Y EDUCACIONAL"/>
    <s v="N"/>
    <s v="00 - N/A"/>
    <s v="10 - FONDO GENERAL"/>
    <s v="(en blanco)"/>
    <s v="99 - MULTIPROVINCIAL"/>
    <n v="1000000"/>
    <n v="439805.01"/>
    <n v="1000000"/>
    <n v="439805"/>
  </r>
  <r>
    <s v="2023"/>
    <x v="0"/>
    <x v="0"/>
    <x v="1"/>
    <x v="7"/>
    <s v="2 - Poder Ejecutivo"/>
    <s v="0219 - MINISTERIO DE EDUCACIÓN SUPERIOR CIENCIA Y TECNOLOGÍA"/>
    <x v="141"/>
    <x v="1"/>
    <x v="8"/>
    <x v="17"/>
    <s v="2.6 - BIENES MUEBLES, INMUEBLES E INTANGIBLES"/>
    <s v="2.6.3 - EQUIPO E INSTRUMENTAL, CIENTÍFICO Y LABORATORIO"/>
    <s v="N"/>
    <s v="00 - N/A"/>
    <s v="10 - FONDO GENERAL"/>
    <s v="(en blanco)"/>
    <s v="99 - MULTIPROVINCIAL"/>
    <n v="800000"/>
    <n v="0"/>
    <n v="800000"/>
    <n v="0"/>
  </r>
  <r>
    <s v="2023"/>
    <x v="0"/>
    <x v="0"/>
    <x v="1"/>
    <x v="7"/>
    <s v="2 - Poder Ejecutivo"/>
    <s v="0219 - MINISTERIO DE EDUCACIÓN SUPERIOR CIENCIA Y TECNOLOGÍA"/>
    <x v="141"/>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x v="141"/>
    <x v="1"/>
    <x v="8"/>
    <x v="17"/>
    <s v="2.6 - BIENES MUEBLES, INMUEBLES E INTANGIBLES"/>
    <s v="2.6.5 - MAQUINARIA, OTROS EQUIPOS Y HERRAMIENTAS"/>
    <s v="N"/>
    <s v="00 - N/A"/>
    <s v="10 - FONDO GENERAL"/>
    <s v="(en blanco)"/>
    <s v="99 - MULTIPROVINCIAL"/>
    <n v="1633762"/>
    <n v="7292.4000000000233"/>
    <n v="1633762"/>
    <n v="0"/>
  </r>
  <r>
    <s v="2023"/>
    <x v="0"/>
    <x v="0"/>
    <x v="1"/>
    <x v="7"/>
    <s v="2 - Poder Ejecutivo"/>
    <s v="0219 - MINISTERIO DE EDUCACIÓN SUPERIOR CIENCIA Y TECNOLOGÍA"/>
    <x v="141"/>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x v="141"/>
    <x v="1"/>
    <x v="8"/>
    <x v="17"/>
    <s v="2.6 - BIENES MUEBLES, INMUEBLES E INTANGIBLES"/>
    <s v="2.6.8 - BIENES INTANGIBLES"/>
    <s v="N"/>
    <s v="00 - N/A"/>
    <s v="10 - FONDO GENERAL"/>
    <s v="(en blanco)"/>
    <s v="99 - MULTIPROVINCIAL"/>
    <n v="1000000"/>
    <n v="0"/>
    <n v="1000000"/>
    <n v="0"/>
  </r>
  <r>
    <s v="2023"/>
    <x v="0"/>
    <x v="0"/>
    <x v="1"/>
    <x v="7"/>
    <s v="2 - Poder Ejecutivo"/>
    <s v="0219 - MINISTERIO DE EDUCACIÓN SUPERIOR CIENCIA Y TECNOLOGÍA"/>
    <x v="142"/>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x v="142"/>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x v="143"/>
    <x v="0"/>
    <x v="0"/>
    <x v="2"/>
    <s v="2.6 - BIENES MUEBLES, INMUEBLES E INTANGIBLES"/>
    <s v="2.6.1 - MOBILIARIO Y EQUIPO"/>
    <s v="N"/>
    <s v="00 - N/A"/>
    <s v="10 - FONDO GENERAL"/>
    <s v="(en blanco)"/>
    <s v="99 - MULTIPROVINCIAL"/>
    <n v="7200000"/>
    <n v="18469965.770000007"/>
    <n v="21445000"/>
    <n v="2415329.0499999998"/>
  </r>
  <r>
    <s v="2023"/>
    <x v="0"/>
    <x v="0"/>
    <x v="1"/>
    <x v="7"/>
    <s v="2 - Poder Ejecutivo"/>
    <s v="0220 - MINISTERIO DE ECONOMÍA, PLANIFICACIÓN Y DESARROLLO"/>
    <x v="143"/>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x v="143"/>
    <x v="0"/>
    <x v="0"/>
    <x v="2"/>
    <s v="2.6 - BIENES MUEBLES, INMUEBLES E INTANGIBLES"/>
    <s v="2.6.2 - MOBILIARIO Y EQUIPO DE AUDIO, AUDIOVISUAL, RECREATIVO Y EDUCACIONAL"/>
    <s v="N"/>
    <s v="00 - N/A"/>
    <s v="10 - FONDO GENERAL"/>
    <s v="(en blanco)"/>
    <s v="99 - MULTIPROVINCIAL"/>
    <n v="500000"/>
    <n v="779410"/>
    <n v="1455000"/>
    <n v="779410"/>
  </r>
  <r>
    <s v="2023"/>
    <x v="0"/>
    <x v="0"/>
    <x v="1"/>
    <x v="7"/>
    <s v="2 - Poder Ejecutivo"/>
    <s v="0220 - MINISTERIO DE ECONOMÍA, PLANIFICACIÓN Y DESARROLLO"/>
    <x v="143"/>
    <x v="0"/>
    <x v="0"/>
    <x v="2"/>
    <s v="2.6 - BIENES MUEBLES, INMUEBLES E INTANGIBLES"/>
    <s v="2.6.3 - EQUIPO E INSTRUMENTAL, CIENTÍFICO Y LABORATORIO"/>
    <s v="N"/>
    <s v="00 - N/A"/>
    <s v="10 - FONDO GENERAL"/>
    <s v="(en blanco)"/>
    <s v="99 - MULTIPROVINCIAL"/>
    <n v="150000"/>
    <n v="10572.8"/>
    <n v="150000"/>
    <n v="8212.7999999999993"/>
  </r>
  <r>
    <s v="2023"/>
    <x v="0"/>
    <x v="0"/>
    <x v="1"/>
    <x v="7"/>
    <s v="2 - Poder Ejecutivo"/>
    <s v="0220 - MINISTERIO DE ECONOMÍA, PLANIFICACIÓN Y DESARROLLO"/>
    <x v="143"/>
    <x v="0"/>
    <x v="0"/>
    <x v="2"/>
    <s v="2.6 - BIENES MUEBLES, INMUEBLES E INTANGIBLES"/>
    <s v="2.6.4 - VEHÍCULOS Y EQUIPO DE TRANSPORTE, TRACCIÓN Y ELEVACIÓN"/>
    <s v="N"/>
    <s v="00 - N/A"/>
    <s v="10 - FONDO GENERAL"/>
    <s v="(en blanco)"/>
    <s v="99 - MULTIPROVINCIAL"/>
    <n v="0"/>
    <n v="13597500"/>
    <n v="13597500"/>
    <n v="13597500"/>
  </r>
  <r>
    <s v="2023"/>
    <x v="0"/>
    <x v="0"/>
    <x v="1"/>
    <x v="7"/>
    <s v="2 - Poder Ejecutivo"/>
    <s v="0220 - MINISTERIO DE ECONOMÍA, PLANIFICACIÓN Y DESARROLLO"/>
    <x v="143"/>
    <x v="0"/>
    <x v="0"/>
    <x v="2"/>
    <s v="2.6 - BIENES MUEBLES, INMUEBLES E INTANGIBLES"/>
    <s v="2.6.5 - MAQUINARIA, OTROS EQUIPOS Y HERRAMIENTAS"/>
    <s v="N"/>
    <s v="00 - N/A"/>
    <s v="10 - FONDO GENERAL"/>
    <s v="(en blanco)"/>
    <s v="99 - MULTIPROVINCIAL"/>
    <n v="2400000"/>
    <n v="1648548.52"/>
    <n v="4000000"/>
    <n v="1490844.29"/>
  </r>
  <r>
    <s v="2023"/>
    <x v="0"/>
    <x v="0"/>
    <x v="1"/>
    <x v="7"/>
    <s v="2 - Poder Ejecutivo"/>
    <s v="0220 - MINISTERIO DE ECONOMÍA, PLANIFICACIÓN Y DESARROLLO"/>
    <x v="143"/>
    <x v="0"/>
    <x v="0"/>
    <x v="2"/>
    <s v="2.6 - BIENES MUEBLES, INMUEBLES E INTANGIBLES"/>
    <s v="2.6.6 - EQUIPOS DE DEFENSA Y SEGURIDAD"/>
    <s v="N"/>
    <s v="00 - N/A"/>
    <s v="10 - FONDO GENERAL"/>
    <s v="(en blanco)"/>
    <s v="99 - MULTIPROVINCIAL"/>
    <n v="100000"/>
    <n v="33630"/>
    <n v="100000"/>
    <n v="33630"/>
  </r>
  <r>
    <s v="2023"/>
    <x v="0"/>
    <x v="0"/>
    <x v="1"/>
    <x v="7"/>
    <s v="2 - Poder Ejecutivo"/>
    <s v="0220 - MINISTERIO DE ECONOMÍA, PLANIFICACIÓN Y DESARROLLO"/>
    <x v="143"/>
    <x v="0"/>
    <x v="0"/>
    <x v="2"/>
    <s v="2.6 - BIENES MUEBLES, INMUEBLES E INTANGIBLES"/>
    <s v="2.6.8 - BIENES INTANGIBLES"/>
    <s v="N"/>
    <s v="00 - N/A"/>
    <s v="10 - FONDO GENERAL"/>
    <s v="(en blanco)"/>
    <s v="99 - MULTIPROVINCIAL"/>
    <n v="2000000"/>
    <n v="1187400"/>
    <n v="2000000"/>
    <n v="0"/>
  </r>
  <r>
    <s v="2023"/>
    <x v="0"/>
    <x v="0"/>
    <x v="1"/>
    <x v="7"/>
    <s v="2 - Poder Ejecutivo"/>
    <s v="0220 - MINISTERIO DE ECONOMÍA, PLANIFICACIÓN Y DESARROLLO"/>
    <x v="143"/>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x v="143"/>
    <x v="0"/>
    <x v="0"/>
    <x v="2"/>
    <s v="2.7 - OBRAS"/>
    <s v="2.7.1 - OBRAS EN EDIFICACIONES"/>
    <s v="N"/>
    <s v="00 - N/A"/>
    <s v="10 - FONDO GENERAL"/>
    <s v="(en blanco)"/>
    <s v="99 - MULTIPROVINCIAL"/>
    <n v="272400000"/>
    <n v="38630500"/>
    <n v="41630500"/>
    <n v="18045562.91"/>
  </r>
  <r>
    <s v="2023"/>
    <x v="0"/>
    <x v="0"/>
    <x v="1"/>
    <x v="7"/>
    <s v="2 - Poder Ejecutivo"/>
    <s v="0220 - MINISTERIO DE ECONOMÍA, PLANIFICACIÓN Y DESARROLLO"/>
    <x v="163"/>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x v="163"/>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x v="163"/>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x v="163"/>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x v="163"/>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x v="163"/>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x v="144"/>
    <x v="0"/>
    <x v="0"/>
    <x v="2"/>
    <s v="2.6 - BIENES MUEBLES, INMUEBLES E INTANGIBLES"/>
    <s v="2.6.1 - MOBILIARIO Y EQUIPO"/>
    <s v="N"/>
    <s v="00 - N/A"/>
    <s v="10 - FONDO GENERAL"/>
    <s v="(en blanco)"/>
    <s v="99 - MULTIPROVINCIAL"/>
    <n v="5850000"/>
    <n v="128614.1"/>
    <n v="1515000"/>
    <n v="103545"/>
  </r>
  <r>
    <s v="2023"/>
    <x v="0"/>
    <x v="0"/>
    <x v="1"/>
    <x v="7"/>
    <s v="2 - Poder Ejecutivo"/>
    <s v="0220 - MINISTERIO DE ECONOMÍA, PLANIFICACIÓN Y DESARROLLO"/>
    <x v="144"/>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x v="144"/>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x v="144"/>
    <x v="0"/>
    <x v="0"/>
    <x v="2"/>
    <s v="2.6 - BIENES MUEBLES, INMUEBLES E INTANGIBLES"/>
    <s v="2.6.2 - MOBILIARIO Y EQUIPO DE AUDIO, AUDIOVISUAL, RECREATIVO Y EDUCACIONAL"/>
    <s v="N"/>
    <s v="00 - N/A"/>
    <s v="10 - FONDO GENERAL"/>
    <s v="(en blanco)"/>
    <s v="99 - MULTIPROVINCIAL"/>
    <n v="400000"/>
    <n v="0"/>
    <n v="670000"/>
    <n v="0"/>
  </r>
  <r>
    <s v="2023"/>
    <x v="0"/>
    <x v="0"/>
    <x v="1"/>
    <x v="7"/>
    <s v="2 - Poder Ejecutivo"/>
    <s v="0220 - MINISTERIO DE ECONOMÍA, PLANIFICACIÓN Y DESARROLLO"/>
    <x v="144"/>
    <x v="0"/>
    <x v="0"/>
    <x v="2"/>
    <s v="2.6 - BIENES MUEBLES, INMUEBLES E INTANGIBLES"/>
    <s v="2.6.3 - EQUIPO E INSTRUMENTAL, CIENTÍFICO Y LABORATORIO"/>
    <s v="N"/>
    <s v="00 - N/A"/>
    <s v="10 - FONDO GENERAL"/>
    <s v="(en blanco)"/>
    <s v="99 - MULTIPROVINCIAL"/>
    <n v="0"/>
    <n v="0"/>
    <n v="2000"/>
    <n v="0"/>
  </r>
  <r>
    <s v="2023"/>
    <x v="0"/>
    <x v="0"/>
    <x v="1"/>
    <x v="7"/>
    <s v="2 - Poder Ejecutivo"/>
    <s v="0220 - MINISTERIO DE ECONOMÍA, PLANIFICACIÓN Y DESARROLLO"/>
    <x v="144"/>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x v="144"/>
    <x v="0"/>
    <x v="0"/>
    <x v="2"/>
    <s v="2.6 - BIENES MUEBLES, INMUEBLES E INTANGIBLES"/>
    <s v="2.6.5 - MAQUINARIA, OTROS EQUIPOS Y HERRAMIENTAS"/>
    <s v="N"/>
    <s v="00 - N/A"/>
    <s v="10 - FONDO GENERAL"/>
    <s v="(en blanco)"/>
    <s v="99 - MULTIPROVINCIAL"/>
    <n v="800000"/>
    <n v="410499.98"/>
    <n v="1053000"/>
    <n v="0"/>
  </r>
  <r>
    <s v="2023"/>
    <x v="0"/>
    <x v="0"/>
    <x v="1"/>
    <x v="7"/>
    <s v="2 - Poder Ejecutivo"/>
    <s v="0220 - MINISTERIO DE ECONOMÍA, PLANIFICACIÓN Y DESARROLLO"/>
    <x v="144"/>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x v="144"/>
    <x v="0"/>
    <x v="0"/>
    <x v="2"/>
    <s v="2.7 - OBRAS"/>
    <s v="2.7.1 - OBRAS EN EDIFICACIONES"/>
    <s v="S"/>
    <s v="00 - N/A"/>
    <s v="10 - FONDO GENERAL"/>
    <s v="(en blanco)"/>
    <s v="99 - MULTIPROVINCIAL"/>
    <n v="0"/>
    <n v="3536050.61"/>
    <n v="3536051"/>
    <n v="3536050.61"/>
  </r>
  <r>
    <s v="2023"/>
    <x v="0"/>
    <x v="0"/>
    <x v="1"/>
    <x v="7"/>
    <s v="2 - Poder Ejecutivo"/>
    <s v="0220 - MINISTERIO DE ECONOMÍA, PLANIFICACIÓN Y DESARROLLO"/>
    <x v="145"/>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x v="145"/>
    <x v="0"/>
    <x v="0"/>
    <x v="2"/>
    <s v="2.6 - BIENES MUEBLES, INMUEBLES E INTANGIBLES"/>
    <s v="2.6.5 - MAQUINARIA, OTROS EQUIPOS Y HERRAMIENTAS"/>
    <s v="N"/>
    <s v="00 - N/A"/>
    <s v="10 - FONDO GENERAL"/>
    <s v="(en blanco)"/>
    <s v="99 - MULTIPROVINCIAL"/>
    <n v="0"/>
    <n v="371300.80000000005"/>
    <n v="606888.19999999995"/>
    <n v="371300.79000000004"/>
  </r>
  <r>
    <s v="2023"/>
    <x v="0"/>
    <x v="0"/>
    <x v="1"/>
    <x v="7"/>
    <s v="2 - Poder Ejecutivo"/>
    <s v="0220 - MINISTERIO DE ECONOMÍA, PLANIFICACIÓN Y DESARROLLO"/>
    <x v="145"/>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x v="146"/>
    <x v="1"/>
    <x v="2"/>
    <x v="4"/>
    <s v="2.6 - BIENES MUEBLES, INMUEBLES E INTANGIBLES"/>
    <s v="2.6.1 - MOBILIARIO Y EQUIPO"/>
    <s v="N"/>
    <s v="00 - N/A"/>
    <s v="10 - FONDO GENERAL"/>
    <s v="(en blanco)"/>
    <s v="99 - MULTIPROVINCIAL"/>
    <n v="1965000"/>
    <n v="201486.18"/>
    <n v="1512000"/>
    <n v="100772"/>
  </r>
  <r>
    <s v="2023"/>
    <x v="0"/>
    <x v="0"/>
    <x v="1"/>
    <x v="7"/>
    <s v="2 - Poder Ejecutivo"/>
    <s v="0220 - MINISTERIO DE ECONOMÍA, PLANIFICACIÓN Y DESARROLLO"/>
    <x v="146"/>
    <x v="1"/>
    <x v="2"/>
    <x v="4"/>
    <s v="2.6 - BIENES MUEBLES, INMUEBLES E INTANGIBLES"/>
    <s v="2.6.5 - MAQUINARIA, OTROS EQUIPOS Y HERRAMIENTAS"/>
    <s v="N"/>
    <s v="00 - N/A"/>
    <s v="10 - FONDO GENERAL"/>
    <s v="(en blanco)"/>
    <s v="99 - MULTIPROVINCIAL"/>
    <n v="100000"/>
    <n v="298540"/>
    <n v="3103000"/>
    <n v="0"/>
  </r>
  <r>
    <s v="2023"/>
    <x v="0"/>
    <x v="0"/>
    <x v="1"/>
    <x v="7"/>
    <s v="2 - Poder Ejecutivo"/>
    <s v="0220 - MINISTERIO DE ECONOMÍA, PLANIFICACIÓN Y DESARROLLO"/>
    <x v="146"/>
    <x v="1"/>
    <x v="2"/>
    <x v="4"/>
    <s v="2.6 - BIENES MUEBLES, INMUEBLES E INTANGIBLES"/>
    <s v="2.6.8 - BIENES INTANGIBLES"/>
    <s v="N"/>
    <s v="00 - N/A"/>
    <s v="10 - FONDO GENERAL"/>
    <s v="(en blanco)"/>
    <s v="99 - MULTIPROVINCIAL"/>
    <n v="0"/>
    <n v="64758.400000000001"/>
    <n v="230000"/>
    <n v="0"/>
  </r>
  <r>
    <s v="2023"/>
    <x v="0"/>
    <x v="0"/>
    <x v="1"/>
    <x v="7"/>
    <s v="2 - Poder Ejecutivo"/>
    <s v="0221 - MINISTERIO DE ADMINISTRACIÓN PÚBLICA"/>
    <x v="147"/>
    <x v="0"/>
    <x v="0"/>
    <x v="2"/>
    <s v="2.6 - BIENES MUEBLES, INMUEBLES E INTANGIBLES"/>
    <s v="2.6.1 - MOBILIARIO Y EQUIPO"/>
    <s v="N"/>
    <s v="00 - N/A"/>
    <s v="10 - FONDO GENERAL"/>
    <s v="(en blanco)"/>
    <s v="01 - DISTRITO NACIONAL"/>
    <n v="3300000"/>
    <n v="564432.88"/>
    <n v="3300000"/>
    <n v="556257.25"/>
  </r>
  <r>
    <s v="2023"/>
    <x v="0"/>
    <x v="0"/>
    <x v="1"/>
    <x v="7"/>
    <s v="2 - Poder Ejecutivo"/>
    <s v="0221 - MINISTERIO DE ADMINISTRACIÓN PÚBLICA"/>
    <x v="147"/>
    <x v="0"/>
    <x v="0"/>
    <x v="2"/>
    <s v="2.6 - BIENES MUEBLES, INMUEBLES E INTANGIBLES"/>
    <s v="2.6.1 - MOBILIARIO Y EQUIPO"/>
    <s v="S"/>
    <s v="00 - N/A"/>
    <s v="60 - CREDITO EXTERNO"/>
    <s v="(en blanco)"/>
    <s v="99 - MULTIPROVINCIAL"/>
    <n v="87751620"/>
    <n v="0"/>
    <n v="87751620"/>
    <n v="0"/>
  </r>
  <r>
    <s v="2023"/>
    <x v="0"/>
    <x v="0"/>
    <x v="1"/>
    <x v="7"/>
    <s v="2 - Poder Ejecutivo"/>
    <s v="0221 - MINISTERIO DE ADMINISTRACIÓN PÚBLICA"/>
    <x v="147"/>
    <x v="0"/>
    <x v="0"/>
    <x v="2"/>
    <s v="2.6 - BIENES MUEBLES, INMUEBLES E INTANGIBLES"/>
    <s v="2.6.2 - MOBILIARIO Y EQUIPO DE AUDIO, AUDIOVISUAL, RECREATIVO Y EDUCACIONAL"/>
    <s v="N"/>
    <s v="00 - N/A"/>
    <s v="10 - FONDO GENERAL"/>
    <s v="(en blanco)"/>
    <s v="01 - DISTRITO NACIONAL"/>
    <n v="650000"/>
    <n v="215232"/>
    <n v="650000"/>
    <n v="0"/>
  </r>
  <r>
    <s v="2023"/>
    <x v="0"/>
    <x v="0"/>
    <x v="1"/>
    <x v="7"/>
    <s v="2 - Poder Ejecutivo"/>
    <s v="0221 - MINISTERIO DE ADMINISTRACIÓN PÚBLICA"/>
    <x v="147"/>
    <x v="0"/>
    <x v="0"/>
    <x v="2"/>
    <s v="2.6 - BIENES MUEBLES, INMUEBLES E INTANGIBLES"/>
    <s v="2.6.3 - EQUIPO E INSTRUMENTAL, CIENTÍFICO Y LABORATORIO"/>
    <s v="N"/>
    <s v="00 - N/A"/>
    <s v="10 - FONDO GENERAL"/>
    <s v="(en blanco)"/>
    <s v="01 - DISTRITO NACIONAL"/>
    <n v="100000"/>
    <n v="0"/>
    <n v="100000"/>
    <n v="0"/>
  </r>
  <r>
    <s v="2023"/>
    <x v="0"/>
    <x v="0"/>
    <x v="1"/>
    <x v="7"/>
    <s v="2 - Poder Ejecutivo"/>
    <s v="0221 - MINISTERIO DE ADMINISTRACIÓN PÚBLICA"/>
    <x v="147"/>
    <x v="0"/>
    <x v="0"/>
    <x v="2"/>
    <s v="2.6 - BIENES MUEBLES, INMUEBLES E INTANGIBLES"/>
    <s v="2.6.4 - VEHÍCULOS Y EQUIPO DE TRANSPORTE, TRACCIÓN Y ELEVACIÓN"/>
    <s v="N"/>
    <s v="00 - N/A"/>
    <s v="10 - FONDO GENERAL"/>
    <s v="(en blanco)"/>
    <s v="01 - DISTRITO NACIONAL"/>
    <n v="3900000"/>
    <n v="11685000"/>
    <n v="13400000"/>
    <n v="11685000"/>
  </r>
  <r>
    <s v="2023"/>
    <x v="0"/>
    <x v="0"/>
    <x v="1"/>
    <x v="7"/>
    <s v="2 - Poder Ejecutivo"/>
    <s v="0221 - MINISTERIO DE ADMINISTRACIÓN PÚBLICA"/>
    <x v="147"/>
    <x v="0"/>
    <x v="0"/>
    <x v="2"/>
    <s v="2.6 - BIENES MUEBLES, INMUEBLES E INTANGIBLES"/>
    <s v="2.6.5 - MAQUINARIA, OTROS EQUIPOS Y HERRAMIENTAS"/>
    <s v="N"/>
    <s v="00 - N/A"/>
    <s v="10 - FONDO GENERAL"/>
    <s v="(en blanco)"/>
    <s v="01 - DISTRITO NACIONAL"/>
    <n v="1600000"/>
    <n v="0"/>
    <n v="1600000"/>
    <n v="0"/>
  </r>
  <r>
    <s v="2023"/>
    <x v="0"/>
    <x v="0"/>
    <x v="1"/>
    <x v="7"/>
    <s v="2 - Poder Ejecutivo"/>
    <s v="0221 - MINISTERIO DE ADMINISTRACIÓN PÚBLICA"/>
    <x v="147"/>
    <x v="0"/>
    <x v="0"/>
    <x v="2"/>
    <s v="2.6 - BIENES MUEBLES, INMUEBLES E INTANGIBLES"/>
    <s v="2.6.6 - EQUIPOS DE DEFENSA Y SEGURIDAD"/>
    <s v="N"/>
    <s v="00 - N/A"/>
    <s v="10 - FONDO GENERAL"/>
    <s v="(en blanco)"/>
    <s v="01 - DISTRITO NACIONAL"/>
    <n v="800000"/>
    <n v="289996.79999999999"/>
    <n v="800000"/>
    <n v="0"/>
  </r>
  <r>
    <s v="2023"/>
    <x v="0"/>
    <x v="0"/>
    <x v="1"/>
    <x v="7"/>
    <s v="2 - Poder Ejecutivo"/>
    <s v="0221 - MINISTERIO DE ADMINISTRACIÓN PÚBLICA"/>
    <x v="147"/>
    <x v="0"/>
    <x v="0"/>
    <x v="2"/>
    <s v="2.6 - BIENES MUEBLES, INMUEBLES E INTANGIBLES"/>
    <s v="2.6.8 - BIENES INTANGIBLES"/>
    <s v="N"/>
    <s v="00 - N/A"/>
    <s v="10 - FONDO GENERAL"/>
    <s v="(en blanco)"/>
    <s v="01 - DISTRITO NACIONAL"/>
    <n v="700000"/>
    <n v="0"/>
    <n v="700000"/>
    <n v="0"/>
  </r>
  <r>
    <s v="2023"/>
    <x v="0"/>
    <x v="0"/>
    <x v="1"/>
    <x v="7"/>
    <s v="2 - Poder Ejecutivo"/>
    <s v="0221 - MINISTERIO DE ADMINISTRACIÓN PÚBLICA"/>
    <x v="147"/>
    <x v="0"/>
    <x v="1"/>
    <x v="1"/>
    <s v="2.6 - BIENES MUEBLES, INMUEBLES E INTANGIBLES"/>
    <s v="2.6.1 - MOBILIARIO Y EQUIPO"/>
    <s v="S"/>
    <s v="00 - N/A"/>
    <s v="70 - DONACION EXTERNA"/>
    <s v="(en blanco)"/>
    <s v="99 - MULTIPROVINCIAL"/>
    <n v="0"/>
    <n v="4796436.1400000006"/>
    <n v="11300000"/>
    <n v="4100967.7399999998"/>
  </r>
  <r>
    <s v="2023"/>
    <x v="0"/>
    <x v="0"/>
    <x v="1"/>
    <x v="7"/>
    <s v="2 - Poder Ejecutivo"/>
    <s v="0221 - MINISTERIO DE ADMINISTRACIÓN PÚBLICA"/>
    <x v="147"/>
    <x v="0"/>
    <x v="1"/>
    <x v="1"/>
    <s v="2.6 - BIENES MUEBLES, INMUEBLES E INTANGIBLES"/>
    <s v="2.6.8 - BIENES INTANGIBLES"/>
    <s v="S"/>
    <s v="00 - N/A"/>
    <s v="70 - DONACION EXTERNA"/>
    <s v="(en blanco)"/>
    <s v="99 - MULTIPROVINCIAL"/>
    <n v="0"/>
    <n v="0"/>
    <n v="2000000"/>
    <n v="0"/>
  </r>
  <r>
    <s v="2023"/>
    <x v="0"/>
    <x v="0"/>
    <x v="1"/>
    <x v="7"/>
    <s v="2 - Poder Ejecutivo"/>
    <s v="0221 - MINISTERIO DE ADMINISTRACIÓN PÚBLICA"/>
    <x v="148"/>
    <x v="1"/>
    <x v="8"/>
    <x v="76"/>
    <s v="2.6 - BIENES MUEBLES, INMUEBLES E INTANGIBLES"/>
    <s v="2.6.1 - MOBILIARIO Y EQUIPO"/>
    <s v="N"/>
    <s v="00 - N/A"/>
    <s v="10 - FONDO GENERAL"/>
    <s v="(en blanco)"/>
    <s v="01 - DISTRITO NACIONAL"/>
    <n v="50000"/>
    <n v="98943"/>
    <n v="300000"/>
    <n v="60829"/>
  </r>
  <r>
    <s v="2023"/>
    <x v="0"/>
    <x v="0"/>
    <x v="1"/>
    <x v="7"/>
    <s v="2 - Poder Ejecutivo"/>
    <s v="0221 - MINISTERIO DE ADMINISTRACIÓN PÚBLICA"/>
    <x v="148"/>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x v="148"/>
    <x v="1"/>
    <x v="8"/>
    <x v="76"/>
    <s v="2.6 - BIENES MUEBLES, INMUEBLES E INTANGIBLES"/>
    <s v="2.6.2 - MOBILIARIO Y EQUIPO DE AUDIO, AUDIOVISUAL, RECREATIVO Y EDUCACIONAL"/>
    <s v="N"/>
    <s v="00 - N/A"/>
    <s v="10 - FONDO GENERAL"/>
    <s v="(en blanco)"/>
    <s v="01 - DISTRITO NACIONAL"/>
    <n v="0"/>
    <n v="0"/>
    <n v="470000"/>
    <n v="0"/>
  </r>
  <r>
    <s v="2023"/>
    <x v="0"/>
    <x v="0"/>
    <x v="1"/>
    <x v="7"/>
    <s v="2 - Poder Ejecutivo"/>
    <s v="0221 - MINISTERIO DE ADMINISTRACIÓN PÚBLICA"/>
    <x v="148"/>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x v="148"/>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x v="149"/>
    <x v="3"/>
    <x v="16"/>
    <x v="57"/>
    <s v="2.6 - BIENES MUEBLES, INMUEBLES E INTANGIBLES"/>
    <s v="2.6.1 - MOBILIARIO Y EQUIPO"/>
    <s v="N"/>
    <s v="00 - N/A"/>
    <s v="10 - FONDO GENERAL"/>
    <s v="(en blanco)"/>
    <s v="99 - MULTIPROVINCIAL"/>
    <n v="100000"/>
    <n v="318364"/>
    <n v="1340000"/>
    <n v="118531"/>
  </r>
  <r>
    <s v="2023"/>
    <x v="0"/>
    <x v="0"/>
    <x v="1"/>
    <x v="7"/>
    <s v="2 - Poder Ejecutivo"/>
    <s v="0221 - MINISTERIO DE ADMINISTRACIÓN PÚBLICA"/>
    <x v="149"/>
    <x v="3"/>
    <x v="16"/>
    <x v="57"/>
    <s v="2.6 - BIENES MUEBLES, INMUEBLES E INTANGIBLES"/>
    <s v="2.6.5 - MAQUINARIA, OTROS EQUIPOS Y HERRAMIENTAS"/>
    <s v="N"/>
    <s v="00 - N/A"/>
    <s v="10 - FONDO GENERAL"/>
    <s v="(en blanco)"/>
    <s v="99 - MULTIPROVINCIAL"/>
    <n v="0"/>
    <n v="779999.99"/>
    <n v="1300000"/>
    <n v="0"/>
  </r>
  <r>
    <s v="2023"/>
    <x v="0"/>
    <x v="0"/>
    <x v="1"/>
    <x v="7"/>
    <s v="2 - Poder Ejecutivo"/>
    <s v="0221 - MINISTERIO DE ADMINISTRACIÓN PÚBLICA"/>
    <x v="149"/>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x v="150"/>
    <x v="3"/>
    <x v="19"/>
    <x v="79"/>
    <s v="2.6 - BIENES MUEBLES, INMUEBLES E INTANGIBLES"/>
    <s v="2.6.1 - MOBILIARIO Y EQUIPO"/>
    <s v="N"/>
    <s v="00 - N/A"/>
    <s v="10 - FONDO GENERAL"/>
    <s v="(en blanco)"/>
    <s v="99 - MULTIPROVINCIAL"/>
    <n v="25800000"/>
    <n v="2496218.6"/>
    <n v="44015822"/>
    <n v="1556742.8599999999"/>
  </r>
  <r>
    <s v="2023"/>
    <x v="0"/>
    <x v="0"/>
    <x v="1"/>
    <x v="7"/>
    <s v="2 - Poder Ejecutivo"/>
    <s v="0222 - MINISTERIO DE ENERGIA Y MINAS"/>
    <x v="150"/>
    <x v="3"/>
    <x v="19"/>
    <x v="79"/>
    <s v="2.6 - BIENES MUEBLES, INMUEBLES E INTANGIBLES"/>
    <s v="2.6.2 - MOBILIARIO Y EQUIPO DE AUDIO, AUDIOVISUAL, RECREATIVO Y EDUCACIONAL"/>
    <s v="N"/>
    <s v="00 - N/A"/>
    <s v="10 - FONDO GENERAL"/>
    <s v="(en blanco)"/>
    <s v="99 - MULTIPROVINCIAL"/>
    <n v="4000000"/>
    <n v="787889.67999999993"/>
    <n v="5000000"/>
    <n v="82129.06"/>
  </r>
  <r>
    <s v="2023"/>
    <x v="0"/>
    <x v="0"/>
    <x v="1"/>
    <x v="7"/>
    <s v="2 - Poder Ejecutivo"/>
    <s v="0222 - MINISTERIO DE ENERGIA Y MINAS"/>
    <x v="150"/>
    <x v="3"/>
    <x v="19"/>
    <x v="79"/>
    <s v="2.6 - BIENES MUEBLES, INMUEBLES E INTANGIBLES"/>
    <s v="2.6.3 - EQUIPO E INSTRUMENTAL, CIENTÍFICO Y LABORATORIO"/>
    <s v="N"/>
    <s v="00 - N/A"/>
    <s v="10 - FONDO GENERAL"/>
    <s v="(en blanco)"/>
    <s v="99 - MULTIPROVINCIAL"/>
    <n v="5300000"/>
    <n v="1957185.78"/>
    <n v="5311664"/>
    <n v="371242.79"/>
  </r>
  <r>
    <s v="2023"/>
    <x v="0"/>
    <x v="0"/>
    <x v="1"/>
    <x v="7"/>
    <s v="2 - Poder Ejecutivo"/>
    <s v="0222 - MINISTERIO DE ENERGIA Y MINAS"/>
    <x v="150"/>
    <x v="3"/>
    <x v="19"/>
    <x v="79"/>
    <s v="2.6 - BIENES MUEBLES, INMUEBLES E INTANGIBLES"/>
    <s v="2.6.4 - VEHÍCULOS Y EQUIPO DE TRANSPORTE, TRACCIÓN Y ELEVACIÓN"/>
    <s v="N"/>
    <s v="00 - N/A"/>
    <s v="10 - FONDO GENERAL"/>
    <s v="(en blanco)"/>
    <s v="99 - MULTIPROVINCIAL"/>
    <n v="26100000"/>
    <n v="9204"/>
    <n v="53940000"/>
    <n v="0"/>
  </r>
  <r>
    <s v="2023"/>
    <x v="0"/>
    <x v="0"/>
    <x v="1"/>
    <x v="7"/>
    <s v="2 - Poder Ejecutivo"/>
    <s v="0222 - MINISTERIO DE ENERGIA Y MINAS"/>
    <x v="150"/>
    <x v="3"/>
    <x v="19"/>
    <x v="79"/>
    <s v="2.6 - BIENES MUEBLES, INMUEBLES E INTANGIBLES"/>
    <s v="2.6.5 - MAQUINARIA, OTROS EQUIPOS Y HERRAMIENTAS"/>
    <s v="N"/>
    <s v="00 - N/A"/>
    <s v="10 - FONDO GENERAL"/>
    <s v="(en blanco)"/>
    <s v="99 - MULTIPROVINCIAL"/>
    <n v="21420716"/>
    <n v="22982103.659999996"/>
    <n v="29623915"/>
    <n v="3057910.74"/>
  </r>
  <r>
    <s v="2023"/>
    <x v="0"/>
    <x v="0"/>
    <x v="1"/>
    <x v="7"/>
    <s v="2 - Poder Ejecutivo"/>
    <s v="0222 - MINISTERIO DE ENERGIA Y MINAS"/>
    <x v="150"/>
    <x v="3"/>
    <x v="19"/>
    <x v="79"/>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x v="150"/>
    <x v="3"/>
    <x v="19"/>
    <x v="79"/>
    <s v="2.6 - BIENES MUEBLES, INMUEBLES E INTANGIBLES"/>
    <s v="2.6.6 - EQUIPOS DE DEFENSA Y SEGURIDAD"/>
    <s v="N"/>
    <s v="00 - N/A"/>
    <s v="10 - FONDO GENERAL"/>
    <s v="(en blanco)"/>
    <s v="99 - MULTIPROVINCIAL"/>
    <n v="500000"/>
    <n v="462550.89"/>
    <n v="5700000"/>
    <n v="28255.1"/>
  </r>
  <r>
    <s v="2023"/>
    <x v="0"/>
    <x v="0"/>
    <x v="1"/>
    <x v="7"/>
    <s v="2 - Poder Ejecutivo"/>
    <s v="0222 - MINISTERIO DE ENERGIA Y MINAS"/>
    <x v="150"/>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x v="150"/>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x v="150"/>
    <x v="3"/>
    <x v="19"/>
    <x v="79"/>
    <s v="2.6 - BIENES MUEBLES, INMUEBLES E INTANGIBLES"/>
    <s v="2.6.9 - EDIFICIOS, ESTRUCTURAS, TIERRAS, TERRENOS Y OBJETOS DE VALOR"/>
    <s v="N"/>
    <s v="00 - N/A"/>
    <s v="10 - FONDO GENERAL"/>
    <s v="(en blanco)"/>
    <s v="99 - MULTIPROVINCIAL"/>
    <n v="1000000"/>
    <n v="188800"/>
    <n v="1000000"/>
    <n v="0"/>
  </r>
  <r>
    <s v="2023"/>
    <x v="0"/>
    <x v="0"/>
    <x v="1"/>
    <x v="7"/>
    <s v="2 - Poder Ejecutivo"/>
    <s v="0222 - MINISTERIO DE ENERGIA Y MINAS"/>
    <x v="150"/>
    <x v="3"/>
    <x v="19"/>
    <x v="79"/>
    <s v="2.7 - OBRAS"/>
    <s v="2.7.1 - OBRAS EN EDIFICACIONES"/>
    <s v="N"/>
    <s v="00 - N/A"/>
    <s v="10 - FONDO GENERAL"/>
    <s v="(en blanco)"/>
    <s v="99 - MULTIPROVINCIAL"/>
    <n v="15000000"/>
    <n v="37613280.550000004"/>
    <n v="55556695"/>
    <n v="12791090.41"/>
  </r>
  <r>
    <s v="2023"/>
    <x v="0"/>
    <x v="0"/>
    <x v="1"/>
    <x v="7"/>
    <s v="2 - Poder Ejecutivo"/>
    <s v="0222 - MINISTERIO DE ENERGIA Y MINAS"/>
    <x v="150"/>
    <x v="3"/>
    <x v="19"/>
    <x v="79"/>
    <s v="2.7 - OBRAS"/>
    <s v="2.7.1 - OBRAS EN EDIFICACIONES"/>
    <s v="N"/>
    <s v="00 - N/A"/>
    <s v="20 - FONDOS CON DESTINO ESPECÍFICO"/>
    <s v="(en blanco)"/>
    <s v="99 - MULTIPROVINCIAL"/>
    <n v="0"/>
    <n v="0"/>
    <n v="25000000"/>
    <n v="0"/>
  </r>
  <r>
    <s v="2023"/>
    <x v="0"/>
    <x v="0"/>
    <x v="1"/>
    <x v="7"/>
    <s v="2 - Poder Ejecutivo"/>
    <s v="0222 - MINISTERIO DE ENERGIA Y MINAS"/>
    <x v="151"/>
    <x v="3"/>
    <x v="20"/>
    <x v="80"/>
    <s v="2.6 - BIENES MUEBLES, INMUEBLES E INTANGIBLES"/>
    <s v="2.6.1 - MOBILIARIO Y EQUIPO"/>
    <s v="N"/>
    <s v="00 - N/A"/>
    <s v="10 - FONDO GENERAL"/>
    <s v="(en blanco)"/>
    <s v="99 - MULTIPROVINCIAL"/>
    <n v="1400000"/>
    <n v="595376.54"/>
    <n v="1400000"/>
    <n v="460112.54"/>
  </r>
  <r>
    <s v="2023"/>
    <x v="0"/>
    <x v="0"/>
    <x v="1"/>
    <x v="7"/>
    <s v="2 - Poder Ejecutivo"/>
    <s v="0222 - MINISTERIO DE ENERGIA Y MINAS"/>
    <x v="151"/>
    <x v="3"/>
    <x v="20"/>
    <x v="80"/>
    <s v="2.6 - BIENES MUEBLES, INMUEBLES E INTANGIBLES"/>
    <s v="2.6.1 - MOBILIARIO Y EQUIPO"/>
    <s v="N"/>
    <s v="00 - N/A"/>
    <s v="20 - FONDOS CON DESTINO ESPECÍFICO"/>
    <s v="(en blanco)"/>
    <s v="99 - MULTIPROVINCIAL"/>
    <n v="0"/>
    <n v="368160"/>
    <n v="500000"/>
    <n v="368160"/>
  </r>
  <r>
    <s v="2023"/>
    <x v="0"/>
    <x v="0"/>
    <x v="1"/>
    <x v="7"/>
    <s v="2 - Poder Ejecutivo"/>
    <s v="0222 - MINISTERIO DE ENERGIA Y MINAS"/>
    <x v="151"/>
    <x v="3"/>
    <x v="20"/>
    <x v="80"/>
    <s v="2.6 - BIENES MUEBLES, INMUEBLES E INTANGIBLES"/>
    <s v="2.6.2 - MOBILIARIO Y EQUIPO DE AUDIO, AUDIOVISUAL, RECREATIVO Y EDUCACIONAL"/>
    <s v="N"/>
    <s v="00 - N/A"/>
    <s v="10 - FONDO GENERAL"/>
    <s v="(en blanco)"/>
    <s v="99 - MULTIPROVINCIAL"/>
    <n v="150000"/>
    <n v="0"/>
    <n v="100000"/>
    <n v="0"/>
  </r>
  <r>
    <s v="2023"/>
    <x v="0"/>
    <x v="0"/>
    <x v="1"/>
    <x v="7"/>
    <s v="2 - Poder Ejecutivo"/>
    <s v="0222 - MINISTERIO DE ENERGIA Y MINAS"/>
    <x v="151"/>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x v="151"/>
    <x v="3"/>
    <x v="20"/>
    <x v="80"/>
    <s v="2.6 - BIENES MUEBLES, INMUEBLES E INTANGIBLES"/>
    <s v="2.6.4 - VEHÍCULOS Y EQUIPO DE TRANSPORTE, TRACCIÓN Y ELEVACIÓN"/>
    <s v="N"/>
    <s v="00 - N/A"/>
    <s v="10 - FONDO GENERAL"/>
    <s v="(en blanco)"/>
    <s v="99 - MULTIPROVINCIAL"/>
    <n v="0"/>
    <n v="0"/>
    <n v="90000"/>
    <n v="0"/>
  </r>
  <r>
    <s v="2023"/>
    <x v="0"/>
    <x v="0"/>
    <x v="1"/>
    <x v="7"/>
    <s v="2 - Poder Ejecutivo"/>
    <s v="0222 - MINISTERIO DE ENERGIA Y MINAS"/>
    <x v="151"/>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x v="151"/>
    <x v="3"/>
    <x v="20"/>
    <x v="80"/>
    <s v="2.6 - BIENES MUEBLES, INMUEBLES E INTANGIBLES"/>
    <s v="2.6.5 - MAQUINARIA, OTROS EQUIPOS Y HERRAMIENTAS"/>
    <s v="N"/>
    <s v="00 - N/A"/>
    <s v="10 - FONDO GENERAL"/>
    <s v="(en blanco)"/>
    <s v="99 - MULTIPROVINCIAL"/>
    <n v="550000"/>
    <n v="172704.01"/>
    <n v="550000"/>
    <n v="172704"/>
  </r>
  <r>
    <s v="2023"/>
    <x v="0"/>
    <x v="0"/>
    <x v="1"/>
    <x v="7"/>
    <s v="2 - Poder Ejecutivo"/>
    <s v="0222 - MINISTERIO DE ENERGIA Y MINAS"/>
    <x v="151"/>
    <x v="3"/>
    <x v="20"/>
    <x v="80"/>
    <s v="2.6 - BIENES MUEBLES, INMUEBLES E INTANGIBLES"/>
    <s v="2.6.5 - MAQUINARIA, OTROS EQUIPOS Y HERRAMIENTAS"/>
    <s v="N"/>
    <s v="00 - N/A"/>
    <s v="20 - FONDOS CON DESTINO ESPECÍFICO"/>
    <s v="(en blanco)"/>
    <s v="99 - MULTIPROVINCIAL"/>
    <n v="0"/>
    <n v="15682.34"/>
    <n v="25000"/>
    <n v="0"/>
  </r>
  <r>
    <s v="2023"/>
    <x v="0"/>
    <x v="0"/>
    <x v="1"/>
    <x v="7"/>
    <s v="2 - Poder Ejecutivo"/>
    <s v="0222 - MINISTERIO DE ENERGIA Y MINAS"/>
    <x v="151"/>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x v="151"/>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x v="152"/>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x v="152"/>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x v="152"/>
    <x v="0"/>
    <x v="0"/>
    <x v="2"/>
    <s v="2.7 - OBRAS"/>
    <s v="2.7.1 - OBRAS EN EDIFICACIONES"/>
    <s v="S"/>
    <s v="31 - REMODELACIÓN DE LAS OFICINAS DE LA CÁMARA DE CUENTAS DE LA REPÚBLICA DOMINICANA, DISTRITO NACIONAL."/>
    <s v="10 - FONDO GENERAL"/>
    <n v="14741"/>
    <s v="01 - DISTRITO NACIONAL"/>
    <n v="24553420"/>
    <n v="13544860.560000001"/>
    <n v="13544860.559999999"/>
    <n v="13544860.560000001"/>
  </r>
  <r>
    <s v="2023"/>
    <x v="0"/>
    <x v="0"/>
    <x v="1"/>
    <x v="7"/>
    <s v="2 - Poder Ejecutivo"/>
    <s v="0223 - MINISTERIO DE LA VIVIENDA, HABITAT Y EDIFICACIONES (MIVHED)"/>
    <x v="152"/>
    <x v="0"/>
    <x v="0"/>
    <x v="2"/>
    <s v="2.7 - OBRAS"/>
    <s v="2.7.1 - OBRAS EN EDIFICACIONES"/>
    <s v="S"/>
    <s v="41 - REMODELACIÓN DE LAS OFICINAS DEL  MINISTERIO DE LA VIVIENDA, HÁBITAT Y EDIFICACIONES, DISTRITO NACIONAL"/>
    <s v="10 - FONDO GENERAL"/>
    <n v="14749"/>
    <s v="01 - DISTRITO NACIONAL"/>
    <n v="24189534"/>
    <n v="68419624.349999994"/>
    <n v="101249175"/>
    <n v="68419624.349999994"/>
  </r>
  <r>
    <s v="2023"/>
    <x v="0"/>
    <x v="0"/>
    <x v="1"/>
    <x v="7"/>
    <s v="2 - Poder Ejecutivo"/>
    <s v="0223 - MINISTERIO DE LA VIVIENDA, HABITAT Y EDIFICACIONES (MIVHED)"/>
    <x v="152"/>
    <x v="0"/>
    <x v="0"/>
    <x v="2"/>
    <s v="2.7 - OBRAS"/>
    <s v="2.7.1 - OBRAS EN EDIFICACIONES"/>
    <s v="S"/>
    <s v="17 - REMODELACIÓN DE EDIFICIO GUBERNAMENTAL PARA EL MINISTERIO DE LA PRESIDENCIA, DISTRITO NACIONAL"/>
    <s v="10 - FONDO GENERAL"/>
    <n v="14705"/>
    <s v="01 - DISTRITO NACIONAL"/>
    <n v="0"/>
    <n v="2125232.41"/>
    <n v="4240412"/>
    <n v="1640412"/>
  </r>
  <r>
    <s v="2023"/>
    <x v="0"/>
    <x v="0"/>
    <x v="1"/>
    <x v="7"/>
    <s v="2 - Poder Ejecutivo"/>
    <s v="0223 - MINISTERIO DE LA VIVIENDA, HABITAT Y EDIFICACIONES (MIVHED)"/>
    <x v="152"/>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x v="152"/>
    <x v="0"/>
    <x v="1"/>
    <x v="15"/>
    <s v="2.7 - OBRAS"/>
    <s v="2.7.1 - OBRAS EN EDIFICACIONES"/>
    <s v="S"/>
    <s v="58 - CONSTRUCCIÓN DESTACAMENTO POLICIAL EL CAFE, MUNICIPIO SANTO DOMINGO OESTE, PROVINCIA SANTO DOMINGO"/>
    <s v="10 - FONDO GENERAL"/>
    <n v="14983"/>
    <s v="32 - SANTO DOMINGO"/>
    <n v="0"/>
    <n v="1332392.6599999999"/>
    <n v="3131378"/>
    <n v="0"/>
  </r>
  <r>
    <s v="2023"/>
    <x v="0"/>
    <x v="0"/>
    <x v="1"/>
    <x v="7"/>
    <s v="2 - Poder Ejecutivo"/>
    <s v="0223 - MINISTERIO DE LA VIVIENDA, HABITAT Y EDIFICACIONES (MIVHED)"/>
    <x v="152"/>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x v="152"/>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x v="152"/>
    <x v="0"/>
    <x v="1"/>
    <x v="61"/>
    <s v="2.7 - OBRAS"/>
    <s v="2.7.1 - OBRAS EN EDIFICACIONES"/>
    <s v="S"/>
    <s v="84 - HUMANIZACION DEL SISTEMA PENITENCIARIO DE LA REPÚBLICA DOMINICANA"/>
    <s v="10 - FONDO GENERAL"/>
    <n v="14063"/>
    <s v="99 - MULTIPROVINCIAL"/>
    <n v="0"/>
    <n v="4262710.24"/>
    <n v="83000000"/>
    <n v="4262710.24"/>
  </r>
  <r>
    <s v="2023"/>
    <x v="0"/>
    <x v="0"/>
    <x v="1"/>
    <x v="7"/>
    <s v="2 - Poder Ejecutivo"/>
    <s v="0223 - MINISTERIO DE LA VIVIENDA, HABITAT Y EDIFICACIONES (MIVHED)"/>
    <x v="152"/>
    <x v="1"/>
    <x v="14"/>
    <x v="53"/>
    <s v="2.6 - BIENES MUEBLES, INMUEBLES E INTANGIBLES"/>
    <s v="2.6.4 - VEHÍCULOS Y EQUIPO DE TRANSPORTE, TRACCIÓN Y ELEVACIÓN"/>
    <s v="S"/>
    <s v="01 - MEJORAMIENTO DE 100,000 VIVIENDAS EN LA REPÚBLICA DOMINICANA"/>
    <s v="50 - CRÉDITO INTERNO"/>
    <n v="14649"/>
    <s v="32 - SANTO DOMINGO"/>
    <n v="51900000"/>
    <n v="47520865.189999998"/>
    <n v="51900000"/>
    <n v="43020480.650000006"/>
  </r>
  <r>
    <s v="2023"/>
    <x v="0"/>
    <x v="0"/>
    <x v="1"/>
    <x v="7"/>
    <s v="2 - Poder Ejecutivo"/>
    <s v="0223 - MINISTERIO DE LA VIVIENDA, HABITAT Y EDIFICACIONES (MIVHED)"/>
    <x v="152"/>
    <x v="1"/>
    <x v="14"/>
    <x v="53"/>
    <s v="2.6 - BIENES MUEBLES, INMUEBLES E INTANGIBLES"/>
    <s v="2.6.5 - MAQUINARIA, OTROS EQUIPOS Y HERRAMIENTAS"/>
    <s v="S"/>
    <s v="01 - MEJORAMIENTO DE 100,000 VIVIENDAS EN LA REPÚBLICA DOMINICANA"/>
    <s v="50 - CRÉDITO INTERNO"/>
    <n v="14649"/>
    <s v="32 - SANTO DOMINGO"/>
    <n v="2400000"/>
    <n v="277907.56"/>
    <n v="2400000"/>
    <n v="277907.56"/>
  </r>
  <r>
    <s v="2023"/>
    <x v="0"/>
    <x v="0"/>
    <x v="1"/>
    <x v="7"/>
    <s v="2 - Poder Ejecutivo"/>
    <s v="0223 - MINISTERIO DE LA VIVIENDA, HABITAT Y EDIFICACIONES (MIVHED)"/>
    <x v="152"/>
    <x v="1"/>
    <x v="14"/>
    <x v="53"/>
    <s v="2.6 - BIENES MUEBLES, INMUEBLES E INTANGIBLES"/>
    <s v="2.6.9 - EDIFICIOS, ESTRUCTURAS, TIERRAS, TERRENOS Y OBJETOS DE VALOR"/>
    <s v="S"/>
    <s v="01 - MEJORAMIENTO DE 100,000 VIVIENDAS EN LA REPÚBLICA DOMINICANA"/>
    <s v="50 - CRÉDITO INTERNO"/>
    <n v="14649"/>
    <s v="32 - SANTO DOMINGO"/>
    <n v="0"/>
    <n v="6928391.7599999998"/>
    <n v="10000000"/>
    <n v="6928391.7599999998"/>
  </r>
  <r>
    <s v="2023"/>
    <x v="0"/>
    <x v="0"/>
    <x v="1"/>
    <x v="7"/>
    <s v="2 - Poder Ejecutivo"/>
    <s v="0223 - MINISTERIO DE LA VIVIENDA, HABITAT Y EDIFICACIONES (MIVHED)"/>
    <x v="152"/>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x v="152"/>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x v="152"/>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x v="152"/>
    <x v="1"/>
    <x v="14"/>
    <x v="53"/>
    <s v="2.7 - OBRAS"/>
    <s v="2.7.1 - OBRAS EN EDIFICACIONES"/>
    <s v="S"/>
    <s v="01 - MEJORAMIENTO DE 100,000 VIVIENDAS EN LA REPÚBLICA DOMINICANA"/>
    <s v="10 - FONDO GENERAL"/>
    <n v="14649"/>
    <s v="32 - SANTO DOMINGO"/>
    <n v="63623216"/>
    <n v="213186038.79999998"/>
    <n v="218266021.76999998"/>
    <n v="213186038.80000001"/>
  </r>
  <r>
    <s v="2023"/>
    <x v="0"/>
    <x v="0"/>
    <x v="1"/>
    <x v="7"/>
    <s v="2 - Poder Ejecutivo"/>
    <s v="0223 - MINISTERIO DE LA VIVIENDA, HABITAT Y EDIFICACIONES (MIVHED)"/>
    <x v="152"/>
    <x v="1"/>
    <x v="14"/>
    <x v="53"/>
    <s v="2.7 - OBRAS"/>
    <s v="2.7.1 - OBRAS EN EDIFICACIONES"/>
    <s v="S"/>
    <s v="01 - MEJORAMIENTO DE 100,000 VIVIENDAS EN LA REPÚBLICA DOMINICANA"/>
    <s v="50 - CRÉDITO INTERNO"/>
    <n v="14649"/>
    <s v="32 - SANTO DOMINGO"/>
    <n v="724494649"/>
    <n v="535303013.82999992"/>
    <n v="545753311.40999997"/>
    <n v="520343518.71000016"/>
  </r>
  <r>
    <s v="2023"/>
    <x v="0"/>
    <x v="0"/>
    <x v="1"/>
    <x v="7"/>
    <s v="2 - Poder Ejecutivo"/>
    <s v="0223 - MINISTERIO DE LA VIVIENDA, HABITAT Y EDIFICACIONES (MIVHED)"/>
    <x v="152"/>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x v="152"/>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x v="152"/>
    <x v="1"/>
    <x v="14"/>
    <x v="53"/>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x v="152"/>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x v="152"/>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x v="152"/>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x v="152"/>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x v="152"/>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x v="152"/>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x v="152"/>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x v="152"/>
    <x v="1"/>
    <x v="14"/>
    <x v="53"/>
    <s v="2.7 - OBRAS"/>
    <s v="2.7.1 - OBRAS EN EDIFICACIONES"/>
    <s v="S"/>
    <s v="22 - MEJORAMIENTO DE PAREDES Y TECHOS A NIVEL NACIONAL"/>
    <s v="10 - FONDO GENERAL"/>
    <n v="14028"/>
    <s v="99 - MULTIPROVINCIAL"/>
    <n v="100000000"/>
    <n v="99595475.689999998"/>
    <n v="99595476"/>
    <n v="99595475.689999983"/>
  </r>
  <r>
    <s v="2023"/>
    <x v="0"/>
    <x v="0"/>
    <x v="1"/>
    <x v="7"/>
    <s v="2 - Poder Ejecutivo"/>
    <s v="0223 - MINISTERIO DE LA VIVIENDA, HABITAT Y EDIFICACIONES (MIVHED)"/>
    <x v="152"/>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x v="152"/>
    <x v="1"/>
    <x v="14"/>
    <x v="53"/>
    <s v="2.7 - OBRAS"/>
    <s v="2.7.1 - OBRAS EN EDIFICACIONES"/>
    <s v="S"/>
    <s v="62 - MEJORAMIENTO DE OBRAS PUBLICAS RESILIENTES PARA REDUCIR RIESGOS DE DESASTRES EN EL CONTEXTO DEL CAMBIO  CLIMÁTICO A NIVEL NACIONAL"/>
    <s v="60 - CREDITO EXTERNO"/>
    <n v="14415"/>
    <s v="09 - ESPAILLAT"/>
    <n v="113157381"/>
    <n v="0"/>
    <n v="113157381"/>
    <n v="0"/>
  </r>
  <r>
    <s v="2023"/>
    <x v="0"/>
    <x v="0"/>
    <x v="1"/>
    <x v="7"/>
    <s v="2 - Poder Ejecutivo"/>
    <s v="0223 - MINISTERIO DE LA VIVIENDA, HABITAT Y EDIFICACIONES (MIVHED)"/>
    <x v="152"/>
    <x v="1"/>
    <x v="14"/>
    <x v="53"/>
    <s v="2.7 - OBRAS"/>
    <s v="2.7.1 - OBRAS EN EDIFICACIONES"/>
    <s v="S"/>
    <s v="68 - CONSTRUCCIÓN DE 96 VIVIENDAS EN EL MUNICIPIO SABANA DE LA MAR, PROVINCIA HATO MAYOR"/>
    <s v="10 - FONDO GENERAL"/>
    <n v="13672"/>
    <s v="30 - HATO MAYOR"/>
    <n v="8000000"/>
    <n v="7645536.7300000004"/>
    <n v="14355091"/>
    <n v="4355090.7300000004"/>
  </r>
  <r>
    <s v="2023"/>
    <x v="0"/>
    <x v="0"/>
    <x v="1"/>
    <x v="7"/>
    <s v="2 - Poder Ejecutivo"/>
    <s v="0223 - MINISTERIO DE LA VIVIENDA, HABITAT Y EDIFICACIONES (MIVHED)"/>
    <x v="152"/>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x v="152"/>
    <x v="1"/>
    <x v="14"/>
    <x v="53"/>
    <s v="2.7 - OBRAS"/>
    <s v="2.7.1 - OBRAS EN EDIFICACIONES"/>
    <s v="S"/>
    <s v="21 - MEJORAMIENTO  EN CAMBIO DE 25,000 PISOS DE TIERRA POR PISO DE CEMENTO A NIVEL NACIONAL"/>
    <s v="10 - FONDO GENERAL"/>
    <n v="14025"/>
    <s v="99 - MULTIPROVINCIAL"/>
    <n v="0"/>
    <n v="38088150.149999991"/>
    <n v="38586279.439999998"/>
    <n v="38088150.149999999"/>
  </r>
  <r>
    <s v="2023"/>
    <x v="0"/>
    <x v="0"/>
    <x v="1"/>
    <x v="7"/>
    <s v="2 - Poder Ejecutivo"/>
    <s v="0223 - MINISTERIO DE LA VIVIENDA, HABITAT Y EDIFICACIONES (MIVHED)"/>
    <x v="152"/>
    <x v="1"/>
    <x v="14"/>
    <x v="53"/>
    <s v="2.7 - OBRAS"/>
    <s v="2.7.1 - OBRAS EN EDIFICACIONES"/>
    <s v="S"/>
    <s v="06 - CONSTRUCCIÓN DE 250 VIVIENDAS EN LA PROVINCIA SAN PEDRO DE MACORÍS"/>
    <s v="10 - FONDO GENERAL"/>
    <n v="13892"/>
    <s v="23 - SAN PEDRO DE MACORIS"/>
    <n v="0"/>
    <n v="9994831.5099999998"/>
    <n v="25634527"/>
    <n v="9994831.5099999998"/>
  </r>
  <r>
    <s v="2023"/>
    <x v="0"/>
    <x v="0"/>
    <x v="1"/>
    <x v="7"/>
    <s v="2 - Poder Ejecutivo"/>
    <s v="0223 - MINISTERIO DE LA VIVIENDA, HABITAT Y EDIFICACIONES (MIVHED)"/>
    <x v="152"/>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x v="152"/>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x v="152"/>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x v="152"/>
    <x v="1"/>
    <x v="14"/>
    <x v="53"/>
    <s v="2.7 - OBRAS"/>
    <s v="2.7.1 - OBRAS EN EDIFICACIONES"/>
    <s v="S"/>
    <s v="07 - CONSTRUCCIÓN DE 48 VIVIENDAS EN EL MUNICIPIO LAS MATAS DE FARFAN, PROVINCIA SAN JUAN"/>
    <s v="10 - FONDO GENERAL"/>
    <n v="14996"/>
    <s v="22 - SAN JUAN"/>
    <n v="0"/>
    <n v="21063742.420000002"/>
    <n v="32649882.890000001"/>
    <n v="21063742.420000002"/>
  </r>
  <r>
    <s v="2023"/>
    <x v="0"/>
    <x v="0"/>
    <x v="1"/>
    <x v="7"/>
    <s v="2 - Poder Ejecutivo"/>
    <s v="0223 - MINISTERIO DE LA VIVIENDA, HABITAT Y EDIFICACIONES (MIVHED)"/>
    <x v="152"/>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x v="152"/>
    <x v="1"/>
    <x v="14"/>
    <x v="90"/>
    <s v="2.7 - OBRAS"/>
    <s v="2.7.1 - OBRAS EN EDIFICACIONES"/>
    <s v="S"/>
    <s v="04 - CONSTRUCCIÓN OBRAS COMPLEMENTARIAS PARA EL DESARROLLO COMUNITARIO DEL CENTRO POBLADO MONTEGRANDE, PROVINCIA BARAHONA"/>
    <s v="10 - FONDO GENERAL"/>
    <n v="14670"/>
    <s v="04 - BARAHONA"/>
    <n v="1972142"/>
    <n v="11963408.379999999"/>
    <n v="26079908"/>
    <n v="10473145.370000001"/>
  </r>
  <r>
    <s v="2023"/>
    <x v="0"/>
    <x v="0"/>
    <x v="1"/>
    <x v="7"/>
    <s v="2 - Poder Ejecutivo"/>
    <s v="0223 - MINISTERIO DE LA VIVIENDA, HABITAT Y EDIFICACIONES (MIVHED)"/>
    <x v="152"/>
    <x v="1"/>
    <x v="14"/>
    <x v="48"/>
    <s v="2.7 - OBRAS"/>
    <s v="2.7.1 - OBRAS EN EDIFICACIONES"/>
    <s v="S"/>
    <s v="02 - CONSTRUCCIÓN ACUEDUCTO Y ALCANTARILLADO, POBLADO MONTEGRANDE, PROVINCIA BARAHONA"/>
    <s v="10 - FONDO GENERAL"/>
    <n v="14619"/>
    <s v="04 - BARAHONA"/>
    <n v="0"/>
    <n v="40702749"/>
    <n v="40702749"/>
    <n v="40702749"/>
  </r>
  <r>
    <s v="2023"/>
    <x v="0"/>
    <x v="0"/>
    <x v="1"/>
    <x v="7"/>
    <s v="2 - Poder Ejecutivo"/>
    <s v="0223 - MINISTERIO DE LA VIVIENDA, HABITAT Y EDIFICACIONES (MIVHED)"/>
    <x v="152"/>
    <x v="1"/>
    <x v="5"/>
    <x v="21"/>
    <s v="2.6 - BIENES MUEBLES, INMUEBLES E INTANGIBLES"/>
    <s v="2.6.1 - MOBILIARIO Y EQUIPO"/>
    <s v="S"/>
    <s v="12 - AMPLIACIÓN INSTITUTO NACIONAL DEL CÁNCER ROSA EMILIA SÁNCHEZ PÉREZ DE TAVARES, DISTRITO NACIONAL."/>
    <s v="10 - FONDO GENERAL"/>
    <n v="14693"/>
    <s v="01 - DISTRITO NACIONAL"/>
    <n v="0"/>
    <n v="0"/>
    <n v="1582000"/>
    <n v="0"/>
  </r>
  <r>
    <s v="2023"/>
    <x v="0"/>
    <x v="0"/>
    <x v="1"/>
    <x v="7"/>
    <s v="2 - Poder Ejecutivo"/>
    <s v="0223 - MINISTERIO DE LA VIVIENDA, HABITAT Y EDIFICACIONES (MIVHED)"/>
    <x v="152"/>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x v="152"/>
    <x v="1"/>
    <x v="5"/>
    <x v="21"/>
    <s v="2.6 - BIENES MUEBLES, INMUEBLES E INTANGIBLES"/>
    <s v="2.6.1 - MOBILIARIO Y EQUIPO"/>
    <s v="S"/>
    <s v="27 - CONSTRUCCIÓN DEL HOSPITAL MUNICIPAL DE PUNTA CANA EN LA PROVINCIA DE LA ALTAGRACIA"/>
    <s v="10 - FONDO GENERAL"/>
    <n v="14124"/>
    <s v="11 - LA ALTAGRACIA"/>
    <n v="2500000"/>
    <n v="991558.82"/>
    <n v="4776764"/>
    <n v="991558.82"/>
  </r>
  <r>
    <s v="2023"/>
    <x v="0"/>
    <x v="0"/>
    <x v="1"/>
    <x v="7"/>
    <s v="2 - Poder Ejecutivo"/>
    <s v="0223 - MINISTERIO DE LA VIVIENDA, HABITAT Y EDIFICACIONES (MIVHED)"/>
    <x v="152"/>
    <x v="1"/>
    <x v="5"/>
    <x v="21"/>
    <s v="2.6 - BIENES MUEBLES, INMUEBLES E INTANGIBLES"/>
    <s v="2.6.1 - MOBILIARIO Y EQUIPO"/>
    <s v="S"/>
    <s v="28 - CONSTRUCCIÓN DEL HOSPITAL DE VILLA HERMOSA EN LA PROVINCIA DE LA ROMANA"/>
    <s v="10 - FONDO GENERAL"/>
    <n v="14125"/>
    <s v="12 - LA ROMANA"/>
    <n v="100000"/>
    <n v="3273680.22"/>
    <n v="3900000"/>
    <n v="3273680.22"/>
  </r>
  <r>
    <s v="2023"/>
    <x v="0"/>
    <x v="0"/>
    <x v="1"/>
    <x v="7"/>
    <s v="2 - Poder Ejecutivo"/>
    <s v="0223 - MINISTERIO DE LA VIVIENDA, HABITAT Y EDIFICACIONES (MIVHED)"/>
    <x v="152"/>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x v="152"/>
    <x v="1"/>
    <x v="5"/>
    <x v="21"/>
    <s v="2.6 - BIENES MUEBLES, INMUEBLES E INTANGIBLES"/>
    <s v="2.6.1 - MOBILIARIO Y EQUIPO"/>
    <s v="S"/>
    <s v="98 - CONSTRUCCIÓN HOSPITAL MUNICIPAL DE DAJABÓN PROVINCIA DAJABÓN, REPÚBLICA DOMINICANA"/>
    <s v="10 - FONDO GENERAL"/>
    <n v="14178"/>
    <s v="05 - DAJABON"/>
    <n v="2500000"/>
    <n v="0"/>
    <n v="2500000"/>
    <n v="0"/>
  </r>
  <r>
    <s v="2023"/>
    <x v="0"/>
    <x v="0"/>
    <x v="1"/>
    <x v="7"/>
    <s v="2 - Poder Ejecutivo"/>
    <s v="0223 - MINISTERIO DE LA VIVIENDA, HABITAT Y EDIFICACIONES (MIVHED)"/>
    <x v="152"/>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0"/>
    <n v="37127248"/>
    <n v="0"/>
  </r>
  <r>
    <s v="2023"/>
    <x v="0"/>
    <x v="0"/>
    <x v="1"/>
    <x v="7"/>
    <s v="2 - Poder Ejecutivo"/>
    <s v="0223 - MINISTERIO DE LA VIVIENDA, HABITAT Y EDIFICACIONES (MIVHED)"/>
    <x v="152"/>
    <x v="1"/>
    <x v="5"/>
    <x v="21"/>
    <s v="2.6 - BIENES MUEBLES, INMUEBLES E INTANGIBLES"/>
    <s v="2.6.3 - EQUIPO E INSTRUMENTAL, CIENTÍFICO Y LABORATORIO"/>
    <s v="S"/>
    <s v="13 - CONSTRUCCIÓN CENTRO PERIFERICO LA JOYA, PROVINCIA SANTIAGO"/>
    <s v="10 - FONDO GENERAL"/>
    <n v="14690"/>
    <s v="25 - SANTIAGO"/>
    <n v="0"/>
    <n v="9195307.4800000004"/>
    <n v="10500000"/>
    <n v="0"/>
  </r>
  <r>
    <s v="2023"/>
    <x v="0"/>
    <x v="0"/>
    <x v="1"/>
    <x v="7"/>
    <s v="2 - Poder Ejecutivo"/>
    <s v="0223 - MINISTERIO DE LA VIVIENDA, HABITAT Y EDIFICACIONES (MIVHED)"/>
    <x v="152"/>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x v="152"/>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x v="152"/>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91629989"/>
    <n v="83267005.49000001"/>
  </r>
  <r>
    <s v="2023"/>
    <x v="0"/>
    <x v="0"/>
    <x v="1"/>
    <x v="7"/>
    <s v="2 - Poder Ejecutivo"/>
    <s v="0223 - MINISTERIO DE LA VIVIENDA, HABITAT Y EDIFICACIONES (MIVHED)"/>
    <x v="152"/>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x v="152"/>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x v="152"/>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9058637"/>
    <n v="28987838.510000002"/>
  </r>
  <r>
    <s v="2023"/>
    <x v="0"/>
    <x v="0"/>
    <x v="1"/>
    <x v="7"/>
    <s v="2 - Poder Ejecutivo"/>
    <s v="0223 - MINISTERIO DE LA VIVIENDA, HABITAT Y EDIFICACIONES (MIVHED)"/>
    <x v="152"/>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x v="152"/>
    <x v="1"/>
    <x v="5"/>
    <x v="21"/>
    <s v="2.6 - BIENES MUEBLES, INMUEBLES E INTANGIBLES"/>
    <s v="2.6.5 - MAQUINARIA, OTROS EQUIPOS Y HERRAMIENTAS"/>
    <s v="S"/>
    <s v="27 - CONSTRUCCIÓN DEL HOSPITAL MUNICIPAL DE PUNTA CANA EN LA PROVINCIA DE LA ALTAGRACIA"/>
    <s v="10 - FONDO GENERAL"/>
    <n v="14124"/>
    <s v="11 - LA ALTAGRACIA"/>
    <n v="1750000"/>
    <n v="7631660"/>
    <n v="12952119"/>
    <n v="7631660"/>
  </r>
  <r>
    <s v="2023"/>
    <x v="0"/>
    <x v="0"/>
    <x v="1"/>
    <x v="7"/>
    <s v="2 - Poder Ejecutivo"/>
    <s v="0223 - MINISTERIO DE LA VIVIENDA, HABITAT Y EDIFICACIONES (MIVHED)"/>
    <x v="152"/>
    <x v="1"/>
    <x v="5"/>
    <x v="21"/>
    <s v="2.6 - BIENES MUEBLES, INMUEBLES E INTANGIBLES"/>
    <s v="2.6.5 - MAQUINARIA, OTROS EQUIPOS Y HERRAMIENTAS"/>
    <s v="S"/>
    <s v="28 - CONSTRUCCIÓN DEL HOSPITAL DE VILLA HERMOSA EN LA PROVINCIA DE LA ROMANA"/>
    <s v="10 - FONDO GENERAL"/>
    <n v="14125"/>
    <s v="12 - LA ROMANA"/>
    <n v="5851000"/>
    <n v="16106832.140000001"/>
    <n v="20000000"/>
    <n v="16106832.140000001"/>
  </r>
  <r>
    <s v="2023"/>
    <x v="0"/>
    <x v="0"/>
    <x v="1"/>
    <x v="7"/>
    <s v="2 - Poder Ejecutivo"/>
    <s v="0223 - MINISTERIO DE LA VIVIENDA, HABITAT Y EDIFICACIONES (MIVHED)"/>
    <x v="152"/>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x v="152"/>
    <x v="1"/>
    <x v="5"/>
    <x v="21"/>
    <s v="2.6 - BIENES MUEBLES, INMUEBLES E INTANGIBLES"/>
    <s v="2.6.5 - MAQUINARIA, OTROS EQUIPOS Y HERRAMIENTAS"/>
    <s v="S"/>
    <s v="98 - CONSTRUCCIÓN HOSPITAL MUNICIPAL DE DAJABÓN PROVINCIA DAJABÓN, REPÚBLICA DOMINICANA"/>
    <s v="10 - FONDO GENERAL"/>
    <n v="14178"/>
    <s v="05 - DAJABON"/>
    <n v="1500000"/>
    <n v="0"/>
    <n v="1500000"/>
    <n v="0"/>
  </r>
  <r>
    <s v="2023"/>
    <x v="0"/>
    <x v="0"/>
    <x v="1"/>
    <x v="7"/>
    <s v="2 - Poder Ejecutivo"/>
    <s v="0223 - MINISTERIO DE LA VIVIENDA, HABITAT Y EDIFICACIONES (MIVHED)"/>
    <x v="152"/>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x v="152"/>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x v="152"/>
    <x v="1"/>
    <x v="5"/>
    <x v="21"/>
    <s v="2.7 - OBRAS"/>
    <s v="2.7.1 - OBRAS EN EDIFICACIONES"/>
    <s v="S"/>
    <s v="12 - AMPLIACIÓN INSTITUTO NACIONAL DEL CÁNCER ROSA EMILIA SÁNCHEZ PÉREZ DE TAVARES, DISTRITO NACIONAL."/>
    <s v="10 - FONDO GENERAL"/>
    <n v="14693"/>
    <s v="01 - DISTRITO NACIONAL"/>
    <n v="78396100"/>
    <n v="79446637.299999997"/>
    <n v="79446638"/>
    <n v="79446637.299999997"/>
  </r>
  <r>
    <s v="2023"/>
    <x v="0"/>
    <x v="0"/>
    <x v="1"/>
    <x v="7"/>
    <s v="2 - Poder Ejecutivo"/>
    <s v="0223 - MINISTERIO DE LA VIVIENDA, HABITAT Y EDIFICACIONES (MIVHED)"/>
    <x v="152"/>
    <x v="1"/>
    <x v="5"/>
    <x v="21"/>
    <s v="2.7 - OBRAS"/>
    <s v="2.7.1 - OBRAS EN EDIFICACIONES"/>
    <s v="S"/>
    <s v="13 - CONSTRUCCIÓN CENTRO PERIFERICO LA JOYA, PROVINCIA SANTIAGO"/>
    <s v="10 - FONDO GENERAL"/>
    <n v="14690"/>
    <s v="25 - SANTIAGO"/>
    <n v="1324871"/>
    <n v="2404631.9200000004"/>
    <n v="13772412"/>
    <n v="2404631.92"/>
  </r>
  <r>
    <s v="2023"/>
    <x v="0"/>
    <x v="0"/>
    <x v="1"/>
    <x v="7"/>
    <s v="2 - Poder Ejecutivo"/>
    <s v="0223 - MINISTERIO DE LA VIVIENDA, HABITAT Y EDIFICACIONES (MIVHED)"/>
    <x v="152"/>
    <x v="1"/>
    <x v="5"/>
    <x v="21"/>
    <s v="2.7 - OBRAS"/>
    <s v="2.7.1 - OBRAS EN EDIFICACIONES"/>
    <s v="S"/>
    <s v="27 - CONSTRUCCIÓN DEL HOSPITAL MUNICIPAL DE PUNTA CANA EN LA PROVINCIA DE LA ALTAGRACIA"/>
    <s v="10 - FONDO GENERAL"/>
    <n v="14124"/>
    <s v="11 - LA ALTAGRACIA"/>
    <n v="43214328"/>
    <n v="233314530.45999998"/>
    <n v="273710195"/>
    <n v="233314530.45999998"/>
  </r>
  <r>
    <s v="2023"/>
    <x v="0"/>
    <x v="0"/>
    <x v="1"/>
    <x v="7"/>
    <s v="2 - Poder Ejecutivo"/>
    <s v="0223 - MINISTERIO DE LA VIVIENDA, HABITAT Y EDIFICACIONES (MIVHED)"/>
    <x v="152"/>
    <x v="1"/>
    <x v="5"/>
    <x v="21"/>
    <s v="2.7 - OBRAS"/>
    <s v="2.7.1 - OBRAS EN EDIFICACIONES"/>
    <s v="S"/>
    <s v="28 - CONSTRUCCIÓN DEL HOSPITAL DE VILLA HERMOSA EN LA PROVINCIA DE LA ROMANA"/>
    <s v="10 - FONDO GENERAL"/>
    <n v="14125"/>
    <s v="12 - LA ROMANA"/>
    <n v="179176632"/>
    <n v="242468615.40000001"/>
    <n v="249287033"/>
    <n v="239588651.12999997"/>
  </r>
  <r>
    <s v="2023"/>
    <x v="0"/>
    <x v="0"/>
    <x v="1"/>
    <x v="7"/>
    <s v="2 - Poder Ejecutivo"/>
    <s v="0223 - MINISTERIO DE LA VIVIENDA, HABITAT Y EDIFICACIONES (MIVHED)"/>
    <x v="152"/>
    <x v="1"/>
    <x v="5"/>
    <x v="21"/>
    <s v="2.7 - OBRAS"/>
    <s v="2.7.1 - OBRAS EN EDIFICACIONES"/>
    <s v="S"/>
    <s v="30 - REMODELACIÓN HOSPITAL MUNICIPAL DE SAN JOSÉ DE LAS MATAS EN LA PROVINCIA DE SANTIAGO"/>
    <s v="10 - FONDO GENERAL"/>
    <n v="14127"/>
    <s v="25 - SANTIAGO"/>
    <n v="157477868"/>
    <n v="135591248.68000001"/>
    <n v="175591248.68000001"/>
    <n v="135591248.68000001"/>
  </r>
  <r>
    <s v="2023"/>
    <x v="0"/>
    <x v="0"/>
    <x v="1"/>
    <x v="7"/>
    <s v="2 - Poder Ejecutivo"/>
    <s v="0223 - MINISTERIO DE LA VIVIENDA, HABITAT Y EDIFICACIONES (MIVHED)"/>
    <x v="152"/>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x v="152"/>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x v="152"/>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x v="152"/>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x v="152"/>
    <x v="1"/>
    <x v="5"/>
    <x v="21"/>
    <s v="2.7 - OBRAS"/>
    <s v="2.7.1 - OBRAS EN EDIFICACIONES"/>
    <s v="S"/>
    <s v="98 - CONSTRUCCIÓN HOSPITAL MUNICIPAL DE DAJABÓN PROVINCIA DAJABÓN, REPÚBLICA DOMINICANA"/>
    <s v="10 - FONDO GENERAL"/>
    <n v="14178"/>
    <s v="05 - DAJABON"/>
    <n v="62293334"/>
    <n v="87785347.480000004"/>
    <n v="136329787"/>
    <n v="87785347.480000004"/>
  </r>
  <r>
    <s v="2023"/>
    <x v="0"/>
    <x v="0"/>
    <x v="1"/>
    <x v="7"/>
    <s v="2 - Poder Ejecutivo"/>
    <s v="0223 - MINISTERIO DE LA VIVIENDA, HABITAT Y EDIFICACIONES (MIVHED)"/>
    <x v="152"/>
    <x v="1"/>
    <x v="5"/>
    <x v="21"/>
    <s v="2.7 - OBRAS"/>
    <s v="2.7.1 - OBRAS EN EDIFICACIONES"/>
    <s v="S"/>
    <s v="10 - AMPLIACIÓN DEL PABELLÓN HOGAR ÁNGELES FELICES, MUNICIPIO PEDRO BRAND, PROVINCIA SANTO DOMINGO"/>
    <s v="10 - FONDO GENERAL"/>
    <n v="14691"/>
    <s v="32 - SANTO DOMINGO"/>
    <n v="0"/>
    <n v="5369809.8700000001"/>
    <n v="12051325"/>
    <n v="5369809.8700000001"/>
  </r>
  <r>
    <s v="2023"/>
    <x v="0"/>
    <x v="0"/>
    <x v="1"/>
    <x v="7"/>
    <s v="2 - Poder Ejecutivo"/>
    <s v="0223 - MINISTERIO DE LA VIVIENDA, HABITAT Y EDIFICACIONES (MIVHED)"/>
    <x v="152"/>
    <x v="1"/>
    <x v="5"/>
    <x v="21"/>
    <s v="2.7 - OBRAS"/>
    <s v="2.7.1 - OBRAS EN EDIFICACIONES"/>
    <s v="S"/>
    <s v="88 - RECONSTRUCCIÓN ZONA DE FACTURACIÓN HOSPITAL DR. ROBERT REID CABRAL, DISTRITO NACIONAL"/>
    <s v="10 - FONDO GENERAL"/>
    <n v="15348"/>
    <s v="01 - DISTRITO NACIONAL"/>
    <n v="0"/>
    <n v="3171861.47"/>
    <n v="3572950"/>
    <n v="0"/>
  </r>
  <r>
    <s v="2023"/>
    <x v="0"/>
    <x v="0"/>
    <x v="1"/>
    <x v="7"/>
    <s v="2 - Poder Ejecutivo"/>
    <s v="0223 - MINISTERIO DE LA VIVIENDA, HABITAT Y EDIFICACIONES (MIVHED)"/>
    <x v="152"/>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x v="152"/>
    <x v="1"/>
    <x v="5"/>
    <x v="41"/>
    <s v="2.6 - BIENES MUEBLES, INMUEBLES E INTANGIBLES"/>
    <s v="2.6.1 - MOBILIARIO Y EQUIPO"/>
    <s v="S"/>
    <s v="39 - Construcción Hospital Municipal Villa Vásquez, Provincia de Monte Cristi."/>
    <s v="10 - FONDO GENERAL"/>
    <n v="14488"/>
    <s v="15 - MONTE CRISTI"/>
    <n v="0"/>
    <n v="0"/>
    <n v="7575000"/>
    <n v="0"/>
  </r>
  <r>
    <s v="2023"/>
    <x v="0"/>
    <x v="0"/>
    <x v="1"/>
    <x v="7"/>
    <s v="2 - Poder Ejecutivo"/>
    <s v="0223 - MINISTERIO DE LA VIVIENDA, HABITAT Y EDIFICACIONES (MIVHED)"/>
    <x v="152"/>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x v="152"/>
    <x v="1"/>
    <x v="5"/>
    <x v="41"/>
    <s v="2.6 - BIENES MUEBLES, INMUEBLES E INTANGIBLES"/>
    <s v="2.6.1 - MOBILIARIO Y EQUIPO"/>
    <s v="S"/>
    <s v="85 - REMODELACIÓN HOSPITALES DE LA PROVINCIA PUERTO PLATA"/>
    <s v="10 - FONDO GENERAL"/>
    <n v="13532"/>
    <s v="18 - PUERTO PLATA"/>
    <n v="5400000"/>
    <n v="0"/>
    <n v="5400000"/>
    <n v="0"/>
  </r>
  <r>
    <s v="2023"/>
    <x v="0"/>
    <x v="0"/>
    <x v="1"/>
    <x v="7"/>
    <s v="2 - Poder Ejecutivo"/>
    <s v="0223 - MINISTERIO DE LA VIVIENDA, HABITAT Y EDIFICACIONES (MIVHED)"/>
    <x v="152"/>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x v="152"/>
    <x v="1"/>
    <x v="5"/>
    <x v="41"/>
    <s v="2.6 - BIENES MUEBLES, INMUEBLES E INTANGIBLES"/>
    <s v="2.6.1 - MOBILIARIO Y EQUIPO"/>
    <s v="S"/>
    <s v="90 - REPARACIÓN HOSPITALES DE LA PROVINCIA LA ALTAGRACIA"/>
    <s v="10 - FONDO GENERAL"/>
    <n v="13523"/>
    <s v="11 - LA ALTAGRACIA"/>
    <n v="2070000"/>
    <n v="3421376.44"/>
    <n v="5421376"/>
    <n v="3421376.44"/>
  </r>
  <r>
    <s v="2023"/>
    <x v="0"/>
    <x v="0"/>
    <x v="1"/>
    <x v="7"/>
    <s v="2 - Poder Ejecutivo"/>
    <s v="0223 - MINISTERIO DE LA VIVIENDA, HABITAT Y EDIFICACIONES (MIVHED)"/>
    <x v="152"/>
    <x v="1"/>
    <x v="5"/>
    <x v="41"/>
    <s v="2.6 - BIENES MUEBLES, INMUEBLES E INTANGIBLES"/>
    <s v="2.6.1 - MOBILIARIO Y EQUIPO"/>
    <s v="S"/>
    <s v="93 - RECONSTRUCCIÓN HOSPITAL TEOFILO HERNANDEZ, EL SEIBO"/>
    <s v="10 - FONDO GENERAL"/>
    <n v="13747"/>
    <s v="08 - EL SEIBO"/>
    <n v="275000"/>
    <n v="0"/>
    <n v="2972042"/>
    <n v="0"/>
  </r>
  <r>
    <s v="2023"/>
    <x v="0"/>
    <x v="0"/>
    <x v="1"/>
    <x v="7"/>
    <s v="2 - Poder Ejecutivo"/>
    <s v="0223 - MINISTERIO DE LA VIVIENDA, HABITAT Y EDIFICACIONES (MIVHED)"/>
    <x v="152"/>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x v="152"/>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1.1932570487260818E-9"/>
    <n v="0"/>
  </r>
  <r>
    <s v="2023"/>
    <x v="0"/>
    <x v="0"/>
    <x v="1"/>
    <x v="7"/>
    <s v="2 - Poder Ejecutivo"/>
    <s v="0223 - MINISTERIO DE LA VIVIENDA, HABITAT Y EDIFICACIONES (MIVHED)"/>
    <x v="152"/>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0"/>
    <n v="86697108"/>
    <n v="0"/>
  </r>
  <r>
    <s v="2023"/>
    <x v="0"/>
    <x v="0"/>
    <x v="1"/>
    <x v="7"/>
    <s v="2 - Poder Ejecutivo"/>
    <s v="0223 - MINISTERIO DE LA VIVIENDA, HABITAT Y EDIFICACIONES (MIVHED)"/>
    <x v="152"/>
    <x v="1"/>
    <x v="5"/>
    <x v="41"/>
    <s v="2.6 - BIENES MUEBLES, INMUEBLES E INTANGIBLES"/>
    <s v="2.6.3 - EQUIPO E INSTRUMENTAL, CIENTÍFICO Y LABORATORIO"/>
    <s v="S"/>
    <s v="39 - Construcción Hospital Municipal Villa Vásquez, Provincia de Monte Cristi."/>
    <s v="10 - FONDO GENERAL"/>
    <n v="14488"/>
    <s v="15 - MONTE CRISTI"/>
    <n v="0"/>
    <n v="0"/>
    <n v="106058500"/>
    <n v="0"/>
  </r>
  <r>
    <s v="2023"/>
    <x v="0"/>
    <x v="0"/>
    <x v="1"/>
    <x v="7"/>
    <s v="2 - Poder Ejecutivo"/>
    <s v="0223 - MINISTERIO DE LA VIVIENDA, HABITAT Y EDIFICACIONES (MIVHED)"/>
    <x v="152"/>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x v="152"/>
    <x v="1"/>
    <x v="5"/>
    <x v="41"/>
    <s v="2.6 - BIENES MUEBLES, INMUEBLES E INTANGIBLES"/>
    <s v="2.6.3 - EQUIPO E INSTRUMENTAL, CIENTÍFICO Y LABORATORIO"/>
    <s v="S"/>
    <s v="85 - REMODELACIÓN HOSPITALES DE LA PROVINCIA PUERTO PLATA"/>
    <s v="10 - FONDO GENERAL"/>
    <n v="13532"/>
    <s v="18 - PUERTO PLATA"/>
    <n v="16824470"/>
    <n v="11560383.1"/>
    <n v="16824470"/>
    <n v="11560383.1"/>
  </r>
  <r>
    <s v="2023"/>
    <x v="0"/>
    <x v="0"/>
    <x v="1"/>
    <x v="7"/>
    <s v="2 - Poder Ejecutivo"/>
    <s v="0223 - MINISTERIO DE LA VIVIENDA, HABITAT Y EDIFICACIONES (MIVHED)"/>
    <x v="152"/>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x v="152"/>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50000001"/>
  </r>
  <r>
    <s v="2023"/>
    <x v="0"/>
    <x v="0"/>
    <x v="1"/>
    <x v="7"/>
    <s v="2 - Poder Ejecutivo"/>
    <s v="0223 - MINISTERIO DE LA VIVIENDA, HABITAT Y EDIFICACIONES (MIVHED)"/>
    <x v="152"/>
    <x v="1"/>
    <x v="5"/>
    <x v="41"/>
    <s v="2.6 - BIENES MUEBLES, INMUEBLES E INTANGIBLES"/>
    <s v="2.6.3 - EQUIPO E INSTRUMENTAL, CIENTÍFICO Y LABORATORIO"/>
    <s v="S"/>
    <s v="90 - REPARACIÓN HOSPITALES DE LA PROVINCIA LA ALTAGRACIA"/>
    <s v="10 - FONDO GENERAL"/>
    <n v="13523"/>
    <s v="11 - LA ALTAGRACIA"/>
    <n v="22684929"/>
    <n v="28043432.960000001"/>
    <n v="96169732"/>
    <n v="28043432.960000001"/>
  </r>
  <r>
    <s v="2023"/>
    <x v="0"/>
    <x v="0"/>
    <x v="1"/>
    <x v="7"/>
    <s v="2 - Poder Ejecutivo"/>
    <s v="0223 - MINISTERIO DE LA VIVIENDA, HABITAT Y EDIFICACIONES (MIVHED)"/>
    <x v="152"/>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x v="152"/>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x v="152"/>
    <x v="1"/>
    <x v="5"/>
    <x v="41"/>
    <s v="2.6 - BIENES MUEBLES, INMUEBLES E INTANGIBLES"/>
    <s v="2.6.3 - EQUIPO E INSTRUMENTAL, CIENTÍFICO Y LABORATORIO"/>
    <s v="S"/>
    <s v="90 - CONSTRUCCIÓN DE LA CIUDAD SANITARIA DR. LUIS E. AYBAR, DISTRITO NACIONAL"/>
    <s v="10 - FONDO GENERAL"/>
    <n v="13302"/>
    <s v="01 - DISTRITO NACIONAL"/>
    <n v="0"/>
    <n v="0"/>
    <n v="15000000"/>
    <n v="0"/>
  </r>
  <r>
    <s v="2023"/>
    <x v="0"/>
    <x v="0"/>
    <x v="1"/>
    <x v="7"/>
    <s v="2 - Poder Ejecutivo"/>
    <s v="0223 - MINISTERIO DE LA VIVIENDA, HABITAT Y EDIFICACIONES (MIVHED)"/>
    <x v="152"/>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5022684"/>
    <n v="34847036.220000006"/>
  </r>
  <r>
    <s v="2023"/>
    <x v="0"/>
    <x v="0"/>
    <x v="1"/>
    <x v="7"/>
    <s v="2 - Poder Ejecutivo"/>
    <s v="0223 - MINISTERIO DE LA VIVIENDA, HABITAT Y EDIFICACIONES (MIVHED)"/>
    <x v="152"/>
    <x v="1"/>
    <x v="5"/>
    <x v="41"/>
    <s v="2.6 - BIENES MUEBLES, INMUEBLES E INTANGIBLES"/>
    <s v="2.6.5 - MAQUINARIA, OTROS EQUIPOS Y HERRAMIENTAS"/>
    <s v="S"/>
    <s v="39 - Construcción Hospital Municipal Villa Vásquez, Provincia de Monte Cristi."/>
    <s v="10 - FONDO GENERAL"/>
    <n v="14488"/>
    <s v="15 - MONTE CRISTI"/>
    <n v="0"/>
    <n v="0"/>
    <n v="9651500"/>
    <n v="0"/>
  </r>
  <r>
    <s v="2023"/>
    <x v="0"/>
    <x v="0"/>
    <x v="1"/>
    <x v="7"/>
    <s v="2 - Poder Ejecutivo"/>
    <s v="0223 - MINISTERIO DE LA VIVIENDA, HABITAT Y EDIFICACIONES (MIVHED)"/>
    <x v="152"/>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x v="152"/>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x v="152"/>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x v="152"/>
    <x v="1"/>
    <x v="5"/>
    <x v="41"/>
    <s v="2.6 - BIENES MUEBLES, INMUEBLES E INTANGIBLES"/>
    <s v="2.6.5 - MAQUINARIA, OTROS EQUIPOS Y HERRAMIENTAS"/>
    <s v="S"/>
    <s v="93 - RECONSTRUCCIÓN HOSPITAL TEOFILO HERNANDEZ, EL SEIBO"/>
    <s v="10 - FONDO GENERAL"/>
    <n v="13747"/>
    <s v="08 - EL SEIBO"/>
    <n v="7500000"/>
    <n v="3793431.94"/>
    <n v="12086864"/>
    <n v="3793431.94"/>
  </r>
  <r>
    <s v="2023"/>
    <x v="0"/>
    <x v="0"/>
    <x v="1"/>
    <x v="7"/>
    <s v="2 - Poder Ejecutivo"/>
    <s v="0223 - MINISTERIO DE LA VIVIENDA, HABITAT Y EDIFICACIONES (MIVHED)"/>
    <x v="152"/>
    <x v="1"/>
    <x v="5"/>
    <x v="41"/>
    <s v="2.7 - OBRAS"/>
    <s v="2.7.1 - OBRAS EN EDIFICACIONES"/>
    <s v="S"/>
    <s v="33 - REHABILITACIÓN HOSPITAL GENERAL Y ESPECIALIDADES DR. NELSON ASTACIO, SANTO DOMINGO NORTE, PROV. SANTO DOMINGO,"/>
    <s v="10 - FONDO GENERAL"/>
    <n v="14233"/>
    <s v="99 - MULTIPROVINCIAL"/>
    <n v="303128078"/>
    <n v="185432776.13"/>
    <n v="185446251.18000001"/>
    <n v="185432776.13"/>
  </r>
  <r>
    <s v="2023"/>
    <x v="0"/>
    <x v="0"/>
    <x v="1"/>
    <x v="7"/>
    <s v="2 - Poder Ejecutivo"/>
    <s v="0223 - MINISTERIO DE LA VIVIENDA, HABITAT Y EDIFICACIONES (MIVHED)"/>
    <x v="152"/>
    <x v="1"/>
    <x v="5"/>
    <x v="41"/>
    <s v="2.7 - OBRAS"/>
    <s v="2.7.1 - OBRAS EN EDIFICACIONES"/>
    <s v="S"/>
    <s v="34 - REPARACIÓN HOSPITAL DOCENTE PADRE BILLINI, DISTRITO NACIONAL,  PROV SANTO DOMINGO, REPÚBLICA DOMINICANA"/>
    <s v="10 - FONDO GENERAL"/>
    <n v="14234"/>
    <s v="01 - DISTRITO NACIONAL"/>
    <n v="496713226"/>
    <n v="71939880.849999994"/>
    <n v="71939880.849999994"/>
    <n v="71939880.849999994"/>
  </r>
  <r>
    <s v="2023"/>
    <x v="0"/>
    <x v="0"/>
    <x v="1"/>
    <x v="7"/>
    <s v="2 - Poder Ejecutivo"/>
    <s v="0223 - MINISTERIO DE LA VIVIENDA, HABITAT Y EDIFICACIONES (MIVHED)"/>
    <x v="152"/>
    <x v="1"/>
    <x v="5"/>
    <x v="41"/>
    <s v="2.7 - OBRAS"/>
    <s v="2.7.1 - OBRAS EN EDIFICACIONES"/>
    <s v="S"/>
    <s v="36 - RECONSTRUCCIÓN HOSPITAL JOSE MARIA CABRAL Y BAEZ, SANTIAGO, PROVINCIA SANTIAGO"/>
    <s v="10 - FONDO GENERAL"/>
    <n v="12897"/>
    <s v="25 - SANTIAGO"/>
    <n v="73762735"/>
    <n v="49060397.210000001"/>
    <n v="88932755.599999994"/>
    <n v="49060397.210000001"/>
  </r>
  <r>
    <s v="2023"/>
    <x v="0"/>
    <x v="0"/>
    <x v="1"/>
    <x v="7"/>
    <s v="2 - Poder Ejecutivo"/>
    <s v="0223 - MINISTERIO DE LA VIVIENDA, HABITAT Y EDIFICACIONES (MIVHED)"/>
    <x v="152"/>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x v="152"/>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x v="152"/>
    <x v="1"/>
    <x v="5"/>
    <x v="41"/>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x v="152"/>
    <x v="1"/>
    <x v="5"/>
    <x v="41"/>
    <s v="2.7 - OBRAS"/>
    <s v="2.7.1 - OBRAS EN EDIFICACIONES"/>
    <s v="S"/>
    <s v="86 - REPARACIÓN DE HOSPITALES EN LA PROVINCIA VALVERDE"/>
    <s v="10 - FONDO GENERAL"/>
    <n v="13537"/>
    <s v="27 - VALVERDE"/>
    <n v="61509992"/>
    <n v="52011175.630000003"/>
    <n v="80778308"/>
    <n v="52011175.630000003"/>
  </r>
  <r>
    <s v="2023"/>
    <x v="0"/>
    <x v="0"/>
    <x v="1"/>
    <x v="7"/>
    <s v="2 - Poder Ejecutivo"/>
    <s v="0223 - MINISTERIO DE LA VIVIENDA, HABITAT Y EDIFICACIONES (MIVHED)"/>
    <x v="152"/>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x v="152"/>
    <x v="1"/>
    <x v="5"/>
    <x v="41"/>
    <s v="2.7 - OBRAS"/>
    <s v="2.7.1 - OBRAS EN EDIFICACIONES"/>
    <s v="S"/>
    <s v="90 - REPARACIÓN HOSPITALES DE LA PROVINCIA LA ALTAGRACIA"/>
    <s v="10 - FONDO GENERAL"/>
    <n v="13523"/>
    <s v="11 - LA ALTAGRACIA"/>
    <n v="49551500"/>
    <n v="17212108.789999999"/>
    <n v="49551500"/>
    <n v="17212108.789999999"/>
  </r>
  <r>
    <s v="2023"/>
    <x v="0"/>
    <x v="0"/>
    <x v="1"/>
    <x v="7"/>
    <s v="2 - Poder Ejecutivo"/>
    <s v="0223 - MINISTERIO DE LA VIVIENDA, HABITAT Y EDIFICACIONES (MIVHED)"/>
    <x v="152"/>
    <x v="1"/>
    <x v="5"/>
    <x v="41"/>
    <s v="2.7 - OBRAS"/>
    <s v="2.7.1 - OBRAS EN EDIFICACIONES"/>
    <s v="S"/>
    <s v="93 - RECONSTRUCCIÓN HOSPITAL TEOFILO HERNANDEZ, EL SEIBO"/>
    <s v="10 - FONDO GENERAL"/>
    <n v="13747"/>
    <s v="08 - EL SEIBO"/>
    <n v="36607891"/>
    <n v="57775251.829999998"/>
    <n v="57900788"/>
    <n v="57775251.829999998"/>
  </r>
  <r>
    <s v="2023"/>
    <x v="0"/>
    <x v="0"/>
    <x v="1"/>
    <x v="7"/>
    <s v="2 - Poder Ejecutivo"/>
    <s v="0223 - MINISTERIO DE LA VIVIENDA, HABITAT Y EDIFICACIONES (MIVHED)"/>
    <x v="152"/>
    <x v="1"/>
    <x v="5"/>
    <x v="41"/>
    <s v="2.7 - OBRAS"/>
    <s v="2.7.1 - OBRAS EN EDIFICACIONES"/>
    <s v="S"/>
    <s v="14 - CONSTRUCCIÓN Y EQUIPAMIENTO DEL CENTRO DE DIAGNÓSTICO Y ATENCIÓN PRIMARIA EN MANOGUAYABO,  MUNICIPIO SANTO DOMINGO OESTE, PROVINCIA SANTO DOMINGO"/>
    <s v="10 - FONDO GENERAL"/>
    <n v="13278"/>
    <s v="32 - SANTO DOMINGO"/>
    <n v="0"/>
    <n v="680170.8200000003"/>
    <n v="25131274.18"/>
    <n v="680170.82"/>
  </r>
  <r>
    <s v="2023"/>
    <x v="0"/>
    <x v="0"/>
    <x v="1"/>
    <x v="7"/>
    <s v="2 - Poder Ejecutivo"/>
    <s v="0223 - MINISTERIO DE LA VIVIENDA, HABITAT Y EDIFICACIONES (MIVHED)"/>
    <x v="152"/>
    <x v="1"/>
    <x v="5"/>
    <x v="41"/>
    <s v="2.7 - OBRAS"/>
    <s v="2.7.1 - OBRAS EN EDIFICACIONES"/>
    <s v="S"/>
    <s v="90 - CONSTRUCCIÓN DE LA CIUDAD SANITARIA DR. LUIS E. AYBAR, DISTRITO NACIONAL"/>
    <s v="10 - FONDO GENERAL"/>
    <n v="13302"/>
    <s v="01 - DISTRITO NACIONAL"/>
    <n v="0"/>
    <n v="0"/>
    <n v="55000000"/>
    <n v="0"/>
  </r>
  <r>
    <s v="2023"/>
    <x v="0"/>
    <x v="0"/>
    <x v="1"/>
    <x v="7"/>
    <s v="2 - Poder Ejecutivo"/>
    <s v="0223 - MINISTERIO DE LA VIVIENDA, HABITAT Y EDIFICACIONES (MIVHED)"/>
    <x v="152"/>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x v="152"/>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x v="152"/>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x v="152"/>
    <x v="1"/>
    <x v="5"/>
    <x v="43"/>
    <s v="2.7 - OBRAS"/>
    <s v="2.7.1 - OBRAS EN EDIFICACIONES"/>
    <s v="S"/>
    <s v="70 - CONSTRUCCIÓN  HOSPITAL REGIONAL EN SAN FRANCISCO DE MACORIS, PROV. DUARTE"/>
    <s v="10 - FONDO GENERAL"/>
    <n v="13656"/>
    <s v="06 - DUARTE"/>
    <n v="712107158"/>
    <n v="480464983.12"/>
    <n v="480464984.77999997"/>
    <n v="480464983.12"/>
  </r>
  <r>
    <s v="2023"/>
    <x v="0"/>
    <x v="0"/>
    <x v="1"/>
    <x v="7"/>
    <s v="2 - Poder Ejecutivo"/>
    <s v="0223 - MINISTERIO DE LA VIVIENDA, HABITAT Y EDIFICACIONES (MIVHED)"/>
    <x v="152"/>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x v="152"/>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x v="152"/>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x v="152"/>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x v="152"/>
    <x v="1"/>
    <x v="6"/>
    <x v="27"/>
    <s v="2.7 - OBRAS"/>
    <s v="2.7.1 - OBRAS EN EDIFICACIONES"/>
    <s v="S"/>
    <s v="80 - REPARACIÓN TECHO HIPODROMO V CENTENARIO, MUNICIPIO SANTO DOMINGO ESTE, PROVINCIA SANTO DOMINGO"/>
    <s v="10 - FONDO GENERAL"/>
    <n v="15145"/>
    <s v="32 - SANTO DOMINGO"/>
    <n v="0"/>
    <n v="3065465.08"/>
    <n v="3831831"/>
    <n v="0"/>
  </r>
  <r>
    <s v="2023"/>
    <x v="0"/>
    <x v="0"/>
    <x v="1"/>
    <x v="7"/>
    <s v="2 - Poder Ejecutivo"/>
    <s v="0223 - MINISTERIO DE LA VIVIENDA, HABITAT Y EDIFICACIONES (MIVHED)"/>
    <x v="152"/>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x v="152"/>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x v="152"/>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80000003"/>
  </r>
  <r>
    <s v="2023"/>
    <x v="0"/>
    <x v="0"/>
    <x v="1"/>
    <x v="7"/>
    <s v="2 - Poder Ejecutivo"/>
    <s v="0223 - MINISTERIO DE LA VIVIENDA, HABITAT Y EDIFICACIONES (MIVHED)"/>
    <x v="152"/>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x v="152"/>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x v="152"/>
    <x v="1"/>
    <x v="6"/>
    <x v="85"/>
    <s v="2.7 - OBRAS"/>
    <s v="2.7.1 - OBRAS EN EDIFICACIONES"/>
    <s v="S"/>
    <s v="32 - CONSTRUCCIÓN EDIFICIO PARA HABITACIONES Y ESTRUCTURA DEL TECHO DE LA CANCHA DEL CEFIJUFA, MUNICIPIO SANTO DOMINGO ESTE."/>
    <s v="10 - FONDO GENERAL"/>
    <n v="14506"/>
    <s v="32 - SANTO DOMINGO"/>
    <n v="0"/>
    <n v="5323689"/>
    <n v="24143935"/>
    <n v="5323689"/>
  </r>
  <r>
    <s v="2023"/>
    <x v="0"/>
    <x v="0"/>
    <x v="1"/>
    <x v="7"/>
    <s v="2 - Poder Ejecutivo"/>
    <s v="0223 - MINISTERIO DE LA VIVIENDA, HABITAT Y EDIFICACIONES (MIVHED)"/>
    <x v="152"/>
    <x v="1"/>
    <x v="6"/>
    <x v="85"/>
    <s v="2.7 - OBRAS"/>
    <s v="2.7.1 - OBRAS EN EDIFICACIONES"/>
    <s v="S"/>
    <s v="01 - CONSTRUCCIÓN RESIDENCIA DE LA ARQUIDIOCESIS, PROVINCIA SANTIAGO"/>
    <s v="10 - FONDO GENERAL"/>
    <n v="14604"/>
    <s v="25 - SANTIAGO"/>
    <n v="0"/>
    <n v="2963025.39"/>
    <n v="4907067"/>
    <n v="2963025.39"/>
  </r>
  <r>
    <s v="2023"/>
    <x v="0"/>
    <x v="0"/>
    <x v="1"/>
    <x v="7"/>
    <s v="2 - Poder Ejecutivo"/>
    <s v="0223 - MINISTERIO DE LA VIVIENDA, HABITAT Y EDIFICACIONES (MIVHED)"/>
    <x v="152"/>
    <x v="1"/>
    <x v="6"/>
    <x v="85"/>
    <s v="2.7 - OBRAS"/>
    <s v="2.7.1 - OBRAS EN EDIFICACIONES"/>
    <s v="S"/>
    <s v="09 - CONSTRUCCIÓN IGLESIA EN MONTE GRANDE, PROVINCIA BARAHONA"/>
    <s v="10 - FONDO GENERAL"/>
    <n v="14540"/>
    <s v="04 - BARAHONA"/>
    <n v="0"/>
    <n v="903644.6"/>
    <n v="4561771.03"/>
    <n v="903644.6"/>
  </r>
  <r>
    <s v="2023"/>
    <x v="0"/>
    <x v="0"/>
    <x v="1"/>
    <x v="7"/>
    <s v="2 - Poder Ejecutivo"/>
    <s v="0223 - MINISTERIO DE LA VIVIENDA, HABITAT Y EDIFICACIONES (MIVHED)"/>
    <x v="152"/>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x v="152"/>
    <x v="1"/>
    <x v="6"/>
    <x v="85"/>
    <s v="2.7 - OBRAS"/>
    <s v="2.7.1 - OBRAS EN EDIFICACIONES"/>
    <s v="S"/>
    <s v="07 - CONSTRUCCIÓN EDIFICIO PARA SALONES PARROQUIALES, PARROQUIA STELLA MARIS, MUNICIPIO SANTO DOMINGO ESTE."/>
    <s v="10 - FONDO GENERAL"/>
    <n v="14508"/>
    <s v="32 - SANTO DOMINGO"/>
    <n v="0"/>
    <n v="8385351.5800000001"/>
    <n v="12385352"/>
    <n v="8385351.5800000001"/>
  </r>
  <r>
    <s v="2023"/>
    <x v="0"/>
    <x v="0"/>
    <x v="1"/>
    <x v="7"/>
    <s v="2 - Poder Ejecutivo"/>
    <s v="0223 - MINISTERIO DE LA VIVIENDA, HABITAT Y EDIFICACIONES (MIVHED)"/>
    <x v="152"/>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x v="152"/>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x v="152"/>
    <x v="1"/>
    <x v="8"/>
    <x v="17"/>
    <s v="2.7 - OBRAS"/>
    <s v="2.7.1 - OBRAS EN EDIFICACIONES"/>
    <s v="S"/>
    <s v="38 - CONSTRUCCIÓN EXTENSION UASD HATO MAYOR"/>
    <s v="10 - FONDO GENERAL"/>
    <n v="14278"/>
    <s v="30 - HATO MAYOR"/>
    <n v="161408346"/>
    <n v="126049164.84"/>
    <n v="126049166"/>
    <n v="126049164.84"/>
  </r>
  <r>
    <s v="2023"/>
    <x v="0"/>
    <x v="0"/>
    <x v="1"/>
    <x v="7"/>
    <s v="2 - Poder Ejecutivo"/>
    <s v="0223 - MINISTERIO DE LA VIVIENDA, HABITAT Y EDIFICACIONES (MIVHED)"/>
    <x v="152"/>
    <x v="1"/>
    <x v="8"/>
    <x v="17"/>
    <s v="2.7 - OBRAS"/>
    <s v="2.7.1 - OBRAS EN EDIFICACIONES"/>
    <s v="S"/>
    <s v="42 - CONSTRUCCIÓN CENTRO UNIVERSITARIO REGIONAL UASD BANI, PROVINCIA PERAVIA"/>
    <s v="10 - FONDO GENERAL"/>
    <n v="14635"/>
    <s v="17 - PERAVIA"/>
    <n v="204199016"/>
    <n v="293876442.93000001"/>
    <n v="398009374"/>
    <n v="293876442.93000001"/>
  </r>
  <r>
    <s v="2023"/>
    <x v="0"/>
    <x v="0"/>
    <x v="1"/>
    <x v="7"/>
    <s v="2 - Poder Ejecutivo"/>
    <s v="0223 - MINISTERIO DE LA VIVIENDA, HABITAT Y EDIFICACIONES (MIVHED)"/>
    <x v="152"/>
    <x v="1"/>
    <x v="8"/>
    <x v="17"/>
    <s v="2.7 - OBRAS"/>
    <s v="2.7.1 - OBRAS EN EDIFICACIONES"/>
    <s v="S"/>
    <s v="43 - CONSTRUCCIÓN CENTRO UNIVERSITARIO REGIONAL UASD NEYBA, PROVINCIA BAHORUCO"/>
    <s v="10 - FONDO GENERAL"/>
    <n v="14636"/>
    <s v="03 - BAHORUCO"/>
    <n v="168064637"/>
    <n v="0"/>
    <n v="99825197"/>
    <n v="0"/>
  </r>
  <r>
    <s v="2023"/>
    <x v="0"/>
    <x v="0"/>
    <x v="1"/>
    <x v="7"/>
    <s v="2 - Poder Ejecutivo"/>
    <s v="0223 - MINISTERIO DE LA VIVIENDA, HABITAT Y EDIFICACIONES (MIVHED)"/>
    <x v="152"/>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x v="152"/>
    <x v="1"/>
    <x v="8"/>
    <x v="17"/>
    <s v="2.7 - OBRAS"/>
    <s v="2.7.1 - OBRAS EN EDIFICACIONES"/>
    <s v="S"/>
    <s v="45 - CONSTRUCCIÓN CENTRO UNIVERSITARIO REGIONAL UASD AZUA, PROVINCIA AZUA"/>
    <s v="10 - FONDO GENERAL"/>
    <n v="14639"/>
    <s v="02 - AZUA"/>
    <n v="206543058"/>
    <n v="152700598.47"/>
    <n v="302700598"/>
    <n v="152700598.47"/>
  </r>
  <r>
    <s v="2023"/>
    <x v="0"/>
    <x v="0"/>
    <x v="1"/>
    <x v="7"/>
    <s v="2 - Poder Ejecutivo"/>
    <s v="0223 - MINISTERIO DE LA VIVIENDA, HABITAT Y EDIFICACIONES (MIVHED)"/>
    <x v="152"/>
    <x v="1"/>
    <x v="8"/>
    <x v="17"/>
    <s v="2.7 - OBRAS"/>
    <s v="2.7.1 - OBRAS EN EDIFICACIONES"/>
    <s v="S"/>
    <s v="15 - AMPLIACIÓN  EDIFICIO ROGELIO LAMARCHE UASD, DISTRITO NACIONAL."/>
    <s v="10 - FONDO GENERAL"/>
    <n v="14663"/>
    <s v="01 - DISTRITO NACIONAL"/>
    <n v="0"/>
    <n v="2337996.31"/>
    <n v="5844991"/>
    <n v="0"/>
  </r>
  <r>
    <s v="2023"/>
    <x v="0"/>
    <x v="0"/>
    <x v="1"/>
    <x v="7"/>
    <s v="2 - Poder Ejecutivo"/>
    <s v="0223 - MINISTERIO DE LA VIVIENDA, HABITAT Y EDIFICACIONES (MIVHED)"/>
    <x v="152"/>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x v="152"/>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x v="152"/>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x v="152"/>
    <x v="1"/>
    <x v="2"/>
    <x v="20"/>
    <s v="2.7 - OBRAS"/>
    <s v="2.7.1 - OBRAS EN EDIFICACIONES"/>
    <s v="S"/>
    <s v="25 - REPARACIÓN DEL HOGAR DE ANCIANOS SAN FRANCISCO DE ASÍS, DISTRITO NACIONAL"/>
    <s v="10 - FONDO GENERAL"/>
    <n v="14724"/>
    <s v="01 - DISTRITO NACIONAL"/>
    <n v="0"/>
    <n v="1787773.76"/>
    <n v="5787774"/>
    <n v="1787773.76"/>
  </r>
  <r>
    <s v="2023"/>
    <x v="0"/>
    <x v="0"/>
    <x v="1"/>
    <x v="7"/>
    <s v="2 - Poder Ejecutivo"/>
    <s v="0223 - MINISTERIO DE LA VIVIENDA, HABITAT Y EDIFICACIONES (MIVHED)"/>
    <x v="152"/>
    <x v="1"/>
    <x v="2"/>
    <x v="56"/>
    <s v="2.6 - BIENES MUEBLES, INMUEBLES E INTANGIBLES"/>
    <s v="2.6.1 - MOBILIARIO Y EQUIPO"/>
    <s v="N"/>
    <s v="00 - N/A"/>
    <s v="10 - FONDO GENERAL"/>
    <s v="(en blanco)"/>
    <s v="99 - MULTIPROVINCIAL"/>
    <n v="1980830"/>
    <n v="4418530.37"/>
    <n v="5355000"/>
    <n v="180288.03"/>
  </r>
  <r>
    <s v="2023"/>
    <x v="0"/>
    <x v="0"/>
    <x v="1"/>
    <x v="7"/>
    <s v="2 - Poder Ejecutivo"/>
    <s v="0223 - MINISTERIO DE LA VIVIENDA, HABITAT Y EDIFICACIONES (MIVHED)"/>
    <x v="152"/>
    <x v="1"/>
    <x v="2"/>
    <x v="56"/>
    <s v="2.6 - BIENES MUEBLES, INMUEBLES E INTANGIBLES"/>
    <s v="2.6.1 - MOBILIARIO Y EQUIPO"/>
    <s v="N"/>
    <s v="00 - N/A"/>
    <s v="20 - FONDOS CON DESTINO ESPECÍFICO"/>
    <s v="(en blanco)"/>
    <s v="99 - MULTIPROVINCIAL"/>
    <n v="3500000"/>
    <n v="3503561.17"/>
    <n v="5823798"/>
    <n v="3311561.18"/>
  </r>
  <r>
    <s v="2023"/>
    <x v="0"/>
    <x v="0"/>
    <x v="1"/>
    <x v="7"/>
    <s v="2 - Poder Ejecutivo"/>
    <s v="0223 - MINISTERIO DE LA VIVIENDA, HABITAT Y EDIFICACIONES (MIVHED)"/>
    <x v="152"/>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x v="152"/>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x v="152"/>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x v="152"/>
    <x v="1"/>
    <x v="2"/>
    <x v="56"/>
    <s v="2.6 - BIENES MUEBLES, INMUEBLES E INTANGIBLES"/>
    <s v="2.6.3 - EQUIPO E INSTRUMENTAL, CIENTÍFICO Y LABORATORIO"/>
    <s v="N"/>
    <s v="00 - N/A"/>
    <s v="20 - FONDOS CON DESTINO ESPECÍFICO"/>
    <s v="(en blanco)"/>
    <s v="99 - MULTIPROVINCIAL"/>
    <n v="1500000"/>
    <n v="37972.400000000001"/>
    <n v="2627500"/>
    <n v="23600"/>
  </r>
  <r>
    <s v="2023"/>
    <x v="0"/>
    <x v="0"/>
    <x v="1"/>
    <x v="7"/>
    <s v="2 - Poder Ejecutivo"/>
    <s v="0223 - MINISTERIO DE LA VIVIENDA, HABITAT Y EDIFICACIONES (MIVHED)"/>
    <x v="152"/>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x v="152"/>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x v="152"/>
    <x v="1"/>
    <x v="2"/>
    <x v="56"/>
    <s v="2.6 - BIENES MUEBLES, INMUEBLES E INTANGIBLES"/>
    <s v="2.6.5 - MAQUINARIA, OTROS EQUIPOS Y HERRAMIENTAS"/>
    <s v="N"/>
    <s v="00 - N/A"/>
    <s v="10 - FONDO GENERAL"/>
    <s v="(en blanco)"/>
    <s v="99 - MULTIPROVINCIAL"/>
    <n v="1115000"/>
    <n v="719092"/>
    <n v="1205000"/>
    <n v="719092"/>
  </r>
  <r>
    <s v="2023"/>
    <x v="0"/>
    <x v="0"/>
    <x v="1"/>
    <x v="7"/>
    <s v="2 - Poder Ejecutivo"/>
    <s v="0223 - MINISTERIO DE LA VIVIENDA, HABITAT Y EDIFICACIONES (MIVHED)"/>
    <x v="152"/>
    <x v="1"/>
    <x v="2"/>
    <x v="56"/>
    <s v="2.6 - BIENES MUEBLES, INMUEBLES E INTANGIBLES"/>
    <s v="2.6.5 - MAQUINARIA, OTROS EQUIPOS Y HERRAMIENTAS"/>
    <s v="N"/>
    <s v="00 - N/A"/>
    <s v="20 - FONDOS CON DESTINO ESPECÍFICO"/>
    <s v="(en blanco)"/>
    <s v="99 - MULTIPROVINCIAL"/>
    <n v="4900000"/>
    <n v="2075801.3900000001"/>
    <n v="2118000"/>
    <n v="1760560"/>
  </r>
  <r>
    <s v="2023"/>
    <x v="0"/>
    <x v="0"/>
    <x v="1"/>
    <x v="7"/>
    <s v="2 - Poder Ejecutivo"/>
    <s v="0223 - MINISTERIO DE LA VIVIENDA, HABITAT Y EDIFICACIONES (MIVHED)"/>
    <x v="152"/>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x v="152"/>
    <x v="1"/>
    <x v="2"/>
    <x v="56"/>
    <s v="2.6 - BIENES MUEBLES, INMUEBLES E INTANGIBLES"/>
    <s v="2.6.6 - EQUIPOS DE DEFENSA Y SEGURIDAD"/>
    <s v="N"/>
    <s v="00 - N/A"/>
    <s v="20 - FONDOS CON DESTINO ESPECÍFICO"/>
    <s v="(en blanco)"/>
    <s v="99 - MULTIPROVINCIAL"/>
    <n v="100000"/>
    <n v="131806"/>
    <n v="195000"/>
    <n v="131806"/>
  </r>
  <r>
    <s v="2023"/>
    <x v="0"/>
    <x v="0"/>
    <x v="1"/>
    <x v="7"/>
    <s v="2 - Poder Ejecutivo"/>
    <s v="0223 - MINISTERIO DE LA VIVIENDA, HABITAT Y EDIFICACIONES (MIVHED)"/>
    <x v="152"/>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x v="152"/>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x v="152"/>
    <x v="1"/>
    <x v="2"/>
    <x v="56"/>
    <s v="2.7 - OBRAS"/>
    <s v="2.7.1 - OBRAS EN EDIFICACIONES"/>
    <s v="N"/>
    <s v="00 - N/A"/>
    <s v="20 - FONDOS CON DESTINO ESPECÍFICO"/>
    <s v="(en blanco)"/>
    <s v="99 - MULTIPROVINCIAL"/>
    <n v="2699872"/>
    <n v="0"/>
    <n v="750000"/>
    <n v="0"/>
  </r>
  <r>
    <s v="2023"/>
    <x v="0"/>
    <x v="0"/>
    <x v="1"/>
    <x v="7"/>
    <s v="3 - Poder Judicial"/>
    <s v="0301 - PODER JUDICIAL"/>
    <x v="155"/>
    <x v="0"/>
    <x v="1"/>
    <x v="1"/>
    <s v="2.6 - BIENES MUEBLES, INMUEBLES E INTANGIBLES"/>
    <s v="2.6.1 - MOBILIARIO Y EQUIPO"/>
    <s v="N"/>
    <s v="00 - N/A"/>
    <s v="10 - FONDO GENERAL"/>
    <s v="(en blanco)"/>
    <s v="99 - MULTIPROVINCIAL"/>
    <n v="59887129"/>
    <n v="35769048.389999993"/>
    <n v="59887129"/>
    <n v="35769048.389999993"/>
  </r>
  <r>
    <s v="2023"/>
    <x v="0"/>
    <x v="0"/>
    <x v="1"/>
    <x v="7"/>
    <s v="3 - Poder Judicial"/>
    <s v="0301 - PODER JUDICIAL"/>
    <x v="155"/>
    <x v="0"/>
    <x v="1"/>
    <x v="1"/>
    <s v="2.6 - BIENES MUEBLES, INMUEBLES E INTANGIBLES"/>
    <s v="2.6.2 - MOBILIARIO Y EQUIPO DE AUDIO, AUDIOVISUAL, RECREATIVO Y EDUCACIONAL"/>
    <s v="N"/>
    <s v="00 - N/A"/>
    <s v="10 - FONDO GENERAL"/>
    <s v="(en blanco)"/>
    <s v="99 - MULTIPROVINCIAL"/>
    <n v="1679145"/>
    <n v="825448.74"/>
    <n v="1679145"/>
    <n v="825448.74"/>
  </r>
  <r>
    <s v="2023"/>
    <x v="0"/>
    <x v="0"/>
    <x v="1"/>
    <x v="7"/>
    <s v="3 - Poder Judicial"/>
    <s v="0301 - PODER JUDICIAL"/>
    <x v="155"/>
    <x v="0"/>
    <x v="1"/>
    <x v="1"/>
    <s v="2.6 - BIENES MUEBLES, INMUEBLES E INTANGIBLES"/>
    <s v="2.6.4 - VEHÍCULOS Y EQUIPO DE TRANSPORTE, TRACCIÓN Y ELEVACIÓN"/>
    <s v="N"/>
    <s v="00 - N/A"/>
    <s v="10 - FONDO GENERAL"/>
    <s v="(en blanco)"/>
    <s v="99 - MULTIPROVINCIAL"/>
    <n v="10463301"/>
    <n v="5976525"/>
    <n v="10463301"/>
    <n v="5976525"/>
  </r>
  <r>
    <s v="2023"/>
    <x v="0"/>
    <x v="0"/>
    <x v="1"/>
    <x v="7"/>
    <s v="3 - Poder Judicial"/>
    <s v="0301 - PODER JUDICIAL"/>
    <x v="155"/>
    <x v="0"/>
    <x v="1"/>
    <x v="1"/>
    <s v="2.6 - BIENES MUEBLES, INMUEBLES E INTANGIBLES"/>
    <s v="2.6.5 - MAQUINARIA, OTROS EQUIPOS Y HERRAMIENTAS"/>
    <s v="N"/>
    <s v="00 - N/A"/>
    <s v="10 - FONDO GENERAL"/>
    <s v="(en blanco)"/>
    <s v="99 - MULTIPROVINCIAL"/>
    <n v="13867975"/>
    <n v="7947964.1900000004"/>
    <n v="13867975"/>
    <n v="7947964.1900000004"/>
  </r>
  <r>
    <s v="2023"/>
    <x v="0"/>
    <x v="0"/>
    <x v="1"/>
    <x v="7"/>
    <s v="3 - Poder Judicial"/>
    <s v="0301 - PODER JUDICIAL"/>
    <x v="155"/>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x v="155"/>
    <x v="0"/>
    <x v="1"/>
    <x v="1"/>
    <s v="2.6 - BIENES MUEBLES, INMUEBLES E INTANGIBLES"/>
    <s v="2.6.8 - BIENES INTANGIBLES"/>
    <s v="N"/>
    <s v="00 - N/A"/>
    <s v="10 - FONDO GENERAL"/>
    <s v="(en blanco)"/>
    <s v="99 - MULTIPROVINCIAL"/>
    <n v="20000000"/>
    <n v="11613580.77"/>
    <n v="20000000"/>
    <n v="11613580.77"/>
  </r>
  <r>
    <s v="2023"/>
    <x v="0"/>
    <x v="0"/>
    <x v="1"/>
    <x v="7"/>
    <s v="3 - Poder Judicial"/>
    <s v="0301 - PODER JUDICIAL"/>
    <x v="155"/>
    <x v="0"/>
    <x v="1"/>
    <x v="1"/>
    <s v="2.7 - OBRAS"/>
    <s v="2.7.1 - OBRAS EN EDIFICACIONES"/>
    <s v="N"/>
    <s v="00 - N/A"/>
    <s v="10 - FONDO GENERAL"/>
    <s v="(en blanco)"/>
    <s v="99 - MULTIPROVINCIAL"/>
    <n v="32136274"/>
    <n v="21617169.050000001"/>
    <n v="32136274"/>
    <n v="21617169.050000001"/>
  </r>
  <r>
    <s v="2023"/>
    <x v="0"/>
    <x v="0"/>
    <x v="1"/>
    <x v="7"/>
    <s v="4 - Junta Central Electoral"/>
    <s v="0401 - JUNTA CENTRAL ELECTORAL"/>
    <x v="156"/>
    <x v="0"/>
    <x v="0"/>
    <x v="81"/>
    <s v="2.6 - BIENES MUEBLES, INMUEBLES E INTANGIBLES"/>
    <s v="2.6.1 - MOBILIARIO Y EQUIPO"/>
    <s v="N"/>
    <s v="00 - N/A"/>
    <s v="10 - FONDO GENERAL"/>
    <s v="(en blanco)"/>
    <s v="99 - MULTIPROVINCIAL"/>
    <n v="11000000"/>
    <n v="6436762"/>
    <n v="11000000"/>
    <n v="6436762"/>
  </r>
  <r>
    <s v="2023"/>
    <x v="0"/>
    <x v="0"/>
    <x v="1"/>
    <x v="7"/>
    <s v="4 - Junta Central Electoral"/>
    <s v="0401 - JUNTA CENTRAL ELECTORAL"/>
    <x v="156"/>
    <x v="0"/>
    <x v="0"/>
    <x v="81"/>
    <s v="2.6 - BIENES MUEBLES, INMUEBLES E INTANGIBLES"/>
    <s v="2.6.4 - VEHÍCULOS Y EQUIPO DE TRANSPORTE, TRACCIÓN Y ELEVACIÓN"/>
    <s v="N"/>
    <s v="00 - N/A"/>
    <s v="10 - FONDO GENERAL"/>
    <s v="(en blanco)"/>
    <s v="99 - MULTIPROVINCIAL"/>
    <n v="128000000"/>
    <n v="73504774"/>
    <n v="128000000"/>
    <n v="73504774"/>
  </r>
  <r>
    <s v="2023"/>
    <x v="0"/>
    <x v="0"/>
    <x v="1"/>
    <x v="7"/>
    <s v="5 - Cámara de Cuentas de la República Dominicana"/>
    <s v="0402 - CÁMARA DE CUENTAS"/>
    <x v="157"/>
    <x v="0"/>
    <x v="0"/>
    <x v="2"/>
    <s v="2.6 - BIENES MUEBLES, INMUEBLES E INTANGIBLES"/>
    <s v="2.6.1 - MOBILIARIO Y EQUIPO"/>
    <s v="N"/>
    <s v="00 - N/A"/>
    <s v="10 - FONDO GENERAL"/>
    <s v="(en blanco)"/>
    <s v="99 - MULTIPROVINCIAL"/>
    <n v="54652763"/>
    <n v="51647177"/>
    <n v="54652763"/>
    <n v="51647177"/>
  </r>
  <r>
    <s v="2023"/>
    <x v="0"/>
    <x v="0"/>
    <x v="1"/>
    <x v="7"/>
    <s v="5 - Cámara de Cuentas de la República Dominicana"/>
    <s v="0402 - CÁMARA DE CUENTAS"/>
    <x v="157"/>
    <x v="0"/>
    <x v="0"/>
    <x v="2"/>
    <s v="2.6 - BIENES MUEBLES, INMUEBLES E INTANGIBLES"/>
    <s v="2.6.2 - MOBILIARIO Y EQUIPO DE AUDIO, AUDIOVISUAL, RECREATIVO Y EDUCACIONAL"/>
    <s v="N"/>
    <s v="00 - N/A"/>
    <s v="10 - FONDO GENERAL"/>
    <s v="(en blanco)"/>
    <s v="99 - MULTIPROVINCIAL"/>
    <n v="965040"/>
    <n v="763440"/>
    <n v="965040"/>
    <n v="763440"/>
  </r>
  <r>
    <s v="2023"/>
    <x v="0"/>
    <x v="0"/>
    <x v="1"/>
    <x v="7"/>
    <s v="5 - Cámara de Cuentas de la República Dominicana"/>
    <s v="0402 - CÁMARA DE CUENTAS"/>
    <x v="157"/>
    <x v="0"/>
    <x v="0"/>
    <x v="2"/>
    <s v="2.6 - BIENES MUEBLES, INMUEBLES E INTANGIBLES"/>
    <s v="2.6.3 - EQUIPO E INSTRUMENTAL, CIENTÍFICO Y LABORATORIO"/>
    <s v="N"/>
    <s v="00 - N/A"/>
    <s v="10 - FONDO GENERAL"/>
    <s v="(en blanco)"/>
    <s v="99 - MULTIPROVINCIAL"/>
    <n v="3632818"/>
    <n v="3132818"/>
    <n v="3632818"/>
    <n v="3132818"/>
  </r>
  <r>
    <s v="2023"/>
    <x v="0"/>
    <x v="0"/>
    <x v="1"/>
    <x v="7"/>
    <s v="5 - Cámara de Cuentas de la República Dominicana"/>
    <s v="0402 - CÁMARA DE CUENTAS"/>
    <x v="157"/>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x v="157"/>
    <x v="0"/>
    <x v="0"/>
    <x v="2"/>
    <s v="2.6 - BIENES MUEBLES, INMUEBLES E INTANGIBLES"/>
    <s v="2.6.5 - MAQUINARIA, OTROS EQUIPOS Y HERRAMIENTAS"/>
    <s v="N"/>
    <s v="00 - N/A"/>
    <s v="10 - FONDO GENERAL"/>
    <s v="(en blanco)"/>
    <s v="99 - MULTIPROVINCIAL"/>
    <n v="5105335"/>
    <n v="4303335.01"/>
    <n v="5105335"/>
    <n v="4303335.01"/>
  </r>
  <r>
    <s v="2023"/>
    <x v="0"/>
    <x v="0"/>
    <x v="1"/>
    <x v="7"/>
    <s v="5 - Cámara de Cuentas de la República Dominicana"/>
    <s v="0402 - CÁMARA DE CUENTAS"/>
    <x v="157"/>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x v="157"/>
    <x v="0"/>
    <x v="0"/>
    <x v="2"/>
    <s v="2.6 - BIENES MUEBLES, INMUEBLES E INTANGIBLES"/>
    <s v="2.6.8 - BIENES INTANGIBLES"/>
    <s v="N"/>
    <s v="00 - N/A"/>
    <s v="10 - FONDO GENERAL"/>
    <s v="(en blanco)"/>
    <s v="99 - MULTIPROVINCIAL"/>
    <n v="36486701"/>
    <n v="25907006.949999999"/>
    <n v="36486701"/>
    <n v="25907006.949999999"/>
  </r>
  <r>
    <s v="2023"/>
    <x v="0"/>
    <x v="0"/>
    <x v="1"/>
    <x v="7"/>
    <s v="6 - Tribunal Constitucional"/>
    <s v="0403 - TRIBUNAL CONSTITUCIONAL"/>
    <x v="158"/>
    <x v="0"/>
    <x v="1"/>
    <x v="11"/>
    <s v="2.6 - BIENES MUEBLES, INMUEBLES E INTANGIBLES"/>
    <s v="2.6.1 - MOBILIARIO Y EQUIPO"/>
    <s v="N"/>
    <s v="00 - N/A"/>
    <s v="10 - FONDO GENERAL"/>
    <s v="(en blanco)"/>
    <s v="99 - MULTIPROVINCIAL"/>
    <n v="47566184"/>
    <n v="37916722.560000002"/>
    <n v="47566184"/>
    <n v="37916722.560000002"/>
  </r>
  <r>
    <s v="2023"/>
    <x v="0"/>
    <x v="0"/>
    <x v="1"/>
    <x v="7"/>
    <s v="6 - Tribunal Constitucional"/>
    <s v="0403 - TRIBUNAL CONSTITUCIONAL"/>
    <x v="158"/>
    <x v="0"/>
    <x v="1"/>
    <x v="11"/>
    <s v="2.6 - BIENES MUEBLES, INMUEBLES E INTANGIBLES"/>
    <s v="2.6.2 - MOBILIARIO Y EQUIPO DE AUDIO, AUDIOVISUAL, RECREATIVO Y EDUCACIONAL"/>
    <s v="N"/>
    <s v="00 - N/A"/>
    <s v="10 - FONDO GENERAL"/>
    <s v="(en blanco)"/>
    <s v="99 - MULTIPROVINCIAL"/>
    <n v="1269038"/>
    <n v="0"/>
    <n v="1269038"/>
    <n v="0"/>
  </r>
  <r>
    <s v="2023"/>
    <x v="0"/>
    <x v="0"/>
    <x v="1"/>
    <x v="7"/>
    <s v="7 - Defensor del Pueblo"/>
    <s v="0404 - DEFENSOR DEL PUEBLO"/>
    <x v="159"/>
    <x v="0"/>
    <x v="1"/>
    <x v="1"/>
    <s v="2.6 - BIENES MUEBLES, INMUEBLES E INTANGIBLES"/>
    <s v="2.6.1 - MOBILIARIO Y EQUIPO"/>
    <s v="N"/>
    <s v="00 - N/A"/>
    <s v="10 - FONDO GENERAL"/>
    <s v="(en blanco)"/>
    <s v="99 - MULTIPROVINCIAL"/>
    <n v="2500000"/>
    <n v="1318664.98"/>
    <n v="2400000"/>
    <n v="1318664.98"/>
  </r>
  <r>
    <s v="2023"/>
    <x v="0"/>
    <x v="0"/>
    <x v="1"/>
    <x v="7"/>
    <s v="7 - Defensor del Pueblo"/>
    <s v="0404 - DEFENSOR DEL PUEBLO"/>
    <x v="159"/>
    <x v="0"/>
    <x v="1"/>
    <x v="1"/>
    <s v="2.6 - BIENES MUEBLES, INMUEBLES E INTANGIBLES"/>
    <s v="2.6.2 - MOBILIARIO Y EQUIPO DE AUDIO, AUDIOVISUAL, RECREATIVO Y EDUCACIONAL"/>
    <s v="N"/>
    <s v="00 - N/A"/>
    <s v="10 - FONDO GENERAL"/>
    <s v="(en blanco)"/>
    <s v="99 - MULTIPROVINCIAL"/>
    <n v="400000"/>
    <n v="936140.90999999992"/>
    <n v="976400"/>
    <n v="936140.90999999992"/>
  </r>
  <r>
    <s v="2023"/>
    <x v="0"/>
    <x v="0"/>
    <x v="1"/>
    <x v="7"/>
    <s v="7 - Defensor del Pueblo"/>
    <s v="0404 - DEFENSOR DEL PUEBLO"/>
    <x v="159"/>
    <x v="0"/>
    <x v="1"/>
    <x v="1"/>
    <s v="2.6 - BIENES MUEBLES, INMUEBLES E INTANGIBLES"/>
    <s v="2.6.4 - VEHÍCULOS Y EQUIPO DE TRANSPORTE, TRACCIÓN Y ELEVACIÓN"/>
    <s v="N"/>
    <s v="00 - N/A"/>
    <s v="10 - FONDO GENERAL"/>
    <s v="(en blanco)"/>
    <s v="99 - MULTIPROVINCIAL"/>
    <n v="6000000"/>
    <n v="0"/>
    <n v="5000000"/>
    <n v="0"/>
  </r>
  <r>
    <s v="2023"/>
    <x v="0"/>
    <x v="0"/>
    <x v="1"/>
    <x v="7"/>
    <s v="7 - Defensor del Pueblo"/>
    <s v="0404 - DEFENSOR DEL PUEBLO"/>
    <x v="159"/>
    <x v="0"/>
    <x v="1"/>
    <x v="1"/>
    <s v="2.6 - BIENES MUEBLES, INMUEBLES E INTANGIBLES"/>
    <s v="2.6.5 - MAQUINARIA, OTROS EQUIPOS Y HERRAMIENTAS"/>
    <s v="N"/>
    <s v="00 - N/A"/>
    <s v="10 - FONDO GENERAL"/>
    <s v="(en blanco)"/>
    <s v="99 - MULTIPROVINCIAL"/>
    <n v="350000"/>
    <n v="102329.11000000002"/>
    <n v="378035"/>
    <n v="102329.11000000002"/>
  </r>
  <r>
    <s v="2023"/>
    <x v="0"/>
    <x v="0"/>
    <x v="1"/>
    <x v="7"/>
    <s v="7 - Defensor del Pueblo"/>
    <s v="0404 - DEFENSOR DEL PUEBLO"/>
    <x v="159"/>
    <x v="0"/>
    <x v="1"/>
    <x v="1"/>
    <s v="2.6 - BIENES MUEBLES, INMUEBLES E INTANGIBLES"/>
    <s v="2.6.6 - EQUIPOS DE DEFENSA Y SEGURIDAD"/>
    <s v="N"/>
    <s v="00 - N/A"/>
    <s v="10 - FONDO GENERAL"/>
    <s v="(en blanco)"/>
    <s v="99 - MULTIPROVINCIAL"/>
    <n v="100000"/>
    <n v="0"/>
    <n v="100000"/>
    <n v="0"/>
  </r>
  <r>
    <s v="2023"/>
    <x v="0"/>
    <x v="0"/>
    <x v="1"/>
    <x v="7"/>
    <s v="7 - Defensor del Pueblo"/>
    <s v="0404 - DEFENSOR DEL PUEBLO"/>
    <x v="159"/>
    <x v="0"/>
    <x v="1"/>
    <x v="1"/>
    <s v="2.6 - BIENES MUEBLES, INMUEBLES E INTANGIBLES"/>
    <s v="2.6.8 - BIENES INTANGIBLES"/>
    <s v="N"/>
    <s v="00 - N/A"/>
    <s v="10 - FONDO GENERAL"/>
    <s v="(en blanco)"/>
    <s v="99 - MULTIPROVINCIAL"/>
    <n v="100000"/>
    <n v="0"/>
    <n v="80000"/>
    <n v="0"/>
  </r>
  <r>
    <s v="2023"/>
    <x v="0"/>
    <x v="0"/>
    <x v="1"/>
    <x v="7"/>
    <s v="7 - Defensor del Pueblo"/>
    <s v="0404 - DEFENSOR DEL PUEBLO"/>
    <x v="159"/>
    <x v="0"/>
    <x v="1"/>
    <x v="1"/>
    <s v="2.7 - OBRAS"/>
    <s v="2.7.1 - OBRAS EN EDIFICACIONES"/>
    <s v="N"/>
    <s v="00 - N/A"/>
    <s v="10 - FONDO GENERAL"/>
    <s v="(en blanco)"/>
    <s v="99 - MULTIPROVINCIAL"/>
    <n v="0"/>
    <n v="163087.53"/>
    <n v="869684.71000000008"/>
    <n v="163087.53"/>
  </r>
  <r>
    <s v="2023"/>
    <x v="0"/>
    <x v="0"/>
    <x v="1"/>
    <x v="7"/>
    <s v="8 - Tribunal Superior Electoral (TSE)"/>
    <s v="0405 - TRIBUNAL SUPERIOR  ELECTORAL ( TSE)"/>
    <x v="160"/>
    <x v="0"/>
    <x v="0"/>
    <x v="81"/>
    <s v="2.6 - BIENES MUEBLES, INMUEBLES E INTANGIBLES"/>
    <s v="2.6.1 - MOBILIARIO Y EQUIPO"/>
    <s v="N"/>
    <s v="00 - N/A"/>
    <s v="10 - FONDO GENERAL"/>
    <s v="(en blanco)"/>
    <s v="99 - MULTIPROVINCIAL"/>
    <n v="9881669"/>
    <n v="9881669"/>
    <n v="9881669"/>
    <n v="9881669"/>
  </r>
  <r>
    <s v="2023"/>
    <x v="0"/>
    <x v="0"/>
    <x v="1"/>
    <x v="7"/>
    <s v="8 - Tribunal Superior Electoral (TSE)"/>
    <s v="0405 - TRIBUNAL SUPERIOR  ELECTORAL ( TSE)"/>
    <x v="160"/>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x v="160"/>
    <x v="0"/>
    <x v="0"/>
    <x v="81"/>
    <s v="2.6 - BIENES MUEBLES, INMUEBLES E INTANGIBLES"/>
    <s v="2.6.4 - VEHÍCULOS Y EQUIPO DE TRANSPORTE, TRACCIÓN Y ELEVACIÓN"/>
    <s v="N"/>
    <s v="00 - N/A"/>
    <s v="10 - FONDO GENERAL"/>
    <s v="(en blanco)"/>
    <s v="99 - MULTIPROVINCIAL"/>
    <n v="10500000"/>
    <n v="10483267.77"/>
    <n v="10500000"/>
    <n v="10483267.77"/>
  </r>
  <r>
    <s v="2023"/>
    <x v="0"/>
    <x v="0"/>
    <x v="1"/>
    <x v="7"/>
    <s v="8 - Tribunal Superior Electoral (TSE)"/>
    <s v="0405 - TRIBUNAL SUPERIOR  ELECTORAL ( TSE)"/>
    <x v="160"/>
    <x v="0"/>
    <x v="0"/>
    <x v="81"/>
    <s v="2.6 - BIENES MUEBLES, INMUEBLES E INTANGIBLES"/>
    <s v="2.6.5 - MAQUINARIA, OTROS EQUIPOS Y HERRAMIENTAS"/>
    <s v="N"/>
    <s v="00 - N/A"/>
    <s v="10 - FONDO GENERAL"/>
    <s v="(en blanco)"/>
    <s v="99 - MULTIPROVINCIAL"/>
    <n v="3500000"/>
    <n v="1801868.85"/>
    <n v="3500000"/>
    <n v="1801868.85"/>
  </r>
  <r>
    <s v="2023"/>
    <x v="0"/>
    <x v="0"/>
    <x v="1"/>
    <x v="7"/>
    <s v="8 - Tribunal Superior Electoral (TSE)"/>
    <s v="0405 - TRIBUNAL SUPERIOR  ELECTORAL ( TSE)"/>
    <x v="160"/>
    <x v="0"/>
    <x v="0"/>
    <x v="81"/>
    <s v="2.6 - BIENES MUEBLES, INMUEBLES E INTANGIBLES"/>
    <s v="2.6.8 - BIENES INTANGIBLES"/>
    <s v="N"/>
    <s v="00 - N/A"/>
    <s v="10 - FONDO GENERAL"/>
    <s v="(en blanco)"/>
    <s v="99 - MULTIPROVINCIAL"/>
    <n v="26780000"/>
    <n v="24588324.379999999"/>
    <n v="26780000"/>
    <n v="24588324.379999999"/>
  </r>
  <r>
    <s v="2023"/>
    <x v="0"/>
    <x v="0"/>
    <x v="1"/>
    <x v="8"/>
    <s v="2 - Poder Ejecutivo"/>
    <s v="0201 - PRESIDENCIA DE LA REPÚBLICA"/>
    <x v="3"/>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x v="8"/>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x v="11"/>
    <x v="0"/>
    <x v="0"/>
    <x v="2"/>
    <s v="2.6 - BIENES MUEBLES, INMUEBLES E INTANGIBLES"/>
    <s v="2.6.9 - EDIFICIOS, ESTRUCTURAS, TIERRAS, TERRENOS Y OBJETOS DE VALOR"/>
    <s v="N"/>
    <s v="00 - N/A"/>
    <s v="10 - FONDO GENERAL"/>
    <s v="(en blanco)"/>
    <s v="99 - MULTIPROVINCIAL"/>
    <n v="800000"/>
    <n v="0"/>
    <n v="104000"/>
    <n v="0"/>
  </r>
  <r>
    <s v="2023"/>
    <x v="0"/>
    <x v="0"/>
    <x v="1"/>
    <x v="8"/>
    <s v="2 - Poder Ejecutivo"/>
    <s v="0201 - PRESIDENCIA DE LA REPÚBLICA"/>
    <x v="13"/>
    <x v="1"/>
    <x v="2"/>
    <x v="4"/>
    <s v="2.6 - BIENES MUEBLES, INMUEBLES E INTANGIBLES"/>
    <s v="2.6.9 - EDIFICIOS, ESTRUCTURAS, TIERRAS, TERRENOS Y OBJETOS DE VALOR"/>
    <s v="N"/>
    <s v="00 - N/A"/>
    <s v="10 - FONDO GENERAL"/>
    <s v="(en blanco)"/>
    <s v="99 - MULTIPROVINCIAL"/>
    <n v="0"/>
    <n v="28497"/>
    <n v="482420"/>
    <n v="0"/>
  </r>
  <r>
    <s v="2023"/>
    <x v="0"/>
    <x v="0"/>
    <x v="1"/>
    <x v="8"/>
    <s v="2 - Poder Ejecutivo"/>
    <s v="0201 - PRESIDENCIA DE LA REPÚBLICA"/>
    <x v="24"/>
    <x v="1"/>
    <x v="2"/>
    <x v="4"/>
    <s v="2.6 - BIENES MUEBLES, INMUEBLES E INTANGIBLES"/>
    <s v="2.6.9 - EDIFICIOS, ESTRUCTURAS, TIERRAS, TERRENOS Y OBJETOS DE VALOR"/>
    <s v="N"/>
    <s v="00 - N/A"/>
    <s v="10 - FONDO GENERAL"/>
    <s v="(en blanco)"/>
    <s v="99 - MULTIPROVINCIAL"/>
    <n v="0"/>
    <n v="0"/>
    <n v="50000"/>
    <n v="0"/>
  </r>
  <r>
    <s v="2023"/>
    <x v="0"/>
    <x v="0"/>
    <x v="1"/>
    <x v="8"/>
    <s v="2 - Poder Ejecutivo"/>
    <s v="0201 - PRESIDENCIA DE LA REPÚBLICA"/>
    <x v="25"/>
    <x v="1"/>
    <x v="2"/>
    <x v="4"/>
    <s v="2.6 - BIENES MUEBLES, INMUEBLES E INTANGIBLES"/>
    <s v="2.6.9 - EDIFICIOS, ESTRUCTURAS, TIERRAS, TERRENOS Y OBJETOS DE VALOR"/>
    <s v="N"/>
    <s v="00 - N/A"/>
    <s v="10 - FONDO GENERAL"/>
    <s v="(en blanco)"/>
    <s v="99 - MULTIPROVINCIAL"/>
    <n v="28000"/>
    <n v="0"/>
    <n v="28000"/>
    <n v="0"/>
  </r>
  <r>
    <s v="2023"/>
    <x v="0"/>
    <x v="0"/>
    <x v="1"/>
    <x v="8"/>
    <s v="2 - Poder Ejecutivo"/>
    <s v="0201 - PRESIDENCIA DE LA REPÚBLICA"/>
    <x v="26"/>
    <x v="1"/>
    <x v="6"/>
    <x v="13"/>
    <s v="2.6 - BIENES MUEBLES, INMUEBLES E INTANGIBLES"/>
    <s v="2.6.9 - EDIFICIOS, ESTRUCTURAS, TIERRAS, TERRENOS Y OBJETOS DE VALOR"/>
    <s v="N"/>
    <s v="00 - N/A"/>
    <s v="10 - FONDO GENERAL"/>
    <s v="(en blanco)"/>
    <s v="99 - MULTIPROVINCIAL"/>
    <n v="1020000"/>
    <n v="959434.4"/>
    <n v="1063012"/>
    <n v="653012"/>
  </r>
  <r>
    <s v="2023"/>
    <x v="0"/>
    <x v="0"/>
    <x v="1"/>
    <x v="8"/>
    <s v="2 - Poder Ejecutivo"/>
    <s v="0201 - PRESIDENCIA DE LA REPÚBLICA"/>
    <x v="28"/>
    <x v="0"/>
    <x v="0"/>
    <x v="2"/>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x v="31"/>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x v="31"/>
    <x v="0"/>
    <x v="1"/>
    <x v="15"/>
    <s v="2.6 - BIENES MUEBLES, INMUEBLES E INTANGIBLES"/>
    <s v="2.6.9 - EDIFICIOS, ESTRUCTURAS, TIERRAS, TERRENOS Y OBJETOS DE VALOR"/>
    <s v="N"/>
    <s v="00 - N/A"/>
    <s v="10 - FONDO GENERAL"/>
    <s v="(en blanco)"/>
    <s v="99 - MULTIPROVINCIAL"/>
    <n v="232500"/>
    <n v="0"/>
    <n v="232500"/>
    <n v="0"/>
  </r>
  <r>
    <s v="2023"/>
    <x v="0"/>
    <x v="0"/>
    <x v="1"/>
    <x v="8"/>
    <s v="2 - Poder Ejecutivo"/>
    <s v="0203 - MINISTERIO DE DEFENSA"/>
    <x v="73"/>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x v="79"/>
    <x v="0"/>
    <x v="11"/>
    <x v="29"/>
    <s v="2.6 - BIENES MUEBLES, INMUEBLES E INTANGIBLES"/>
    <s v="2.6.9 - EDIFICIOS, ESTRUCTURAS, TIERRAS, TERRENOS Y OBJETOS DE VALOR"/>
    <s v="N"/>
    <s v="00 - N/A"/>
    <s v="10 - FONDO GENERAL"/>
    <s v="(en blanco)"/>
    <s v="01 - DISTRITO NACIONAL"/>
    <n v="0"/>
    <n v="123900"/>
    <n v="400000"/>
    <n v="123900"/>
  </r>
  <r>
    <s v="2023"/>
    <x v="0"/>
    <x v="0"/>
    <x v="1"/>
    <x v="8"/>
    <s v="2 - Poder Ejecutivo"/>
    <s v="0205 - MINISTERIO DE HACIENDA"/>
    <x v="84"/>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x v="84"/>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x v="91"/>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x v="96"/>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x v="96"/>
    <x v="1"/>
    <x v="8"/>
    <x v="38"/>
    <s v="2.6 - BIENES MUEBLES, INMUEBLES E INTANGIBLES"/>
    <s v="2.6.9 - EDIFICIOS, ESTRUCTURAS, TIERRAS, TERRENOS Y OBJETOS DE VALOR"/>
    <s v="N"/>
    <s v="00 - N/A"/>
    <s v="10 - FONDO GENERAL"/>
    <s v="(en blanco)"/>
    <s v="99 - MULTIPROVINCIAL"/>
    <n v="4780000"/>
    <n v="0"/>
    <n v="9780000"/>
    <n v="0"/>
  </r>
  <r>
    <s v="2023"/>
    <x v="0"/>
    <x v="0"/>
    <x v="1"/>
    <x v="8"/>
    <s v="2 - Poder Ejecutivo"/>
    <s v="0206 - MINISTERIO DE EDUCACIÓN"/>
    <x v="101"/>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x v="104"/>
    <x v="1"/>
    <x v="5"/>
    <x v="43"/>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x v="108"/>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x v="108"/>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x v="111"/>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x v="116"/>
    <x v="3"/>
    <x v="9"/>
    <x v="19"/>
    <s v="2.6 - BIENES MUEBLES, INMUEBLES E INTANGIBLES"/>
    <s v="2.6.9 - EDIFICIOS, ESTRUCTURAS, TIERRAS, TERRENOS Y OBJETOS DE VALOR"/>
    <s v="N"/>
    <s v="00 - N/A"/>
    <s v="10 - FONDO GENERAL"/>
    <s v="(en blanco)"/>
    <s v="99 - MULTIPROVINCIAL"/>
    <n v="0"/>
    <n v="0"/>
    <n v="86500"/>
    <n v="0"/>
  </r>
  <r>
    <s v="2023"/>
    <x v="0"/>
    <x v="0"/>
    <x v="1"/>
    <x v="8"/>
    <s v="2 - Poder Ejecutivo"/>
    <s v="0211 - MINISTERIO DE OBRAS PÚBLICAS Y COMUNICACIONES"/>
    <x v="120"/>
    <x v="3"/>
    <x v="16"/>
    <x v="57"/>
    <s v="2.6 - BIENES MUEBLES, INMUEBLES E INTANGIBLES"/>
    <s v="2.6.9 - EDIFICIOS, ESTRUCTURAS, TIERRAS, TERRENOS Y OBJETOS DE VALOR"/>
    <s v="N"/>
    <s v="00 - N/A"/>
    <s v="10 - FONDO GENERAL"/>
    <s v="(en blanco)"/>
    <s v="99 - MULTIPROVINCIAL"/>
    <n v="0"/>
    <n v="0"/>
    <n v="200000"/>
    <n v="0"/>
  </r>
  <r>
    <s v="2023"/>
    <x v="0"/>
    <x v="0"/>
    <x v="1"/>
    <x v="8"/>
    <s v="2 - Poder Ejecutivo"/>
    <s v="0216 - MINISTERIO DE CULTURA"/>
    <x v="131"/>
    <x v="1"/>
    <x v="6"/>
    <x v="13"/>
    <s v="2.6 - BIENES MUEBLES, INMUEBLES E INTANGIBLES"/>
    <s v="2.6.9 - EDIFICIOS, ESTRUCTURAS, TIERRAS, TERRENOS Y OBJETOS DE VALOR"/>
    <s v="N"/>
    <s v="00 - N/A"/>
    <s v="10 - FONDO GENERAL"/>
    <s v="(en blanco)"/>
    <s v="99 - MULTIPROVINCIAL"/>
    <n v="0"/>
    <n v="0"/>
    <n v="300000"/>
    <n v="0"/>
  </r>
  <r>
    <s v="2023"/>
    <x v="0"/>
    <x v="0"/>
    <x v="1"/>
    <x v="8"/>
    <s v="2 - Poder Ejecutivo"/>
    <s v="0217 - MINISTERIO DE LA JUVENTUD"/>
    <x v="136"/>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x v="150"/>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x v="3"/>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x v="4"/>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x v="4"/>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8000000"/>
    <n v="0"/>
  </r>
  <r>
    <s v="2023"/>
    <x v="0"/>
    <x v="0"/>
    <x v="1"/>
    <x v="9"/>
    <s v="2 - Poder Ejecutivo"/>
    <s v="0201 - PRESIDENCIA DE LA REPÚBLICA"/>
    <x v="9"/>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x v="11"/>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525922"/>
    <n v="25000000"/>
    <n v="525922"/>
  </r>
  <r>
    <s v="2023"/>
    <x v="0"/>
    <x v="0"/>
    <x v="1"/>
    <x v="9"/>
    <s v="2 - Poder Ejecutivo"/>
    <s v="0201 - PRESIDENCIA DE LA REPÚBLICA"/>
    <x v="18"/>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x v="33"/>
    <x v="0"/>
    <x v="1"/>
    <x v="16"/>
    <s v="2.6 - BIENES MUEBLES, INMUEBLES E INTANGIBLES"/>
    <s v="2.6.9 - EDIFICIOS, ESTRUCTURAS, TIERRAS, TERRENOS Y OBJETOS DE VALOR"/>
    <s v="N"/>
    <s v="00 - N/A"/>
    <s v="20 - FONDOS CON DESTINO ESPECÍFICO"/>
    <s v="(en blanco)"/>
    <s v="99 - MULTIPROVINCIAL"/>
    <n v="25600"/>
    <n v="0"/>
    <n v="25600"/>
    <n v="0"/>
  </r>
  <r>
    <s v="2023"/>
    <x v="0"/>
    <x v="0"/>
    <x v="1"/>
    <x v="9"/>
    <s v="2 - Poder Ejecutivo"/>
    <s v="0203 - MINISTERIO DE DEFENSA"/>
    <x v="51"/>
    <x v="0"/>
    <x v="4"/>
    <x v="22"/>
    <s v="2.6 - BIENES MUEBLES, INMUEBLES E INTANGIBLES"/>
    <s v="2.6.9 - EDIFICIOS, ESTRUCTURAS, TIERRAS, TERRENOS Y OBJETOS DE VALOR"/>
    <s v="S"/>
    <s v="01 - CONSTRUCCIÓN VERJA PERIMETRAL INTELIGENTE FRONTERA REPÚBLICA DOMINICANA-HAITÍ"/>
    <s v="10 - FONDO GENERAL"/>
    <n v="14697"/>
    <s v="05 - DAJABON"/>
    <n v="0"/>
    <n v="93155524.140000001"/>
    <n v="150000000"/>
    <n v="93155524.140000001"/>
  </r>
  <r>
    <s v="2023"/>
    <x v="0"/>
    <x v="0"/>
    <x v="1"/>
    <x v="9"/>
    <s v="2 - Poder Ejecutivo"/>
    <s v="0205 - MINISTERIO DE HACIENDA"/>
    <x v="86"/>
    <x v="0"/>
    <x v="0"/>
    <x v="2"/>
    <s v="2.6 - BIENES MUEBLES, INMUEBLES E INTANGIBLES"/>
    <s v="2.6.9 - EDIFICIOS, ESTRUCTURAS, TIERRAS, TERRENOS Y OBJETOS DE VALOR"/>
    <s v="N"/>
    <s v="00 - N/A"/>
    <s v="20 - FONDOS CON DESTINO ESPECÍFICO"/>
    <s v="(en blanco)"/>
    <s v="99 - MULTIPROVINCIAL"/>
    <n v="10000000"/>
    <n v="0"/>
    <n v="10000000"/>
    <n v="0"/>
  </r>
  <r>
    <s v="2023"/>
    <x v="0"/>
    <x v="0"/>
    <x v="1"/>
    <x v="9"/>
    <s v="2 - Poder Ejecutivo"/>
    <s v="0205 - MINISTERIO DE HACIENDA"/>
    <x v="93"/>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x v="94"/>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x v="96"/>
    <x v="1"/>
    <x v="8"/>
    <x v="33"/>
    <s v="2.6 - BIENES MUEBLES, INMUEBLES E INTANGIBLES"/>
    <s v="2.6.9 - EDIFICIOS, ESTRUCTURAS, TIERRAS, TERRENOS Y OBJETOS DE VALOR"/>
    <s v="N"/>
    <s v="00 - N/A"/>
    <s v="10 - FONDO GENERAL"/>
    <s v="(en blanco)"/>
    <s v="99 - MULTIPROVINCIAL"/>
    <n v="0"/>
    <n v="27749213.300000001"/>
    <n v="28074214"/>
    <n v="21099213.300000001"/>
  </r>
  <r>
    <s v="2023"/>
    <x v="0"/>
    <x v="0"/>
    <x v="1"/>
    <x v="9"/>
    <s v="2 - Poder Ejecutivo"/>
    <s v="0206 - MINISTERIO DE EDUCACIÓN"/>
    <x v="96"/>
    <x v="1"/>
    <x v="8"/>
    <x v="34"/>
    <s v="2.6 - BIENES MUEBLES, INMUEBLES E INTANGIBLES"/>
    <s v="2.6.9 - EDIFICIOS, ESTRUCTURAS, TIERRAS, TERRENOS Y OBJETOS DE VALOR"/>
    <s v="N"/>
    <s v="00 - N/A"/>
    <s v="10 - FONDO GENERAL"/>
    <s v="(en blanco)"/>
    <s v="99 - MULTIPROVINCIAL"/>
    <n v="0"/>
    <n v="97356777.700000003"/>
    <n v="149748012.5"/>
    <n v="57315603.5"/>
  </r>
  <r>
    <s v="2023"/>
    <x v="0"/>
    <x v="0"/>
    <x v="1"/>
    <x v="9"/>
    <s v="2 - Poder Ejecutivo"/>
    <s v="0206 - MINISTERIO DE EDUCACIÓN"/>
    <x v="96"/>
    <x v="1"/>
    <x v="8"/>
    <x v="35"/>
    <s v="2.6 - BIENES MUEBLES, INMUEBLES E INTANGIBLES"/>
    <s v="2.6.9 - EDIFICIOS, ESTRUCTURAS, TIERRAS, TERRENOS Y OBJETOS DE VALOR"/>
    <s v="N"/>
    <s v="00 - N/A"/>
    <s v="10 - FONDO GENERAL"/>
    <s v="(en blanco)"/>
    <s v="99 - MULTIPROVINCIAL"/>
    <n v="0"/>
    <n v="128848614.01000001"/>
    <n v="130000000"/>
    <n v="12897479.5"/>
  </r>
  <r>
    <s v="2023"/>
    <x v="0"/>
    <x v="0"/>
    <x v="1"/>
    <x v="9"/>
    <s v="2 - Poder Ejecutivo"/>
    <s v="0206 - MINISTERIO DE EDUCACIÓN"/>
    <x v="96"/>
    <x v="1"/>
    <x v="8"/>
    <x v="38"/>
    <s v="2.6 - BIENES MUEBLES, INMUEBLES E INTANGIBLES"/>
    <s v="2.6.8 - BIENES INTANGIBLES"/>
    <s v="N"/>
    <s v="00 - N/A"/>
    <s v="10 - FONDO GENERAL"/>
    <s v="(en blanco)"/>
    <s v="99 - MULTIPROVINCIAL"/>
    <n v="3600000"/>
    <n v="0"/>
    <n v="0"/>
    <n v="0"/>
  </r>
  <r>
    <s v="2023"/>
    <x v="0"/>
    <x v="0"/>
    <x v="1"/>
    <x v="9"/>
    <s v="2 - Poder Ejecutivo"/>
    <s v="0206 - MINISTERIO DE EDUCACIÓN"/>
    <x v="102"/>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x v="104"/>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x v="115"/>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x v="115"/>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x v="115"/>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x v="115"/>
    <x v="3"/>
    <x v="9"/>
    <x v="19"/>
    <s v="2.6 - BIENES MUEBLES, INMUEBLES E INTANGIBLES"/>
    <s v="2.6.9 - EDIFICIOS, ESTRUCTURAS, TIERRAS, TERRENOS Y OBJETOS DE VALOR"/>
    <s v="S"/>
    <s v="13 - RECONSTRUCCIÓN ENTRADA DE ACCESO A LA PROVINCIA SAMANÁ"/>
    <s v="10 - FONDO GENERAL"/>
    <n v="13946"/>
    <s v="20 - SAMANA"/>
    <n v="0"/>
    <n v="64969776.5"/>
    <n v="94060227"/>
    <n v="64969776.5"/>
  </r>
  <r>
    <s v="2023"/>
    <x v="0"/>
    <x v="0"/>
    <x v="1"/>
    <x v="9"/>
    <s v="2 - Poder Ejecutivo"/>
    <s v="0211 - MINISTERIO DE OBRAS PÚBLICAS Y COMUNICACIONES"/>
    <x v="115"/>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x v="115"/>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4000001"/>
    <n v="100000000"/>
    <n v="95217228.080000013"/>
  </r>
  <r>
    <s v="2023"/>
    <x v="0"/>
    <x v="0"/>
    <x v="1"/>
    <x v="9"/>
    <s v="2 - Poder Ejecutivo"/>
    <s v="0211 - MINISTERIO DE OBRAS PÚBLICAS Y COMUNICACIONES"/>
    <x v="115"/>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x v="115"/>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x v="115"/>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x v="115"/>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x v="115"/>
    <x v="3"/>
    <x v="9"/>
    <x v="19"/>
    <s v="2.6 - BIENES MUEBLES, INMUEBLES E INTANGIBLES"/>
    <s v="2.6.9 - EDIFICIOS, ESTRUCTURAS, TIERRAS, TERRENOS Y OBJETOS DE VALOR"/>
    <s v="S"/>
    <s v="54 - CONSTRUCCIÓN AVENIDA DEL NUEVO CAMINO"/>
    <s v="50 - CRÉDITO INTERNO"/>
    <n v="14109"/>
    <s v="32 - SANTO DOMINGO"/>
    <n v="0"/>
    <n v="0"/>
    <n v="110000000"/>
    <n v="0"/>
  </r>
  <r>
    <s v="2023"/>
    <x v="0"/>
    <x v="0"/>
    <x v="1"/>
    <x v="9"/>
    <s v="2 - Poder Ejecutivo"/>
    <s v="0211 - MINISTERIO DE OBRAS PÚBLICAS Y COMUNICACIONES"/>
    <x v="115"/>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x v="117"/>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x v="117"/>
    <x v="3"/>
    <x v="9"/>
    <x v="54"/>
    <s v="2.6 - BIENES MUEBLES, INMUEBLES E INTANGIBLES"/>
    <s v="2.6.9 - EDIFICIOS, ESTRUCTURAS, TIERRAS, TERRENOS Y OBJETOS DE VALOR"/>
    <s v="S"/>
    <s v="02 - AMPLIACIÓN DEL SERVICIO DE LA LINEA 1 DEL METRO DE SANTO DOMINGO"/>
    <s v="50 - CRÉDITO INTERNO"/>
    <n v="14054"/>
    <s v="32 - SANTO DOMINGO"/>
    <n v="0"/>
    <n v="0"/>
    <n v="50000000"/>
    <n v="0"/>
  </r>
  <r>
    <s v="2023"/>
    <x v="0"/>
    <x v="0"/>
    <x v="1"/>
    <x v="9"/>
    <s v="2 - Poder Ejecutivo"/>
    <s v="0211 - MINISTERIO DE OBRAS PÚBLICAS Y COMUNICACIONES"/>
    <x v="117"/>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116541798.4499998"/>
    <n v="2300000000"/>
    <n v="1645951666.5699997"/>
  </r>
  <r>
    <s v="2023"/>
    <x v="0"/>
    <x v="0"/>
    <x v="1"/>
    <x v="9"/>
    <s v="2 - Poder Ejecutivo"/>
    <s v="0211 - MINISTERIO DE OBRAS PÚBLICAS Y COMUNICACIONES"/>
    <x v="117"/>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x v="127"/>
    <x v="3"/>
    <x v="17"/>
    <x v="60"/>
    <s v="2.6 - BIENES MUEBLES, INMUEBLES E INTANGIBLES"/>
    <s v="2.6.8 - BIENES INTANGIBLES"/>
    <s v="N"/>
    <s v="00 - N/A"/>
    <s v="10 - FONDO GENERAL"/>
    <s v="(en blanco)"/>
    <s v="99 - MULTIPROVINCIAL"/>
    <n v="0"/>
    <n v="561775"/>
    <n v="600000"/>
    <n v="0"/>
  </r>
  <r>
    <s v="2023"/>
    <x v="0"/>
    <x v="0"/>
    <x v="1"/>
    <x v="9"/>
    <s v="2 - Poder Ejecutivo"/>
    <s v="0213 - MINISTERIO DE TURISMO"/>
    <x v="128"/>
    <x v="3"/>
    <x v="17"/>
    <x v="60"/>
    <s v="2.6 - BIENES MUEBLES, INMUEBLES E INTANGIBLES"/>
    <s v="2.6.9 - EDIFICIOS, ESTRUCTURAS, TIERRAS, TERRENOS Y OBJETOS DE VALOR"/>
    <s v="N"/>
    <s v="00 - N/A"/>
    <s v="20 - FONDOS CON DESTINO ESPECÍFICO"/>
    <s v="(en blanco)"/>
    <s v="99 - MULTIPROVINCIAL"/>
    <n v="20000000"/>
    <n v="0"/>
    <n v="12850000"/>
    <n v="0"/>
  </r>
  <r>
    <s v="2023"/>
    <x v="0"/>
    <x v="0"/>
    <x v="1"/>
    <x v="9"/>
    <s v="2 - Poder Ejecutivo"/>
    <s v="0218 - MINISTERIO DE MEDIO AMBIENTE Y RECURSOS NATURALES"/>
    <x v="138"/>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x v="138"/>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x v="138"/>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x v="138"/>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x v="138"/>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x v="138"/>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x v="139"/>
    <x v="1"/>
    <x v="8"/>
    <x v="17"/>
    <s v="2.6 - BIENES MUEBLES, INMUEBLES E INTANGIBLES"/>
    <s v="2.6.8 - BIENES INTANGIBLES"/>
    <s v="N"/>
    <s v="00 - N/A"/>
    <s v="10 - FONDO GENERAL"/>
    <s v="(en blanco)"/>
    <s v="99 - MULTIPROVINCIAL"/>
    <n v="200000"/>
    <n v="0"/>
    <n v="200000"/>
    <n v="0"/>
  </r>
  <r>
    <s v="2023"/>
    <x v="0"/>
    <x v="0"/>
    <x v="1"/>
    <x v="9"/>
    <s v="2 - Poder Ejecutivo"/>
    <s v="0221 - MINISTERIO DE ADMINISTRACIÓN PÚBLICA"/>
    <x v="147"/>
    <x v="0"/>
    <x v="0"/>
    <x v="2"/>
    <s v="2.6 - BIENES MUEBLES, INMUEBLES E INTANGIBLES"/>
    <s v="2.6.8 - BIENES INTANGIBLES"/>
    <s v="S"/>
    <s v="00 - N/A"/>
    <s v="60 - CREDITO EXTERNO"/>
    <s v="(en blanco)"/>
    <s v="99 - MULTIPROVINCIAL"/>
    <n v="37500000"/>
    <n v="0"/>
    <n v="37500000"/>
    <n v="0"/>
  </r>
  <r>
    <s v="2023"/>
    <x v="0"/>
    <x v="0"/>
    <x v="1"/>
    <x v="9"/>
    <s v="2 - Poder Ejecutivo"/>
    <s v="0222 - MINISTERIO DE ENERGIA Y MINAS"/>
    <x v="150"/>
    <x v="3"/>
    <x v="19"/>
    <x v="79"/>
    <s v="2.6 - BIENES MUEBLES, INMUEBLES E INTANGIBLES"/>
    <s v="2.6.8 - BIENES INTANGIBLES"/>
    <s v="N"/>
    <s v="00 - N/A"/>
    <s v="10 - FONDO GENERAL"/>
    <s v="(en blanco)"/>
    <s v="99 - MULTIPROVINCIAL"/>
    <n v="0"/>
    <n v="0"/>
    <n v="0"/>
    <n v="0"/>
  </r>
  <r>
    <s v="2023"/>
    <x v="0"/>
    <x v="0"/>
    <x v="1"/>
    <x v="9"/>
    <s v="2 - Poder Ejecutivo"/>
    <s v="0222 - MINISTERIO DE ENERGIA Y MINAS"/>
    <x v="150"/>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x v="152"/>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x v="152"/>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0"/>
    <n v="7124435"/>
    <n v="0"/>
  </r>
  <r>
    <s v="2023"/>
    <x v="0"/>
    <x v="0"/>
    <x v="1"/>
    <x v="9"/>
    <s v="2 - Poder Ejecutivo"/>
    <s v="0223 - MINISTERIO DE LA VIVIENDA, HABITAT Y EDIFICACIONES (MIVHED)"/>
    <x v="152"/>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x v="152"/>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x v="152"/>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x v="152"/>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x v="159"/>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x v="5"/>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x v="5"/>
    <x v="3"/>
    <x v="9"/>
    <x v="54"/>
    <s v="2.5 - TRANSFERENCIAS DE CAPITAL"/>
    <s v="2.5.4 - TRANSFERENCIAS DE CAPITAL  A EMPRESAS PÚBLICAS NO FINANCIERAS"/>
    <s v="N"/>
    <s v="00 - N/A"/>
    <s v="10 - FONDO GENERAL"/>
    <s v="(en blanco)"/>
    <s v="99 - MULTIPROVINCIAL"/>
    <n v="8000000000"/>
    <n v="2500000000"/>
    <n v="8000000000"/>
    <n v="2500000000"/>
  </r>
  <r>
    <s v="2023"/>
    <x v="0"/>
    <x v="0"/>
    <x v="1"/>
    <x v="10"/>
    <s v="2 - Poder Ejecutivo"/>
    <s v="0201 - PRESIDENCIA DE LA REPÚBLICA"/>
    <x v="5"/>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x v="5"/>
    <x v="1"/>
    <x v="14"/>
    <x v="53"/>
    <s v="2.5 - TRANSFERENCIAS DE CAPITAL"/>
    <s v="2.5.4 - TRANSFERENCIAS DE CAPITAL  A EMPRESAS PÚBLICAS NO FINANCIERAS"/>
    <s v="N"/>
    <s v="00 - N/A"/>
    <s v="10 - FONDO GENERAL"/>
    <s v="(en blanco)"/>
    <s v="99 - MULTIPROVINCIAL"/>
    <n v="1900000000"/>
    <n v="0"/>
    <n v="1596750000"/>
    <n v="0"/>
  </r>
  <r>
    <s v="2023"/>
    <x v="0"/>
    <x v="0"/>
    <x v="1"/>
    <x v="10"/>
    <s v="2 - Poder Ejecutivo"/>
    <s v="0201 - PRESIDENCIA DE LA REPÚBLICA"/>
    <x v="6"/>
    <x v="0"/>
    <x v="0"/>
    <x v="2"/>
    <s v="2.5 - TRANSFERENCIAS DE CAPITAL"/>
    <s v="2.5.1 - TRANSFERENCIAS DE CAPITAL AL SECTOR PRIVADO"/>
    <s v="N"/>
    <s v="00 - N/A"/>
    <s v="10 - FONDO GENERAL"/>
    <s v="(en blanco)"/>
    <s v="99 - MULTIPROVINCIAL"/>
    <n v="0"/>
    <n v="2082147.97"/>
    <n v="2082147.97"/>
    <n v="2082147.97"/>
  </r>
  <r>
    <s v="2023"/>
    <x v="0"/>
    <x v="0"/>
    <x v="1"/>
    <x v="10"/>
    <s v="2 - Poder Ejecutivo"/>
    <s v="0201 - PRESIDENCIA DE LA REPÚBLICA"/>
    <x v="6"/>
    <x v="0"/>
    <x v="0"/>
    <x v="83"/>
    <s v="2.5 - TRANSFERENCIAS DE CAPITAL"/>
    <s v="2.5.3 - TRANSFERENCIAS DE CAPITAL A GOBIERNOS GENERALES LOCALES"/>
    <s v="N"/>
    <s v="00 - N/A"/>
    <s v="10 - FONDO GENERAL"/>
    <s v="(en blanco)"/>
    <s v="99 - MULTIPROVINCIAL"/>
    <n v="0"/>
    <n v="768668919.65999997"/>
    <n v="788183424.28000033"/>
    <n v="768668919.65999997"/>
  </r>
  <r>
    <s v="2023"/>
    <x v="0"/>
    <x v="0"/>
    <x v="1"/>
    <x v="10"/>
    <s v="2 - Poder Ejecutivo"/>
    <s v="0201 - PRESIDENCIA DE LA REPÚBLICA"/>
    <x v="6"/>
    <x v="0"/>
    <x v="4"/>
    <x v="22"/>
    <s v="2.5 - TRANSFERENCIAS DE CAPITAL"/>
    <s v="2.5.9 - TRANSFERENCIAS DE CAPITAL A OTRAS INSTITUCIONES PÚBLICAS"/>
    <s v="N"/>
    <s v="00 - N/A"/>
    <s v="10 - FONDO GENERAL"/>
    <s v="(en blanco)"/>
    <s v="99 - MULTIPROVINCIAL"/>
    <n v="0"/>
    <n v="38955700"/>
    <n v="38955700"/>
    <n v="38955700"/>
  </r>
  <r>
    <s v="2023"/>
    <x v="0"/>
    <x v="0"/>
    <x v="1"/>
    <x v="10"/>
    <s v="2 - Poder Ejecutivo"/>
    <s v="0201 - PRESIDENCIA DE LA REPÚBLICA"/>
    <x v="6"/>
    <x v="0"/>
    <x v="1"/>
    <x v="11"/>
    <s v="2.5 - TRANSFERENCIAS DE CAPITAL"/>
    <s v="2.5.9 - TRANSFERENCIAS DE CAPITAL A OTRAS INSTITUCIONES PÚBLICAS"/>
    <s v="N"/>
    <s v="00 - N/A"/>
    <s v="10 - FONDO GENERAL"/>
    <s v="(en blanco)"/>
    <s v="99 - MULTIPROVINCIAL"/>
    <n v="0"/>
    <n v="84157283.569999993"/>
    <n v="84157283.569999993"/>
    <n v="84157283.569999993"/>
  </r>
  <r>
    <s v="2023"/>
    <x v="0"/>
    <x v="0"/>
    <x v="1"/>
    <x v="10"/>
    <s v="2 - Poder Ejecutivo"/>
    <s v="0201 - PRESIDENCIA DE LA REPÚBLICA"/>
    <x v="6"/>
    <x v="3"/>
    <x v="10"/>
    <x v="25"/>
    <s v="2.5 - TRANSFERENCIAS DE CAPITAL"/>
    <s v="2.5.1 - TRANSFERENCIAS DE CAPITAL AL SECTOR PRIVADO"/>
    <s v="N"/>
    <s v="00 - N/A"/>
    <s v="10 - FONDO GENERAL"/>
    <s v="(en blanco)"/>
    <s v="99 - MULTIPROVINCIAL"/>
    <n v="0"/>
    <n v="3800000"/>
    <n v="3800000"/>
    <n v="3800000"/>
  </r>
  <r>
    <s v="2023"/>
    <x v="0"/>
    <x v="0"/>
    <x v="1"/>
    <x v="10"/>
    <s v="2 - Poder Ejecutivo"/>
    <s v="0201 - PRESIDENCIA DE LA REPÚBLICA"/>
    <x v="6"/>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x v="6"/>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x v="6"/>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x v="6"/>
    <x v="1"/>
    <x v="5"/>
    <x v="41"/>
    <s v="2.5 - TRANSFERENCIAS DE CAPITAL"/>
    <s v="2.5.1 - TRANSFERENCIAS DE CAPITAL AL SECTOR PRIVADO"/>
    <s v="N"/>
    <s v="00 - N/A"/>
    <s v="10 - FONDO GENERAL"/>
    <s v="(en blanco)"/>
    <s v="99 - MULTIPROVINCIAL"/>
    <n v="0"/>
    <n v="50000000"/>
    <n v="50000000"/>
    <n v="50000000"/>
  </r>
  <r>
    <s v="2023"/>
    <x v="0"/>
    <x v="0"/>
    <x v="1"/>
    <x v="10"/>
    <s v="2 - Poder Ejecutivo"/>
    <s v="0201 - PRESIDENCIA DE LA REPÚBLICA"/>
    <x v="6"/>
    <x v="1"/>
    <x v="6"/>
    <x v="27"/>
    <s v="2.5 - TRANSFERENCIAS DE CAPITAL"/>
    <s v="2.5.1 - TRANSFERENCIAS DE CAPITAL AL SECTOR PRIVADO"/>
    <s v="N"/>
    <s v="00 - N/A"/>
    <s v="10 - FONDO GENERAL"/>
    <s v="(en blanco)"/>
    <s v="99 - MULTIPROVINCIAL"/>
    <n v="0"/>
    <n v="50171146.350000001"/>
    <n v="50171146.350000001"/>
    <n v="50171146.350000001"/>
  </r>
  <r>
    <s v="2023"/>
    <x v="0"/>
    <x v="0"/>
    <x v="1"/>
    <x v="10"/>
    <s v="2 - Poder Ejecutivo"/>
    <s v="0201 - PRESIDENCIA DE LA REPÚBLICA"/>
    <x v="6"/>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x v="6"/>
    <x v="1"/>
    <x v="6"/>
    <x v="85"/>
    <s v="2.5 - TRANSFERENCIAS DE CAPITAL"/>
    <s v="2.5.1 - TRANSFERENCIAS DE CAPITAL AL SECTOR PRIVADO"/>
    <s v="N"/>
    <s v="00 - N/A"/>
    <s v="10 - FONDO GENERAL"/>
    <s v="(en blanco)"/>
    <s v="99 - MULTIPROVINCIAL"/>
    <n v="0"/>
    <n v="408821377.41000009"/>
    <n v="415605516.49000001"/>
    <n v="408821377.41000009"/>
  </r>
  <r>
    <s v="2023"/>
    <x v="0"/>
    <x v="0"/>
    <x v="1"/>
    <x v="10"/>
    <s v="2 - Poder Ejecutivo"/>
    <s v="0201 - PRESIDENCIA DE LA REPÚBLICA"/>
    <x v="6"/>
    <x v="1"/>
    <x v="8"/>
    <x v="17"/>
    <s v="2.5 - TRANSFERENCIAS DE CAPITAL"/>
    <s v="2.5.1 - TRANSFERENCIAS DE CAPITAL AL SECTOR PRIVADO"/>
    <s v="N"/>
    <s v="00 - N/A"/>
    <s v="10 - FONDO GENERAL"/>
    <s v="(en blanco)"/>
    <s v="99 - MULTIPROVINCIAL"/>
    <n v="0"/>
    <n v="71662278.25999999"/>
    <n v="71662278.25999999"/>
    <n v="71662278.25999999"/>
  </r>
  <r>
    <s v="2023"/>
    <x v="0"/>
    <x v="0"/>
    <x v="1"/>
    <x v="10"/>
    <s v="2 - Poder Ejecutivo"/>
    <s v="0201 - PRESIDENCIA DE LA REPÚBLICA"/>
    <x v="6"/>
    <x v="1"/>
    <x v="8"/>
    <x v="17"/>
    <s v="2.5 - TRANSFERENCIAS DE CAPITAL"/>
    <s v="2.5.2 - TRANSFERENCIAS DE CAPITAL AL GOBIERNO GENERAL  NACIONAL"/>
    <s v="N"/>
    <s v="00 - N/A"/>
    <s v="10 - FONDO GENERAL"/>
    <s v="(en blanco)"/>
    <s v="99 - MULTIPROVINCIAL"/>
    <n v="0"/>
    <n v="163431224.06"/>
    <n v="163431224.06"/>
    <n v="163431224.06"/>
  </r>
  <r>
    <s v="2023"/>
    <x v="0"/>
    <x v="0"/>
    <x v="1"/>
    <x v="10"/>
    <s v="2 - Poder Ejecutivo"/>
    <s v="0201 - PRESIDENCIA DE LA REPÚBLICA"/>
    <x v="6"/>
    <x v="1"/>
    <x v="2"/>
    <x v="4"/>
    <s v="2.5 - TRANSFERENCIAS DE CAPITAL"/>
    <s v="2.5.1 - TRANSFERENCIAS DE CAPITAL AL SECTOR PRIVADO"/>
    <s v="N"/>
    <s v="00 - N/A"/>
    <s v="10 - FONDO GENERAL"/>
    <s v="(en blanco)"/>
    <s v="99 - MULTIPROVINCIAL"/>
    <n v="0"/>
    <n v="29070641.129999999"/>
    <n v="47436716.530000001"/>
    <n v="29070641.129999999"/>
  </r>
  <r>
    <s v="2023"/>
    <x v="0"/>
    <x v="0"/>
    <x v="1"/>
    <x v="10"/>
    <s v="2 - Poder Ejecutivo"/>
    <s v="0202 - MINISTERIO DE  INTERIOR Y POLICÍA"/>
    <x v="31"/>
    <x v="0"/>
    <x v="0"/>
    <x v="83"/>
    <s v="2.5 - TRANSFERENCIAS DE CAPITAL"/>
    <s v="2.5.3 - TRANSFERENCIAS DE CAPITAL A GOBIERNOS GENERALES LOCALES"/>
    <s v="N"/>
    <s v="00 - N/A"/>
    <s v="20 - FONDOS CON DESTINO ESPECÍFICO"/>
    <s v="(en blanco)"/>
    <s v="99 - MULTIPROVINCIAL"/>
    <n v="8766100344"/>
    <n v="4621698490"/>
    <n v="7648680584.5"/>
    <n v="4621698490"/>
  </r>
  <r>
    <s v="2023"/>
    <x v="0"/>
    <x v="0"/>
    <x v="1"/>
    <x v="10"/>
    <s v="2 - Poder Ejecutivo"/>
    <s v="0202 - MINISTERIO DE  INTERIOR Y POLICÍA"/>
    <x v="31"/>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x v="32"/>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x v="84"/>
    <x v="0"/>
    <x v="0"/>
    <x v="2"/>
    <s v="2.5 - TRANSFERENCIAS DE CAPITAL"/>
    <s v="2.5.2 - TRANSFERENCIAS DE CAPITAL AL GOBIERNO GENERAL  NACIONAL"/>
    <s v="N"/>
    <s v="00 - N/A"/>
    <s v="60 - CREDITO EXTERNO"/>
    <s v="(en blanco)"/>
    <s v="99 - MULTIPROVINCIAL"/>
    <n v="573264224"/>
    <n v="83509039.75999999"/>
    <n v="573264224"/>
    <n v="83509039.75999999"/>
  </r>
  <r>
    <s v="2023"/>
    <x v="0"/>
    <x v="0"/>
    <x v="1"/>
    <x v="10"/>
    <s v="2 - Poder Ejecutivo"/>
    <s v="0206 - MINISTERIO DE EDUCACIÓN"/>
    <x v="96"/>
    <x v="1"/>
    <x v="8"/>
    <x v="33"/>
    <s v="2.5 - TRANSFERENCIAS DE CAPITAL"/>
    <s v="2.5.2 - TRANSFERENCIAS DE CAPITAL AL GOBIERNO GENERAL  NACIONAL"/>
    <s v="N"/>
    <s v="00 - N/A"/>
    <s v="10 - FONDO GENERAL"/>
    <s v="(en blanco)"/>
    <s v="99 - MULTIPROVINCIAL"/>
    <n v="0"/>
    <n v="213292889.31"/>
    <n v="639878667.89999998"/>
    <n v="213292889.31"/>
  </r>
  <r>
    <s v="2023"/>
    <x v="0"/>
    <x v="0"/>
    <x v="1"/>
    <x v="10"/>
    <s v="2 - Poder Ejecutivo"/>
    <s v="0206 - MINISTERIO DE EDUCACIÓN"/>
    <x v="96"/>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x v="96"/>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x v="104"/>
    <x v="1"/>
    <x v="14"/>
    <x v="48"/>
    <s v="2.5 - TRANSFERENCIAS DE CAPITAL"/>
    <s v="2.5.4 - TRANSFERENCIAS DE CAPITAL  A EMPRESAS PÚBLICAS NO FINANCIERAS"/>
    <s v="N"/>
    <s v="00 - N/A"/>
    <s v="10 - FONDO GENERAL"/>
    <s v="(en blanco)"/>
    <s v="99 - MULTIPROVINCIAL"/>
    <n v="8218660000"/>
    <n v="4616000712.5199986"/>
    <n v="7333329339.7299995"/>
    <n v="4604047379.1899986"/>
  </r>
  <r>
    <s v="2023"/>
    <x v="0"/>
    <x v="0"/>
    <x v="1"/>
    <x v="10"/>
    <s v="2 - Poder Ejecutivo"/>
    <s v="0207 - MINISTERIO DE SALUD PÚBLICA Y ASISTENCIA SOCIAL"/>
    <x v="104"/>
    <x v="1"/>
    <x v="14"/>
    <x v="48"/>
    <s v="2.5 - TRANSFERENCIAS DE CAPITAL"/>
    <s v="2.5.4 - TRANSFERENCIAS DE CAPITAL  A EMPRESAS PÚBLICAS NO FINANCIERAS"/>
    <s v="N"/>
    <s v="00 - N/A"/>
    <s v="50 - CRÉDITO INTERNO"/>
    <s v="(en blanco)"/>
    <s v="99 - MULTIPROVINCIAL"/>
    <n v="2500000000"/>
    <n v="2089581642.55"/>
    <n v="2500000000"/>
    <n v="2089581642.5499997"/>
  </r>
  <r>
    <s v="2023"/>
    <x v="0"/>
    <x v="0"/>
    <x v="1"/>
    <x v="10"/>
    <s v="2 - Poder Ejecutivo"/>
    <s v="0207 - MINISTERIO DE SALUD PÚBLICA Y ASISTENCIA SOCIAL"/>
    <x v="104"/>
    <x v="1"/>
    <x v="14"/>
    <x v="48"/>
    <s v="2.5 - TRANSFERENCIAS DE CAPITAL"/>
    <s v="2.5.4 - TRANSFERENCIAS DE CAPITAL  A EMPRESAS PÚBLICAS NO FINANCIERAS"/>
    <s v="N"/>
    <s v="00 - N/A"/>
    <s v="60 - CREDITO EXTERNO"/>
    <s v="(en blanco)"/>
    <s v="99 - MULTIPROVINCIAL"/>
    <n v="4306754519"/>
    <n v="1460000"/>
    <n v="4306754519"/>
    <n v="1460000"/>
  </r>
  <r>
    <s v="2023"/>
    <x v="0"/>
    <x v="0"/>
    <x v="1"/>
    <x v="10"/>
    <s v="2 - Poder Ejecutivo"/>
    <s v="0207 - MINISTERIO DE SALUD PÚBLICA Y ASISTENCIA SOCIAL"/>
    <x v="104"/>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x v="104"/>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x v="104"/>
    <x v="1"/>
    <x v="5"/>
    <x v="21"/>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x v="104"/>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x v="104"/>
    <x v="1"/>
    <x v="5"/>
    <x v="43"/>
    <s v="2.5 - TRANSFERENCIAS DE CAPITAL"/>
    <s v="2.5.2 - TRANSFERENCIAS DE CAPITAL AL GOBIERNO GENERAL  NACIONAL"/>
    <s v="N"/>
    <s v="00 - N/A"/>
    <s v="10 - FONDO GENERAL"/>
    <s v="(en blanco)"/>
    <s v="99 - MULTIPROVINCIAL"/>
    <n v="2287354056"/>
    <n v="1492848177.4100001"/>
    <n v="2284104056"/>
    <n v="1492848177.4100001"/>
  </r>
  <r>
    <s v="2023"/>
    <x v="0"/>
    <x v="0"/>
    <x v="1"/>
    <x v="10"/>
    <s v="2 - Poder Ejecutivo"/>
    <s v="0210 - MINISTERIO DE AGRICULTURA"/>
    <x v="111"/>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x v="111"/>
    <x v="3"/>
    <x v="10"/>
    <x v="25"/>
    <s v="2.5 - TRANSFERENCIAS DE CAPITAL"/>
    <s v="2.5.1 - TRANSFERENCIAS DE CAPITAL AL SECTOR PRIVADO"/>
    <s v="N"/>
    <s v="00 - N/A"/>
    <s v="60 - CREDITO EXTERNO"/>
    <s v="(en blanco)"/>
    <s v="99 - MULTIPROVINCIAL"/>
    <n v="192002179"/>
    <n v="0"/>
    <n v="192002179"/>
    <n v="0"/>
  </r>
  <r>
    <s v="2023"/>
    <x v="0"/>
    <x v="0"/>
    <x v="1"/>
    <x v="10"/>
    <s v="2 - Poder Ejecutivo"/>
    <s v="0210 - MINISTERIO DE AGRICULTURA"/>
    <x v="111"/>
    <x v="3"/>
    <x v="10"/>
    <x v="25"/>
    <s v="2.5 - TRANSFERENCIAS DE CAPITAL"/>
    <s v="2.5.2 - TRANSFERENCIAS DE CAPITAL AL GOBIERNO GENERAL  NACIONAL"/>
    <s v="N"/>
    <s v="00 - N/A"/>
    <s v="10 - FONDO GENERAL"/>
    <s v="(en blanco)"/>
    <s v="99 - MULTIPROVINCIAL"/>
    <n v="134633805"/>
    <n v="104428204.03999999"/>
    <n v="216182270.48000002"/>
    <n v="104428204.03999999"/>
  </r>
  <r>
    <s v="2023"/>
    <x v="0"/>
    <x v="0"/>
    <x v="1"/>
    <x v="10"/>
    <s v="2 - Poder Ejecutivo"/>
    <s v="0211 - MINISTERIO DE OBRAS PÚBLICAS Y COMUNICACIONES"/>
    <x v="115"/>
    <x v="3"/>
    <x v="9"/>
    <x v="19"/>
    <s v="2.5 - TRANSFERENCIAS DE CAPITAL"/>
    <s v="2.5.2 - TRANSFERENCIAS DE CAPITAL AL GOBIERNO GENERAL  NACIONAL"/>
    <s v="N"/>
    <s v="00 - N/A"/>
    <s v="10 - FONDO GENERAL"/>
    <s v="(en blanco)"/>
    <s v="99 - MULTIPROVINCIAL"/>
    <n v="69000000"/>
    <n v="40250000"/>
    <n v="69000000"/>
    <n v="40250000"/>
  </r>
  <r>
    <s v="2023"/>
    <x v="0"/>
    <x v="0"/>
    <x v="1"/>
    <x v="10"/>
    <s v="2 - Poder Ejecutivo"/>
    <s v="0211 - MINISTERIO DE OBRAS PÚBLICAS Y COMUNICACIONES"/>
    <x v="115"/>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x v="115"/>
    <x v="3"/>
    <x v="16"/>
    <x v="57"/>
    <s v="2.5 - TRANSFERENCIAS DE CAPITAL"/>
    <s v="2.5.2 - TRANSFERENCIAS DE CAPITAL AL GOBIERNO GENERAL  NACIONAL"/>
    <s v="N"/>
    <s v="00 - N/A"/>
    <s v="60 - CREDITO EXTERNO"/>
    <s v="(en blanco)"/>
    <s v="99 - MULTIPROVINCIAL"/>
    <n v="865640000"/>
    <n v="0"/>
    <n v="865640000"/>
    <n v="0"/>
  </r>
  <r>
    <s v="2023"/>
    <x v="0"/>
    <x v="0"/>
    <x v="1"/>
    <x v="10"/>
    <s v="2 - Poder Ejecutivo"/>
    <s v="0211 - MINISTERIO DE OBRAS PÚBLICAS Y COMUNICACIONES"/>
    <x v="115"/>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x v="115"/>
    <x v="1"/>
    <x v="6"/>
    <x v="85"/>
    <s v="2.5 - TRANSFERENCIAS DE CAPITAL"/>
    <s v="2.5.1 - TRANSFERENCIAS DE CAPITAL AL SECTOR PRIVADO"/>
    <s v="N"/>
    <s v="00 - N/A"/>
    <s v="20 - FONDOS CON DESTINO ESPECÍFICO"/>
    <s v="(en blanco)"/>
    <s v="99 - MULTIPROVINCIAL"/>
    <n v="40000000"/>
    <n v="18800000"/>
    <n v="40000000"/>
    <n v="18800000"/>
  </r>
  <r>
    <s v="2023"/>
    <x v="0"/>
    <x v="0"/>
    <x v="1"/>
    <x v="10"/>
    <s v="2 - Poder Ejecutivo"/>
    <s v="0212 - MINISTERIO DE INDUSTRIA, COMERCIO Y MIPYMES (MICM)"/>
    <x v="122"/>
    <x v="3"/>
    <x v="12"/>
    <x v="50"/>
    <s v="2.5 - TRANSFERENCIAS DE CAPITAL"/>
    <s v="2.5.2 - TRANSFERENCIAS DE CAPITAL AL GOBIERNO GENERAL  NACIONAL"/>
    <s v="N"/>
    <s v="00 - N/A"/>
    <s v="10 - FONDO GENERAL"/>
    <s v="(en blanco)"/>
    <s v="99 - MULTIPROVINCIAL"/>
    <n v="35000000"/>
    <n v="20416655"/>
    <n v="35000000"/>
    <n v="20416655"/>
  </r>
  <r>
    <s v="2023"/>
    <x v="0"/>
    <x v="0"/>
    <x v="1"/>
    <x v="10"/>
    <s v="2 - Poder Ejecutivo"/>
    <s v="0212 - MINISTERIO DE INDUSTRIA, COMERCIO Y MIPYMES (MICM)"/>
    <x v="122"/>
    <x v="3"/>
    <x v="12"/>
    <x v="50"/>
    <s v="2.5 - TRANSFERENCIAS DE CAPITAL"/>
    <s v="2.5.5 - TRANSFERENCIAS DE CAPITAL A INSTITUCIONES PÚBLICAS FINANCIERAS"/>
    <s v="N"/>
    <s v="00 - N/A"/>
    <s v="10 - FONDO GENERAL"/>
    <s v="(en blanco)"/>
    <s v="99 - MULTIPROVINCIAL"/>
    <n v="500000000"/>
    <n v="377777777.11000001"/>
    <n v="500000000"/>
    <n v="377777777.11000001"/>
  </r>
  <r>
    <s v="2023"/>
    <x v="0"/>
    <x v="0"/>
    <x v="1"/>
    <x v="10"/>
    <s v="2 - Poder Ejecutivo"/>
    <s v="0213 - MINISTERIO DE TURISMO"/>
    <x v="127"/>
    <x v="3"/>
    <x v="17"/>
    <x v="60"/>
    <s v="2.5 - TRANSFERENCIAS DE CAPITAL"/>
    <s v="2.5.1 - TRANSFERENCIAS DE CAPITAL AL SECTOR PRIVADO"/>
    <s v="N"/>
    <s v="00 - N/A"/>
    <s v="10 - FONDO GENERAL"/>
    <s v="(en blanco)"/>
    <s v="99 - MULTIPROVINCIAL"/>
    <n v="178378260"/>
    <n v="13132951.33"/>
    <n v="191528260"/>
    <n v="13132951.33"/>
  </r>
  <r>
    <s v="2023"/>
    <x v="0"/>
    <x v="0"/>
    <x v="1"/>
    <x v="10"/>
    <s v="2 - Poder Ejecutivo"/>
    <s v="0215 - MINISTERIO DE LA MUJER"/>
    <x v="130"/>
    <x v="1"/>
    <x v="13"/>
    <x v="49"/>
    <s v="2.5 - TRANSFERENCIAS DE CAPITAL"/>
    <s v="2.5.4 - TRANSFERENCIAS DE CAPITAL  A EMPRESAS PÚBLICAS NO FINANCIERAS"/>
    <s v="N"/>
    <s v="00 - N/A"/>
    <s v="10 - FONDO GENERAL"/>
    <s v="(en blanco)"/>
    <s v="99 - MULTIPROVINCIAL"/>
    <n v="0"/>
    <n v="13000000"/>
    <n v="26000000"/>
    <n v="13000000"/>
  </r>
  <r>
    <s v="2023"/>
    <x v="0"/>
    <x v="0"/>
    <x v="1"/>
    <x v="10"/>
    <s v="2 - Poder Ejecutivo"/>
    <s v="0216 - MINISTERIO DE CULTURA"/>
    <x v="131"/>
    <x v="1"/>
    <x v="6"/>
    <x v="13"/>
    <s v="2.5 - TRANSFERENCIAS DE CAPITAL"/>
    <s v="2.5.2 - TRANSFERENCIAS DE CAPITAL AL GOBIERNO GENERAL  NACIONAL"/>
    <s v="N"/>
    <s v="00 - N/A"/>
    <s v="10 - FONDO GENERAL"/>
    <s v="(en blanco)"/>
    <s v="99 - MULTIPROVINCIAL"/>
    <n v="45000000"/>
    <n v="26250000"/>
    <n v="45000000"/>
    <n v="26250000"/>
  </r>
  <r>
    <s v="2023"/>
    <x v="0"/>
    <x v="0"/>
    <x v="1"/>
    <x v="10"/>
    <s v="2 - Poder Ejecutivo"/>
    <s v="0218 - MINISTERIO DE MEDIO AMBIENTE Y RECURSOS NATURALES"/>
    <x v="137"/>
    <x v="3"/>
    <x v="15"/>
    <x v="51"/>
    <s v="2.5 - TRANSFERENCIAS DE CAPITAL"/>
    <s v="2.5.2 - TRANSFERENCIAS DE CAPITAL AL GOBIERNO GENERAL  NACIONAL"/>
    <s v="N"/>
    <s v="00 - N/A"/>
    <s v="10 - FONDO GENERAL"/>
    <s v="(en blanco)"/>
    <s v="99 - MULTIPROVINCIAL"/>
    <n v="3603516333"/>
    <n v="3603516333"/>
    <n v="3603516333"/>
    <n v="2707358504.9700003"/>
  </r>
  <r>
    <s v="2023"/>
    <x v="0"/>
    <x v="0"/>
    <x v="1"/>
    <x v="10"/>
    <s v="2 - Poder Ejecutivo"/>
    <s v="0218 - MINISTERIO DE MEDIO AMBIENTE Y RECURSOS NATURALES"/>
    <x v="137"/>
    <x v="3"/>
    <x v="15"/>
    <x v="51"/>
    <s v="2.5 - TRANSFERENCIAS DE CAPITAL"/>
    <s v="2.5.2 - TRANSFERENCIAS DE CAPITAL AL GOBIERNO GENERAL  NACIONAL"/>
    <s v="N"/>
    <s v="00 - N/A"/>
    <s v="60 - CREDITO EXTERNO"/>
    <s v="(en blanco)"/>
    <s v="99 - MULTIPROVINCIAL"/>
    <n v="565878929"/>
    <n v="0"/>
    <n v="565878929"/>
    <n v="0"/>
  </r>
  <r>
    <s v="2023"/>
    <x v="0"/>
    <x v="0"/>
    <x v="1"/>
    <x v="10"/>
    <s v="2 - Poder Ejecutivo"/>
    <s v="0218 - MINISTERIO DE MEDIO AMBIENTE Y RECURSOS NATURALES"/>
    <x v="137"/>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x v="137"/>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x v="137"/>
    <x v="2"/>
    <x v="7"/>
    <x v="59"/>
    <s v="2.5 - TRANSFERENCIAS DE CAPITAL"/>
    <s v="2.5.2 - TRANSFERENCIAS DE CAPITAL AL GOBIERNO GENERAL  NACIONAL"/>
    <s v="N"/>
    <s v="00 - N/A"/>
    <s v="10 - FONDO GENERAL"/>
    <s v="(en blanco)"/>
    <s v="99 - MULTIPROVINCIAL"/>
    <n v="2000000"/>
    <n v="2000000"/>
    <n v="2000000"/>
    <n v="1166666.8500000001"/>
  </r>
  <r>
    <s v="2023"/>
    <x v="0"/>
    <x v="0"/>
    <x v="1"/>
    <x v="10"/>
    <s v="2 - Poder Ejecutivo"/>
    <s v="0218 - MINISTERIO DE MEDIO AMBIENTE Y RECURSOS NATURALES"/>
    <x v="137"/>
    <x v="2"/>
    <x v="7"/>
    <x v="28"/>
    <s v="2.5 - TRANSFERENCIAS DE CAPITAL"/>
    <s v="2.5.2 - TRANSFERENCIAS DE CAPITAL AL GOBIERNO GENERAL  NACIONAL"/>
    <s v="N"/>
    <s v="00 - N/A"/>
    <s v="10 - FONDO GENERAL"/>
    <s v="(en blanco)"/>
    <s v="99 - MULTIPROVINCIAL"/>
    <n v="23000000"/>
    <n v="23000000"/>
    <n v="23000000"/>
    <n v="13416666.75"/>
  </r>
  <r>
    <s v="2023"/>
    <x v="0"/>
    <x v="0"/>
    <x v="1"/>
    <x v="10"/>
    <s v="2 - Poder Ejecutivo"/>
    <s v="0218 - MINISTERIO DE MEDIO AMBIENTE Y RECURSOS NATURALES"/>
    <x v="137"/>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x v="137"/>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x v="143"/>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x v="143"/>
    <x v="0"/>
    <x v="0"/>
    <x v="83"/>
    <s v="2.5 - TRANSFERENCIAS DE CAPITAL"/>
    <s v="2.5.3 - TRANSFERENCIAS DE CAPITAL A GOBIERNOS GENERALES LOCALES"/>
    <s v="N"/>
    <s v="00 - N/A"/>
    <s v="10 - FONDO GENERAL"/>
    <s v="(en blanco)"/>
    <s v="99 - MULTIPROVINCIAL"/>
    <n v="0"/>
    <n v="74300634.25999999"/>
    <n v="134421709.45999998"/>
    <n v="63575331.049999997"/>
  </r>
  <r>
    <s v="2023"/>
    <x v="0"/>
    <x v="0"/>
    <x v="1"/>
    <x v="10"/>
    <s v="2 - Poder Ejecutivo"/>
    <s v="0223 - MINISTERIO DE LA VIVIENDA, HABITAT Y EDIFICACIONES (MIVHED)"/>
    <x v="152"/>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x v="152"/>
    <x v="1"/>
    <x v="14"/>
    <x v="53"/>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n v="5907465"/>
  </r>
  <r>
    <s v="2023"/>
    <x v="0"/>
    <x v="0"/>
    <x v="1"/>
    <x v="10"/>
    <s v="2 - Poder Ejecutivo"/>
    <s v="0223 - MINISTERIO DE LA VIVIENDA, HABITAT Y EDIFICACIONES (MIVHED)"/>
    <x v="152"/>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x v="152"/>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x v="152"/>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x v="152"/>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x v="152"/>
    <x v="1"/>
    <x v="2"/>
    <x v="56"/>
    <s v="2.5 - TRANSFERENCIAS DE CAPITAL"/>
    <s v="2.5.1 - TRANSFERENCIAS DE CAPITAL AL SECTOR PRIVADO"/>
    <s v="N"/>
    <s v="00 - N/A"/>
    <s v="20 - FONDOS CON DESTINO ESPECÍFICO"/>
    <s v="(en blanco)"/>
    <s v="99 - MULTIPROVINCIAL"/>
    <n v="12668518"/>
    <n v="0"/>
    <n v="12668518"/>
    <n v="0"/>
  </r>
  <r>
    <s v="2023"/>
    <x v="0"/>
    <x v="0"/>
    <x v="1"/>
    <x v="10"/>
    <s v="2 - Poder Ejecutivo"/>
    <s v="0999 - ADMINISTRACION DE OBLIGACIONES DEL TESORO NACIONAL"/>
    <x v="153"/>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x v="153"/>
    <x v="3"/>
    <x v="19"/>
    <x v="91"/>
    <s v="2.5 - TRANSFERENCIAS DE CAPITAL"/>
    <s v="2.5.4 - TRANSFERENCIAS DE CAPITAL  A EMPRESAS PÚBLICAS NO FINANCIERAS"/>
    <s v="N"/>
    <s v="00 - N/A"/>
    <s v="60 - CREDITO EXTERNO"/>
    <s v="(en blanco)"/>
    <s v="00 - NO CLASIFICADO"/>
    <n v="3423222755"/>
    <n v="0"/>
    <n v="3423222755"/>
    <n v="0"/>
  </r>
  <r>
    <s v="2023"/>
    <x v="0"/>
    <x v="0"/>
    <x v="1"/>
    <x v="11"/>
    <s v="2 - Poder Ejecutivo"/>
    <s v="0201 - PRESIDENCIA DE LA REPÚBLICA"/>
    <x v="6"/>
    <x v="0"/>
    <x v="0"/>
    <x v="2"/>
    <s v="2.7 - OBRAS"/>
    <s v="2.7.4 - GASTOS QUE SE ASIGNARÁN DURANTE EL EJERCICIO PARA INVERSIÓN (ART. 32 Y 33 LEY 423-06)"/>
    <s v="N"/>
    <s v="00 - N/A"/>
    <s v="10 - FONDO GENERAL"/>
    <s v="(en blanco)"/>
    <s v="99 - MULTIPROVINCIAL"/>
    <n v="1446284275"/>
    <n v="0"/>
    <n v="151436291.00000009"/>
    <n v="0"/>
  </r>
  <r>
    <s v="2023"/>
    <x v="0"/>
    <x v="1"/>
    <x v="2"/>
    <x v="12"/>
    <s v="2 - Poder Ejecutivo"/>
    <s v="0210 - MINISTERIO DE AGRICULTURA"/>
    <x v="111"/>
    <x v="5"/>
    <x v="23"/>
    <x v="100"/>
    <s v="4.1 - Incremento de activos financieros"/>
    <s v="4.1.2 - Incremento de activos financieros no corrientes"/>
    <s v="N"/>
    <s v="00 - N/A"/>
    <s v="10 - FONDO GENERAL"/>
    <s v="(en blanco)"/>
    <s v="99 - MULTIPROVINCIAL"/>
    <n v="3000000000"/>
    <n v="2000000000"/>
    <n v="3000000000"/>
    <n v="2000000000"/>
  </r>
  <r>
    <s v="2023"/>
    <x v="0"/>
    <x v="1"/>
    <x v="2"/>
    <x v="12"/>
    <s v="2 - Poder Ejecutivo"/>
    <s v="0211 - MINISTERIO DE OBRAS PÚBLICAS Y COMUNICACIONES"/>
    <x v="115"/>
    <x v="5"/>
    <x v="23"/>
    <x v="100"/>
    <s v="4.1 - Incremento de activos financieros"/>
    <s v="4.1.2 - Incremento de activos financieros no corrientes"/>
    <s v="N"/>
    <s v="00 - N/A"/>
    <s v="20 - FONDOS CON DESTINO ESPECÍFICO"/>
    <s v="(en blanco)"/>
    <s v="99 - MULTIPROVINCIAL"/>
    <n v="500000000"/>
    <n v="0"/>
    <n v="500000000"/>
    <n v="0"/>
  </r>
  <r>
    <s v="2023"/>
    <x v="0"/>
    <x v="1"/>
    <x v="2"/>
    <x v="12"/>
    <s v="2 - Poder Ejecutivo"/>
    <s v="0998 - ADMINISTRACION DE DEUDA PUBLICA Y ACTIVOS FINANCIEROS"/>
    <x v="161"/>
    <x v="5"/>
    <x v="23"/>
    <x v="100"/>
    <s v="4.1 - Incremento de activos financieros"/>
    <s v="4.1.2 - Incremento de activos financieros no corrientes"/>
    <s v="N"/>
    <s v="00 - N/A"/>
    <s v="10 - FONDO GENERAL"/>
    <s v="(en blanco)"/>
    <s v="00 - NO CLASIFICADO"/>
    <n v="3742026236"/>
    <n v="208950952.5"/>
    <n v="3742026236"/>
    <n v="208950952.5"/>
  </r>
  <r>
    <s v="2023"/>
    <x v="0"/>
    <x v="1"/>
    <x v="2"/>
    <x v="13"/>
    <s v="2 - Poder Ejecutivo"/>
    <s v="0209 - MINISTERIO DE TRABAJO"/>
    <x v="110"/>
    <x v="5"/>
    <x v="23"/>
    <x v="100"/>
    <s v="4.2 - Disminución de pasivos"/>
    <s v="4.2.1 - Disminución de pasivos corrientes"/>
    <s v="N"/>
    <s v="00 - N/A"/>
    <s v="90 - FONDOS DE TERCEROS"/>
    <s v="(en blanco)"/>
    <s v="99 - MULTIPROVINCIAL"/>
    <n v="0"/>
    <n v="0"/>
    <n v="0"/>
    <n v="0"/>
  </r>
  <r>
    <s v="2023"/>
    <x v="0"/>
    <x v="1"/>
    <x v="2"/>
    <x v="13"/>
    <s v="2 - Poder Ejecutivo"/>
    <s v="0214 - PROCURADURÍA GENERAL DE LA REPÚBLICA"/>
    <x v="129"/>
    <x v="5"/>
    <x v="23"/>
    <x v="100"/>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x v="161"/>
    <x v="5"/>
    <x v="23"/>
    <x v="100"/>
    <s v="4.2 - Disminución de pasivos"/>
    <s v="4.2.1 - Disminución de pasivos corrientes"/>
    <s v="N"/>
    <s v="00 - N/A"/>
    <s v="10 - FONDO GENERAL"/>
    <s v="(en blanco)"/>
    <s v="00 - NO CLASIFICADO"/>
    <n v="3000000000"/>
    <n v="2813013643.7800002"/>
    <n v="3000000000"/>
    <n v="2813013643.7800002"/>
  </r>
  <r>
    <s v="2023"/>
    <x v="0"/>
    <x v="1"/>
    <x v="2"/>
    <x v="13"/>
    <s v="2 - Poder Ejecutivo"/>
    <s v="0998 - ADMINISTRACION DE DEUDA PUBLICA Y ACTIVOS FINANCIEROS"/>
    <x v="161"/>
    <x v="5"/>
    <x v="23"/>
    <x v="100"/>
    <s v="4.2 - Disminución de pasivos"/>
    <s v="4.2.1 - Disminución de pasivos corrientes"/>
    <s v="N"/>
    <s v="00 - N/A"/>
    <s v="50 - CRÉDITO INTERNO"/>
    <s v="(en blanco)"/>
    <s v="00 - NO CLASIFICADO"/>
    <n v="5450157300"/>
    <n v="2203938115.3199997"/>
    <n v="5450157300"/>
    <n v="2147746015.3199997"/>
  </r>
  <r>
    <s v="2023"/>
    <x v="0"/>
    <x v="1"/>
    <x v="2"/>
    <x v="13"/>
    <s v="2 - Poder Ejecutivo"/>
    <s v="0998 - ADMINISTRACION DE DEUDA PUBLICA Y ACTIVOS FINANCIEROS"/>
    <x v="161"/>
    <x v="5"/>
    <x v="23"/>
    <x v="100"/>
    <s v="4.2 - Disminución de pasivos"/>
    <s v="4.2.1 - Disminución de pasivos corrientes"/>
    <s v="N"/>
    <s v="00 - N/A"/>
    <s v="60 - CREDITO EXTERNO"/>
    <s v="(en blanco)"/>
    <s v="00 - NO CLASIFICADO"/>
    <n v="120950987783"/>
    <n v="52260102379.94001"/>
    <n v="119350987783"/>
    <n v="52241454124.280006"/>
  </r>
  <r>
    <s v="2023"/>
    <x v="0"/>
    <x v="1"/>
    <x v="2"/>
    <x v="13"/>
    <s v="2 - Poder Ejecutivo"/>
    <s v="0999 - ADMINISTRACION DE OBLIGACIONES DEL TESORO NACIONAL"/>
    <x v="153"/>
    <x v="5"/>
    <x v="23"/>
    <x v="100"/>
    <s v="4.2 - Disminución de pasivos"/>
    <s v="4.2.1 - Disminución de pasivos corrientes"/>
    <s v="N"/>
    <s v="00 - N/A"/>
    <s v="10 - FONDO GENERAL"/>
    <s v="(en blanco)"/>
    <s v="00 - NO CLASIFICADO"/>
    <n v="9000000000"/>
    <n v="948513208.00999999"/>
    <n v="9000000000"/>
    <n v="948513208.00999999"/>
  </r>
  <r>
    <s v="2023"/>
    <x v="0"/>
    <x v="1"/>
    <x v="2"/>
    <x v="13"/>
    <s v="2 - Poder Ejecutivo"/>
    <s v="0999 - ADMINISTRACION DE OBLIGACIONES DEL TESORO NACIONAL"/>
    <x v="153"/>
    <x v="5"/>
    <x v="23"/>
    <x v="100"/>
    <s v="4.2 - Disminución de pasivos"/>
    <s v="4.2.1 - Disminución de pasivos corrientes"/>
    <s v="N"/>
    <s v="00 - N/A"/>
    <s v="50 - CRÉDITO INTERNO"/>
    <s v="(en blanco)"/>
    <s v="00 - NO CLASIFICADO"/>
    <n v="10042071011"/>
    <n v="0"/>
    <n v="10042071011"/>
    <n v="0"/>
  </r>
  <r>
    <s v="2023"/>
    <x v="0"/>
    <x v="1"/>
    <x v="2"/>
    <x v="13"/>
    <s v="2 - Poder Ejecutivo"/>
    <s v="0999 - ADMINISTRACION DE OBLIGACIONES DEL TESORO NACIONAL"/>
    <x v="153"/>
    <x v="5"/>
    <x v="23"/>
    <x v="100"/>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x v="153"/>
    <x v="5"/>
    <x v="23"/>
    <x v="100"/>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x v="161"/>
    <x v="5"/>
    <x v="23"/>
    <x v="100"/>
    <s v="4.5 - Importes a devengar por descuentos en colocaciones de títulos valores"/>
    <s v="4.5.4 - Intereses corridos internos y externos en compra de títulos valores de largo plazo"/>
    <s v="N"/>
    <s v="00 - N/A"/>
    <s v="60 - CREDITO EXTERNO"/>
    <s v="(en blanco)"/>
    <s v="00 - NO CLASIFICADO"/>
    <n v="0"/>
    <n v="1538450294.4200001"/>
    <n v="1600000000"/>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30B5DAC-9A6D-46FF-BBF6-8CA244412BC2}"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3">
        <item x="0"/>
        <item m="1" x="1"/>
        <item t="default"/>
      </items>
    </pivotField>
    <pivotField axis="axisRow" showAll="0">
      <items count="4">
        <item x="0"/>
        <item x="1"/>
        <item m="1" x="2"/>
        <item t="default"/>
      </items>
    </pivotField>
    <pivotField axis="axisRow" showAll="0">
      <items count="5">
        <item x="0"/>
        <item x="1"/>
        <item x="2"/>
        <item m="1" x="3"/>
        <item t="default"/>
      </items>
    </pivotField>
    <pivotField axis="axisRow" showAll="0" sortType="ascending">
      <items count="18">
        <item x="0"/>
        <item x="1"/>
        <item x="2"/>
        <item x="3"/>
        <item x="4"/>
        <item x="5"/>
        <item x="6"/>
        <item x="7"/>
        <item x="8"/>
        <item x="9"/>
        <item x="10"/>
        <item x="11"/>
        <item x="12"/>
        <item x="13"/>
        <item x="14"/>
        <item x="15"/>
        <item m="1" x="16"/>
        <item t="default"/>
      </items>
    </pivotField>
    <pivotField showAll="0"/>
    <pivotField showAll="0"/>
    <pivotField showAll="0">
      <items count="165">
        <item x="48"/>
        <item x="157"/>
        <item x="1"/>
        <item x="155"/>
        <item x="3"/>
        <item x="159"/>
        <item x="49"/>
        <item x="50"/>
        <item x="4"/>
        <item x="156"/>
        <item x="161"/>
        <item x="137"/>
        <item x="147"/>
        <item x="111"/>
        <item x="131"/>
        <item x="51"/>
        <item x="108"/>
        <item x="143"/>
        <item x="96"/>
        <item x="139"/>
        <item x="150"/>
        <item x="84"/>
        <item x="153"/>
        <item x="122"/>
        <item x="31"/>
        <item x="136"/>
        <item x="130"/>
        <item x="5"/>
        <item x="152"/>
        <item x="115"/>
        <item x="79"/>
        <item x="104"/>
        <item x="110"/>
        <item x="127"/>
        <item x="2"/>
        <item x="32"/>
        <item x="129"/>
        <item x="6"/>
        <item x="0"/>
        <item x="154"/>
        <item x="158"/>
        <item x="160"/>
        <item x="52"/>
        <item x="109"/>
        <item x="128"/>
        <item x="53"/>
        <item x="116"/>
        <item x="54"/>
        <item x="112"/>
        <item x="33"/>
        <item x="151"/>
        <item x="80"/>
        <item x="85"/>
        <item x="55"/>
        <item x="148"/>
        <item x="34"/>
        <item x="140"/>
        <item x="97"/>
        <item x="132"/>
        <item x="86"/>
        <item x="133"/>
        <item x="56"/>
        <item x="57"/>
        <item x="58"/>
        <item x="81"/>
        <item x="35"/>
        <item x="141"/>
        <item x="113"/>
        <item x="149"/>
        <item x="117"/>
        <item x="7"/>
        <item x="59"/>
        <item x="142"/>
        <item x="8"/>
        <item x="82"/>
        <item x="36"/>
        <item x="37"/>
        <item x="87"/>
        <item x="60"/>
        <item x="98"/>
        <item x="118"/>
        <item x="9"/>
        <item x="83"/>
        <item x="38"/>
        <item x="114"/>
        <item x="134"/>
        <item x="163"/>
        <item x="88"/>
        <item x="39"/>
        <item x="10"/>
        <item x="61"/>
        <item x="99"/>
        <item x="11"/>
        <item x="89"/>
        <item x="12"/>
        <item x="40"/>
        <item x="135"/>
        <item x="62"/>
        <item x="100"/>
        <item x="119"/>
        <item x="105"/>
        <item x="41"/>
        <item x="42"/>
        <item x="63"/>
        <item x="123"/>
        <item x="101"/>
        <item x="90"/>
        <item x="13"/>
        <item x="138"/>
        <item x="14"/>
        <item x="64"/>
        <item x="43"/>
        <item x="15"/>
        <item x="44"/>
        <item x="102"/>
        <item x="124"/>
        <item x="91"/>
        <item x="16"/>
        <item x="45"/>
        <item x="46"/>
        <item x="125"/>
        <item x="92"/>
        <item x="17"/>
        <item x="65"/>
        <item x="144"/>
        <item x="120"/>
        <item x="121"/>
        <item x="126"/>
        <item x="18"/>
        <item x="19"/>
        <item x="47"/>
        <item x="93"/>
        <item x="66"/>
        <item x="103"/>
        <item x="20"/>
        <item x="67"/>
        <item x="94"/>
        <item x="21"/>
        <item x="68"/>
        <item x="95"/>
        <item x="22"/>
        <item x="69"/>
        <item x="23"/>
        <item x="70"/>
        <item x="24"/>
        <item x="25"/>
        <item x="145"/>
        <item x="106"/>
        <item x="71"/>
        <item x="26"/>
        <item x="146"/>
        <item x="72"/>
        <item x="73"/>
        <item x="27"/>
        <item x="74"/>
        <item x="75"/>
        <item x="76"/>
        <item x="28"/>
        <item x="77"/>
        <item x="107"/>
        <item x="29"/>
        <item x="78"/>
        <item x="30"/>
        <item x="162"/>
        <item t="default"/>
      </items>
    </pivotField>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2">
        <item x="100"/>
        <item x="0"/>
        <item x="2"/>
        <item x="83"/>
        <item x="81"/>
        <item x="31"/>
        <item x="95"/>
        <item x="29"/>
        <item x="30"/>
        <item x="22"/>
        <item x="6"/>
        <item x="26"/>
        <item x="15"/>
        <item x="18"/>
        <item x="1"/>
        <item x="61"/>
        <item x="16"/>
        <item x="62"/>
        <item x="11"/>
        <item x="50"/>
        <item x="46"/>
        <item x="32"/>
        <item x="25"/>
        <item x="88"/>
        <item x="64"/>
        <item x="47"/>
        <item x="51"/>
        <item x="94"/>
        <item x="77"/>
        <item x="91"/>
        <item x="78"/>
        <item x="79"/>
        <item x="80"/>
        <item x="96"/>
        <item x="19"/>
        <item x="58"/>
        <item x="54"/>
        <item x="55"/>
        <item x="52"/>
        <item x="57"/>
        <item x="86"/>
        <item x="97"/>
        <item x="93"/>
        <item x="60"/>
        <item x="65"/>
        <item x="66"/>
        <item x="67"/>
        <item x="84"/>
        <item x="68"/>
        <item x="59"/>
        <item x="69"/>
        <item x="70"/>
        <item x="71"/>
        <item x="28"/>
        <item x="72"/>
        <item x="14"/>
        <item x="73"/>
        <item x="89"/>
        <item x="74"/>
        <item x="75"/>
        <item x="8"/>
        <item x="7"/>
        <item x="5"/>
        <item x="9"/>
        <item x="10"/>
        <item x="53"/>
        <item x="90"/>
        <item x="48"/>
        <item x="21"/>
        <item x="41"/>
        <item x="42"/>
        <item x="12"/>
        <item x="43"/>
        <item x="44"/>
        <item x="27"/>
        <item x="13"/>
        <item x="98"/>
        <item x="85"/>
        <item x="45"/>
        <item x="33"/>
        <item x="34"/>
        <item x="35"/>
        <item x="17"/>
        <item x="36"/>
        <item x="37"/>
        <item x="24"/>
        <item x="23"/>
        <item x="76"/>
        <item x="40"/>
        <item x="38"/>
        <item x="20"/>
        <item x="99"/>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43"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14">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zoomScaleNormal="100" workbookViewId="0">
      <selection activeCell="E13" sqref="E13"/>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35" t="s">
        <v>0</v>
      </c>
      <c r="B1" s="135"/>
      <c r="C1" s="135"/>
      <c r="D1" s="135"/>
      <c r="E1" s="135"/>
      <c r="F1" s="135"/>
      <c r="G1" s="3"/>
      <c r="H1" s="3"/>
      <c r="I1" s="3"/>
      <c r="J1" s="3"/>
      <c r="K1" s="68"/>
      <c r="L1" s="68"/>
    </row>
    <row r="2" spans="1:13" ht="21" customHeight="1">
      <c r="A2" s="136" t="s">
        <v>1</v>
      </c>
      <c r="B2" s="136"/>
      <c r="C2" s="136"/>
      <c r="D2" s="136"/>
      <c r="E2" s="136"/>
      <c r="F2" s="136"/>
      <c r="G2" s="2"/>
      <c r="H2" s="2"/>
      <c r="I2" s="2"/>
      <c r="K2" s="68"/>
      <c r="L2" s="68"/>
    </row>
    <row r="3" spans="1:13" s="71" customFormat="1" ht="28.5" customHeight="1">
      <c r="A3" s="137" t="s">
        <v>2</v>
      </c>
      <c r="B3" s="137"/>
      <c r="C3" s="137"/>
      <c r="D3" s="137"/>
      <c r="E3" s="137"/>
      <c r="F3" s="137"/>
      <c r="G3" s="69"/>
      <c r="H3" s="69"/>
      <c r="I3" s="69"/>
      <c r="J3" s="70"/>
      <c r="K3" s="70"/>
      <c r="L3" s="70"/>
      <c r="M3" s="70"/>
    </row>
    <row r="4" spans="1:13" ht="18.75" customHeight="1">
      <c r="A4" s="138" t="s">
        <v>3</v>
      </c>
      <c r="B4" s="138"/>
      <c r="C4" s="138"/>
      <c r="D4" s="138"/>
      <c r="E4" s="138"/>
      <c r="F4" s="138"/>
      <c r="G4" s="72"/>
      <c r="H4" s="4"/>
      <c r="I4" s="4"/>
      <c r="J4" s="73"/>
      <c r="K4" s="73"/>
      <c r="L4" s="73"/>
      <c r="M4" s="73"/>
    </row>
    <row r="5" spans="1:13" ht="18.75" customHeight="1">
      <c r="A5" s="138" t="s">
        <v>4</v>
      </c>
      <c r="B5" s="138"/>
      <c r="C5" s="138"/>
      <c r="D5" s="138"/>
      <c r="E5" s="138"/>
      <c r="F5" s="138"/>
      <c r="G5" s="60"/>
      <c r="H5" s="4"/>
      <c r="I5" s="4"/>
      <c r="J5" s="73"/>
      <c r="K5" s="73"/>
      <c r="L5" s="73"/>
      <c r="M5" s="73"/>
    </row>
    <row r="6" spans="1:13" ht="18">
      <c r="A6" s="139" t="s">
        <v>3237</v>
      </c>
      <c r="B6" s="139"/>
      <c r="C6" s="139"/>
      <c r="D6" s="139"/>
      <c r="E6" s="139"/>
      <c r="F6" s="139"/>
      <c r="G6" s="74"/>
      <c r="H6" s="75"/>
      <c r="I6" s="5"/>
      <c r="J6" s="76"/>
      <c r="K6" s="76"/>
      <c r="L6" s="76"/>
      <c r="M6" s="76"/>
    </row>
    <row r="7" spans="1:13" ht="15.6">
      <c r="A7" s="140" t="s">
        <v>5</v>
      </c>
      <c r="B7" s="140"/>
      <c r="C7" s="140"/>
      <c r="D7" s="140"/>
      <c r="E7" s="140"/>
      <c r="F7" s="140"/>
      <c r="G7" s="77"/>
      <c r="H7" s="58"/>
      <c r="I7" s="6"/>
      <c r="K7" s="68"/>
      <c r="L7" s="68"/>
    </row>
    <row r="8" spans="1:13" ht="15.6">
      <c r="A8" s="67"/>
      <c r="B8" s="67"/>
      <c r="C8" s="67"/>
      <c r="D8" s="67"/>
      <c r="E8" s="67"/>
      <c r="F8" s="67"/>
      <c r="G8" s="67"/>
      <c r="H8" s="6"/>
      <c r="I8" s="6"/>
      <c r="K8" s="68"/>
      <c r="L8" s="68"/>
    </row>
    <row r="9" spans="1:13" ht="15" customHeight="1">
      <c r="C9" s="141" t="s">
        <v>6</v>
      </c>
      <c r="D9" s="57" t="s">
        <v>7</v>
      </c>
      <c r="E9" s="142" t="s">
        <v>8</v>
      </c>
      <c r="G9" s="12"/>
      <c r="I9" s="12"/>
    </row>
    <row r="10" spans="1:13">
      <c r="C10" s="141"/>
      <c r="D10" s="57" t="s">
        <v>9</v>
      </c>
      <c r="E10" s="142"/>
    </row>
    <row r="12" spans="1:13">
      <c r="C12" s="78" t="s">
        <v>10</v>
      </c>
      <c r="D12" s="79">
        <f>SUM(D13:D16)</f>
        <v>1040005.4772670001</v>
      </c>
      <c r="E12" s="79">
        <f>SUM(E13:E16)</f>
        <v>625000.90000000014</v>
      </c>
      <c r="J12" s="12"/>
    </row>
    <row r="13" spans="1:13">
      <c r="C13" s="80" t="s">
        <v>11</v>
      </c>
      <c r="D13" s="81">
        <v>1028207.681281</v>
      </c>
      <c r="E13" s="81">
        <v>618135.30000000005</v>
      </c>
      <c r="F13" s="118"/>
      <c r="G13" s="82"/>
      <c r="H13" s="12"/>
      <c r="I13" s="83"/>
    </row>
    <row r="14" spans="1:13">
      <c r="C14" s="18" t="s">
        <v>12</v>
      </c>
      <c r="D14" s="81">
        <v>550.26506600000005</v>
      </c>
      <c r="E14" s="81">
        <v>146.4</v>
      </c>
      <c r="G14" s="82"/>
      <c r="I14" s="83"/>
    </row>
    <row r="15" spans="1:13">
      <c r="C15" s="80" t="s">
        <v>13</v>
      </c>
      <c r="D15" s="81">
        <v>10250.997875999999</v>
      </c>
      <c r="E15" s="81">
        <v>6619.4</v>
      </c>
      <c r="F15" s="84"/>
      <c r="G15" s="82"/>
      <c r="I15" s="85"/>
    </row>
    <row r="16" spans="1:13">
      <c r="C16" s="18" t="s">
        <v>14</v>
      </c>
      <c r="D16" s="81">
        <v>996.53304400000002</v>
      </c>
      <c r="E16" s="81">
        <v>99.8</v>
      </c>
      <c r="F16" s="82"/>
      <c r="G16" s="12"/>
      <c r="H16" s="85"/>
    </row>
    <row r="17" spans="3:9">
      <c r="C17" s="78" t="s">
        <v>15</v>
      </c>
      <c r="D17" s="79">
        <f>D18+D20</f>
        <v>1247578.095825</v>
      </c>
      <c r="E17" s="79">
        <f>E18+E20</f>
        <v>655174.2157623698</v>
      </c>
      <c r="F17" s="12"/>
      <c r="G17" s="12"/>
    </row>
    <row r="18" spans="3:9">
      <c r="C18" s="80" t="s">
        <v>16</v>
      </c>
      <c r="D18" s="81">
        <v>1092403.0713229999</v>
      </c>
      <c r="E18" s="81">
        <v>586514.91962370975</v>
      </c>
      <c r="H18" s="11"/>
    </row>
    <row r="19" spans="3:9">
      <c r="C19" s="18" t="s">
        <v>17</v>
      </c>
      <c r="D19" s="81">
        <v>225621.04693300001</v>
      </c>
      <c r="E19" s="81">
        <v>129678.93517252002</v>
      </c>
      <c r="H19" s="11"/>
    </row>
    <row r="20" spans="3:9">
      <c r="C20" s="80" t="s">
        <v>18</v>
      </c>
      <c r="D20" s="81">
        <v>155175.02450200001</v>
      </c>
      <c r="E20" s="81">
        <v>68659.296138660036</v>
      </c>
      <c r="F20" s="86"/>
    </row>
    <row r="21" spans="3:9">
      <c r="C21" s="87" t="s">
        <v>19</v>
      </c>
      <c r="D21" s="87"/>
      <c r="E21" s="88"/>
    </row>
    <row r="22" spans="3:9">
      <c r="C22" s="89" t="s">
        <v>20</v>
      </c>
      <c r="D22" s="90">
        <f>D13-D18</f>
        <v>-64195.390041999868</v>
      </c>
      <c r="E22" s="90">
        <f>E13-E18</f>
        <v>31620.380376290297</v>
      </c>
      <c r="I22" s="12"/>
    </row>
    <row r="23" spans="3:9">
      <c r="C23" s="89" t="s">
        <v>21</v>
      </c>
      <c r="D23" s="90">
        <f>D15-D20</f>
        <v>-144924.02662600001</v>
      </c>
      <c r="E23" s="90">
        <f>E15-E20</f>
        <v>-62039.896138660035</v>
      </c>
      <c r="G23" s="12"/>
      <c r="I23" s="12"/>
    </row>
    <row r="24" spans="3:9">
      <c r="C24" s="89" t="s">
        <v>22</v>
      </c>
      <c r="D24" s="90">
        <f>(D12-(D17-D19))</f>
        <v>18048.428375000134</v>
      </c>
      <c r="E24" s="90">
        <f>(E12-(E17-E19))</f>
        <v>99505.619410150335</v>
      </c>
      <c r="H24" s="12"/>
    </row>
    <row r="25" spans="3:9">
      <c r="C25" s="89" t="s">
        <v>23</v>
      </c>
      <c r="D25" s="90">
        <f>D12-D17</f>
        <v>-207572.61855799984</v>
      </c>
      <c r="E25" s="90">
        <f>E12-E17</f>
        <v>-30173.315762369661</v>
      </c>
    </row>
    <row r="26" spans="3:9">
      <c r="C26" s="87" t="s">
        <v>24</v>
      </c>
      <c r="D26" s="91">
        <f>D28-D30</f>
        <v>207572.61855799999</v>
      </c>
      <c r="E26" s="92">
        <f>E28-E30</f>
        <v>173520.17176169</v>
      </c>
      <c r="F26" s="12"/>
      <c r="G26" s="12"/>
      <c r="H26" s="12"/>
      <c r="I26" s="12"/>
    </row>
    <row r="27" spans="3:9">
      <c r="C27" s="93"/>
      <c r="D27" s="93"/>
      <c r="E27" s="94"/>
      <c r="H27" s="12"/>
    </row>
    <row r="28" spans="3:9" ht="17.25" customHeight="1">
      <c r="C28" s="78" t="s">
        <v>25</v>
      </c>
      <c r="D28" s="79">
        <v>363257.860888</v>
      </c>
      <c r="E28" s="79">
        <v>235418.3</v>
      </c>
      <c r="H28" s="12"/>
      <c r="I28" s="12"/>
    </row>
    <row r="29" spans="3:9">
      <c r="C29" s="95"/>
      <c r="D29" s="96"/>
      <c r="E29" s="97"/>
      <c r="F29" s="12"/>
      <c r="H29" s="12"/>
    </row>
    <row r="30" spans="3:9">
      <c r="C30" s="78" t="s">
        <v>26</v>
      </c>
      <c r="D30" s="79">
        <v>155685.24233000001</v>
      </c>
      <c r="E30" s="79">
        <v>61898.128238310004</v>
      </c>
      <c r="H30" s="12"/>
    </row>
    <row r="31" spans="3:9">
      <c r="C31" s="98" t="s">
        <v>27</v>
      </c>
      <c r="D31" s="99"/>
      <c r="E31" s="99"/>
      <c r="F31" s="7"/>
      <c r="G31" s="100"/>
    </row>
    <row r="32" spans="3:9" ht="40.799999999999997" customHeight="1">
      <c r="C32" s="143" t="s">
        <v>3238</v>
      </c>
      <c r="D32" s="143"/>
      <c r="E32" s="143"/>
      <c r="F32" s="7"/>
    </row>
    <row r="33" spans="3:6" ht="19.2" customHeight="1">
      <c r="C33" s="143" t="s">
        <v>28</v>
      </c>
      <c r="D33" s="143"/>
      <c r="E33" s="143"/>
      <c r="F33" s="7"/>
    </row>
    <row r="34" spans="3:6">
      <c r="C34" s="134" t="s">
        <v>29</v>
      </c>
      <c r="D34" s="134"/>
      <c r="E34" s="134"/>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97" zoomScaleNormal="80" workbookViewId="0">
      <selection activeCell="B35" sqref="B35:D35"/>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35" t="s">
        <v>0</v>
      </c>
      <c r="B1" s="135"/>
      <c r="C1" s="135"/>
      <c r="D1" s="135"/>
      <c r="E1" s="135"/>
      <c r="F1" s="3"/>
      <c r="G1" s="3"/>
    </row>
    <row r="2" spans="1:8" ht="21" customHeight="1">
      <c r="A2" s="136" t="s">
        <v>1</v>
      </c>
      <c r="B2" s="136"/>
      <c r="C2" s="136"/>
      <c r="D2" s="136"/>
      <c r="E2" s="136"/>
      <c r="F2" s="2"/>
      <c r="G2" s="2"/>
    </row>
    <row r="3" spans="1:8" ht="15" customHeight="1">
      <c r="A3" s="144" t="s">
        <v>2</v>
      </c>
      <c r="B3" s="144"/>
      <c r="C3" s="144"/>
      <c r="D3" s="144"/>
      <c r="E3" s="144"/>
      <c r="F3" s="1"/>
      <c r="G3" s="103"/>
    </row>
    <row r="5" spans="1:8" ht="18">
      <c r="A5" s="145" t="s">
        <v>30</v>
      </c>
      <c r="B5" s="145"/>
      <c r="C5" s="145"/>
      <c r="D5" s="145"/>
      <c r="E5" s="145"/>
      <c r="F5" s="4"/>
      <c r="G5" s="61"/>
    </row>
    <row r="6" spans="1:8" ht="18.75" customHeight="1">
      <c r="A6" s="146" t="s">
        <v>31</v>
      </c>
      <c r="B6" s="146"/>
      <c r="C6" s="146"/>
      <c r="D6" s="146"/>
      <c r="E6" s="146"/>
      <c r="F6" s="4"/>
      <c r="G6" s="4"/>
    </row>
    <row r="7" spans="1:8" ht="18">
      <c r="A7" s="139" t="s">
        <v>3239</v>
      </c>
      <c r="B7" s="139"/>
      <c r="C7" s="139"/>
      <c r="D7" s="139"/>
      <c r="E7" s="139"/>
      <c r="F7" s="12"/>
      <c r="G7" s="62"/>
    </row>
    <row r="8" spans="1:8" ht="15.6">
      <c r="A8" s="148" t="s">
        <v>5</v>
      </c>
      <c r="B8" s="148"/>
      <c r="C8" s="148"/>
      <c r="D8" s="148"/>
      <c r="E8" s="148"/>
      <c r="F8" s="58"/>
      <c r="G8" s="6"/>
    </row>
    <row r="9" spans="1:8">
      <c r="F9" s="12"/>
    </row>
    <row r="10" spans="1:8">
      <c r="F10" s="12"/>
      <c r="G10" s="12"/>
    </row>
    <row r="11" spans="1:8" ht="15" customHeight="1">
      <c r="B11" s="147" t="s">
        <v>6</v>
      </c>
      <c r="C11" s="52" t="s">
        <v>7</v>
      </c>
      <c r="D11" s="142" t="s">
        <v>8</v>
      </c>
    </row>
    <row r="12" spans="1:8" ht="15" customHeight="1">
      <c r="B12" s="147"/>
      <c r="C12" s="57" t="s">
        <v>9</v>
      </c>
      <c r="D12" s="142"/>
      <c r="E12" s="12"/>
      <c r="F12" s="12"/>
      <c r="G12" s="12"/>
      <c r="H12" s="12"/>
    </row>
    <row r="13" spans="1:8">
      <c r="B13" s="23" t="s">
        <v>15</v>
      </c>
      <c r="C13" s="21">
        <f>+C14+C21</f>
        <v>1247578.095825</v>
      </c>
      <c r="D13" s="21">
        <f>D14+D21</f>
        <v>655174.2157623698</v>
      </c>
      <c r="F13" s="12"/>
      <c r="G13" s="12"/>
      <c r="H13" s="12"/>
    </row>
    <row r="14" spans="1:8">
      <c r="B14" s="24" t="s">
        <v>16</v>
      </c>
      <c r="C14" s="124">
        <f>SUM(C15:C20)</f>
        <v>1092403.0713229999</v>
      </c>
      <c r="D14" s="124">
        <f>SUM(D15:D20)</f>
        <v>586514.91962370975</v>
      </c>
      <c r="E14" s="22"/>
      <c r="F14" s="12"/>
      <c r="G14" s="12"/>
      <c r="H14" s="12"/>
    </row>
    <row r="15" spans="1:8" ht="12.75" customHeight="1">
      <c r="B15" s="25" t="s">
        <v>32</v>
      </c>
      <c r="C15" s="119">
        <v>444373.26977200003</v>
      </c>
      <c r="D15" s="119">
        <v>211256.58013735974</v>
      </c>
      <c r="E15" s="22"/>
      <c r="F15" s="12"/>
      <c r="G15" s="12"/>
      <c r="H15" s="12"/>
    </row>
    <row r="16" spans="1:8">
      <c r="B16" s="25" t="s">
        <v>33</v>
      </c>
      <c r="C16" s="119">
        <v>66472.191181000002</v>
      </c>
      <c r="D16" s="119">
        <v>34608.510210769993</v>
      </c>
      <c r="E16" s="22"/>
      <c r="F16" s="12"/>
      <c r="G16" s="12"/>
    </row>
    <row r="17" spans="2:9">
      <c r="B17" s="25" t="s">
        <v>17</v>
      </c>
      <c r="C17" s="119">
        <v>225621.04693300001</v>
      </c>
      <c r="D17" s="119">
        <v>129678.93517252002</v>
      </c>
      <c r="E17" s="101"/>
      <c r="F17" s="12"/>
      <c r="G17" s="101"/>
    </row>
    <row r="18" spans="2:9">
      <c r="B18" s="25" t="s">
        <v>34</v>
      </c>
      <c r="C18" s="104">
        <v>20010.099999999999</v>
      </c>
      <c r="D18" s="104">
        <v>6730.9937126099994</v>
      </c>
      <c r="E18" s="22"/>
      <c r="F18" s="12"/>
      <c r="G18" s="63"/>
    </row>
    <row r="19" spans="2:9">
      <c r="B19" s="25" t="s">
        <v>35</v>
      </c>
      <c r="C19" s="119">
        <v>334946.25301300001</v>
      </c>
      <c r="D19" s="119">
        <v>203343.23080100006</v>
      </c>
      <c r="E19" s="22"/>
      <c r="F19" s="12"/>
      <c r="G19" s="47"/>
    </row>
    <row r="20" spans="2:9">
      <c r="B20" s="25" t="s">
        <v>36</v>
      </c>
      <c r="C20" s="119">
        <v>980.21042399999999</v>
      </c>
      <c r="D20" s="119">
        <v>896.6695894500001</v>
      </c>
      <c r="E20" s="22"/>
      <c r="F20" s="12"/>
      <c r="G20" s="47"/>
      <c r="I20" s="12"/>
    </row>
    <row r="21" spans="2:9">
      <c r="B21" s="24" t="s">
        <v>18</v>
      </c>
      <c r="C21" s="124">
        <f>SUM(C22:C27)</f>
        <v>155175.02450200001</v>
      </c>
      <c r="D21" s="124">
        <f>SUM(D22:D27)</f>
        <v>68659.296138660022</v>
      </c>
      <c r="E21" s="22"/>
      <c r="F21" s="12"/>
      <c r="G21" s="12"/>
      <c r="H21" s="12"/>
    </row>
    <row r="22" spans="2:9">
      <c r="B22" s="25" t="s">
        <v>37</v>
      </c>
      <c r="C22" s="119">
        <v>37994.371815999999</v>
      </c>
      <c r="D22" s="119">
        <v>18781.335562750002</v>
      </c>
      <c r="E22" s="22"/>
      <c r="F22" s="12"/>
      <c r="G22" s="12"/>
      <c r="H22" s="47"/>
    </row>
    <row r="23" spans="2:9">
      <c r="B23" s="25" t="s">
        <v>38</v>
      </c>
      <c r="C23" s="119">
        <v>55667.598377000002</v>
      </c>
      <c r="D23" s="119">
        <v>18025.733584530011</v>
      </c>
      <c r="E23" s="22"/>
      <c r="F23" s="12"/>
      <c r="G23" s="12"/>
    </row>
    <row r="24" spans="2:9">
      <c r="B24" s="25" t="s">
        <v>39</v>
      </c>
      <c r="C24" s="119">
        <v>9.7678999999999991</v>
      </c>
      <c r="D24" s="119">
        <v>4.3054101999999999</v>
      </c>
      <c r="E24" s="22"/>
      <c r="F24" s="12"/>
      <c r="G24" s="47"/>
    </row>
    <row r="25" spans="2:9">
      <c r="B25" s="25" t="s">
        <v>40</v>
      </c>
      <c r="C25" s="119">
        <v>3463.6659530000002</v>
      </c>
      <c r="D25" s="119">
        <v>2200.2352651000001</v>
      </c>
      <c r="E25" s="22"/>
      <c r="F25" s="12"/>
      <c r="G25" s="48"/>
    </row>
    <row r="26" spans="2:9">
      <c r="B26" s="25" t="s">
        <v>41</v>
      </c>
      <c r="C26" s="119">
        <v>56593.336180999999</v>
      </c>
      <c r="D26" s="119">
        <v>29647.68631608002</v>
      </c>
      <c r="E26" s="22"/>
      <c r="F26" s="12"/>
      <c r="G26" s="48"/>
    </row>
    <row r="27" spans="2:9">
      <c r="B27" s="25" t="s">
        <v>42</v>
      </c>
      <c r="C27" s="119">
        <v>1446.284275</v>
      </c>
      <c r="D27" s="119">
        <v>0</v>
      </c>
      <c r="E27" s="22"/>
      <c r="F27" s="12"/>
      <c r="G27" s="55"/>
    </row>
    <row r="28" spans="2:9">
      <c r="B28" s="23" t="s">
        <v>43</v>
      </c>
      <c r="C28" s="21">
        <f>C29</f>
        <v>155685.24233000001</v>
      </c>
      <c r="D28" s="29">
        <f t="shared" ref="D28" si="0">D29</f>
        <v>61898.128238310012</v>
      </c>
      <c r="E28" s="22"/>
      <c r="F28" s="12"/>
    </row>
    <row r="29" spans="2:9">
      <c r="B29" s="24" t="s">
        <v>26</v>
      </c>
      <c r="C29" s="43">
        <f>SUM(C30:C32)</f>
        <v>155685.24233000001</v>
      </c>
      <c r="D29" s="105">
        <f>SUM(D30:D32)</f>
        <v>61898.128238310012</v>
      </c>
      <c r="E29" s="22"/>
      <c r="F29" s="12"/>
    </row>
    <row r="30" spans="2:9">
      <c r="B30" s="25" t="s">
        <v>44</v>
      </c>
      <c r="C30" s="22">
        <v>7242.0262359999997</v>
      </c>
      <c r="D30" s="22">
        <v>2208.9509524999999</v>
      </c>
      <c r="E30" s="22"/>
      <c r="F30" s="12"/>
      <c r="G30" s="55"/>
    </row>
    <row r="31" spans="2:9">
      <c r="B31" s="19" t="s">
        <v>45</v>
      </c>
      <c r="C31" s="22">
        <v>148443.216094</v>
      </c>
      <c r="D31" s="22">
        <v>58150.726991390009</v>
      </c>
      <c r="E31" s="22"/>
      <c r="F31" s="12"/>
    </row>
    <row r="32" spans="2:9">
      <c r="B32" s="19" t="s">
        <v>3221</v>
      </c>
      <c r="C32" s="22">
        <v>0</v>
      </c>
      <c r="D32" s="22">
        <v>1538.4502944200001</v>
      </c>
      <c r="E32" s="22"/>
      <c r="F32" s="12"/>
    </row>
    <row r="33" spans="2:19" ht="15" customHeight="1">
      <c r="B33" s="35" t="s">
        <v>46</v>
      </c>
      <c r="C33" s="31">
        <f>C13+C28</f>
        <v>1403263.338155</v>
      </c>
      <c r="D33" s="31">
        <f>D13+D28</f>
        <v>717072.34400067979</v>
      </c>
      <c r="E33" s="56"/>
      <c r="F33" s="12"/>
      <c r="H33" s="8"/>
      <c r="I33" s="8"/>
      <c r="J33" s="8"/>
      <c r="K33" s="8"/>
      <c r="L33" s="8"/>
      <c r="M33" s="8"/>
      <c r="N33" s="8"/>
    </row>
    <row r="34" spans="2:19" ht="15" customHeight="1">
      <c r="B34" s="15" t="s">
        <v>27</v>
      </c>
      <c r="C34" s="15"/>
      <c r="D34" s="102"/>
      <c r="E34" s="8"/>
      <c r="H34" s="8"/>
      <c r="I34" s="8"/>
      <c r="J34" s="8"/>
      <c r="K34" s="8"/>
      <c r="L34" s="8"/>
      <c r="M34" s="8"/>
      <c r="N34" s="8"/>
      <c r="O34" s="8"/>
      <c r="P34" s="8"/>
      <c r="Q34" s="8"/>
      <c r="R34" s="8"/>
    </row>
    <row r="35" spans="2:19" ht="20.399999999999999" customHeight="1">
      <c r="B35" s="143" t="s">
        <v>3238</v>
      </c>
      <c r="C35" s="143"/>
      <c r="D35" s="143"/>
      <c r="E35" s="8"/>
      <c r="H35" s="8"/>
      <c r="I35" s="8"/>
      <c r="J35" s="8"/>
      <c r="K35" s="8"/>
      <c r="L35" s="8"/>
      <c r="M35" s="8"/>
      <c r="N35" s="8"/>
      <c r="O35" s="8"/>
      <c r="P35" s="8"/>
      <c r="Q35" s="8"/>
      <c r="R35" s="8"/>
      <c r="S35" s="8"/>
    </row>
    <row r="36" spans="2:19">
      <c r="B36" s="143" t="s">
        <v>47</v>
      </c>
      <c r="C36" s="143"/>
      <c r="D36" s="143"/>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topLeftCell="A43" zoomScale="110" zoomScaleNormal="110" workbookViewId="0">
      <selection activeCell="G34" sqref="G34"/>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35" t="s">
        <v>0</v>
      </c>
      <c r="B1" s="135"/>
      <c r="C1" s="135"/>
      <c r="D1" s="135"/>
      <c r="E1" s="135"/>
    </row>
    <row r="2" spans="1:8" ht="21" customHeight="1">
      <c r="A2" s="136" t="s">
        <v>1</v>
      </c>
      <c r="B2" s="136"/>
      <c r="C2" s="136"/>
      <c r="D2" s="136"/>
      <c r="E2" s="136"/>
    </row>
    <row r="3" spans="1:8" ht="15" customHeight="1">
      <c r="A3" s="144" t="s">
        <v>2</v>
      </c>
      <c r="B3" s="144"/>
      <c r="C3" s="144"/>
      <c r="D3" s="144"/>
      <c r="E3" s="144"/>
    </row>
    <row r="5" spans="1:8" ht="18.75" customHeight="1">
      <c r="A5" s="146" t="s">
        <v>30</v>
      </c>
      <c r="B5" s="146"/>
      <c r="C5" s="146"/>
      <c r="D5" s="146"/>
      <c r="E5" s="146"/>
    </row>
    <row r="6" spans="1:8" ht="18.75" customHeight="1">
      <c r="A6" s="146" t="s">
        <v>48</v>
      </c>
      <c r="B6" s="146"/>
      <c r="C6" s="146"/>
      <c r="D6" s="146"/>
      <c r="E6" s="146"/>
    </row>
    <row r="7" spans="1:8" ht="18">
      <c r="A7" s="139" t="s">
        <v>3239</v>
      </c>
      <c r="B7" s="139"/>
      <c r="C7" s="139"/>
      <c r="D7" s="139"/>
      <c r="E7" s="139"/>
    </row>
    <row r="8" spans="1:8" ht="15.6">
      <c r="A8" s="148" t="s">
        <v>5</v>
      </c>
      <c r="B8" s="148"/>
      <c r="C8" s="148"/>
      <c r="D8" s="148"/>
      <c r="E8" s="148"/>
    </row>
    <row r="10" spans="1:8">
      <c r="G10" s="47"/>
    </row>
    <row r="11" spans="1:8" ht="15" customHeight="1">
      <c r="B11" s="147" t="s">
        <v>6</v>
      </c>
      <c r="C11" s="53" t="s">
        <v>7</v>
      </c>
      <c r="D11" s="149" t="s">
        <v>8</v>
      </c>
    </row>
    <row r="12" spans="1:8">
      <c r="B12" s="147"/>
      <c r="C12" s="59" t="s">
        <v>9</v>
      </c>
      <c r="D12" s="149"/>
    </row>
    <row r="13" spans="1:8">
      <c r="B13" s="26" t="s">
        <v>15</v>
      </c>
      <c r="C13" s="27">
        <f>C14+C17+C43+C45+C47+C49+C51+C53+C55</f>
        <v>1247578.095825</v>
      </c>
      <c r="D13" s="27">
        <f t="shared" ref="D13" si="0">D14+D17+D43+D45+D47+D49+D51+D53+D55</f>
        <v>655174.21576237003</v>
      </c>
      <c r="G13" s="12"/>
      <c r="H13" s="51"/>
    </row>
    <row r="14" spans="1:8">
      <c r="B14" s="32" t="s">
        <v>49</v>
      </c>
      <c r="C14" s="29">
        <f>SUM(C15:C16)</f>
        <v>7818.7198360000002</v>
      </c>
      <c r="D14" s="29">
        <f>SUM(D15:D16)</f>
        <v>4560.9058505500016</v>
      </c>
      <c r="G14" s="12"/>
    </row>
    <row r="15" spans="1:8">
      <c r="B15" s="33" t="s">
        <v>50</v>
      </c>
      <c r="C15" s="104">
        <v>2635.7791240000001</v>
      </c>
      <c r="D15" s="104">
        <v>1537.5238531300026</v>
      </c>
      <c r="E15" s="30"/>
      <c r="G15" s="12"/>
    </row>
    <row r="16" spans="1:8">
      <c r="B16" s="33" t="s">
        <v>51</v>
      </c>
      <c r="C16" s="104">
        <v>5182.9407119999996</v>
      </c>
      <c r="D16" s="104">
        <v>3023.3819974199992</v>
      </c>
      <c r="E16" s="30"/>
      <c r="G16" s="12"/>
    </row>
    <row r="17" spans="2:5">
      <c r="B17" s="32" t="s">
        <v>52</v>
      </c>
      <c r="C17" s="29">
        <f>SUM(C18:C42)</f>
        <v>1218108.897871</v>
      </c>
      <c r="D17" s="29">
        <f>SUM(D18:D42)</f>
        <v>638039.86772853986</v>
      </c>
      <c r="E17" s="30"/>
    </row>
    <row r="18" spans="2:5">
      <c r="B18" s="33" t="s">
        <v>53</v>
      </c>
      <c r="C18" s="104">
        <v>119333.454295</v>
      </c>
      <c r="D18" s="104">
        <v>58352.705588270052</v>
      </c>
      <c r="E18" s="30"/>
    </row>
    <row r="19" spans="2:5">
      <c r="B19" s="33" t="s">
        <v>54</v>
      </c>
      <c r="C19" s="104">
        <v>59523.635937999999</v>
      </c>
      <c r="D19" s="104">
        <v>29320.137945719987</v>
      </c>
      <c r="E19" s="30"/>
    </row>
    <row r="20" spans="2:5">
      <c r="B20" s="33" t="s">
        <v>55</v>
      </c>
      <c r="C20" s="104">
        <v>49910.944089999997</v>
      </c>
      <c r="D20" s="104">
        <v>26658.209793770024</v>
      </c>
      <c r="E20" s="30"/>
    </row>
    <row r="21" spans="2:5">
      <c r="B21" s="33" t="s">
        <v>56</v>
      </c>
      <c r="C21" s="104">
        <v>11586.597707999999</v>
      </c>
      <c r="D21" s="104">
        <v>6367.1054466899932</v>
      </c>
      <c r="E21" s="30"/>
    </row>
    <row r="22" spans="2:5">
      <c r="B22" s="33" t="s">
        <v>57</v>
      </c>
      <c r="C22" s="104">
        <v>21701.812583999999</v>
      </c>
      <c r="D22" s="104">
        <v>10314.59592075</v>
      </c>
      <c r="E22" s="30"/>
    </row>
    <row r="23" spans="2:5">
      <c r="B23" s="33" t="s">
        <v>58</v>
      </c>
      <c r="C23" s="104">
        <v>275378.92664199998</v>
      </c>
      <c r="D23" s="104">
        <v>122759.63045161995</v>
      </c>
      <c r="E23" s="30"/>
    </row>
    <row r="24" spans="2:5">
      <c r="B24" s="33" t="s">
        <v>59</v>
      </c>
      <c r="C24" s="104">
        <v>137788.99256300001</v>
      </c>
      <c r="D24" s="104">
        <v>73132.621611299997</v>
      </c>
      <c r="E24" s="30"/>
    </row>
    <row r="25" spans="2:5">
      <c r="B25" s="34" t="s">
        <v>60</v>
      </c>
      <c r="C25" s="104">
        <v>3136.389584</v>
      </c>
      <c r="D25" s="104">
        <v>1919.0622982700002</v>
      </c>
      <c r="E25" s="30"/>
    </row>
    <row r="26" spans="2:5">
      <c r="B26" s="34" t="s">
        <v>61</v>
      </c>
      <c r="C26" s="104">
        <v>2512.106847</v>
      </c>
      <c r="D26" s="104">
        <v>1118.7820536000004</v>
      </c>
      <c r="E26" s="30"/>
    </row>
    <row r="27" spans="2:5">
      <c r="B27" s="34" t="s">
        <v>62</v>
      </c>
      <c r="C27" s="104">
        <v>15106.778711000001</v>
      </c>
      <c r="D27" s="104">
        <v>9217.0793179999982</v>
      </c>
      <c r="E27" s="30"/>
    </row>
    <row r="28" spans="2:5">
      <c r="B28" s="34" t="s">
        <v>63</v>
      </c>
      <c r="C28" s="104">
        <v>49629.942223999999</v>
      </c>
      <c r="D28" s="104">
        <v>27337.074377589965</v>
      </c>
      <c r="E28" s="30"/>
    </row>
    <row r="29" spans="2:5">
      <c r="B29" s="34" t="s">
        <v>64</v>
      </c>
      <c r="C29" s="104">
        <v>27416.574285999999</v>
      </c>
      <c r="D29" s="104">
        <v>8886.1479094600036</v>
      </c>
      <c r="E29" s="30"/>
    </row>
    <row r="30" spans="2:5">
      <c r="B30" s="34" t="s">
        <v>65</v>
      </c>
      <c r="C30" s="104">
        <v>10706.014966000001</v>
      </c>
      <c r="D30" s="104">
        <v>1941.508136610001</v>
      </c>
      <c r="E30" s="30"/>
    </row>
    <row r="31" spans="2:5">
      <c r="B31" s="34" t="s">
        <v>66</v>
      </c>
      <c r="C31" s="104">
        <v>9019.7206750000005</v>
      </c>
      <c r="D31" s="104">
        <v>5067.8569046000057</v>
      </c>
      <c r="E31" s="30"/>
    </row>
    <row r="32" spans="2:5">
      <c r="B32" s="34" t="s">
        <v>67</v>
      </c>
      <c r="C32" s="104">
        <v>1227.625693</v>
      </c>
      <c r="D32" s="104">
        <v>594.26136267000027</v>
      </c>
      <c r="E32" s="30"/>
    </row>
    <row r="33" spans="2:5">
      <c r="B33" s="34" t="s">
        <v>68</v>
      </c>
      <c r="C33" s="104">
        <v>3260.9817779999998</v>
      </c>
      <c r="D33" s="104">
        <v>1664.7253100600008</v>
      </c>
      <c r="E33" s="30"/>
    </row>
    <row r="34" spans="2:5">
      <c r="B34" s="34" t="s">
        <v>69</v>
      </c>
      <c r="C34" s="104">
        <v>685.97514699999999</v>
      </c>
      <c r="D34" s="104">
        <v>337.59059233000005</v>
      </c>
      <c r="E34" s="30"/>
    </row>
    <row r="35" spans="2:5">
      <c r="B35" s="34" t="s">
        <v>70</v>
      </c>
      <c r="C35" s="104">
        <v>13374.225582999999</v>
      </c>
      <c r="D35" s="104">
        <v>7565.342125189999</v>
      </c>
      <c r="E35" s="30"/>
    </row>
    <row r="36" spans="2:5">
      <c r="B36" s="34" t="s">
        <v>71</v>
      </c>
      <c r="C36" s="104">
        <v>15653.944895000001</v>
      </c>
      <c r="D36" s="104">
        <v>7874.3526950699979</v>
      </c>
      <c r="E36" s="30"/>
    </row>
    <row r="37" spans="2:5">
      <c r="B37" s="34" t="s">
        <v>72</v>
      </c>
      <c r="C37" s="104">
        <v>3459.6100219999998</v>
      </c>
      <c r="D37" s="104">
        <v>1506.3624020599993</v>
      </c>
      <c r="E37" s="30"/>
    </row>
    <row r="38" spans="2:5">
      <c r="B38" s="34" t="s">
        <v>73</v>
      </c>
      <c r="C38" s="104">
        <v>2080.7347260000001</v>
      </c>
      <c r="D38" s="104">
        <v>837.08068832000072</v>
      </c>
      <c r="E38" s="30"/>
    </row>
    <row r="39" spans="2:5">
      <c r="B39" s="34" t="s">
        <v>74</v>
      </c>
      <c r="C39" s="104">
        <v>3109.6559729999999</v>
      </c>
      <c r="D39" s="104">
        <v>1171.980597640001</v>
      </c>
      <c r="E39" s="30"/>
    </row>
    <row r="40" spans="2:5">
      <c r="B40" s="34" t="s">
        <v>75</v>
      </c>
      <c r="C40" s="104">
        <v>13401.009791</v>
      </c>
      <c r="D40" s="104">
        <v>9564.5230673400019</v>
      </c>
      <c r="E40" s="30"/>
    </row>
    <row r="41" spans="2:5">
      <c r="B41" s="34" t="s">
        <v>76</v>
      </c>
      <c r="C41" s="104">
        <v>253545.53659900001</v>
      </c>
      <c r="D41" s="104">
        <v>157426.27483617002</v>
      </c>
      <c r="E41" s="30"/>
    </row>
    <row r="42" spans="2:5">
      <c r="B42" s="34" t="s">
        <v>77</v>
      </c>
      <c r="C42" s="104">
        <v>115557.706551</v>
      </c>
      <c r="D42" s="104">
        <v>67104.856295439982</v>
      </c>
      <c r="E42" s="30"/>
    </row>
    <row r="43" spans="2:5">
      <c r="B43" s="32" t="s">
        <v>78</v>
      </c>
      <c r="C43" s="29">
        <f>C44</f>
        <v>8623.2868190000008</v>
      </c>
      <c r="D43" s="29">
        <f t="shared" ref="D43" si="1">D44</f>
        <v>5028.6797528700008</v>
      </c>
      <c r="E43" s="30"/>
    </row>
    <row r="44" spans="2:5">
      <c r="B44" s="33" t="s">
        <v>79</v>
      </c>
      <c r="C44" s="104">
        <v>8623.2868190000008</v>
      </c>
      <c r="D44" s="104">
        <v>5028.6797528700008</v>
      </c>
      <c r="E44" s="30"/>
    </row>
    <row r="45" spans="2:5">
      <c r="B45" s="32" t="s">
        <v>80</v>
      </c>
      <c r="C45" s="29">
        <f>C46</f>
        <v>8011.2919570000004</v>
      </c>
      <c r="D45" s="29">
        <f>D46</f>
        <v>4673.2535710000002</v>
      </c>
      <c r="E45" s="30"/>
    </row>
    <row r="46" spans="2:5">
      <c r="B46" s="33" t="s">
        <v>81</v>
      </c>
      <c r="C46" s="104">
        <v>8011.2919570000004</v>
      </c>
      <c r="D46" s="104">
        <v>4673.2535710000002</v>
      </c>
      <c r="E46" s="30"/>
    </row>
    <row r="47" spans="2:5">
      <c r="B47" s="32" t="s">
        <v>82</v>
      </c>
      <c r="C47" s="29">
        <f>C48</f>
        <v>1524.2480869999999</v>
      </c>
      <c r="D47" s="29">
        <f>D48</f>
        <v>888.75663264000013</v>
      </c>
      <c r="E47" s="30"/>
    </row>
    <row r="48" spans="2:5">
      <c r="B48" s="33" t="s">
        <v>83</v>
      </c>
      <c r="C48" s="104">
        <v>1524.2480869999999</v>
      </c>
      <c r="D48" s="104">
        <v>888.75663264000013</v>
      </c>
      <c r="E48" s="30"/>
    </row>
    <row r="49" spans="2:8">
      <c r="B49" s="32" t="s">
        <v>84</v>
      </c>
      <c r="C49" s="29">
        <f>C50</f>
        <v>1625.371875</v>
      </c>
      <c r="D49" s="29">
        <f>D50</f>
        <v>948.07269843999995</v>
      </c>
      <c r="E49" s="30"/>
    </row>
    <row r="50" spans="2:8">
      <c r="B50" s="33" t="s">
        <v>85</v>
      </c>
      <c r="C50" s="104">
        <v>1625.371875</v>
      </c>
      <c r="D50" s="104">
        <v>948.07269843999995</v>
      </c>
      <c r="E50" s="30"/>
    </row>
    <row r="51" spans="2:8">
      <c r="B51" s="32" t="s">
        <v>86</v>
      </c>
      <c r="C51" s="29">
        <f>C52</f>
        <v>267.728228</v>
      </c>
      <c r="D51" s="29">
        <f>D52</f>
        <v>156.71134239000006</v>
      </c>
      <c r="E51" s="30"/>
    </row>
    <row r="52" spans="2:8">
      <c r="B52" s="33" t="s">
        <v>87</v>
      </c>
      <c r="C52" s="104">
        <v>267.728228</v>
      </c>
      <c r="D52" s="104">
        <v>156.71134239000006</v>
      </c>
      <c r="E52" s="30"/>
    </row>
    <row r="53" spans="2:8">
      <c r="B53" s="32" t="s">
        <v>88</v>
      </c>
      <c r="C53" s="29">
        <f>C54</f>
        <v>951.88166899999999</v>
      </c>
      <c r="D53" s="29">
        <f t="shared" ref="D53" si="2">D54</f>
        <v>555.26424098999973</v>
      </c>
      <c r="E53" s="30"/>
    </row>
    <row r="54" spans="2:8">
      <c r="B54" s="33" t="s">
        <v>89</v>
      </c>
      <c r="C54" s="104">
        <v>951.88166899999999</v>
      </c>
      <c r="D54" s="104">
        <v>555.26424098999973</v>
      </c>
      <c r="E54" s="30"/>
    </row>
    <row r="55" spans="2:8">
      <c r="B55" s="32" t="s">
        <v>90</v>
      </c>
      <c r="C55" s="29">
        <f>C56</f>
        <v>646.66948300000001</v>
      </c>
      <c r="D55" s="29">
        <f>D56</f>
        <v>322.70394495000011</v>
      </c>
      <c r="E55" s="30"/>
    </row>
    <row r="56" spans="2:8">
      <c r="B56" s="33" t="s">
        <v>91</v>
      </c>
      <c r="C56" s="30">
        <v>646.66948300000001</v>
      </c>
      <c r="D56" s="104">
        <v>322.70394495000011</v>
      </c>
      <c r="E56" s="30"/>
    </row>
    <row r="57" spans="2:8">
      <c r="B57" s="26" t="s">
        <v>43</v>
      </c>
      <c r="C57" s="28">
        <f>C58</f>
        <v>155685.24232999998</v>
      </c>
      <c r="D57" s="28">
        <f>D58</f>
        <v>61898.128238309997</v>
      </c>
      <c r="E57" s="30"/>
    </row>
    <row r="58" spans="2:8">
      <c r="B58" s="32" t="s">
        <v>52</v>
      </c>
      <c r="C58" s="29">
        <f>SUM(C59:C62)</f>
        <v>155685.24232999998</v>
      </c>
      <c r="D58" s="29">
        <f>SUM(D59:D62)</f>
        <v>61898.128238309997</v>
      </c>
      <c r="E58" s="30"/>
    </row>
    <row r="59" spans="2:8">
      <c r="B59" s="33" t="s">
        <v>62</v>
      </c>
      <c r="C59" s="30">
        <v>3000</v>
      </c>
      <c r="D59" s="104">
        <v>2000</v>
      </c>
      <c r="E59" s="30"/>
    </row>
    <row r="60" spans="2:8">
      <c r="B60" s="33" t="s">
        <v>63</v>
      </c>
      <c r="C60" s="30">
        <v>500</v>
      </c>
      <c r="D60" s="104">
        <v>0</v>
      </c>
      <c r="E60" s="30"/>
      <c r="H60" s="50"/>
    </row>
    <row r="61" spans="2:8">
      <c r="B61" s="33" t="s">
        <v>76</v>
      </c>
      <c r="C61" s="30">
        <v>133143.17131899999</v>
      </c>
      <c r="D61" s="104">
        <v>58949.615030299996</v>
      </c>
      <c r="E61" s="30"/>
    </row>
    <row r="62" spans="2:8">
      <c r="B62" s="33" t="s">
        <v>77</v>
      </c>
      <c r="C62" s="30">
        <v>19042.071011</v>
      </c>
      <c r="D62" s="104">
        <v>948.51320801000008</v>
      </c>
      <c r="E62" s="30"/>
    </row>
    <row r="63" spans="2:8">
      <c r="B63" s="35" t="s">
        <v>92</v>
      </c>
      <c r="C63" s="31">
        <f>C13+C57</f>
        <v>1403263.338155</v>
      </c>
      <c r="D63" s="31">
        <f>(D13+D57)</f>
        <v>717072.34400068002</v>
      </c>
      <c r="E63" s="30"/>
    </row>
    <row r="64" spans="2:8">
      <c r="B64" s="15" t="s">
        <v>27</v>
      </c>
      <c r="C64" s="15"/>
      <c r="D64" s="16"/>
      <c r="E64" s="30"/>
    </row>
    <row r="65" spans="2:5" ht="24" customHeight="1">
      <c r="B65" s="143" t="s">
        <v>3238</v>
      </c>
      <c r="C65" s="143"/>
      <c r="D65" s="143"/>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90" zoomScaleNormal="90" workbookViewId="0">
      <selection activeCell="B147" sqref="B147:D147"/>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6" width="107.44140625" bestFit="1" customWidth="1"/>
    <col min="7" max="8" width="12.33203125" bestFit="1" customWidth="1"/>
  </cols>
  <sheetData>
    <row r="1" spans="1:6" ht="28.5" customHeight="1">
      <c r="A1" s="135" t="s">
        <v>0</v>
      </c>
      <c r="B1" s="135"/>
      <c r="C1" s="135"/>
      <c r="D1" s="135"/>
    </row>
    <row r="2" spans="1:6" ht="21" customHeight="1">
      <c r="A2" s="136" t="s">
        <v>1</v>
      </c>
      <c r="B2" s="136"/>
      <c r="C2" s="136"/>
      <c r="D2" s="136"/>
    </row>
    <row r="3" spans="1:6" ht="15" customHeight="1">
      <c r="A3" s="144" t="s">
        <v>2</v>
      </c>
      <c r="B3" s="144"/>
      <c r="C3" s="144"/>
      <c r="D3" s="144"/>
    </row>
    <row r="5" spans="1:6" ht="18.75" customHeight="1">
      <c r="A5" s="146" t="s">
        <v>30</v>
      </c>
      <c r="B5" s="146"/>
      <c r="C5" s="146"/>
      <c r="D5" s="146"/>
    </row>
    <row r="6" spans="1:6" ht="18.75" customHeight="1">
      <c r="A6" s="146" t="s">
        <v>93</v>
      </c>
      <c r="B6" s="146"/>
      <c r="C6" s="146"/>
      <c r="D6" s="146"/>
    </row>
    <row r="7" spans="1:6" ht="18">
      <c r="A7" s="139" t="s">
        <v>3239</v>
      </c>
      <c r="B7" s="139"/>
      <c r="C7" s="139"/>
      <c r="D7" s="139"/>
    </row>
    <row r="8" spans="1:6" ht="15.6">
      <c r="A8" s="148" t="s">
        <v>5</v>
      </c>
      <c r="B8" s="148"/>
      <c r="C8" s="148"/>
      <c r="D8" s="148"/>
    </row>
    <row r="11" spans="1:6" ht="15" customHeight="1">
      <c r="B11" s="147" t="s">
        <v>6</v>
      </c>
      <c r="C11" s="53" t="s">
        <v>7</v>
      </c>
      <c r="D11" s="149" t="s">
        <v>8</v>
      </c>
    </row>
    <row r="12" spans="1:6">
      <c r="B12" s="147"/>
      <c r="C12" s="59" t="s">
        <v>9</v>
      </c>
      <c r="D12" s="149"/>
    </row>
    <row r="13" spans="1:6">
      <c r="B13" s="23" t="s">
        <v>15</v>
      </c>
      <c r="C13" s="20">
        <f>C14+C37+C71+C96+C138</f>
        <v>1247578.095825</v>
      </c>
      <c r="D13" s="29">
        <f>D14+D37+D71+D96+D138</f>
        <v>655174.21576236992</v>
      </c>
    </row>
    <row r="14" spans="1:6" s="7" customFormat="1">
      <c r="B14" s="125" t="s">
        <v>94</v>
      </c>
      <c r="C14" s="106">
        <f>C15+C22+C25+C29</f>
        <v>197661.01551399997</v>
      </c>
      <c r="D14" s="106">
        <f>D15+D22+D25+D29</f>
        <v>101748.53762548004</v>
      </c>
      <c r="E14"/>
      <c r="F14"/>
    </row>
    <row r="15" spans="1:6" s="7" customFormat="1">
      <c r="B15" s="45" t="s">
        <v>95</v>
      </c>
      <c r="C15" s="105">
        <f>SUM(C16:C21)</f>
        <v>87046.015518999979</v>
      </c>
      <c r="D15" s="105">
        <f>SUM(D16:D21)</f>
        <v>44719.494992109983</v>
      </c>
      <c r="E15"/>
      <c r="F15"/>
    </row>
    <row r="16" spans="1:6" s="7" customFormat="1">
      <c r="B16" s="19" t="s">
        <v>96</v>
      </c>
      <c r="C16" s="104">
        <v>6812.2060220000003</v>
      </c>
      <c r="D16" s="104">
        <v>4051.2770608299993</v>
      </c>
      <c r="E16"/>
      <c r="F16"/>
    </row>
    <row r="17" spans="2:6" s="7" customFormat="1">
      <c r="B17" s="19" t="s">
        <v>97</v>
      </c>
      <c r="C17" s="104">
        <v>47551.226650999997</v>
      </c>
      <c r="D17" s="104">
        <v>21043.913817109984</v>
      </c>
      <c r="E17"/>
      <c r="F17"/>
    </row>
    <row r="18" spans="2:6" s="7" customFormat="1">
      <c r="B18" s="19" t="s">
        <v>98</v>
      </c>
      <c r="C18" s="104">
        <v>23088.519886999999</v>
      </c>
      <c r="D18" s="104">
        <v>14066.42130998</v>
      </c>
      <c r="E18"/>
      <c r="F18"/>
    </row>
    <row r="19" spans="2:6" s="7" customFormat="1">
      <c r="B19" s="19" t="s">
        <v>99</v>
      </c>
      <c r="C19" s="104">
        <v>8958.1169059999993</v>
      </c>
      <c r="D19" s="104">
        <v>5225.9043706700022</v>
      </c>
      <c r="E19"/>
      <c r="F19"/>
    </row>
    <row r="20" spans="2:6" s="7" customFormat="1">
      <c r="B20" s="19" t="s">
        <v>100</v>
      </c>
      <c r="C20" s="104">
        <v>624.56965300000002</v>
      </c>
      <c r="D20" s="104">
        <v>331.97843352000018</v>
      </c>
      <c r="E20"/>
      <c r="F20"/>
    </row>
    <row r="21" spans="2:6" s="7" customFormat="1" ht="12" customHeight="1">
      <c r="B21" s="19" t="s">
        <v>101</v>
      </c>
      <c r="C21" s="104">
        <v>11.3764</v>
      </c>
      <c r="D21" s="104">
        <v>0</v>
      </c>
      <c r="E21"/>
      <c r="F21"/>
    </row>
    <row r="22" spans="2:6" s="7" customFormat="1">
      <c r="B22" s="45" t="s">
        <v>102</v>
      </c>
      <c r="C22" s="105">
        <f>SUM(C23:C24)</f>
        <v>11590.710885999999</v>
      </c>
      <c r="D22" s="105">
        <f>SUM(D23:D24)</f>
        <v>6355.6733887600012</v>
      </c>
      <c r="E22"/>
      <c r="F22"/>
    </row>
    <row r="23" spans="2:6" s="7" customFormat="1">
      <c r="B23" s="19" t="s">
        <v>103</v>
      </c>
      <c r="C23" s="104">
        <v>3716.6146869999998</v>
      </c>
      <c r="D23" s="104">
        <v>2035.9697940200006</v>
      </c>
      <c r="E23"/>
      <c r="F23"/>
    </row>
    <row r="24" spans="2:6" s="7" customFormat="1">
      <c r="B24" s="19" t="s">
        <v>104</v>
      </c>
      <c r="C24" s="104">
        <v>7874.0961989999996</v>
      </c>
      <c r="D24" s="104">
        <v>4319.7035947400009</v>
      </c>
      <c r="E24"/>
      <c r="F24"/>
    </row>
    <row r="25" spans="2:6" s="7" customFormat="1">
      <c r="B25" s="45" t="s">
        <v>105</v>
      </c>
      <c r="C25" s="105">
        <f>SUM(C26:C28)</f>
        <v>42631.638927</v>
      </c>
      <c r="D25" s="105">
        <f>SUM(D26:D28)</f>
        <v>22119.990843200052</v>
      </c>
      <c r="E25"/>
      <c r="F25"/>
    </row>
    <row r="26" spans="2:6" s="7" customFormat="1">
      <c r="B26" s="19" t="s">
        <v>106</v>
      </c>
      <c r="C26" s="104">
        <v>38920.161756000001</v>
      </c>
      <c r="D26" s="104">
        <v>21062.602606050052</v>
      </c>
      <c r="E26"/>
      <c r="F26"/>
    </row>
    <row r="27" spans="2:6" s="7" customFormat="1">
      <c r="B27" s="19" t="s">
        <v>107</v>
      </c>
      <c r="C27" s="104">
        <v>3641.2148619999998</v>
      </c>
      <c r="D27" s="104">
        <v>1021.6500672900002</v>
      </c>
      <c r="E27"/>
      <c r="F27"/>
    </row>
    <row r="28" spans="2:6" s="7" customFormat="1">
      <c r="B28" s="19" t="s">
        <v>108</v>
      </c>
      <c r="C28" s="104">
        <v>70.262309000000002</v>
      </c>
      <c r="D28" s="104">
        <v>35.738169860000006</v>
      </c>
      <c r="E28"/>
      <c r="F28"/>
    </row>
    <row r="29" spans="2:6" s="7" customFormat="1">
      <c r="B29" s="45" t="s">
        <v>109</v>
      </c>
      <c r="C29" s="105">
        <f>SUM(C30:C36)</f>
        <v>56392.650181999998</v>
      </c>
      <c r="D29" s="105">
        <f>SUM(D30:D36)</f>
        <v>28553.378401410006</v>
      </c>
      <c r="E29"/>
      <c r="F29"/>
    </row>
    <row r="30" spans="2:6" s="7" customFormat="1">
      <c r="B30" s="19" t="s">
        <v>110</v>
      </c>
      <c r="C30" s="104">
        <v>28731.119006000001</v>
      </c>
      <c r="D30" s="104">
        <v>12567.320622809988</v>
      </c>
      <c r="E30"/>
      <c r="F30"/>
    </row>
    <row r="31" spans="2:6" s="7" customFormat="1">
      <c r="B31" s="19" t="s">
        <v>111</v>
      </c>
      <c r="C31" s="104">
        <v>562.62126999999998</v>
      </c>
      <c r="D31" s="104">
        <v>446.49001129999988</v>
      </c>
      <c r="E31"/>
      <c r="F31"/>
    </row>
    <row r="32" spans="2:6" s="7" customFormat="1">
      <c r="B32" s="19" t="s">
        <v>112</v>
      </c>
      <c r="C32" s="104">
        <v>17673.625978</v>
      </c>
      <c r="D32" s="104">
        <v>10257.719138340017</v>
      </c>
      <c r="E32"/>
      <c r="F32"/>
    </row>
    <row r="33" spans="2:8" s="7" customFormat="1">
      <c r="B33" s="19" t="s">
        <v>113</v>
      </c>
      <c r="C33" s="104">
        <v>1385.4499780000001</v>
      </c>
      <c r="D33" s="104">
        <v>810.4782502999999</v>
      </c>
      <c r="E33"/>
      <c r="F33"/>
    </row>
    <row r="34" spans="2:8" s="7" customFormat="1">
      <c r="B34" s="19" t="s">
        <v>114</v>
      </c>
      <c r="C34" s="104">
        <v>2563.6083480000002</v>
      </c>
      <c r="D34" s="104">
        <v>1206.9609390800003</v>
      </c>
      <c r="E34"/>
      <c r="F34"/>
    </row>
    <row r="35" spans="2:8" s="7" customFormat="1">
      <c r="B35" s="19" t="s">
        <v>115</v>
      </c>
      <c r="C35" s="104">
        <v>69.018726999999998</v>
      </c>
      <c r="D35" s="104">
        <v>36.992199999999997</v>
      </c>
      <c r="E35"/>
      <c r="F35"/>
    </row>
    <row r="36" spans="2:8" s="7" customFormat="1">
      <c r="B36" s="19" t="s">
        <v>116</v>
      </c>
      <c r="C36" s="104">
        <v>5407.2068749999999</v>
      </c>
      <c r="D36" s="104">
        <v>3227.4172395800015</v>
      </c>
      <c r="E36"/>
      <c r="F36"/>
    </row>
    <row r="37" spans="2:8" s="7" customFormat="1">
      <c r="B37" s="125" t="s">
        <v>117</v>
      </c>
      <c r="C37" s="105">
        <f>C38+C42+C47+C49+C54+C57+C63+C65+C67</f>
        <v>209176.93458200002</v>
      </c>
      <c r="D37" s="105">
        <f>D38+D42+D47+D49+D54+D57+D63+D65+D67</f>
        <v>107939.44322649999</v>
      </c>
      <c r="E37"/>
      <c r="F37"/>
    </row>
    <row r="38" spans="2:8" s="7" customFormat="1">
      <c r="B38" s="45" t="s">
        <v>118</v>
      </c>
      <c r="C38" s="105">
        <f>SUM(C39:C41)</f>
        <v>29167.495803999998</v>
      </c>
      <c r="D38" s="105">
        <f>SUM(D39:D41)</f>
        <v>9644.5782775900043</v>
      </c>
      <c r="E38"/>
      <c r="F38"/>
    </row>
    <row r="39" spans="2:8" s="7" customFormat="1">
      <c r="B39" s="19" t="s">
        <v>119</v>
      </c>
      <c r="C39" s="104">
        <v>27454.524234</v>
      </c>
      <c r="D39" s="104">
        <v>8898.3592922300031</v>
      </c>
      <c r="E39"/>
      <c r="F39"/>
    </row>
    <row r="40" spans="2:8">
      <c r="B40" s="19" t="s">
        <v>120</v>
      </c>
      <c r="C40" s="104">
        <v>1462.0584799999999</v>
      </c>
      <c r="D40" s="104">
        <v>616.95222110000009</v>
      </c>
      <c r="G40" s="7"/>
      <c r="H40" s="7"/>
    </row>
    <row r="41" spans="2:8">
      <c r="B41" s="19" t="s">
        <v>121</v>
      </c>
      <c r="C41" s="104">
        <v>250.91309000000001</v>
      </c>
      <c r="D41" s="104">
        <v>129.26676426</v>
      </c>
      <c r="G41" s="7"/>
      <c r="H41" s="7"/>
    </row>
    <row r="42" spans="2:8">
      <c r="B42" s="45" t="s">
        <v>122</v>
      </c>
      <c r="C42" s="105">
        <f>SUM(C43:C46)</f>
        <v>15112.730110999997</v>
      </c>
      <c r="D42" s="105">
        <f>SUM(D43:D46)</f>
        <v>9712.8210844899913</v>
      </c>
      <c r="G42" s="7"/>
      <c r="H42" s="7"/>
    </row>
    <row r="43" spans="2:8">
      <c r="B43" s="19" t="s">
        <v>123</v>
      </c>
      <c r="C43" s="104">
        <v>10013.952660999999</v>
      </c>
      <c r="D43" s="104">
        <v>7345.8294239199913</v>
      </c>
      <c r="G43" s="7"/>
      <c r="H43" s="7"/>
    </row>
    <row r="44" spans="2:8">
      <c r="B44" s="19" t="s">
        <v>124</v>
      </c>
      <c r="C44" s="104">
        <v>185.31585100000001</v>
      </c>
      <c r="D44" s="104">
        <v>86.999431000000001</v>
      </c>
      <c r="G44" s="7"/>
      <c r="H44" s="7"/>
    </row>
    <row r="45" spans="2:8">
      <c r="B45" s="19" t="s">
        <v>125</v>
      </c>
      <c r="C45" s="104">
        <v>679.31603399999995</v>
      </c>
      <c r="D45" s="104">
        <v>237.98374444000009</v>
      </c>
      <c r="G45" s="7"/>
      <c r="H45" s="7"/>
    </row>
    <row r="46" spans="2:8">
      <c r="B46" s="19" t="s">
        <v>126</v>
      </c>
      <c r="C46" s="104">
        <v>4234.1455649999998</v>
      </c>
      <c r="D46" s="104">
        <v>2042.0084851299991</v>
      </c>
      <c r="G46" s="7"/>
      <c r="H46" s="7"/>
    </row>
    <row r="47" spans="2:8">
      <c r="B47" s="45" t="s">
        <v>127</v>
      </c>
      <c r="C47" s="105">
        <f>C48</f>
        <v>6626.6632099999997</v>
      </c>
      <c r="D47" s="105">
        <f>D48</f>
        <v>3999.3430691000003</v>
      </c>
      <c r="G47" s="7"/>
      <c r="H47" s="7"/>
    </row>
    <row r="48" spans="2:8">
      <c r="B48" s="19" t="s">
        <v>128</v>
      </c>
      <c r="C48" s="104">
        <v>6626.6632099999997</v>
      </c>
      <c r="D48" s="104">
        <v>3999.3430691000003</v>
      </c>
      <c r="G48" s="7"/>
      <c r="H48" s="7"/>
    </row>
    <row r="49" spans="2:8">
      <c r="B49" s="45" t="s">
        <v>129</v>
      </c>
      <c r="C49" s="105">
        <f>SUM(C50:C53)</f>
        <v>76290.465115999992</v>
      </c>
      <c r="D49" s="105">
        <f>SUM(D50:D53)</f>
        <v>45443.698638549999</v>
      </c>
      <c r="G49" s="7"/>
      <c r="H49" s="7"/>
    </row>
    <row r="50" spans="2:8">
      <c r="B50" s="19" t="s">
        <v>130</v>
      </c>
      <c r="C50" s="104">
        <v>210.33202199999999</v>
      </c>
      <c r="D50" s="104">
        <v>9.4634652500000005</v>
      </c>
      <c r="G50" s="7"/>
      <c r="H50" s="7"/>
    </row>
    <row r="51" spans="2:8">
      <c r="B51" s="19" t="s">
        <v>131</v>
      </c>
      <c r="C51" s="104">
        <v>73959.093450999993</v>
      </c>
      <c r="D51" s="104">
        <v>44647.443775879998</v>
      </c>
      <c r="G51" s="7"/>
      <c r="H51" s="7"/>
    </row>
    <row r="52" spans="2:8">
      <c r="B52" s="19" t="s">
        <v>132</v>
      </c>
      <c r="C52" s="104">
        <v>0.4</v>
      </c>
      <c r="D52" s="104">
        <v>0</v>
      </c>
      <c r="G52" s="7"/>
      <c r="H52" s="7"/>
    </row>
    <row r="53" spans="2:8">
      <c r="B53" s="19" t="s">
        <v>133</v>
      </c>
      <c r="C53" s="104">
        <v>2120.639643</v>
      </c>
      <c r="D53" s="104">
        <v>786.79139742000018</v>
      </c>
      <c r="G53" s="7"/>
      <c r="H53" s="7"/>
    </row>
    <row r="54" spans="2:8">
      <c r="B54" s="45" t="s">
        <v>134</v>
      </c>
      <c r="C54" s="105">
        <f>SUM(C55:C56)</f>
        <v>619.41767500000003</v>
      </c>
      <c r="D54" s="105">
        <f>SUM(D55:D56)</f>
        <v>333.3127643900001</v>
      </c>
      <c r="G54" s="7"/>
      <c r="H54" s="7"/>
    </row>
    <row r="55" spans="2:8">
      <c r="B55" s="19" t="s">
        <v>135</v>
      </c>
      <c r="C55" s="104">
        <v>619.41767500000003</v>
      </c>
      <c r="D55" s="104">
        <v>316.06120161000007</v>
      </c>
      <c r="G55" s="7"/>
      <c r="H55" s="7"/>
    </row>
    <row r="56" spans="2:8">
      <c r="B56" s="19" t="s">
        <v>1497</v>
      </c>
      <c r="C56" s="104">
        <v>0</v>
      </c>
      <c r="D56" s="104">
        <v>17.25156278</v>
      </c>
      <c r="G56" s="7"/>
      <c r="H56" s="7"/>
    </row>
    <row r="57" spans="2:8">
      <c r="B57" s="45" t="s">
        <v>136</v>
      </c>
      <c r="C57" s="105">
        <f>SUM(C58:C62)</f>
        <v>67607.726815999995</v>
      </c>
      <c r="D57" s="105">
        <f>SUM(D58:D62)</f>
        <v>35690.661057390011</v>
      </c>
      <c r="G57" s="7"/>
      <c r="H57" s="7"/>
    </row>
    <row r="58" spans="2:8">
      <c r="B58" s="19" t="s">
        <v>137</v>
      </c>
      <c r="C58" s="104">
        <v>30352.778077999999</v>
      </c>
      <c r="D58" s="104">
        <v>16892.276262479998</v>
      </c>
      <c r="G58" s="7"/>
      <c r="H58" s="7"/>
    </row>
    <row r="59" spans="2:8">
      <c r="B59" s="19" t="s">
        <v>138</v>
      </c>
      <c r="C59" s="104">
        <v>91.084003999999993</v>
      </c>
      <c r="D59" s="104">
        <v>31.345286809999994</v>
      </c>
      <c r="G59" s="7"/>
      <c r="H59" s="7"/>
    </row>
    <row r="60" spans="2:8">
      <c r="B60" s="19" t="s">
        <v>139</v>
      </c>
      <c r="C60" s="104">
        <v>30418.352501000001</v>
      </c>
      <c r="D60" s="104">
        <v>15878.879900760006</v>
      </c>
      <c r="G60" s="7"/>
      <c r="H60" s="7"/>
    </row>
    <row r="61" spans="2:8">
      <c r="B61" s="19" t="s">
        <v>140</v>
      </c>
      <c r="C61" s="104">
        <v>3786.7</v>
      </c>
      <c r="D61" s="104">
        <v>1605.7407810400002</v>
      </c>
      <c r="G61" s="7"/>
      <c r="H61" s="7"/>
    </row>
    <row r="62" spans="2:8">
      <c r="B62" s="19" t="s">
        <v>141</v>
      </c>
      <c r="C62" s="104">
        <v>2958.8122330000001</v>
      </c>
      <c r="D62" s="104">
        <v>1282.4188262999996</v>
      </c>
      <c r="G62" s="7"/>
      <c r="H62" s="7"/>
    </row>
    <row r="63" spans="2:8">
      <c r="B63" s="45" t="s">
        <v>142</v>
      </c>
      <c r="C63" s="105">
        <f>C64</f>
        <v>2896.4838639999998</v>
      </c>
      <c r="D63" s="105">
        <f>D64</f>
        <v>1192.6390197200003</v>
      </c>
      <c r="G63" s="7"/>
      <c r="H63" s="7"/>
    </row>
    <row r="64" spans="2:8">
      <c r="B64" s="19" t="s">
        <v>143</v>
      </c>
      <c r="C64" s="104">
        <v>2896.4838639999998</v>
      </c>
      <c r="D64" s="104">
        <v>1192.6390197200003</v>
      </c>
      <c r="G64" s="7"/>
      <c r="H64" s="7"/>
    </row>
    <row r="65" spans="2:8">
      <c r="B65" s="45" t="s">
        <v>144</v>
      </c>
      <c r="C65" s="105">
        <f>C66</f>
        <v>149.70302000000001</v>
      </c>
      <c r="D65" s="105">
        <f>D66</f>
        <v>87.326761689999998</v>
      </c>
      <c r="G65" s="7"/>
      <c r="H65" s="7"/>
    </row>
    <row r="66" spans="2:8">
      <c r="B66" s="19" t="s">
        <v>145</v>
      </c>
      <c r="C66" s="104">
        <v>149.70302000000001</v>
      </c>
      <c r="D66" s="104">
        <v>87.326761689999998</v>
      </c>
      <c r="G66" s="7"/>
      <c r="H66" s="7"/>
    </row>
    <row r="67" spans="2:8">
      <c r="B67" s="45" t="s">
        <v>146</v>
      </c>
      <c r="C67" s="105">
        <f>SUM(C68:C70)</f>
        <v>10706.248966000001</v>
      </c>
      <c r="D67" s="105">
        <f>SUM(D68:D70)</f>
        <v>1835.0625535800016</v>
      </c>
      <c r="G67" s="7"/>
      <c r="H67" s="7"/>
    </row>
    <row r="68" spans="2:8">
      <c r="B68" s="19" t="s">
        <v>1318</v>
      </c>
      <c r="C68" s="105">
        <v>0</v>
      </c>
      <c r="D68" s="104">
        <v>55.13111636</v>
      </c>
      <c r="G68" s="7"/>
      <c r="H68" s="7"/>
    </row>
    <row r="69" spans="2:8">
      <c r="B69" s="19" t="s">
        <v>147</v>
      </c>
      <c r="C69" s="104">
        <v>0.23400000000000001</v>
      </c>
      <c r="D69" s="104">
        <v>0</v>
      </c>
      <c r="G69" s="7"/>
      <c r="H69" s="7"/>
    </row>
    <row r="70" spans="2:8">
      <c r="B70" s="19" t="s">
        <v>148</v>
      </c>
      <c r="C70" s="104">
        <v>10706.014966000001</v>
      </c>
      <c r="D70" s="104">
        <v>1779.9314372200015</v>
      </c>
      <c r="G70" s="7"/>
      <c r="H70" s="7"/>
    </row>
    <row r="71" spans="2:8">
      <c r="B71" s="125" t="s">
        <v>149</v>
      </c>
      <c r="C71" s="105">
        <f>C72+C76+C89</f>
        <v>8813.3572870000007</v>
      </c>
      <c r="D71" s="105">
        <f>D72+D76+D89</f>
        <v>3830.3651819700049</v>
      </c>
      <c r="G71" s="7"/>
      <c r="H71" s="7"/>
    </row>
    <row r="72" spans="2:8">
      <c r="B72" s="45" t="s">
        <v>150</v>
      </c>
      <c r="C72" s="105">
        <f>SUM(C73:C75)</f>
        <v>398.496194</v>
      </c>
      <c r="D72" s="105">
        <f>SUM(D73:D75)</f>
        <v>331.48237157000005</v>
      </c>
      <c r="G72" s="7"/>
      <c r="H72" s="7"/>
    </row>
    <row r="73" spans="2:8">
      <c r="B73" s="19" t="s">
        <v>151</v>
      </c>
      <c r="C73" s="104">
        <v>233.21052900000001</v>
      </c>
      <c r="D73" s="104">
        <v>316.04928746000007</v>
      </c>
      <c r="G73" s="7"/>
      <c r="H73" s="7"/>
    </row>
    <row r="74" spans="2:8">
      <c r="B74" s="19" t="s">
        <v>152</v>
      </c>
      <c r="C74" s="104">
        <v>73.982265999999996</v>
      </c>
      <c r="D74" s="104">
        <v>0.20394501000000001</v>
      </c>
      <c r="G74" s="7"/>
      <c r="H74" s="7"/>
    </row>
    <row r="75" spans="2:8">
      <c r="B75" s="19" t="s">
        <v>153</v>
      </c>
      <c r="C75" s="104">
        <v>91.303398999999999</v>
      </c>
      <c r="D75" s="104">
        <v>15.229139099999999</v>
      </c>
      <c r="G75" s="7"/>
      <c r="H75" s="7"/>
    </row>
    <row r="76" spans="2:8">
      <c r="B76" s="45" t="s">
        <v>154</v>
      </c>
      <c r="C76" s="105">
        <f>SUM(C77:C88)</f>
        <v>7783.9568980000004</v>
      </c>
      <c r="D76" s="105">
        <f>SUM(D77:D88)</f>
        <v>3208.6388957000049</v>
      </c>
      <c r="G76" s="7"/>
      <c r="H76" s="7"/>
    </row>
    <row r="77" spans="2:8">
      <c r="B77" s="19" t="s">
        <v>1292</v>
      </c>
      <c r="C77" s="105">
        <v>0</v>
      </c>
      <c r="D77" s="104">
        <v>15.8</v>
      </c>
      <c r="G77" s="7"/>
      <c r="H77" s="7"/>
    </row>
    <row r="78" spans="2:8">
      <c r="B78" s="19" t="s">
        <v>155</v>
      </c>
      <c r="C78" s="104">
        <v>1012.470342</v>
      </c>
      <c r="D78" s="104">
        <v>18.54978097</v>
      </c>
      <c r="G78" s="7"/>
      <c r="H78" s="7"/>
    </row>
    <row r="79" spans="2:8">
      <c r="B79" s="19" t="s">
        <v>156</v>
      </c>
      <c r="C79" s="104">
        <v>149.322587</v>
      </c>
      <c r="D79" s="104">
        <v>75.075411029999941</v>
      </c>
      <c r="G79" s="7"/>
      <c r="H79" s="7"/>
    </row>
    <row r="80" spans="2:8">
      <c r="B80" s="19" t="s">
        <v>157</v>
      </c>
      <c r="C80" s="104">
        <v>29.669868000000001</v>
      </c>
      <c r="D80" s="104">
        <v>10.405994189999999</v>
      </c>
      <c r="G80" s="7"/>
      <c r="H80" s="7"/>
    </row>
    <row r="81" spans="2:8">
      <c r="B81" s="19" t="s">
        <v>158</v>
      </c>
      <c r="C81" s="104">
        <v>18.650001</v>
      </c>
      <c r="D81" s="104">
        <v>1.2970246200000002</v>
      </c>
      <c r="G81" s="7"/>
      <c r="H81" s="7"/>
    </row>
    <row r="82" spans="2:8">
      <c r="B82" s="19" t="s">
        <v>159</v>
      </c>
      <c r="C82" s="104">
        <v>245.42018200000001</v>
      </c>
      <c r="D82" s="104">
        <v>118.16990584000001</v>
      </c>
      <c r="G82" s="7"/>
      <c r="H82" s="7"/>
    </row>
    <row r="83" spans="2:8">
      <c r="B83" s="19" t="s">
        <v>160</v>
      </c>
      <c r="C83" s="104">
        <v>962.91654400000004</v>
      </c>
      <c r="D83" s="104">
        <v>829.36395940999989</v>
      </c>
      <c r="G83" s="7"/>
      <c r="H83" s="7"/>
    </row>
    <row r="84" spans="2:8">
      <c r="B84" s="19" t="s">
        <v>161</v>
      </c>
      <c r="C84" s="104">
        <v>7.2203889999999999</v>
      </c>
      <c r="D84" s="104">
        <v>0</v>
      </c>
      <c r="G84" s="7"/>
      <c r="H84" s="7"/>
    </row>
    <row r="85" spans="2:8">
      <c r="B85" s="19" t="s">
        <v>162</v>
      </c>
      <c r="C85" s="104">
        <v>191.213528</v>
      </c>
      <c r="D85" s="104">
        <v>70.739446220000005</v>
      </c>
      <c r="G85" s="7"/>
      <c r="H85" s="7"/>
    </row>
    <row r="86" spans="2:8">
      <c r="B86" s="19" t="s">
        <v>163</v>
      </c>
      <c r="C86" s="104">
        <v>20.417625999999998</v>
      </c>
      <c r="D86" s="104">
        <v>69.982918929999997</v>
      </c>
      <c r="G86" s="7"/>
      <c r="H86" s="7"/>
    </row>
    <row r="87" spans="2:8">
      <c r="B87" s="19" t="s">
        <v>164</v>
      </c>
      <c r="C87" s="104">
        <v>9.1999999999999993</v>
      </c>
      <c r="D87" s="104">
        <v>3.1479011200000002</v>
      </c>
      <c r="G87" s="7"/>
      <c r="H87" s="7"/>
    </row>
    <row r="88" spans="2:8">
      <c r="B88" s="19" t="s">
        <v>165</v>
      </c>
      <c r="C88" s="104">
        <v>5137.4558310000002</v>
      </c>
      <c r="D88" s="104">
        <v>1996.106553370005</v>
      </c>
      <c r="G88" s="7"/>
      <c r="H88" s="7"/>
    </row>
    <row r="89" spans="2:8">
      <c r="B89" s="45" t="s">
        <v>166</v>
      </c>
      <c r="C89" s="105">
        <f>SUM(C90:C95)</f>
        <v>630.90419500000007</v>
      </c>
      <c r="D89" s="105">
        <f>SUM(D90:D95)</f>
        <v>290.2439147</v>
      </c>
      <c r="G89" s="7"/>
      <c r="H89" s="7"/>
    </row>
    <row r="90" spans="2:8">
      <c r="B90" s="19" t="s">
        <v>167</v>
      </c>
      <c r="C90" s="104">
        <v>353.09912200000002</v>
      </c>
      <c r="D90" s="104">
        <v>148.94189281999999</v>
      </c>
      <c r="G90" s="7"/>
      <c r="H90" s="7"/>
    </row>
    <row r="91" spans="2:8">
      <c r="B91" s="19" t="s">
        <v>168</v>
      </c>
      <c r="C91" s="104">
        <v>4.5355160000000003</v>
      </c>
      <c r="D91" s="104">
        <v>2.24090013</v>
      </c>
      <c r="G91" s="7"/>
      <c r="H91" s="7"/>
    </row>
    <row r="92" spans="2:8">
      <c r="B92" s="19" t="s">
        <v>169</v>
      </c>
      <c r="C92" s="104">
        <v>147.059247</v>
      </c>
      <c r="D92" s="104">
        <v>81.284940920000039</v>
      </c>
      <c r="G92" s="7"/>
      <c r="H92" s="7"/>
    </row>
    <row r="93" spans="2:8">
      <c r="B93" s="19" t="s">
        <v>170</v>
      </c>
      <c r="C93" s="104">
        <v>16</v>
      </c>
      <c r="D93" s="104">
        <v>1.5219632399999998</v>
      </c>
      <c r="G93" s="7"/>
      <c r="H93" s="7"/>
    </row>
    <row r="94" spans="2:8">
      <c r="B94" s="19" t="s">
        <v>171</v>
      </c>
      <c r="C94" s="104">
        <v>6.5484390000000001</v>
      </c>
      <c r="D94" s="104">
        <v>3.4826263999999996</v>
      </c>
      <c r="G94" s="7"/>
      <c r="H94" s="7"/>
    </row>
    <row r="95" spans="2:8">
      <c r="B95" s="19" t="s">
        <v>172</v>
      </c>
      <c r="C95" s="104">
        <v>103.661871</v>
      </c>
      <c r="D95" s="104">
        <v>52.771591190000017</v>
      </c>
      <c r="G95" s="7"/>
      <c r="H95" s="7"/>
    </row>
    <row r="96" spans="2:8">
      <c r="B96" s="125" t="s">
        <v>173</v>
      </c>
      <c r="C96" s="105">
        <f>C97+C101+C107+C114+C126+C134</f>
        <v>578381.25184299995</v>
      </c>
      <c r="D96" s="105">
        <f>D97+D101+D107+D114+D126+D134</f>
        <v>284229.59489224985</v>
      </c>
      <c r="G96" s="7"/>
      <c r="H96" s="7"/>
    </row>
    <row r="97" spans="2:8">
      <c r="B97" s="45" t="s">
        <v>174</v>
      </c>
      <c r="C97" s="105">
        <f>SUM(C98:C100)</f>
        <v>31108.895165000002</v>
      </c>
      <c r="D97" s="105">
        <f>SUM(D98:D100)</f>
        <v>16096.333888450001</v>
      </c>
      <c r="G97" s="7"/>
      <c r="H97" s="7"/>
    </row>
    <row r="98" spans="2:8">
      <c r="B98" s="19" t="s">
        <v>175</v>
      </c>
      <c r="C98" s="104">
        <v>8174.842103</v>
      </c>
      <c r="D98" s="104">
        <v>4515.4828022900001</v>
      </c>
      <c r="G98" s="7"/>
      <c r="H98" s="7"/>
    </row>
    <row r="99" spans="2:8">
      <c r="B99" s="19" t="s">
        <v>176</v>
      </c>
      <c r="C99" s="104">
        <v>513.27221599999996</v>
      </c>
      <c r="D99" s="104">
        <v>305.68199405000007</v>
      </c>
      <c r="G99" s="7"/>
      <c r="H99" s="7"/>
    </row>
    <row r="100" spans="2:8">
      <c r="B100" s="19" t="s">
        <v>177</v>
      </c>
      <c r="C100" s="104">
        <v>22420.780846000001</v>
      </c>
      <c r="D100" s="104">
        <v>11275.169092110002</v>
      </c>
      <c r="G100" s="7"/>
      <c r="H100" s="7"/>
    </row>
    <row r="101" spans="2:8">
      <c r="B101" s="45" t="s">
        <v>178</v>
      </c>
      <c r="C101" s="105">
        <f>SUM(C102:C106)</f>
        <v>122301.21576600001</v>
      </c>
      <c r="D101" s="105">
        <f t="shared" ref="D101" si="0">SUM(D102:D106)</f>
        <v>66624.746533499972</v>
      </c>
      <c r="G101" s="7"/>
      <c r="H101" s="7"/>
    </row>
    <row r="102" spans="2:8">
      <c r="B102" s="19" t="s">
        <v>179</v>
      </c>
      <c r="C102" s="104">
        <v>11612.10059</v>
      </c>
      <c r="D102" s="104">
        <v>6616.5178136899995</v>
      </c>
      <c r="G102" s="7"/>
      <c r="H102" s="7"/>
    </row>
    <row r="103" spans="2:8">
      <c r="B103" s="19" t="s">
        <v>180</v>
      </c>
      <c r="C103" s="104">
        <v>8381.2366910000001</v>
      </c>
      <c r="D103" s="104">
        <v>3751.3035567300003</v>
      </c>
      <c r="G103" s="7"/>
      <c r="H103" s="7"/>
    </row>
    <row r="104" spans="2:8">
      <c r="B104" s="19" t="s">
        <v>181</v>
      </c>
      <c r="C104" s="104">
        <v>30.27</v>
      </c>
      <c r="D104" s="104">
        <v>7.4148062299999999</v>
      </c>
      <c r="G104" s="7"/>
      <c r="H104" s="7"/>
    </row>
    <row r="105" spans="2:8">
      <c r="B105" s="19" t="s">
        <v>182</v>
      </c>
      <c r="C105" s="104">
        <v>9.5212970000000006</v>
      </c>
      <c r="D105" s="104">
        <v>4.5396078399999995</v>
      </c>
      <c r="G105" s="7"/>
      <c r="H105" s="7"/>
    </row>
    <row r="106" spans="2:8">
      <c r="B106" s="19" t="s">
        <v>183</v>
      </c>
      <c r="C106" s="104">
        <v>102268.087188</v>
      </c>
      <c r="D106" s="104">
        <v>56244.970749009968</v>
      </c>
      <c r="G106" s="7"/>
      <c r="H106" s="7"/>
    </row>
    <row r="107" spans="2:8">
      <c r="B107" s="45" t="s">
        <v>184</v>
      </c>
      <c r="C107" s="126">
        <f>SUM(C108:C113)</f>
        <v>7710.6201000000001</v>
      </c>
      <c r="D107" s="126">
        <f>SUM(D108:D113)</f>
        <v>4969.1784981699993</v>
      </c>
      <c r="G107" s="7"/>
      <c r="H107" s="7"/>
    </row>
    <row r="108" spans="2:8">
      <c r="B108" s="19" t="s">
        <v>185</v>
      </c>
      <c r="C108" s="104">
        <v>1104.844386</v>
      </c>
      <c r="D108" s="104">
        <v>792.38746137999999</v>
      </c>
      <c r="G108" s="7"/>
      <c r="H108" s="7"/>
    </row>
    <row r="109" spans="2:8">
      <c r="B109" s="19" t="s">
        <v>186</v>
      </c>
      <c r="C109" s="104">
        <v>848.06509200000005</v>
      </c>
      <c r="D109" s="104">
        <v>535.3303088900002</v>
      </c>
      <c r="G109" s="7"/>
      <c r="H109" s="7"/>
    </row>
    <row r="110" spans="2:8">
      <c r="B110" s="19" t="s">
        <v>187</v>
      </c>
      <c r="C110" s="104">
        <v>3658.717028</v>
      </c>
      <c r="D110" s="104">
        <v>1922.8060867199995</v>
      </c>
      <c r="G110" s="7"/>
      <c r="H110" s="7"/>
    </row>
    <row r="111" spans="2:8">
      <c r="B111" s="19" t="s">
        <v>1294</v>
      </c>
      <c r="C111" s="104">
        <v>0</v>
      </c>
      <c r="D111" s="104">
        <v>0.81929439999999998</v>
      </c>
      <c r="G111" s="7"/>
      <c r="H111" s="7"/>
    </row>
    <row r="112" spans="2:8">
      <c r="B112" s="19" t="s">
        <v>188</v>
      </c>
      <c r="C112" s="104">
        <v>172.32664199999999</v>
      </c>
      <c r="D112" s="104">
        <v>640.59512894000011</v>
      </c>
      <c r="G112" s="7"/>
      <c r="H112" s="7"/>
    </row>
    <row r="113" spans="2:8">
      <c r="B113" s="19" t="s">
        <v>189</v>
      </c>
      <c r="C113" s="104">
        <v>1926.666952</v>
      </c>
      <c r="D113" s="104">
        <v>1077.2402178399998</v>
      </c>
      <c r="G113" s="7"/>
      <c r="H113" s="7"/>
    </row>
    <row r="114" spans="2:8">
      <c r="B114" s="45" t="s">
        <v>190</v>
      </c>
      <c r="C114" s="105">
        <f>SUM(C115:C125)</f>
        <v>276271.24826000002</v>
      </c>
      <c r="D114" s="105">
        <f>SUM(D115:D125)</f>
        <v>123748.03684357998</v>
      </c>
      <c r="G114" s="7"/>
      <c r="H114" s="7"/>
    </row>
    <row r="115" spans="2:8">
      <c r="B115" s="19" t="s">
        <v>191</v>
      </c>
      <c r="C115" s="104">
        <v>13283.115024000001</v>
      </c>
      <c r="D115" s="104">
        <v>5621.9729505900032</v>
      </c>
      <c r="G115" s="7"/>
      <c r="H115" s="7"/>
    </row>
    <row r="116" spans="2:8">
      <c r="B116" s="19" t="s">
        <v>1498</v>
      </c>
      <c r="C116" s="104">
        <v>97001.537563000005</v>
      </c>
      <c r="D116" s="104">
        <v>53075.39549871999</v>
      </c>
      <c r="G116" s="7"/>
    </row>
    <row r="117" spans="2:8">
      <c r="B117" s="19" t="s">
        <v>1499</v>
      </c>
      <c r="C117" s="104">
        <v>30475.69771</v>
      </c>
      <c r="D117" s="104">
        <v>15526.929683120003</v>
      </c>
      <c r="G117" s="7"/>
    </row>
    <row r="118" spans="2:8">
      <c r="B118" s="19" t="s">
        <v>192</v>
      </c>
      <c r="C118" s="104">
        <v>19911.947542000002</v>
      </c>
      <c r="D118" s="104">
        <v>10156.457697050002</v>
      </c>
      <c r="G118" s="7"/>
      <c r="H118" s="7"/>
    </row>
    <row r="119" spans="2:8">
      <c r="B119" s="19" t="s">
        <v>193</v>
      </c>
      <c r="C119" s="104">
        <v>6493.6226500000002</v>
      </c>
      <c r="D119" s="104">
        <v>1809.8582908499998</v>
      </c>
      <c r="G119" s="7"/>
      <c r="H119" s="7"/>
    </row>
    <row r="120" spans="2:8">
      <c r="B120" s="19" t="s">
        <v>194</v>
      </c>
      <c r="C120" s="104">
        <v>10911.714693</v>
      </c>
      <c r="D120" s="104">
        <v>5013.9664525499993</v>
      </c>
      <c r="G120" s="7"/>
      <c r="H120" s="7"/>
    </row>
    <row r="121" spans="2:8">
      <c r="B121" s="19" t="s">
        <v>195</v>
      </c>
      <c r="C121" s="104">
        <v>1508.055705</v>
      </c>
      <c r="D121" s="104">
        <v>635.56322743999999</v>
      </c>
      <c r="G121" s="7"/>
      <c r="H121" s="7"/>
    </row>
    <row r="122" spans="2:8">
      <c r="B122" s="19" t="s">
        <v>196</v>
      </c>
      <c r="C122" s="104">
        <v>458.28771</v>
      </c>
      <c r="D122" s="104">
        <v>283.44232532999996</v>
      </c>
      <c r="G122" s="7"/>
      <c r="H122" s="7"/>
    </row>
    <row r="123" spans="2:8">
      <c r="B123" s="19" t="s">
        <v>197</v>
      </c>
      <c r="C123" s="104">
        <v>194.60509500000001</v>
      </c>
      <c r="D123" s="104">
        <v>98.835128570000009</v>
      </c>
      <c r="G123" s="7"/>
      <c r="H123" s="7"/>
    </row>
    <row r="124" spans="2:8">
      <c r="B124" s="19" t="s">
        <v>198</v>
      </c>
      <c r="C124" s="104">
        <v>797.59498499999995</v>
      </c>
      <c r="D124" s="104">
        <v>387.57207866000005</v>
      </c>
      <c r="G124" s="7"/>
      <c r="H124" s="7"/>
    </row>
    <row r="125" spans="2:8">
      <c r="B125" s="19" t="s">
        <v>199</v>
      </c>
      <c r="C125" s="104">
        <v>95235.069583000004</v>
      </c>
      <c r="D125" s="104">
        <v>31138.043510699983</v>
      </c>
      <c r="G125" s="7"/>
      <c r="H125" s="7"/>
    </row>
    <row r="126" spans="2:8">
      <c r="B126" s="45" t="s">
        <v>200</v>
      </c>
      <c r="C126" s="105">
        <f>SUM(C127:C133)</f>
        <v>140266.235422</v>
      </c>
      <c r="D126" s="105">
        <f>SUM(D127:D133)</f>
        <v>72504.378406359901</v>
      </c>
      <c r="G126" s="7"/>
      <c r="H126" s="7"/>
    </row>
    <row r="127" spans="2:8" ht="15.75" customHeight="1">
      <c r="B127" s="19" t="s">
        <v>201</v>
      </c>
      <c r="C127" s="104">
        <v>66501.454912000001</v>
      </c>
      <c r="D127" s="104">
        <v>34621.341089079993</v>
      </c>
      <c r="G127" s="7"/>
      <c r="H127" s="7"/>
    </row>
    <row r="128" spans="2:8" ht="15.75" customHeight="1">
      <c r="B128" s="19" t="s">
        <v>3164</v>
      </c>
      <c r="C128" s="104">
        <v>0</v>
      </c>
      <c r="D128" s="104">
        <v>49.57127414</v>
      </c>
      <c r="G128" s="7"/>
      <c r="H128" s="7"/>
    </row>
    <row r="129" spans="2:8">
      <c r="B129" s="19" t="s">
        <v>202</v>
      </c>
      <c r="C129" s="104">
        <v>1594</v>
      </c>
      <c r="D129" s="104">
        <v>335.44088596999995</v>
      </c>
      <c r="G129" s="7"/>
      <c r="H129" s="7"/>
    </row>
    <row r="130" spans="2:8">
      <c r="B130" s="19" t="s">
        <v>203</v>
      </c>
      <c r="C130" s="104">
        <v>2570.3693330000001</v>
      </c>
      <c r="D130" s="104">
        <v>1308.67007545</v>
      </c>
      <c r="G130" s="7"/>
      <c r="H130" s="7"/>
    </row>
    <row r="131" spans="2:8">
      <c r="B131" s="19" t="s">
        <v>204</v>
      </c>
      <c r="C131" s="104">
        <v>1883.9212010000001</v>
      </c>
      <c r="D131" s="104">
        <v>454.95923810999994</v>
      </c>
      <c r="G131" s="7"/>
      <c r="H131" s="7"/>
    </row>
    <row r="132" spans="2:8">
      <c r="B132" s="19" t="s">
        <v>205</v>
      </c>
      <c r="C132" s="104">
        <v>66977.647068000006</v>
      </c>
      <c r="D132" s="104">
        <v>34874.327673919921</v>
      </c>
      <c r="G132" s="7"/>
      <c r="H132" s="7"/>
    </row>
    <row r="133" spans="2:8">
      <c r="B133" s="19" t="s">
        <v>206</v>
      </c>
      <c r="C133" s="104">
        <v>738.84290799999997</v>
      </c>
      <c r="D133" s="104">
        <v>860.0681696900001</v>
      </c>
      <c r="G133" s="7"/>
      <c r="H133" s="7"/>
    </row>
    <row r="134" spans="2:8">
      <c r="B134" s="45" t="s">
        <v>207</v>
      </c>
      <c r="C134" s="105">
        <f>SUM(C135:C137)</f>
        <v>723.03712999999993</v>
      </c>
      <c r="D134" s="105">
        <f>SUM(D135:D137)</f>
        <v>286.92072218999999</v>
      </c>
      <c r="G134" s="7"/>
      <c r="H134" s="7"/>
    </row>
    <row r="135" spans="2:8">
      <c r="B135" s="19" t="s">
        <v>208</v>
      </c>
      <c r="C135" s="104">
        <v>143.67743100000001</v>
      </c>
      <c r="D135" s="104">
        <v>74.632294900000005</v>
      </c>
      <c r="G135" s="7"/>
      <c r="H135" s="7"/>
    </row>
    <row r="136" spans="2:8">
      <c r="B136" s="19" t="s">
        <v>209</v>
      </c>
      <c r="C136" s="104">
        <v>182.69666599999999</v>
      </c>
      <c r="D136" s="104">
        <v>23.13635236</v>
      </c>
      <c r="G136" s="7"/>
      <c r="H136" s="7"/>
    </row>
    <row r="137" spans="2:8">
      <c r="B137" s="19" t="s">
        <v>210</v>
      </c>
      <c r="C137" s="104">
        <v>396.66303299999998</v>
      </c>
      <c r="D137" s="104">
        <v>189.15207492999997</v>
      </c>
      <c r="G137" s="7"/>
      <c r="H137" s="7"/>
    </row>
    <row r="138" spans="2:8" ht="15" customHeight="1">
      <c r="B138" s="125" t="s">
        <v>211</v>
      </c>
      <c r="C138" s="105">
        <f>C139</f>
        <v>253545.53659900001</v>
      </c>
      <c r="D138" s="105">
        <f>D139</f>
        <v>157426.27483617002</v>
      </c>
      <c r="G138" s="7"/>
      <c r="H138" s="7"/>
    </row>
    <row r="139" spans="2:8">
      <c r="B139" s="45" t="s">
        <v>212</v>
      </c>
      <c r="C139" s="105">
        <f>C140</f>
        <v>253545.53659900001</v>
      </c>
      <c r="D139" s="105">
        <f>(D140)</f>
        <v>157426.27483617002</v>
      </c>
      <c r="G139" s="7"/>
      <c r="H139" s="7"/>
    </row>
    <row r="140" spans="2:8">
      <c r="B140" s="19" t="s">
        <v>213</v>
      </c>
      <c r="C140" s="104">
        <v>253545.53659900001</v>
      </c>
      <c r="D140" s="104">
        <v>157426.27483617002</v>
      </c>
      <c r="G140" s="7"/>
    </row>
    <row r="141" spans="2:8">
      <c r="B141" s="23" t="s">
        <v>43</v>
      </c>
      <c r="C141" s="20">
        <f t="shared" ref="C141:D143" si="1">C142</f>
        <v>155685.24233000001</v>
      </c>
      <c r="D141" s="29">
        <f t="shared" si="1"/>
        <v>61898.128238310004</v>
      </c>
      <c r="G141" s="7"/>
    </row>
    <row r="142" spans="2:8">
      <c r="B142" s="46" t="s">
        <v>214</v>
      </c>
      <c r="C142" s="36">
        <f t="shared" si="1"/>
        <v>155685.24233000001</v>
      </c>
      <c r="D142" s="38">
        <f t="shared" si="1"/>
        <v>61898.128238310004</v>
      </c>
    </row>
    <row r="143" spans="2:8">
      <c r="B143" s="45" t="s">
        <v>215</v>
      </c>
      <c r="C143" s="36">
        <f>C144</f>
        <v>155685.24233000001</v>
      </c>
      <c r="D143" s="38">
        <f t="shared" si="1"/>
        <v>61898.128238310004</v>
      </c>
    </row>
    <row r="144" spans="2:8">
      <c r="B144" s="19" t="s">
        <v>216</v>
      </c>
      <c r="C144" s="37">
        <v>155685.24233000001</v>
      </c>
      <c r="D144" s="30">
        <v>61898.128238310004</v>
      </c>
    </row>
    <row r="145" spans="2:4">
      <c r="B145" s="35" t="s">
        <v>46</v>
      </c>
      <c r="C145" s="31">
        <f>C13+C141</f>
        <v>1403263.338155</v>
      </c>
      <c r="D145" s="31">
        <f>D13+D141</f>
        <v>717072.34400067991</v>
      </c>
    </row>
    <row r="146" spans="2:4">
      <c r="B146" s="15" t="s">
        <v>27</v>
      </c>
      <c r="C146" s="16"/>
      <c r="D146" s="16"/>
    </row>
    <row r="147" spans="2:4" ht="21.6" customHeight="1">
      <c r="B147" s="143" t="s">
        <v>3238</v>
      </c>
      <c r="C147" s="143"/>
      <c r="D147" s="143"/>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B85" sqref="B85:D85"/>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1.88671875" bestFit="1" customWidth="1"/>
    <col min="7" max="7" width="13.109375" bestFit="1" customWidth="1"/>
    <col min="8" max="8" width="12" bestFit="1" customWidth="1"/>
  </cols>
  <sheetData>
    <row r="1" spans="1:8" ht="28.5" customHeight="1">
      <c r="A1" s="135" t="s">
        <v>0</v>
      </c>
      <c r="B1" s="135"/>
      <c r="C1" s="135"/>
      <c r="D1" s="135"/>
      <c r="E1" s="135"/>
    </row>
    <row r="2" spans="1:8" ht="21" customHeight="1">
      <c r="A2" s="136" t="s">
        <v>1</v>
      </c>
      <c r="B2" s="136"/>
      <c r="C2" s="136"/>
      <c r="D2" s="136"/>
      <c r="E2" s="136"/>
    </row>
    <row r="3" spans="1:8" ht="15" customHeight="1">
      <c r="A3" s="144" t="s">
        <v>2</v>
      </c>
      <c r="B3" s="144"/>
      <c r="C3" s="144"/>
      <c r="D3" s="144"/>
      <c r="E3" s="144"/>
    </row>
    <row r="5" spans="1:8" ht="18.75" customHeight="1">
      <c r="A5" s="146" t="s">
        <v>30</v>
      </c>
      <c r="B5" s="146"/>
      <c r="C5" s="146"/>
      <c r="D5" s="146"/>
      <c r="E5" s="146"/>
      <c r="F5" s="146"/>
    </row>
    <row r="6" spans="1:8" ht="18">
      <c r="A6" s="145" t="s">
        <v>217</v>
      </c>
      <c r="B6" s="145"/>
      <c r="C6" s="145"/>
      <c r="D6" s="145"/>
      <c r="E6" s="145"/>
    </row>
    <row r="7" spans="1:8" ht="18">
      <c r="A7" s="139" t="s">
        <v>3239</v>
      </c>
      <c r="B7" s="139"/>
      <c r="C7" s="139"/>
      <c r="D7" s="139"/>
      <c r="E7" s="139"/>
      <c r="G7" s="12"/>
    </row>
    <row r="8" spans="1:8" ht="15.6">
      <c r="A8" s="148" t="s">
        <v>5</v>
      </c>
      <c r="B8" s="148"/>
      <c r="C8" s="148"/>
      <c r="D8" s="148"/>
      <c r="E8" s="148"/>
    </row>
    <row r="11" spans="1:8" ht="15" customHeight="1">
      <c r="B11" s="147" t="s">
        <v>6</v>
      </c>
      <c r="C11" s="53" t="s">
        <v>7</v>
      </c>
      <c r="D11" s="149" t="s">
        <v>8</v>
      </c>
      <c r="H11" s="12"/>
    </row>
    <row r="12" spans="1:8" ht="15.75" customHeight="1">
      <c r="B12" s="147"/>
      <c r="C12" s="57" t="s">
        <v>9</v>
      </c>
      <c r="D12" s="149"/>
    </row>
    <row r="13" spans="1:8">
      <c r="B13" s="23" t="s">
        <v>15</v>
      </c>
      <c r="C13" s="20">
        <f>C14+C20+C30+C40+C49+C56+C66+C71</f>
        <v>1247578.0958249997</v>
      </c>
      <c r="D13" s="20">
        <f>D14+D20+D30+D40+D49+D56+D66+D71</f>
        <v>655174.21576236992</v>
      </c>
      <c r="F13" s="47"/>
    </row>
    <row r="14" spans="1:8">
      <c r="B14" s="39" t="s">
        <v>218</v>
      </c>
      <c r="C14" s="106">
        <f>SUM(C15:C19)</f>
        <v>299086.12287900003</v>
      </c>
      <c r="D14" s="106">
        <f>SUM(D15:D19)</f>
        <v>157083.94529629988</v>
      </c>
      <c r="E14" s="111"/>
      <c r="F14" s="47"/>
    </row>
    <row r="15" spans="1:8">
      <c r="B15" s="40" t="s">
        <v>219</v>
      </c>
      <c r="C15" s="120">
        <v>247957.98325600001</v>
      </c>
      <c r="D15" s="120">
        <v>129846.37881837989</v>
      </c>
      <c r="E15" s="111"/>
      <c r="F15" s="47"/>
    </row>
    <row r="16" spans="1:8">
      <c r="B16" s="40" t="s">
        <v>220</v>
      </c>
      <c r="C16" s="120">
        <v>18105.741236999998</v>
      </c>
      <c r="D16" s="120">
        <v>8232.3341718199954</v>
      </c>
      <c r="E16" s="111"/>
      <c r="F16" s="47"/>
    </row>
    <row r="17" spans="2:6">
      <c r="B17" s="40" t="s">
        <v>221</v>
      </c>
      <c r="C17" s="120">
        <v>1005.352533</v>
      </c>
      <c r="D17" s="120">
        <v>528.55970997999998</v>
      </c>
      <c r="E17" s="111"/>
      <c r="F17" s="47"/>
    </row>
    <row r="18" spans="2:6">
      <c r="B18" s="40" t="s">
        <v>222</v>
      </c>
      <c r="C18" s="120">
        <v>1109.5386140000001</v>
      </c>
      <c r="D18" s="120">
        <v>475.62700902000006</v>
      </c>
      <c r="E18" s="111"/>
      <c r="F18" s="47"/>
    </row>
    <row r="19" spans="2:6">
      <c r="B19" s="40" t="s">
        <v>223</v>
      </c>
      <c r="C19" s="120">
        <v>30907.507238999999</v>
      </c>
      <c r="D19" s="120">
        <v>18001.045587099958</v>
      </c>
      <c r="E19" s="111"/>
      <c r="F19" s="47"/>
    </row>
    <row r="20" spans="2:6">
      <c r="B20" s="39" t="s">
        <v>224</v>
      </c>
      <c r="C20" s="106">
        <f>SUM(C21:C29)</f>
        <v>89609.358424000005</v>
      </c>
      <c r="D20" s="106">
        <f t="shared" ref="D20" si="0">SUM(D21:D29)</f>
        <v>37690.345996700009</v>
      </c>
      <c r="E20" s="111"/>
      <c r="F20" s="47"/>
    </row>
    <row r="21" spans="2:6">
      <c r="B21" s="40" t="s">
        <v>225</v>
      </c>
      <c r="C21" s="120">
        <v>7211.8613160000004</v>
      </c>
      <c r="D21" s="120">
        <v>4539.7427879600027</v>
      </c>
      <c r="E21" s="111"/>
      <c r="F21" s="47"/>
    </row>
    <row r="22" spans="2:6">
      <c r="B22" s="40" t="s">
        <v>226</v>
      </c>
      <c r="C22" s="120">
        <v>7903.0087000000003</v>
      </c>
      <c r="D22" s="120">
        <v>3154.5550666800004</v>
      </c>
      <c r="E22" s="111"/>
      <c r="F22" s="47"/>
    </row>
    <row r="23" spans="2:6">
      <c r="B23" s="40" t="s">
        <v>227</v>
      </c>
      <c r="C23" s="120">
        <v>3800.925639</v>
      </c>
      <c r="D23" s="120">
        <v>1666.5188927800014</v>
      </c>
      <c r="E23" s="111"/>
      <c r="F23" s="47"/>
    </row>
    <row r="24" spans="2:6">
      <c r="B24" s="40" t="s">
        <v>228</v>
      </c>
      <c r="C24" s="120">
        <v>1216.134726</v>
      </c>
      <c r="D24" s="120">
        <v>325.01268899000013</v>
      </c>
      <c r="E24" s="111"/>
      <c r="F24" s="47"/>
    </row>
    <row r="25" spans="2:6">
      <c r="B25" s="40" t="s">
        <v>229</v>
      </c>
      <c r="C25" s="120">
        <v>9004.3398159999997</v>
      </c>
      <c r="D25" s="120">
        <v>3031.9063747900004</v>
      </c>
      <c r="E25" s="111"/>
      <c r="F25" s="47"/>
    </row>
    <row r="26" spans="2:6">
      <c r="B26" s="40" t="s">
        <v>230</v>
      </c>
      <c r="C26" s="120">
        <v>5701.364399</v>
      </c>
      <c r="D26" s="120">
        <v>3287.3615195200036</v>
      </c>
      <c r="E26" s="111"/>
      <c r="F26" s="47"/>
    </row>
    <row r="27" spans="2:6">
      <c r="B27" s="40" t="s">
        <v>231</v>
      </c>
      <c r="C27" s="120">
        <v>3827.8078099999998</v>
      </c>
      <c r="D27" s="120">
        <v>1490.4621878800012</v>
      </c>
      <c r="E27" s="111"/>
      <c r="F27" s="47"/>
    </row>
    <row r="28" spans="2:6">
      <c r="B28" s="40" t="s">
        <v>232</v>
      </c>
      <c r="C28" s="120">
        <v>16955.750468999999</v>
      </c>
      <c r="D28" s="120">
        <v>4683.5358745500025</v>
      </c>
      <c r="E28" s="111"/>
      <c r="F28" s="47"/>
    </row>
    <row r="29" spans="2:6">
      <c r="B29" s="40" t="s">
        <v>233</v>
      </c>
      <c r="C29" s="120">
        <v>33988.165548999998</v>
      </c>
      <c r="D29" s="120">
        <v>15511.250603549997</v>
      </c>
      <c r="E29" s="111"/>
      <c r="F29" s="47"/>
    </row>
    <row r="30" spans="2:6">
      <c r="B30" s="39" t="s">
        <v>234</v>
      </c>
      <c r="C30" s="106">
        <f>SUM(C31:C39)</f>
        <v>64348.477636999996</v>
      </c>
      <c r="D30" s="106">
        <f t="shared" ref="D30" si="1">SUM(D31:D39)</f>
        <v>19803.949432909994</v>
      </c>
      <c r="E30" s="111"/>
      <c r="F30" s="47"/>
    </row>
    <row r="31" spans="2:6">
      <c r="B31" s="40" t="s">
        <v>235</v>
      </c>
      <c r="C31" s="120">
        <v>8654.4981759999991</v>
      </c>
      <c r="D31" s="120">
        <v>4146.5045621499985</v>
      </c>
      <c r="E31" s="111"/>
      <c r="F31" s="47"/>
    </row>
    <row r="32" spans="2:6">
      <c r="B32" s="40" t="s">
        <v>236</v>
      </c>
      <c r="C32" s="120">
        <v>2798.5362650000002</v>
      </c>
      <c r="D32" s="120">
        <v>1194.6213808899995</v>
      </c>
      <c r="E32" s="111"/>
      <c r="F32" s="47"/>
    </row>
    <row r="33" spans="2:6">
      <c r="B33" s="40" t="s">
        <v>237</v>
      </c>
      <c r="C33" s="120">
        <v>5761.7389059999996</v>
      </c>
      <c r="D33" s="120">
        <v>1100.9852569900002</v>
      </c>
      <c r="E33" s="111"/>
      <c r="F33" s="47"/>
    </row>
    <row r="34" spans="2:6">
      <c r="B34" s="40" t="s">
        <v>238</v>
      </c>
      <c r="C34" s="120">
        <v>12528.438002000001</v>
      </c>
      <c r="D34" s="120">
        <v>6494.4083079899965</v>
      </c>
      <c r="E34" s="111"/>
      <c r="F34" s="47"/>
    </row>
    <row r="35" spans="2:6">
      <c r="B35" s="40" t="s">
        <v>239</v>
      </c>
      <c r="C35" s="120">
        <v>732.09596299999998</v>
      </c>
      <c r="D35" s="120">
        <v>258.29814715999993</v>
      </c>
      <c r="E35" s="111"/>
      <c r="F35" s="47"/>
    </row>
    <row r="36" spans="2:6">
      <c r="B36" s="40" t="s">
        <v>240</v>
      </c>
      <c r="C36" s="120">
        <v>1074.5094939999999</v>
      </c>
      <c r="D36" s="120">
        <v>791.95031778999999</v>
      </c>
      <c r="E36" s="111"/>
      <c r="F36" s="47"/>
    </row>
    <row r="37" spans="2:6">
      <c r="B37" s="40" t="s">
        <v>241</v>
      </c>
      <c r="C37" s="120">
        <v>7848.9206299999996</v>
      </c>
      <c r="D37" s="120">
        <v>3387.8157036999983</v>
      </c>
      <c r="E37" s="111"/>
      <c r="F37" s="47"/>
    </row>
    <row r="38" spans="2:6">
      <c r="B38" s="40" t="s">
        <v>242</v>
      </c>
      <c r="C38" s="120">
        <v>3796.497018</v>
      </c>
      <c r="D38" s="120">
        <v>0</v>
      </c>
      <c r="E38" s="111"/>
      <c r="F38" s="47"/>
    </row>
    <row r="39" spans="2:6">
      <c r="B39" s="40" t="s">
        <v>243</v>
      </c>
      <c r="C39" s="120">
        <v>21153.243182999999</v>
      </c>
      <c r="D39" s="120">
        <v>2429.3657562399999</v>
      </c>
      <c r="E39" s="111"/>
      <c r="F39" s="47"/>
    </row>
    <row r="40" spans="2:6">
      <c r="B40" s="39" t="s">
        <v>244</v>
      </c>
      <c r="C40" s="106">
        <f>SUM(C41:C48)</f>
        <v>421454.54419399996</v>
      </c>
      <c r="D40" s="106">
        <f>SUM(D41:D48)</f>
        <v>244682.73472438008</v>
      </c>
      <c r="E40" s="111"/>
      <c r="F40" s="47"/>
    </row>
    <row r="41" spans="2:6">
      <c r="B41" s="40" t="s">
        <v>245</v>
      </c>
      <c r="C41" s="120">
        <v>129385.26615700001</v>
      </c>
      <c r="D41" s="120">
        <v>67370.666305549981</v>
      </c>
      <c r="E41" s="111"/>
      <c r="F41" s="47"/>
    </row>
    <row r="42" spans="2:6">
      <c r="B42" s="40" t="s">
        <v>246</v>
      </c>
      <c r="C42" s="120">
        <v>134410.63218399999</v>
      </c>
      <c r="D42" s="120">
        <v>73927.894096570075</v>
      </c>
      <c r="E42" s="111"/>
      <c r="F42" s="47"/>
    </row>
    <row r="43" spans="2:6">
      <c r="B43" s="40" t="s">
        <v>247</v>
      </c>
      <c r="C43" s="120">
        <v>13214.850527000001</v>
      </c>
      <c r="D43" s="120">
        <v>8135.4964965700001</v>
      </c>
      <c r="E43" s="111"/>
      <c r="F43" s="47"/>
    </row>
    <row r="44" spans="2:6">
      <c r="B44" s="40" t="s">
        <v>248</v>
      </c>
      <c r="C44" s="120">
        <v>79691.515497999993</v>
      </c>
      <c r="D44" s="120">
        <v>50932.780694499997</v>
      </c>
      <c r="E44" s="111"/>
      <c r="F44" s="47"/>
    </row>
    <row r="45" spans="2:6">
      <c r="B45" s="40" t="s">
        <v>249</v>
      </c>
      <c r="C45" s="120">
        <v>28740.249376</v>
      </c>
      <c r="D45" s="120">
        <v>28157.53764481</v>
      </c>
      <c r="E45" s="111"/>
      <c r="F45" s="47"/>
    </row>
    <row r="46" spans="2:6">
      <c r="B46" s="40" t="s">
        <v>250</v>
      </c>
      <c r="C46" s="104">
        <v>20010.099999999999</v>
      </c>
      <c r="D46" s="104">
        <v>6730.9937126099994</v>
      </c>
      <c r="E46" s="111"/>
      <c r="F46" s="47"/>
    </row>
    <row r="47" spans="2:6">
      <c r="B47" s="40" t="s">
        <v>251</v>
      </c>
      <c r="C47" s="104">
        <v>751.52865299999996</v>
      </c>
      <c r="D47" s="104">
        <v>360.76736193999989</v>
      </c>
      <c r="E47" s="111"/>
      <c r="F47" s="47"/>
    </row>
    <row r="48" spans="2:6">
      <c r="B48" s="40" t="s">
        <v>252</v>
      </c>
      <c r="C48" s="120">
        <v>15250.401798999999</v>
      </c>
      <c r="D48" s="120">
        <v>9066.5984118299948</v>
      </c>
      <c r="E48" s="111"/>
      <c r="F48" s="47"/>
    </row>
    <row r="49" spans="2:6">
      <c r="B49" s="39" t="s">
        <v>253</v>
      </c>
      <c r="C49" s="106">
        <f>SUM(C50:C55)</f>
        <v>56567.336180999999</v>
      </c>
      <c r="D49" s="106">
        <f>SUM(D50:D55)</f>
        <v>29647.686316079999</v>
      </c>
      <c r="E49" s="111"/>
      <c r="F49" s="47"/>
    </row>
    <row r="50" spans="2:6">
      <c r="B50" s="40" t="s">
        <v>254</v>
      </c>
      <c r="C50" s="120">
        <v>921.831819</v>
      </c>
      <c r="D50" s="120">
        <v>664.68116745000009</v>
      </c>
      <c r="E50" s="111"/>
      <c r="F50" s="47"/>
    </row>
    <row r="51" spans="2:6">
      <c r="B51" s="40" t="s">
        <v>255</v>
      </c>
      <c r="C51" s="120">
        <v>8720.2259680000006</v>
      </c>
      <c r="D51" s="120">
        <v>4905.1631538499987</v>
      </c>
      <c r="E51" s="111"/>
      <c r="F51" s="47"/>
    </row>
    <row r="52" spans="2:6">
      <c r="B52" s="40" t="s">
        <v>256</v>
      </c>
      <c r="C52" s="120">
        <v>8766.1003440000004</v>
      </c>
      <c r="D52" s="120">
        <v>5457.2645107100006</v>
      </c>
      <c r="E52" s="111"/>
      <c r="F52" s="47"/>
    </row>
    <row r="53" spans="2:6">
      <c r="B53" s="40" t="s">
        <v>257</v>
      </c>
      <c r="C53" s="120">
        <v>37635.728049999998</v>
      </c>
      <c r="D53" s="120">
        <v>17929.867012570001</v>
      </c>
      <c r="E53" s="111"/>
      <c r="F53" s="47"/>
    </row>
    <row r="54" spans="2:6">
      <c r="B54" s="40" t="s">
        <v>258</v>
      </c>
      <c r="C54" s="120">
        <v>500</v>
      </c>
      <c r="D54" s="120">
        <v>529.61069111000006</v>
      </c>
      <c r="E54" s="111"/>
      <c r="F54" s="47"/>
    </row>
    <row r="55" spans="2:6">
      <c r="B55" s="40" t="s">
        <v>259</v>
      </c>
      <c r="C55" s="120">
        <v>23.45</v>
      </c>
      <c r="D55" s="120">
        <v>161.09978038999998</v>
      </c>
      <c r="E55" s="111"/>
      <c r="F55" s="47"/>
    </row>
    <row r="56" spans="2:6">
      <c r="B56" s="39" t="s">
        <v>260</v>
      </c>
      <c r="C56" s="106">
        <f>SUM(C57:C65)</f>
        <v>26903.259270000002</v>
      </c>
      <c r="D56" s="106">
        <f>SUM(D57:D65)</f>
        <v>7651.7855512600008</v>
      </c>
      <c r="E56" s="111"/>
      <c r="F56" s="47"/>
    </row>
    <row r="57" spans="2:6">
      <c r="B57" s="40" t="s">
        <v>261</v>
      </c>
      <c r="C57" s="120">
        <v>5925.0766880000001</v>
      </c>
      <c r="D57" s="120">
        <v>1749.4350247900009</v>
      </c>
      <c r="E57" s="111"/>
      <c r="F57" s="47"/>
    </row>
    <row r="58" spans="2:6">
      <c r="B58" s="40" t="s">
        <v>262</v>
      </c>
      <c r="C58" s="120">
        <v>748.19675299999994</v>
      </c>
      <c r="D58" s="120">
        <v>178.79211124999992</v>
      </c>
      <c r="E58" s="111"/>
      <c r="F58" s="47"/>
    </row>
    <row r="59" spans="2:6">
      <c r="B59" s="40" t="s">
        <v>263</v>
      </c>
      <c r="C59" s="120">
        <v>1201.148297</v>
      </c>
      <c r="D59" s="120">
        <v>780.42236301000003</v>
      </c>
      <c r="E59" s="111"/>
      <c r="F59" s="47"/>
    </row>
    <row r="60" spans="2:6">
      <c r="B60" s="40" t="s">
        <v>264</v>
      </c>
      <c r="C60" s="120">
        <v>5692.0746920000001</v>
      </c>
      <c r="D60" s="120">
        <v>1694.3512961100007</v>
      </c>
      <c r="E60" s="111"/>
      <c r="F60" s="47"/>
    </row>
    <row r="61" spans="2:6">
      <c r="B61" s="40" t="s">
        <v>265</v>
      </c>
      <c r="C61" s="120">
        <v>7512.7650709999998</v>
      </c>
      <c r="D61" s="120">
        <v>433.45228022999981</v>
      </c>
      <c r="E61" s="111"/>
      <c r="F61" s="47"/>
    </row>
    <row r="62" spans="2:6">
      <c r="B62" s="40" t="s">
        <v>266</v>
      </c>
      <c r="C62" s="120">
        <v>922.87228800000003</v>
      </c>
      <c r="D62" s="120">
        <v>70.013246439999989</v>
      </c>
      <c r="E62" s="111"/>
      <c r="F62" s="47"/>
    </row>
    <row r="63" spans="2:6">
      <c r="B63" s="40" t="s">
        <v>267</v>
      </c>
      <c r="C63" s="120">
        <v>616.45320200000003</v>
      </c>
      <c r="D63" s="120">
        <v>148.40755553999992</v>
      </c>
      <c r="E63" s="111"/>
      <c r="F63" s="47"/>
    </row>
    <row r="64" spans="2:6">
      <c r="B64" s="40" t="s">
        <v>268</v>
      </c>
      <c r="C64" s="120">
        <v>695.375811</v>
      </c>
      <c r="D64" s="120">
        <v>151.67613773000005</v>
      </c>
      <c r="E64" s="111"/>
      <c r="F64" s="47"/>
    </row>
    <row r="65" spans="2:6">
      <c r="B65" s="40" t="s">
        <v>269</v>
      </c>
      <c r="C65" s="120">
        <v>3589.296468</v>
      </c>
      <c r="D65" s="120">
        <v>2445.2355361600003</v>
      </c>
      <c r="E65" s="111"/>
      <c r="F65" s="47"/>
    </row>
    <row r="66" spans="2:6">
      <c r="B66" s="39" t="s">
        <v>270</v>
      </c>
      <c r="C66" s="106">
        <f>SUM(C67:C70)</f>
        <v>63988.05030699999</v>
      </c>
      <c r="D66" s="106">
        <f>SUM(D67:D70)</f>
        <v>28934.806125100011</v>
      </c>
      <c r="E66" s="111"/>
      <c r="F66" s="47"/>
    </row>
    <row r="67" spans="2:6">
      <c r="B67" s="40" t="s">
        <v>271</v>
      </c>
      <c r="C67" s="120">
        <v>32237.772959999998</v>
      </c>
      <c r="D67" s="120">
        <v>12578.488708570014</v>
      </c>
      <c r="E67" s="111"/>
      <c r="F67" s="47"/>
    </row>
    <row r="68" spans="2:6">
      <c r="B68" s="40" t="s">
        <v>272</v>
      </c>
      <c r="C68" s="120">
        <v>30303.939823000001</v>
      </c>
      <c r="D68" s="120">
        <v>16356.317416529999</v>
      </c>
      <c r="E68" s="111"/>
      <c r="F68" s="47"/>
    </row>
    <row r="69" spans="2:6">
      <c r="B69" s="40" t="s">
        <v>273</v>
      </c>
      <c r="C69" s="120">
        <v>5.3248999999999998E-2</v>
      </c>
      <c r="D69" s="120">
        <v>0</v>
      </c>
      <c r="E69" s="111"/>
      <c r="F69" s="47"/>
    </row>
    <row r="70" spans="2:6">
      <c r="B70" s="40" t="s">
        <v>274</v>
      </c>
      <c r="C70" s="120">
        <v>1446.284275</v>
      </c>
      <c r="D70" s="120">
        <v>0</v>
      </c>
      <c r="E70" s="111"/>
      <c r="F70" s="47"/>
    </row>
    <row r="71" spans="2:6">
      <c r="B71" s="39" t="s">
        <v>275</v>
      </c>
      <c r="C71" s="106">
        <f>SUM(C72:C75)</f>
        <v>225620.946933</v>
      </c>
      <c r="D71" s="106">
        <f>SUM(D72:D75)</f>
        <v>129678.96231964002</v>
      </c>
      <c r="E71" s="111"/>
      <c r="F71" s="47"/>
    </row>
    <row r="72" spans="2:6">
      <c r="B72" s="40" t="s">
        <v>276</v>
      </c>
      <c r="C72" s="120">
        <v>91749.802987000003</v>
      </c>
      <c r="D72" s="120">
        <v>48984.444557950002</v>
      </c>
      <c r="E72" s="111"/>
      <c r="F72" s="47"/>
    </row>
    <row r="73" spans="2:6">
      <c r="B73" s="40" t="s">
        <v>277</v>
      </c>
      <c r="C73" s="120">
        <v>132147.452964</v>
      </c>
      <c r="D73" s="120">
        <v>80004.908163970016</v>
      </c>
      <c r="E73" s="111"/>
      <c r="F73" s="47"/>
    </row>
    <row r="74" spans="2:6">
      <c r="B74" s="40" t="s">
        <v>278</v>
      </c>
      <c r="C74" s="120">
        <v>1723.6909820000001</v>
      </c>
      <c r="D74" s="120">
        <v>689.5824505999999</v>
      </c>
      <c r="E74" s="111"/>
      <c r="F74" s="47"/>
    </row>
    <row r="75" spans="2:6">
      <c r="B75" s="40" t="s">
        <v>1417</v>
      </c>
      <c r="C75" s="104">
        <v>0</v>
      </c>
      <c r="D75" s="104">
        <v>2.714712E-2</v>
      </c>
      <c r="E75" s="111"/>
      <c r="F75" s="47"/>
    </row>
    <row r="76" spans="2:6">
      <c r="B76" s="23" t="s">
        <v>43</v>
      </c>
      <c r="C76" s="20">
        <f>C77+C79+C81</f>
        <v>155685.24233000001</v>
      </c>
      <c r="D76" s="20">
        <f>D77+D79+D81</f>
        <v>61898.128238310012</v>
      </c>
      <c r="E76" s="111"/>
      <c r="F76" s="47"/>
    </row>
    <row r="77" spans="2:6">
      <c r="B77" s="39" t="s">
        <v>279</v>
      </c>
      <c r="C77" s="36">
        <f>C78</f>
        <v>7242.0262359999997</v>
      </c>
      <c r="D77" s="38">
        <f>D78</f>
        <v>2208.9509524999999</v>
      </c>
      <c r="E77" s="111"/>
      <c r="F77" s="47"/>
    </row>
    <row r="78" spans="2:6">
      <c r="B78" s="40" t="s">
        <v>280</v>
      </c>
      <c r="C78" s="37">
        <v>7242.0262359999997</v>
      </c>
      <c r="D78" s="104">
        <v>2208.9509524999999</v>
      </c>
      <c r="E78" s="111"/>
      <c r="F78" s="47"/>
    </row>
    <row r="79" spans="2:6">
      <c r="B79" s="39" t="s">
        <v>281</v>
      </c>
      <c r="C79" s="36">
        <f>C80</f>
        <v>148443.216094</v>
      </c>
      <c r="D79" s="105">
        <f>D80</f>
        <v>58150.726991390009</v>
      </c>
      <c r="E79" s="111"/>
      <c r="F79" s="47"/>
    </row>
    <row r="80" spans="2:6">
      <c r="B80" s="40" t="s">
        <v>282</v>
      </c>
      <c r="C80" s="37">
        <v>148443.216094</v>
      </c>
      <c r="D80" s="30">
        <v>58150.726991390009</v>
      </c>
      <c r="E80" s="111"/>
      <c r="F80" s="47"/>
    </row>
    <row r="81" spans="2:6">
      <c r="B81" s="39" t="s">
        <v>3222</v>
      </c>
      <c r="C81" s="104">
        <v>0</v>
      </c>
      <c r="D81" s="105">
        <f>D82</f>
        <v>1538.4502944200001</v>
      </c>
      <c r="E81" s="111"/>
      <c r="F81" s="47"/>
    </row>
    <row r="82" spans="2:6">
      <c r="B82" s="40" t="s">
        <v>3223</v>
      </c>
      <c r="C82" s="104">
        <v>0</v>
      </c>
      <c r="D82" s="30">
        <v>1538.4502944200001</v>
      </c>
      <c r="E82" s="111"/>
      <c r="F82" s="47"/>
    </row>
    <row r="83" spans="2:6">
      <c r="B83" s="35" t="s">
        <v>46</v>
      </c>
      <c r="C83" s="31">
        <f>C13+C76</f>
        <v>1403263.3381549998</v>
      </c>
      <c r="D83" s="31">
        <f>D13+D76</f>
        <v>717072.34400067991</v>
      </c>
      <c r="E83" s="111"/>
    </row>
    <row r="84" spans="2:6">
      <c r="B84" s="15" t="s">
        <v>27</v>
      </c>
      <c r="C84" s="15"/>
      <c r="D84" s="15"/>
      <c r="E84" s="111"/>
    </row>
    <row r="85" spans="2:6" ht="38.4" customHeight="1">
      <c r="B85" s="143" t="s">
        <v>3238</v>
      </c>
      <c r="C85" s="143"/>
      <c r="D85" s="143"/>
      <c r="E85" s="111"/>
    </row>
    <row r="86" spans="2:6" ht="15" customHeight="1">
      <c r="B86" s="15" t="s">
        <v>47</v>
      </c>
      <c r="C86" s="15"/>
      <c r="D86" s="15"/>
      <c r="E86" s="111"/>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16"/>
  <sheetViews>
    <sheetView showGridLines="0" topLeftCell="A10" zoomScale="70" zoomScaleNormal="70" workbookViewId="0">
      <selection activeCell="B3213" sqref="B3213:D3213"/>
    </sheetView>
  </sheetViews>
  <sheetFormatPr baseColWidth="10" defaultColWidth="11.44140625" defaultRowHeight="14.4"/>
  <cols>
    <col min="1" max="1" width="17.109375" customWidth="1"/>
    <col min="2" max="2" width="177.44140625" customWidth="1"/>
    <col min="3" max="3" width="19.44140625" customWidth="1"/>
    <col min="4" max="4" width="15.44140625" bestFit="1" customWidth="1"/>
    <col min="5" max="6" width="11.88671875" bestFit="1" customWidth="1"/>
  </cols>
  <sheetData>
    <row r="1" spans="1:6" ht="28.5" customHeight="1">
      <c r="A1" s="135" t="s">
        <v>0</v>
      </c>
      <c r="B1" s="135"/>
      <c r="C1" s="135"/>
      <c r="D1" s="135"/>
      <c r="E1" s="135"/>
    </row>
    <row r="2" spans="1:6" ht="21" customHeight="1">
      <c r="A2" s="136" t="s">
        <v>1</v>
      </c>
      <c r="B2" s="136"/>
      <c r="C2" s="136"/>
      <c r="D2" s="136"/>
      <c r="E2" s="136"/>
    </row>
    <row r="3" spans="1:6" ht="15" customHeight="1">
      <c r="A3" s="144" t="s">
        <v>2</v>
      </c>
      <c r="B3" s="144"/>
      <c r="C3" s="144"/>
      <c r="D3" s="144"/>
      <c r="E3" s="144"/>
    </row>
    <row r="5" spans="1:6" ht="18.75" customHeight="1">
      <c r="A5" s="146" t="s">
        <v>30</v>
      </c>
      <c r="B5" s="146"/>
      <c r="C5" s="146"/>
      <c r="D5" s="146"/>
      <c r="E5" s="146"/>
      <c r="F5" s="146"/>
    </row>
    <row r="6" spans="1:6" ht="18">
      <c r="A6" s="145" t="s">
        <v>283</v>
      </c>
      <c r="B6" s="145"/>
      <c r="C6" s="145"/>
      <c r="D6" s="145"/>
      <c r="E6" s="145"/>
    </row>
    <row r="7" spans="1:6" ht="18">
      <c r="A7" s="139" t="s">
        <v>3239</v>
      </c>
      <c r="B7" s="139"/>
      <c r="C7" s="139"/>
      <c r="D7" s="139"/>
      <c r="E7" s="139"/>
      <c r="F7" s="107"/>
    </row>
    <row r="8" spans="1:6" ht="15.6">
      <c r="A8" s="148" t="s">
        <v>5</v>
      </c>
      <c r="B8" s="148"/>
      <c r="C8" s="148"/>
      <c r="D8" s="148"/>
      <c r="E8" s="148"/>
    </row>
    <row r="11" spans="1:6">
      <c r="B11" s="147" t="s">
        <v>6</v>
      </c>
      <c r="C11" s="53" t="s">
        <v>7</v>
      </c>
      <c r="D11" s="149" t="s">
        <v>8</v>
      </c>
    </row>
    <row r="12" spans="1:6" ht="14.4" customHeight="1">
      <c r="B12" s="147"/>
      <c r="C12" s="57" t="s">
        <v>9</v>
      </c>
      <c r="D12" s="149"/>
    </row>
    <row r="13" spans="1:6">
      <c r="B13" s="121" t="s">
        <v>284</v>
      </c>
      <c r="C13" s="122">
        <v>1247578095825</v>
      </c>
      <c r="D13" s="122">
        <v>655174215762.37146</v>
      </c>
    </row>
    <row r="14" spans="1:6">
      <c r="B14" s="66" t="s">
        <v>285</v>
      </c>
      <c r="C14" s="114">
        <v>1184317494550</v>
      </c>
      <c r="D14" s="114">
        <v>620248223557.56079</v>
      </c>
    </row>
    <row r="15" spans="1:6">
      <c r="B15" s="64" t="s">
        <v>3174</v>
      </c>
      <c r="C15" s="112">
        <v>257751021682</v>
      </c>
      <c r="D15" s="112">
        <v>158600067707.35999</v>
      </c>
    </row>
    <row r="16" spans="1:6">
      <c r="B16" s="127" t="s">
        <v>287</v>
      </c>
      <c r="C16" s="128">
        <v>85987428672</v>
      </c>
      <c r="D16" s="128">
        <v>52623880198.299988</v>
      </c>
    </row>
    <row r="17" spans="2:4">
      <c r="B17" s="129" t="s">
        <v>288</v>
      </c>
      <c r="C17" s="112">
        <v>85987428672</v>
      </c>
      <c r="D17" s="112">
        <v>52623880198.299988</v>
      </c>
    </row>
    <row r="18" spans="2:4">
      <c r="B18" s="127" t="s">
        <v>289</v>
      </c>
      <c r="C18" s="128">
        <v>45063446338</v>
      </c>
      <c r="D18" s="128">
        <v>29232230400.02</v>
      </c>
    </row>
    <row r="19" spans="2:4">
      <c r="B19" s="129" t="s">
        <v>288</v>
      </c>
      <c r="C19" s="112">
        <v>45063446338</v>
      </c>
      <c r="D19" s="112">
        <v>29232230400.02</v>
      </c>
    </row>
    <row r="20" spans="2:4">
      <c r="B20" s="127" t="s">
        <v>304</v>
      </c>
      <c r="C20" s="128">
        <v>50030000000</v>
      </c>
      <c r="D20" s="128">
        <v>25320881551.84</v>
      </c>
    </row>
    <row r="21" spans="2:4">
      <c r="B21" s="129" t="s">
        <v>288</v>
      </c>
      <c r="C21" s="112">
        <v>50030000000</v>
      </c>
      <c r="D21" s="112">
        <v>25320881551.84</v>
      </c>
    </row>
    <row r="22" spans="2:4">
      <c r="B22" s="127" t="s">
        <v>290</v>
      </c>
      <c r="C22" s="128">
        <v>76670146672</v>
      </c>
      <c r="D22" s="128">
        <v>51423075557.199997</v>
      </c>
    </row>
    <row r="23" spans="2:4">
      <c r="B23" s="129" t="s">
        <v>288</v>
      </c>
      <c r="C23" s="112">
        <v>76670146672</v>
      </c>
      <c r="D23" s="112">
        <v>51423075557.199997</v>
      </c>
    </row>
    <row r="24" spans="2:4">
      <c r="B24" s="64" t="s">
        <v>286</v>
      </c>
      <c r="C24" s="112">
        <v>17821961711</v>
      </c>
      <c r="D24" s="112">
        <v>8612456463.1499882</v>
      </c>
    </row>
    <row r="25" spans="2:4">
      <c r="B25" s="127" t="s">
        <v>287</v>
      </c>
      <c r="C25" s="128">
        <v>16941754681</v>
      </c>
      <c r="D25" s="128">
        <v>8517293184.8599882</v>
      </c>
    </row>
    <row r="26" spans="2:4">
      <c r="B26" s="129" t="s">
        <v>288</v>
      </c>
      <c r="C26" s="112">
        <v>16941754681</v>
      </c>
      <c r="D26" s="112">
        <v>8517293184.8599882</v>
      </c>
    </row>
    <row r="27" spans="2:4">
      <c r="B27" s="127" t="s">
        <v>289</v>
      </c>
      <c r="C27" s="128">
        <v>755207030</v>
      </c>
      <c r="D27" s="128">
        <v>76517724.039999977</v>
      </c>
    </row>
    <row r="28" spans="2:4">
      <c r="B28" s="129" t="s">
        <v>288</v>
      </c>
      <c r="C28" s="112">
        <v>755207030</v>
      </c>
      <c r="D28" s="112">
        <v>76517724.039999977</v>
      </c>
    </row>
    <row r="29" spans="2:4">
      <c r="B29" s="127" t="s">
        <v>291</v>
      </c>
      <c r="C29" s="128">
        <v>125000000</v>
      </c>
      <c r="D29" s="128">
        <v>18645554.25</v>
      </c>
    </row>
    <row r="30" spans="2:4">
      <c r="B30" s="129" t="s">
        <v>288</v>
      </c>
      <c r="C30" s="112">
        <v>125000000</v>
      </c>
      <c r="D30" s="112">
        <v>18645554.25</v>
      </c>
    </row>
    <row r="31" spans="2:4">
      <c r="B31" s="64" t="s">
        <v>292</v>
      </c>
      <c r="C31" s="112">
        <v>11975000</v>
      </c>
      <c r="D31" s="112">
        <v>5460300.0799999991</v>
      </c>
    </row>
    <row r="32" spans="2:4">
      <c r="B32" s="127" t="s">
        <v>287</v>
      </c>
      <c r="C32" s="128">
        <v>11975000</v>
      </c>
      <c r="D32" s="128">
        <v>5460300.0799999991</v>
      </c>
    </row>
    <row r="33" spans="2:4">
      <c r="B33" s="129" t="s">
        <v>288</v>
      </c>
      <c r="C33" s="112">
        <v>11975000</v>
      </c>
      <c r="D33" s="112">
        <v>5460300.0799999991</v>
      </c>
    </row>
    <row r="34" spans="2:4">
      <c r="B34" s="64" t="s">
        <v>293</v>
      </c>
      <c r="C34" s="112">
        <v>11925000</v>
      </c>
      <c r="D34" s="112">
        <v>5810908.8200000003</v>
      </c>
    </row>
    <row r="35" spans="2:4">
      <c r="B35" s="127" t="s">
        <v>287</v>
      </c>
      <c r="C35" s="128">
        <v>11925000</v>
      </c>
      <c r="D35" s="128">
        <v>5810908.8200000003</v>
      </c>
    </row>
    <row r="36" spans="2:4">
      <c r="B36" s="129" t="s">
        <v>288</v>
      </c>
      <c r="C36" s="112">
        <v>11925000</v>
      </c>
      <c r="D36" s="112">
        <v>5810908.8200000003</v>
      </c>
    </row>
    <row r="37" spans="2:4">
      <c r="B37" s="64" t="s">
        <v>294</v>
      </c>
      <c r="C37" s="112">
        <v>10450000</v>
      </c>
      <c r="D37" s="112">
        <v>7036247.5599999996</v>
      </c>
    </row>
    <row r="38" spans="2:4">
      <c r="B38" s="127" t="s">
        <v>287</v>
      </c>
      <c r="C38" s="128">
        <v>10450000</v>
      </c>
      <c r="D38" s="128">
        <v>7036247.5599999996</v>
      </c>
    </row>
    <row r="39" spans="2:4">
      <c r="B39" s="129" t="s">
        <v>288</v>
      </c>
      <c r="C39" s="112">
        <v>10450000</v>
      </c>
      <c r="D39" s="112">
        <v>7036247.5599999996</v>
      </c>
    </row>
    <row r="40" spans="2:4">
      <c r="B40" s="64" t="s">
        <v>295</v>
      </c>
      <c r="C40" s="112">
        <v>39474929</v>
      </c>
      <c r="D40" s="112">
        <v>10481827.720000003</v>
      </c>
    </row>
    <row r="41" spans="2:4">
      <c r="B41" s="127" t="s">
        <v>287</v>
      </c>
      <c r="C41" s="128">
        <v>39474929</v>
      </c>
      <c r="D41" s="128">
        <v>10481827.720000003</v>
      </c>
    </row>
    <row r="42" spans="2:4">
      <c r="B42" s="129" t="s">
        <v>288</v>
      </c>
      <c r="C42" s="112">
        <v>39474929</v>
      </c>
      <c r="D42" s="112">
        <v>10481827.720000003</v>
      </c>
    </row>
    <row r="43" spans="2:4">
      <c r="B43" s="64" t="s">
        <v>296</v>
      </c>
      <c r="C43" s="112">
        <v>42199425</v>
      </c>
      <c r="D43" s="112">
        <v>12131304.189999998</v>
      </c>
    </row>
    <row r="44" spans="2:4">
      <c r="B44" s="127" t="s">
        <v>287</v>
      </c>
      <c r="C44" s="128">
        <v>42199425</v>
      </c>
      <c r="D44" s="128">
        <v>12131304.189999998</v>
      </c>
    </row>
    <row r="45" spans="2:4">
      <c r="B45" s="129" t="s">
        <v>288</v>
      </c>
      <c r="C45" s="112">
        <v>42199425</v>
      </c>
      <c r="D45" s="112">
        <v>12131304.189999998</v>
      </c>
    </row>
    <row r="46" spans="2:4">
      <c r="B46" s="64" t="s">
        <v>297</v>
      </c>
      <c r="C46" s="112">
        <v>70924371</v>
      </c>
      <c r="D46" s="112">
        <v>28208785.760000005</v>
      </c>
    </row>
    <row r="47" spans="2:4">
      <c r="B47" s="127" t="s">
        <v>287</v>
      </c>
      <c r="C47" s="128">
        <v>70924371</v>
      </c>
      <c r="D47" s="128">
        <v>28208785.760000005</v>
      </c>
    </row>
    <row r="48" spans="2:4">
      <c r="B48" s="129" t="s">
        <v>288</v>
      </c>
      <c r="C48" s="112">
        <v>70924371</v>
      </c>
      <c r="D48" s="112">
        <v>28208785.760000005</v>
      </c>
    </row>
    <row r="49" spans="2:4">
      <c r="B49" s="64" t="s">
        <v>298</v>
      </c>
      <c r="C49" s="112">
        <v>12305000</v>
      </c>
      <c r="D49" s="112">
        <v>6000970.0600000005</v>
      </c>
    </row>
    <row r="50" spans="2:4">
      <c r="B50" s="127" t="s">
        <v>287</v>
      </c>
      <c r="C50" s="128">
        <v>12305000</v>
      </c>
      <c r="D50" s="128">
        <v>6000970.0600000005</v>
      </c>
    </row>
    <row r="51" spans="2:4">
      <c r="B51" s="129" t="s">
        <v>288</v>
      </c>
      <c r="C51" s="112">
        <v>12305000</v>
      </c>
      <c r="D51" s="112">
        <v>6000970.0600000005</v>
      </c>
    </row>
    <row r="52" spans="2:4">
      <c r="B52" s="64" t="s">
        <v>299</v>
      </c>
      <c r="C52" s="112">
        <v>41965961</v>
      </c>
      <c r="D52" s="112">
        <v>12349699.740000004</v>
      </c>
    </row>
    <row r="53" spans="2:4">
      <c r="B53" s="127" t="s">
        <v>287</v>
      </c>
      <c r="C53" s="128">
        <v>41965961</v>
      </c>
      <c r="D53" s="128">
        <v>12349699.740000004</v>
      </c>
    </row>
    <row r="54" spans="2:4">
      <c r="B54" s="129" t="s">
        <v>288</v>
      </c>
      <c r="C54" s="112">
        <v>41965961</v>
      </c>
      <c r="D54" s="112">
        <v>12349699.740000004</v>
      </c>
    </row>
    <row r="55" spans="2:4">
      <c r="B55" s="64" t="s">
        <v>300</v>
      </c>
      <c r="C55" s="112">
        <v>11925000</v>
      </c>
      <c r="D55" s="112">
        <v>6927002.9400000004</v>
      </c>
    </row>
    <row r="56" spans="2:4">
      <c r="B56" s="127" t="s">
        <v>287</v>
      </c>
      <c r="C56" s="128">
        <v>11925000</v>
      </c>
      <c r="D56" s="128">
        <v>6927002.9400000004</v>
      </c>
    </row>
    <row r="57" spans="2:4">
      <c r="B57" s="129" t="s">
        <v>288</v>
      </c>
      <c r="C57" s="112">
        <v>11925000</v>
      </c>
      <c r="D57" s="112">
        <v>6927002.9400000004</v>
      </c>
    </row>
    <row r="58" spans="2:4">
      <c r="B58" s="64" t="s">
        <v>301</v>
      </c>
      <c r="C58" s="112">
        <v>45679281</v>
      </c>
      <c r="D58" s="112">
        <v>18400954.589999996</v>
      </c>
    </row>
    <row r="59" spans="2:4">
      <c r="B59" s="127" t="s">
        <v>287</v>
      </c>
      <c r="C59" s="128">
        <v>45679281</v>
      </c>
      <c r="D59" s="128">
        <v>18400954.589999996</v>
      </c>
    </row>
    <row r="60" spans="2:4">
      <c r="B60" s="129" t="s">
        <v>288</v>
      </c>
      <c r="C60" s="112">
        <v>45679281</v>
      </c>
      <c r="D60" s="112">
        <v>18400954.589999996</v>
      </c>
    </row>
    <row r="61" spans="2:4">
      <c r="B61" s="64" t="s">
        <v>302</v>
      </c>
      <c r="C61" s="112">
        <v>187883760</v>
      </c>
      <c r="D61" s="112">
        <v>78991199.610000014</v>
      </c>
    </row>
    <row r="62" spans="2:4">
      <c r="B62" s="127" t="s">
        <v>287</v>
      </c>
      <c r="C62" s="128">
        <v>187883760</v>
      </c>
      <c r="D62" s="128">
        <v>78991199.610000014</v>
      </c>
    </row>
    <row r="63" spans="2:4">
      <c r="B63" s="129" t="s">
        <v>288</v>
      </c>
      <c r="C63" s="112">
        <v>187883760</v>
      </c>
      <c r="D63" s="112">
        <v>78991199.610000014</v>
      </c>
    </row>
    <row r="64" spans="2:4">
      <c r="B64" s="64" t="s">
        <v>303</v>
      </c>
      <c r="C64" s="112">
        <v>908257803430</v>
      </c>
      <c r="D64" s="112">
        <v>452843900185.98096</v>
      </c>
    </row>
    <row r="65" spans="2:4">
      <c r="B65" s="127" t="s">
        <v>287</v>
      </c>
      <c r="C65" s="128">
        <v>775490563394</v>
      </c>
      <c r="D65" s="128">
        <v>406976640619.32092</v>
      </c>
    </row>
    <row r="66" spans="2:4">
      <c r="B66" s="129" t="s">
        <v>288</v>
      </c>
      <c r="C66" s="112">
        <v>775490563394</v>
      </c>
      <c r="D66" s="112">
        <v>406976640619.32092</v>
      </c>
    </row>
    <row r="67" spans="2:4">
      <c r="B67" s="127" t="s">
        <v>289</v>
      </c>
      <c r="C67" s="128">
        <v>51929948594</v>
      </c>
      <c r="D67" s="128">
        <v>22454811975.54007</v>
      </c>
    </row>
    <row r="68" spans="2:4">
      <c r="B68" s="129" t="s">
        <v>288</v>
      </c>
      <c r="C68" s="112">
        <v>51929948594</v>
      </c>
      <c r="D68" s="112">
        <v>22454811975.54007</v>
      </c>
    </row>
    <row r="69" spans="2:4">
      <c r="B69" s="127" t="s">
        <v>304</v>
      </c>
      <c r="C69" s="128">
        <v>19500000000</v>
      </c>
      <c r="D69" s="128">
        <v>9420617335.3200016</v>
      </c>
    </row>
    <row r="70" spans="2:4">
      <c r="B70" s="129" t="s">
        <v>288</v>
      </c>
      <c r="C70" s="112">
        <v>19500000000</v>
      </c>
      <c r="D70" s="112">
        <v>9420617335.3200016</v>
      </c>
    </row>
    <row r="71" spans="2:4">
      <c r="B71" s="127" t="s">
        <v>290</v>
      </c>
      <c r="C71" s="128">
        <v>60392699949</v>
      </c>
      <c r="D71" s="128">
        <v>13918313008.33</v>
      </c>
    </row>
    <row r="72" spans="2:4">
      <c r="B72" s="129" t="s">
        <v>288</v>
      </c>
      <c r="C72" s="112">
        <v>60392699949</v>
      </c>
      <c r="D72" s="112">
        <v>13918313008.33</v>
      </c>
    </row>
    <row r="73" spans="2:4">
      <c r="B73" s="127" t="s">
        <v>291</v>
      </c>
      <c r="C73" s="128">
        <v>944591493</v>
      </c>
      <c r="D73" s="128">
        <v>73517247.469999984</v>
      </c>
    </row>
    <row r="74" spans="2:4">
      <c r="B74" s="129" t="s">
        <v>288</v>
      </c>
      <c r="C74" s="112">
        <v>944591493</v>
      </c>
      <c r="D74" s="112">
        <v>73517247.469999984</v>
      </c>
    </row>
    <row r="75" spans="2:4">
      <c r="B75" s="66" t="s">
        <v>305</v>
      </c>
      <c r="C75" s="114">
        <v>63260601275</v>
      </c>
      <c r="D75" s="114">
        <v>34925992204.809982</v>
      </c>
    </row>
    <row r="76" spans="2:4">
      <c r="B76" s="64" t="s">
        <v>286</v>
      </c>
      <c r="C76" s="112">
        <v>7268807952</v>
      </c>
      <c r="D76" s="112">
        <v>2012139770.52</v>
      </c>
    </row>
    <row r="77" spans="2:4">
      <c r="B77" s="127" t="s">
        <v>287</v>
      </c>
      <c r="C77" s="128">
        <v>4794195577</v>
      </c>
      <c r="D77" s="128">
        <v>1949982231.53</v>
      </c>
    </row>
    <row r="78" spans="2:4">
      <c r="B78" s="129" t="s">
        <v>288</v>
      </c>
      <c r="C78" s="112">
        <v>150000000</v>
      </c>
      <c r="D78" s="112">
        <v>0</v>
      </c>
    </row>
    <row r="79" spans="2:4">
      <c r="B79" s="130" t="s">
        <v>785</v>
      </c>
      <c r="C79" s="112">
        <v>150000000</v>
      </c>
      <c r="D79" s="112">
        <v>0</v>
      </c>
    </row>
    <row r="80" spans="2:4">
      <c r="B80" s="129" t="s">
        <v>306</v>
      </c>
      <c r="C80" s="112">
        <v>1455300000</v>
      </c>
      <c r="D80" s="112">
        <v>324664692.27999997</v>
      </c>
    </row>
    <row r="81" spans="2:4">
      <c r="B81" s="130" t="s">
        <v>786</v>
      </c>
      <c r="C81" s="112">
        <v>1455300000</v>
      </c>
      <c r="D81" s="112">
        <v>324664692.27999997</v>
      </c>
    </row>
    <row r="82" spans="2:4">
      <c r="B82" s="129" t="s">
        <v>1295</v>
      </c>
      <c r="C82" s="112">
        <v>0</v>
      </c>
      <c r="D82" s="112">
        <v>46477321.649999999</v>
      </c>
    </row>
    <row r="83" spans="2:4">
      <c r="B83" s="130" t="s">
        <v>1296</v>
      </c>
      <c r="C83" s="112">
        <v>0</v>
      </c>
      <c r="D83" s="112">
        <v>46477321.649999999</v>
      </c>
    </row>
    <row r="84" spans="2:4">
      <c r="B84" s="129" t="s">
        <v>307</v>
      </c>
      <c r="C84" s="112">
        <v>23271812</v>
      </c>
      <c r="D84" s="112">
        <v>32355975.579999998</v>
      </c>
    </row>
    <row r="85" spans="2:4">
      <c r="B85" s="130" t="s">
        <v>787</v>
      </c>
      <c r="C85" s="112">
        <v>23271812</v>
      </c>
      <c r="D85" s="112">
        <v>32355975.579999998</v>
      </c>
    </row>
    <row r="86" spans="2:4">
      <c r="B86" s="129" t="s">
        <v>2217</v>
      </c>
      <c r="C86" s="112">
        <v>700000000</v>
      </c>
      <c r="D86" s="112">
        <v>0</v>
      </c>
    </row>
    <row r="87" spans="2:4">
      <c r="B87" s="130" t="s">
        <v>788</v>
      </c>
      <c r="C87" s="112">
        <v>700000000</v>
      </c>
      <c r="D87" s="112">
        <v>0</v>
      </c>
    </row>
    <row r="88" spans="2:4">
      <c r="B88" s="129" t="s">
        <v>308</v>
      </c>
      <c r="C88" s="112">
        <v>15619096</v>
      </c>
      <c r="D88" s="112">
        <v>18875857.509999998</v>
      </c>
    </row>
    <row r="89" spans="2:4">
      <c r="B89" s="130" t="s">
        <v>789</v>
      </c>
      <c r="C89" s="112">
        <v>15619096</v>
      </c>
      <c r="D89" s="112">
        <v>18875857.509999998</v>
      </c>
    </row>
    <row r="90" spans="2:4">
      <c r="B90" s="129" t="s">
        <v>309</v>
      </c>
      <c r="C90" s="112">
        <v>325000000</v>
      </c>
      <c r="D90" s="112">
        <v>106999999.03</v>
      </c>
    </row>
    <row r="91" spans="2:4">
      <c r="B91" s="130" t="s">
        <v>790</v>
      </c>
      <c r="C91" s="112">
        <v>325000000</v>
      </c>
      <c r="D91" s="112">
        <v>106999999.03</v>
      </c>
    </row>
    <row r="92" spans="2:4">
      <c r="B92" s="129" t="s">
        <v>1500</v>
      </c>
      <c r="C92" s="112">
        <v>0</v>
      </c>
      <c r="D92" s="112">
        <v>0</v>
      </c>
    </row>
    <row r="93" spans="2:4">
      <c r="B93" s="130" t="s">
        <v>1501</v>
      </c>
      <c r="C93" s="112">
        <v>0</v>
      </c>
      <c r="D93" s="112">
        <v>0</v>
      </c>
    </row>
    <row r="94" spans="2:4">
      <c r="B94" s="129" t="s">
        <v>1502</v>
      </c>
      <c r="C94" s="112">
        <v>0</v>
      </c>
      <c r="D94" s="112">
        <v>0</v>
      </c>
    </row>
    <row r="95" spans="2:4">
      <c r="B95" s="130" t="s">
        <v>1503</v>
      </c>
      <c r="C95" s="112">
        <v>0</v>
      </c>
      <c r="D95" s="112">
        <v>0</v>
      </c>
    </row>
    <row r="96" spans="2:4">
      <c r="B96" s="129" t="s">
        <v>2218</v>
      </c>
      <c r="C96" s="112">
        <v>85207981</v>
      </c>
      <c r="D96" s="112">
        <v>79446637.299999997</v>
      </c>
    </row>
    <row r="97" spans="2:4">
      <c r="B97" s="130" t="s">
        <v>791</v>
      </c>
      <c r="C97" s="112">
        <v>85207981</v>
      </c>
      <c r="D97" s="112">
        <v>79446637.299999997</v>
      </c>
    </row>
    <row r="98" spans="2:4">
      <c r="B98" s="129" t="s">
        <v>310</v>
      </c>
      <c r="C98" s="112">
        <v>67968024</v>
      </c>
      <c r="D98" s="112">
        <v>37249342.32</v>
      </c>
    </row>
    <row r="99" spans="2:4">
      <c r="B99" s="130" t="s">
        <v>792</v>
      </c>
      <c r="C99" s="112">
        <v>67968024</v>
      </c>
      <c r="D99" s="112">
        <v>37249342.32</v>
      </c>
    </row>
    <row r="100" spans="2:4">
      <c r="B100" s="129" t="s">
        <v>2706</v>
      </c>
      <c r="C100" s="112">
        <v>0</v>
      </c>
      <c r="D100" s="112">
        <v>0</v>
      </c>
    </row>
    <row r="101" spans="2:4">
      <c r="B101" s="130" t="s">
        <v>2707</v>
      </c>
      <c r="C101" s="112">
        <v>0</v>
      </c>
      <c r="D101" s="112">
        <v>0</v>
      </c>
    </row>
    <row r="102" spans="2:4">
      <c r="B102" s="129" t="s">
        <v>2219</v>
      </c>
      <c r="C102" s="112">
        <v>0</v>
      </c>
      <c r="D102" s="112">
        <v>0</v>
      </c>
    </row>
    <row r="103" spans="2:4">
      <c r="B103" s="130" t="s">
        <v>2220</v>
      </c>
      <c r="C103" s="112">
        <v>0</v>
      </c>
      <c r="D103" s="112">
        <v>0</v>
      </c>
    </row>
    <row r="104" spans="2:4">
      <c r="B104" s="129" t="s">
        <v>1319</v>
      </c>
      <c r="C104" s="112">
        <v>0</v>
      </c>
      <c r="D104" s="112">
        <v>0</v>
      </c>
    </row>
    <row r="105" spans="2:4">
      <c r="B105" s="130" t="s">
        <v>1320</v>
      </c>
      <c r="C105" s="112">
        <v>0</v>
      </c>
      <c r="D105" s="112">
        <v>0</v>
      </c>
    </row>
    <row r="106" spans="2:4">
      <c r="B106" s="129" t="s">
        <v>2221</v>
      </c>
      <c r="C106" s="112">
        <v>0</v>
      </c>
      <c r="D106" s="112">
        <v>1640412</v>
      </c>
    </row>
    <row r="107" spans="2:4">
      <c r="B107" s="130" t="s">
        <v>1321</v>
      </c>
      <c r="C107" s="112">
        <v>0</v>
      </c>
      <c r="D107" s="112">
        <v>1640412</v>
      </c>
    </row>
    <row r="108" spans="2:4">
      <c r="B108" s="129" t="s">
        <v>311</v>
      </c>
      <c r="C108" s="112">
        <v>17176033</v>
      </c>
      <c r="D108" s="112">
        <v>20287151.640000001</v>
      </c>
    </row>
    <row r="109" spans="2:4">
      <c r="B109" s="130" t="s">
        <v>793</v>
      </c>
      <c r="C109" s="112">
        <v>17176033</v>
      </c>
      <c r="D109" s="112">
        <v>20287151.640000001</v>
      </c>
    </row>
    <row r="110" spans="2:4">
      <c r="B110" s="129" t="s">
        <v>312</v>
      </c>
      <c r="C110" s="112">
        <v>691787</v>
      </c>
      <c r="D110" s="112">
        <v>1380923.71</v>
      </c>
    </row>
    <row r="111" spans="2:4">
      <c r="B111" s="130" t="s">
        <v>794</v>
      </c>
      <c r="C111" s="112">
        <v>691787</v>
      </c>
      <c r="D111" s="112">
        <v>1380923.71</v>
      </c>
    </row>
    <row r="112" spans="2:4">
      <c r="B112" s="129" t="s">
        <v>313</v>
      </c>
      <c r="C112" s="112">
        <v>39301732</v>
      </c>
      <c r="D112" s="112">
        <v>0</v>
      </c>
    </row>
    <row r="113" spans="2:4">
      <c r="B113" s="130" t="s">
        <v>795</v>
      </c>
      <c r="C113" s="112">
        <v>39301732</v>
      </c>
      <c r="D113" s="112">
        <v>0</v>
      </c>
    </row>
    <row r="114" spans="2:4">
      <c r="B114" s="129" t="s">
        <v>2222</v>
      </c>
      <c r="C114" s="112">
        <v>0</v>
      </c>
      <c r="D114" s="112">
        <v>1787773.76</v>
      </c>
    </row>
    <row r="115" spans="2:4">
      <c r="B115" s="130" t="s">
        <v>1322</v>
      </c>
      <c r="C115" s="112">
        <v>0</v>
      </c>
      <c r="D115" s="112">
        <v>1787773.76</v>
      </c>
    </row>
    <row r="116" spans="2:4">
      <c r="B116" s="129" t="s">
        <v>314</v>
      </c>
      <c r="C116" s="112">
        <v>16155542</v>
      </c>
      <c r="D116" s="112">
        <v>11584835.48</v>
      </c>
    </row>
    <row r="117" spans="2:4">
      <c r="B117" s="130" t="s">
        <v>796</v>
      </c>
      <c r="C117" s="112">
        <v>16155542</v>
      </c>
      <c r="D117" s="112">
        <v>11584835.48</v>
      </c>
    </row>
    <row r="118" spans="2:4">
      <c r="B118" s="129" t="s">
        <v>315</v>
      </c>
      <c r="C118" s="112">
        <v>21866735</v>
      </c>
      <c r="D118" s="112">
        <v>32521136.780000001</v>
      </c>
    </row>
    <row r="119" spans="2:4">
      <c r="B119" s="130" t="s">
        <v>797</v>
      </c>
      <c r="C119" s="112">
        <v>21866735</v>
      </c>
      <c r="D119" s="112">
        <v>32521136.780000001</v>
      </c>
    </row>
    <row r="120" spans="2:4">
      <c r="B120" s="129" t="s">
        <v>2223</v>
      </c>
      <c r="C120" s="112">
        <v>706851252</v>
      </c>
      <c r="D120" s="112">
        <v>489947470.79000002</v>
      </c>
    </row>
    <row r="121" spans="2:4">
      <c r="B121" s="130" t="s">
        <v>798</v>
      </c>
      <c r="C121" s="112">
        <v>706851252</v>
      </c>
      <c r="D121" s="112">
        <v>489947470.79000002</v>
      </c>
    </row>
    <row r="122" spans="2:4">
      <c r="B122" s="129" t="s">
        <v>2224</v>
      </c>
      <c r="C122" s="112">
        <v>26753420</v>
      </c>
      <c r="D122" s="112">
        <v>13544860.560000001</v>
      </c>
    </row>
    <row r="123" spans="2:4">
      <c r="B123" s="130" t="s">
        <v>799</v>
      </c>
      <c r="C123" s="112">
        <v>26753420</v>
      </c>
      <c r="D123" s="112">
        <v>13544860.560000001</v>
      </c>
    </row>
    <row r="124" spans="2:4">
      <c r="B124" s="129" t="s">
        <v>316</v>
      </c>
      <c r="C124" s="112">
        <v>11113631</v>
      </c>
      <c r="D124" s="112">
        <v>0</v>
      </c>
    </row>
    <row r="125" spans="2:4">
      <c r="B125" s="130" t="s">
        <v>800</v>
      </c>
      <c r="C125" s="112">
        <v>11113631</v>
      </c>
      <c r="D125" s="112">
        <v>0</v>
      </c>
    </row>
    <row r="126" spans="2:4">
      <c r="B126" s="129" t="s">
        <v>2225</v>
      </c>
      <c r="C126" s="112">
        <v>8851628</v>
      </c>
      <c r="D126" s="112">
        <v>3961849.77</v>
      </c>
    </row>
    <row r="127" spans="2:4">
      <c r="B127" s="130" t="s">
        <v>801</v>
      </c>
      <c r="C127" s="112">
        <v>8851628</v>
      </c>
      <c r="D127" s="112">
        <v>3961849.77</v>
      </c>
    </row>
    <row r="128" spans="2:4">
      <c r="B128" s="129" t="s">
        <v>317</v>
      </c>
      <c r="C128" s="112">
        <v>496713226</v>
      </c>
      <c r="D128" s="112">
        <v>119087234.61999999</v>
      </c>
    </row>
    <row r="129" spans="2:4">
      <c r="B129" s="130" t="s">
        <v>802</v>
      </c>
      <c r="C129" s="112">
        <v>496713226</v>
      </c>
      <c r="D129" s="112">
        <v>119087234.61999999</v>
      </c>
    </row>
    <row r="130" spans="2:4">
      <c r="B130" s="129" t="s">
        <v>318</v>
      </c>
      <c r="C130" s="112">
        <v>12333354</v>
      </c>
      <c r="D130" s="112">
        <v>14271213.4</v>
      </c>
    </row>
    <row r="131" spans="2:4">
      <c r="B131" s="130" t="s">
        <v>803</v>
      </c>
      <c r="C131" s="112">
        <v>12333354</v>
      </c>
      <c r="D131" s="112">
        <v>14271213.4</v>
      </c>
    </row>
    <row r="132" spans="2:4">
      <c r="B132" s="129" t="s">
        <v>742</v>
      </c>
      <c r="C132" s="112">
        <v>0</v>
      </c>
      <c r="D132" s="112">
        <v>31151460.420000002</v>
      </c>
    </row>
    <row r="133" spans="2:4">
      <c r="B133" s="130" t="s">
        <v>1250</v>
      </c>
      <c r="C133" s="112">
        <v>0</v>
      </c>
      <c r="D133" s="112">
        <v>31151460.420000002</v>
      </c>
    </row>
    <row r="134" spans="2:4">
      <c r="B134" s="129" t="s">
        <v>319</v>
      </c>
      <c r="C134" s="112">
        <v>27590835</v>
      </c>
      <c r="D134" s="112">
        <v>68419624.349999994</v>
      </c>
    </row>
    <row r="135" spans="2:4">
      <c r="B135" s="130" t="s">
        <v>804</v>
      </c>
      <c r="C135" s="112">
        <v>27590835</v>
      </c>
      <c r="D135" s="112">
        <v>68419624.349999994</v>
      </c>
    </row>
    <row r="136" spans="2:4">
      <c r="B136" s="129" t="s">
        <v>320</v>
      </c>
      <c r="C136" s="112">
        <v>150000000</v>
      </c>
      <c r="D136" s="112">
        <v>99999999.900000006</v>
      </c>
    </row>
    <row r="137" spans="2:4">
      <c r="B137" s="130" t="s">
        <v>805</v>
      </c>
      <c r="C137" s="112">
        <v>150000000</v>
      </c>
      <c r="D137" s="112">
        <v>99999999.900000006</v>
      </c>
    </row>
    <row r="138" spans="2:4">
      <c r="B138" s="129" t="s">
        <v>321</v>
      </c>
      <c r="C138" s="112">
        <v>1241916</v>
      </c>
      <c r="D138" s="112">
        <v>0</v>
      </c>
    </row>
    <row r="139" spans="2:4">
      <c r="B139" s="130" t="s">
        <v>806</v>
      </c>
      <c r="C139" s="112">
        <v>1241916</v>
      </c>
      <c r="D139" s="112">
        <v>0</v>
      </c>
    </row>
    <row r="140" spans="2:4">
      <c r="B140" s="129" t="s">
        <v>322</v>
      </c>
      <c r="C140" s="112">
        <v>12419163</v>
      </c>
      <c r="D140" s="112">
        <v>94968446.469999999</v>
      </c>
    </row>
    <row r="141" spans="2:4">
      <c r="B141" s="130" t="s">
        <v>807</v>
      </c>
      <c r="C141" s="112">
        <v>12419163</v>
      </c>
      <c r="D141" s="112">
        <v>94968446.469999999</v>
      </c>
    </row>
    <row r="142" spans="2:4">
      <c r="B142" s="129" t="s">
        <v>323</v>
      </c>
      <c r="C142" s="112">
        <v>9399011</v>
      </c>
      <c r="D142" s="112">
        <v>21098071.879999999</v>
      </c>
    </row>
    <row r="143" spans="2:4">
      <c r="B143" s="130" t="s">
        <v>808</v>
      </c>
      <c r="C143" s="112">
        <v>9399011</v>
      </c>
      <c r="D143" s="112">
        <v>21098071.879999999</v>
      </c>
    </row>
    <row r="144" spans="2:4">
      <c r="B144" s="129" t="s">
        <v>324</v>
      </c>
      <c r="C144" s="112">
        <v>8776603</v>
      </c>
      <c r="D144" s="112">
        <v>7085100.1799999997</v>
      </c>
    </row>
    <row r="145" spans="2:4">
      <c r="B145" s="130" t="s">
        <v>809</v>
      </c>
      <c r="C145" s="112">
        <v>8776603</v>
      </c>
      <c r="D145" s="112">
        <v>7085100.1799999997</v>
      </c>
    </row>
    <row r="146" spans="2:4">
      <c r="B146" s="129" t="s">
        <v>325</v>
      </c>
      <c r="C146" s="112">
        <v>27490398</v>
      </c>
      <c r="D146" s="112">
        <v>2808259.59</v>
      </c>
    </row>
    <row r="147" spans="2:4">
      <c r="B147" s="130" t="s">
        <v>810</v>
      </c>
      <c r="C147" s="112">
        <v>27490398</v>
      </c>
      <c r="D147" s="112">
        <v>2808259.59</v>
      </c>
    </row>
    <row r="148" spans="2:4">
      <c r="B148" s="129" t="s">
        <v>326</v>
      </c>
      <c r="C148" s="112">
        <v>319084021</v>
      </c>
      <c r="D148" s="112">
        <v>256764667.87999997</v>
      </c>
    </row>
    <row r="149" spans="2:4">
      <c r="B149" s="130" t="s">
        <v>811</v>
      </c>
      <c r="C149" s="112">
        <v>319084021</v>
      </c>
      <c r="D149" s="112">
        <v>256764667.87999997</v>
      </c>
    </row>
    <row r="150" spans="2:4">
      <c r="B150" s="129" t="s">
        <v>327</v>
      </c>
      <c r="C150" s="112">
        <v>28114372</v>
      </c>
      <c r="D150" s="112">
        <v>3601912.68</v>
      </c>
    </row>
    <row r="151" spans="2:4">
      <c r="B151" s="130" t="s">
        <v>812</v>
      </c>
      <c r="C151" s="112">
        <v>28114372</v>
      </c>
      <c r="D151" s="112">
        <v>3601912.68</v>
      </c>
    </row>
    <row r="152" spans="2:4">
      <c r="B152" s="129" t="s">
        <v>2708</v>
      </c>
      <c r="C152" s="112">
        <v>0</v>
      </c>
      <c r="D152" s="112">
        <v>0</v>
      </c>
    </row>
    <row r="153" spans="2:4">
      <c r="B153" s="130" t="s">
        <v>2709</v>
      </c>
      <c r="C153" s="112">
        <v>0</v>
      </c>
      <c r="D153" s="112">
        <v>0</v>
      </c>
    </row>
    <row r="154" spans="2:4">
      <c r="B154" s="129" t="s">
        <v>2710</v>
      </c>
      <c r="C154" s="112">
        <v>0</v>
      </c>
      <c r="D154" s="112">
        <v>0</v>
      </c>
    </row>
    <row r="155" spans="2:4">
      <c r="B155" s="130" t="s">
        <v>2711</v>
      </c>
      <c r="C155" s="112">
        <v>0</v>
      </c>
      <c r="D155" s="112">
        <v>0</v>
      </c>
    </row>
    <row r="156" spans="2:4">
      <c r="B156" s="129" t="s">
        <v>1418</v>
      </c>
      <c r="C156" s="112">
        <v>0</v>
      </c>
      <c r="D156" s="112">
        <v>0</v>
      </c>
    </row>
    <row r="157" spans="2:4">
      <c r="B157" s="130" t="s">
        <v>1419</v>
      </c>
      <c r="C157" s="112">
        <v>0</v>
      </c>
      <c r="D157" s="112">
        <v>0</v>
      </c>
    </row>
    <row r="158" spans="2:4">
      <c r="B158" s="129" t="s">
        <v>2712</v>
      </c>
      <c r="C158" s="112">
        <v>0</v>
      </c>
      <c r="D158" s="112">
        <v>0</v>
      </c>
    </row>
    <row r="159" spans="2:4">
      <c r="B159" s="130" t="s">
        <v>2713</v>
      </c>
      <c r="C159" s="112">
        <v>0</v>
      </c>
      <c r="D159" s="112">
        <v>0</v>
      </c>
    </row>
    <row r="160" spans="2:4">
      <c r="B160" s="129" t="s">
        <v>2714</v>
      </c>
      <c r="C160" s="112">
        <v>0</v>
      </c>
      <c r="D160" s="112">
        <v>0</v>
      </c>
    </row>
    <row r="161" spans="2:4">
      <c r="B161" s="130" t="s">
        <v>2715</v>
      </c>
      <c r="C161" s="112">
        <v>0</v>
      </c>
      <c r="D161" s="112">
        <v>0</v>
      </c>
    </row>
    <row r="162" spans="2:4">
      <c r="B162" s="129" t="s">
        <v>2716</v>
      </c>
      <c r="C162" s="112">
        <v>0</v>
      </c>
      <c r="D162" s="112">
        <v>0</v>
      </c>
    </row>
    <row r="163" spans="2:4">
      <c r="B163" s="130" t="s">
        <v>2717</v>
      </c>
      <c r="C163" s="112">
        <v>0</v>
      </c>
      <c r="D163" s="112">
        <v>0</v>
      </c>
    </row>
    <row r="164" spans="2:4">
      <c r="B164" s="129" t="s">
        <v>2226</v>
      </c>
      <c r="C164" s="112">
        <v>0</v>
      </c>
      <c r="D164" s="112">
        <v>0</v>
      </c>
    </row>
    <row r="165" spans="2:4">
      <c r="B165" s="130" t="s">
        <v>2227</v>
      </c>
      <c r="C165" s="112">
        <v>0</v>
      </c>
      <c r="D165" s="112">
        <v>0</v>
      </c>
    </row>
    <row r="166" spans="2:4">
      <c r="B166" s="129" t="s">
        <v>2228</v>
      </c>
      <c r="C166" s="112">
        <v>0</v>
      </c>
      <c r="D166" s="112">
        <v>0</v>
      </c>
    </row>
    <row r="167" spans="2:4">
      <c r="B167" s="130" t="s">
        <v>2229</v>
      </c>
      <c r="C167" s="112">
        <v>0</v>
      </c>
      <c r="D167" s="112">
        <v>0</v>
      </c>
    </row>
    <row r="168" spans="2:4">
      <c r="B168" s="129" t="s">
        <v>3165</v>
      </c>
      <c r="C168" s="112">
        <v>0</v>
      </c>
      <c r="D168" s="112">
        <v>0</v>
      </c>
    </row>
    <row r="169" spans="2:4">
      <c r="B169" s="130" t="s">
        <v>3166</v>
      </c>
      <c r="C169" s="112">
        <v>0</v>
      </c>
      <c r="D169" s="112">
        <v>0</v>
      </c>
    </row>
    <row r="170" spans="2:4">
      <c r="B170" s="129" t="s">
        <v>328</v>
      </c>
      <c r="C170" s="112">
        <v>29904005</v>
      </c>
      <c r="D170" s="112">
        <v>8000000</v>
      </c>
    </row>
    <row r="171" spans="2:4">
      <c r="B171" s="130" t="s">
        <v>813</v>
      </c>
      <c r="C171" s="112">
        <v>29904005</v>
      </c>
      <c r="D171" s="112">
        <v>8000000</v>
      </c>
    </row>
    <row r="172" spans="2:4">
      <c r="B172" s="127" t="s">
        <v>289</v>
      </c>
      <c r="C172" s="128">
        <v>0</v>
      </c>
      <c r="D172" s="128">
        <v>49028892.069999993</v>
      </c>
    </row>
    <row r="173" spans="2:4">
      <c r="B173" s="129" t="s">
        <v>2230</v>
      </c>
      <c r="C173" s="112">
        <v>0</v>
      </c>
      <c r="D173" s="112">
        <v>49028892.069999993</v>
      </c>
    </row>
    <row r="174" spans="2:4">
      <c r="B174" s="130" t="s">
        <v>1430</v>
      </c>
      <c r="C174" s="112">
        <v>0</v>
      </c>
      <c r="D174" s="112">
        <v>49028892.069999993</v>
      </c>
    </row>
    <row r="175" spans="2:4">
      <c r="B175" s="127" t="s">
        <v>290</v>
      </c>
      <c r="C175" s="128">
        <v>2474612375</v>
      </c>
      <c r="D175" s="128">
        <v>13128646.92</v>
      </c>
    </row>
    <row r="176" spans="2:4">
      <c r="B176" s="129" t="s">
        <v>288</v>
      </c>
      <c r="C176" s="112">
        <v>197340880</v>
      </c>
      <c r="D176" s="112">
        <v>13128646.92</v>
      </c>
    </row>
    <row r="177" spans="2:4">
      <c r="B177" s="130" t="s">
        <v>785</v>
      </c>
      <c r="C177" s="112">
        <v>197340880</v>
      </c>
      <c r="D177" s="112">
        <v>13128646.92</v>
      </c>
    </row>
    <row r="178" spans="2:4">
      <c r="B178" s="129" t="s">
        <v>329</v>
      </c>
      <c r="C178" s="112">
        <v>2277271495</v>
      </c>
      <c r="D178" s="112">
        <v>0</v>
      </c>
    </row>
    <row r="179" spans="2:4">
      <c r="B179" s="130" t="s">
        <v>814</v>
      </c>
      <c r="C179" s="112">
        <v>2277271495</v>
      </c>
      <c r="D179" s="112">
        <v>0</v>
      </c>
    </row>
    <row r="180" spans="2:4">
      <c r="B180" s="64" t="s">
        <v>330</v>
      </c>
      <c r="C180" s="112">
        <v>2005247299</v>
      </c>
      <c r="D180" s="112">
        <v>802396479.02000022</v>
      </c>
    </row>
    <row r="181" spans="2:4">
      <c r="B181" s="127" t="s">
        <v>287</v>
      </c>
      <c r="C181" s="128">
        <v>774959982</v>
      </c>
      <c r="D181" s="128">
        <v>573621671.42000008</v>
      </c>
    </row>
    <row r="182" spans="2:4">
      <c r="B182" s="129" t="s">
        <v>2231</v>
      </c>
      <c r="C182" s="112">
        <v>72459838</v>
      </c>
      <c r="D182" s="112">
        <v>0</v>
      </c>
    </row>
    <row r="183" spans="2:4">
      <c r="B183" s="130" t="s">
        <v>815</v>
      </c>
      <c r="C183" s="112">
        <v>72459838</v>
      </c>
      <c r="D183" s="112">
        <v>0</v>
      </c>
    </row>
    <row r="184" spans="2:4">
      <c r="B184" s="129" t="s">
        <v>331</v>
      </c>
      <c r="C184" s="112">
        <v>24990554</v>
      </c>
      <c r="D184" s="112">
        <v>47224703.269999996</v>
      </c>
    </row>
    <row r="185" spans="2:4">
      <c r="B185" s="130" t="s">
        <v>816</v>
      </c>
      <c r="C185" s="112">
        <v>24990554</v>
      </c>
      <c r="D185" s="112">
        <v>47224703.269999996</v>
      </c>
    </row>
    <row r="186" spans="2:4">
      <c r="B186" s="129" t="s">
        <v>2232</v>
      </c>
      <c r="C186" s="112">
        <v>29700000</v>
      </c>
      <c r="D186" s="112">
        <v>0</v>
      </c>
    </row>
    <row r="187" spans="2:4">
      <c r="B187" s="130" t="s">
        <v>817</v>
      </c>
      <c r="C187" s="112">
        <v>29700000</v>
      </c>
      <c r="D187" s="112">
        <v>0</v>
      </c>
    </row>
    <row r="188" spans="2:4">
      <c r="B188" s="129" t="s">
        <v>1323</v>
      </c>
      <c r="C188" s="112">
        <v>0</v>
      </c>
      <c r="D188" s="112">
        <v>0</v>
      </c>
    </row>
    <row r="189" spans="2:4">
      <c r="B189" s="130" t="s">
        <v>1324</v>
      </c>
      <c r="C189" s="112">
        <v>0</v>
      </c>
      <c r="D189" s="112">
        <v>0</v>
      </c>
    </row>
    <row r="190" spans="2:4">
      <c r="B190" s="129" t="s">
        <v>1504</v>
      </c>
      <c r="C190" s="112">
        <v>0</v>
      </c>
      <c r="D190" s="112">
        <v>0</v>
      </c>
    </row>
    <row r="191" spans="2:4">
      <c r="B191" s="130" t="s">
        <v>1505</v>
      </c>
      <c r="C191" s="112">
        <v>0</v>
      </c>
      <c r="D191" s="112">
        <v>0</v>
      </c>
    </row>
    <row r="192" spans="2:4">
      <c r="B192" s="129" t="s">
        <v>2233</v>
      </c>
      <c r="C192" s="112">
        <v>0</v>
      </c>
      <c r="D192" s="112">
        <v>0</v>
      </c>
    </row>
    <row r="193" spans="2:4">
      <c r="B193" s="130" t="s">
        <v>1837</v>
      </c>
      <c r="C193" s="112">
        <v>0</v>
      </c>
      <c r="D193" s="112">
        <v>0</v>
      </c>
    </row>
    <row r="194" spans="2:4">
      <c r="B194" s="129" t="s">
        <v>2234</v>
      </c>
      <c r="C194" s="112">
        <v>0</v>
      </c>
      <c r="D194" s="112">
        <v>0</v>
      </c>
    </row>
    <row r="195" spans="2:4">
      <c r="B195" s="130" t="s">
        <v>1506</v>
      </c>
      <c r="C195" s="112">
        <v>0</v>
      </c>
      <c r="D195" s="112">
        <v>0</v>
      </c>
    </row>
    <row r="196" spans="2:4">
      <c r="B196" s="130" t="s">
        <v>1837</v>
      </c>
      <c r="C196" s="112">
        <v>0</v>
      </c>
      <c r="D196" s="112">
        <v>0</v>
      </c>
    </row>
    <row r="197" spans="2:4">
      <c r="B197" s="129" t="s">
        <v>332</v>
      </c>
      <c r="C197" s="112">
        <v>12419163</v>
      </c>
      <c r="D197" s="112">
        <v>0</v>
      </c>
    </row>
    <row r="198" spans="2:4">
      <c r="B198" s="130" t="s">
        <v>818</v>
      </c>
      <c r="C198" s="112">
        <v>12419163</v>
      </c>
      <c r="D198" s="112">
        <v>0</v>
      </c>
    </row>
    <row r="199" spans="2:4">
      <c r="B199" s="129" t="s">
        <v>1507</v>
      </c>
      <c r="C199" s="112">
        <v>0</v>
      </c>
      <c r="D199" s="112">
        <v>0</v>
      </c>
    </row>
    <row r="200" spans="2:4">
      <c r="B200" s="130" t="s">
        <v>1508</v>
      </c>
      <c r="C200" s="112">
        <v>0</v>
      </c>
      <c r="D200" s="112">
        <v>0</v>
      </c>
    </row>
    <row r="201" spans="2:4">
      <c r="B201" s="130" t="s">
        <v>1838</v>
      </c>
      <c r="C201" s="112">
        <v>0</v>
      </c>
      <c r="D201" s="112">
        <v>0</v>
      </c>
    </row>
    <row r="202" spans="2:4">
      <c r="B202" s="129" t="s">
        <v>2235</v>
      </c>
      <c r="C202" s="112">
        <v>0</v>
      </c>
      <c r="D202" s="112">
        <v>0</v>
      </c>
    </row>
    <row r="203" spans="2:4">
      <c r="B203" s="130" t="s">
        <v>1839</v>
      </c>
      <c r="C203" s="112">
        <v>0</v>
      </c>
      <c r="D203" s="112">
        <v>0</v>
      </c>
    </row>
    <row r="204" spans="2:4">
      <c r="B204" s="129" t="s">
        <v>1509</v>
      </c>
      <c r="C204" s="112">
        <v>0</v>
      </c>
      <c r="D204" s="112">
        <v>0</v>
      </c>
    </row>
    <row r="205" spans="2:4">
      <c r="B205" s="130" t="s">
        <v>1510</v>
      </c>
      <c r="C205" s="112">
        <v>0</v>
      </c>
      <c r="D205" s="112">
        <v>0</v>
      </c>
    </row>
    <row r="206" spans="2:4">
      <c r="B206" s="129" t="s">
        <v>1840</v>
      </c>
      <c r="C206" s="112">
        <v>0</v>
      </c>
      <c r="D206" s="112">
        <v>0</v>
      </c>
    </row>
    <row r="207" spans="2:4">
      <c r="B207" s="130" t="s">
        <v>1841</v>
      </c>
      <c r="C207" s="112">
        <v>0</v>
      </c>
      <c r="D207" s="112">
        <v>0</v>
      </c>
    </row>
    <row r="208" spans="2:4">
      <c r="B208" s="129" t="s">
        <v>1842</v>
      </c>
      <c r="C208" s="112">
        <v>0</v>
      </c>
      <c r="D208" s="112">
        <v>0</v>
      </c>
    </row>
    <row r="209" spans="2:4">
      <c r="B209" s="130" t="s">
        <v>1843</v>
      </c>
      <c r="C209" s="112">
        <v>0</v>
      </c>
      <c r="D209" s="112">
        <v>0</v>
      </c>
    </row>
    <row r="210" spans="2:4">
      <c r="B210" s="129" t="s">
        <v>1844</v>
      </c>
      <c r="C210" s="112">
        <v>0</v>
      </c>
      <c r="D210" s="112">
        <v>0</v>
      </c>
    </row>
    <row r="211" spans="2:4">
      <c r="B211" s="130" t="s">
        <v>1845</v>
      </c>
      <c r="C211" s="112">
        <v>0</v>
      </c>
      <c r="D211" s="112">
        <v>0</v>
      </c>
    </row>
    <row r="212" spans="2:4">
      <c r="B212" s="129" t="s">
        <v>1846</v>
      </c>
      <c r="C212" s="112">
        <v>0</v>
      </c>
      <c r="D212" s="112">
        <v>0</v>
      </c>
    </row>
    <row r="213" spans="2:4">
      <c r="B213" s="130" t="s">
        <v>1847</v>
      </c>
      <c r="C213" s="112">
        <v>0</v>
      </c>
      <c r="D213" s="112">
        <v>0</v>
      </c>
    </row>
    <row r="214" spans="2:4">
      <c r="B214" s="129" t="s">
        <v>2718</v>
      </c>
      <c r="C214" s="112">
        <v>0</v>
      </c>
      <c r="D214" s="112">
        <v>0</v>
      </c>
    </row>
    <row r="215" spans="2:4">
      <c r="B215" s="130" t="s">
        <v>2719</v>
      </c>
      <c r="C215" s="112">
        <v>0</v>
      </c>
      <c r="D215" s="112">
        <v>0</v>
      </c>
    </row>
    <row r="216" spans="2:4">
      <c r="B216" s="129" t="s">
        <v>2236</v>
      </c>
      <c r="C216" s="112">
        <v>0</v>
      </c>
      <c r="D216" s="112">
        <v>0</v>
      </c>
    </row>
    <row r="217" spans="2:4">
      <c r="B217" s="130" t="s">
        <v>1848</v>
      </c>
      <c r="C217" s="112">
        <v>0</v>
      </c>
      <c r="D217" s="112">
        <v>0</v>
      </c>
    </row>
    <row r="218" spans="2:4">
      <c r="B218" s="129" t="s">
        <v>333</v>
      </c>
      <c r="C218" s="112">
        <v>1167998</v>
      </c>
      <c r="D218" s="112">
        <v>0</v>
      </c>
    </row>
    <row r="219" spans="2:4">
      <c r="B219" s="130" t="s">
        <v>819</v>
      </c>
      <c r="C219" s="112">
        <v>1167998</v>
      </c>
      <c r="D219" s="112">
        <v>0</v>
      </c>
    </row>
    <row r="220" spans="2:4">
      <c r="B220" s="129" t="s">
        <v>1849</v>
      </c>
      <c r="C220" s="112">
        <v>0</v>
      </c>
      <c r="D220" s="112">
        <v>0</v>
      </c>
    </row>
    <row r="221" spans="2:4">
      <c r="B221" s="130" t="s">
        <v>1850</v>
      </c>
      <c r="C221" s="112">
        <v>0</v>
      </c>
      <c r="D221" s="112">
        <v>0</v>
      </c>
    </row>
    <row r="222" spans="2:4">
      <c r="B222" s="129" t="s">
        <v>1851</v>
      </c>
      <c r="C222" s="112">
        <v>0</v>
      </c>
      <c r="D222" s="112">
        <v>0</v>
      </c>
    </row>
    <row r="223" spans="2:4">
      <c r="B223" s="130" t="s">
        <v>1852</v>
      </c>
      <c r="C223" s="112">
        <v>0</v>
      </c>
      <c r="D223" s="112">
        <v>0</v>
      </c>
    </row>
    <row r="224" spans="2:4">
      <c r="B224" s="129" t="s">
        <v>1853</v>
      </c>
      <c r="C224" s="112">
        <v>0</v>
      </c>
      <c r="D224" s="112">
        <v>0</v>
      </c>
    </row>
    <row r="225" spans="2:4">
      <c r="B225" s="130" t="s">
        <v>1854</v>
      </c>
      <c r="C225" s="112">
        <v>0</v>
      </c>
      <c r="D225" s="112">
        <v>0</v>
      </c>
    </row>
    <row r="226" spans="2:4">
      <c r="B226" s="129" t="s">
        <v>1855</v>
      </c>
      <c r="C226" s="112">
        <v>0</v>
      </c>
      <c r="D226" s="112">
        <v>0</v>
      </c>
    </row>
    <row r="227" spans="2:4">
      <c r="B227" s="130" t="s">
        <v>1856</v>
      </c>
      <c r="C227" s="112">
        <v>0</v>
      </c>
      <c r="D227" s="112">
        <v>0</v>
      </c>
    </row>
    <row r="228" spans="2:4">
      <c r="B228" s="129" t="s">
        <v>1857</v>
      </c>
      <c r="C228" s="112">
        <v>0</v>
      </c>
      <c r="D228" s="112">
        <v>0</v>
      </c>
    </row>
    <row r="229" spans="2:4">
      <c r="B229" s="130" t="s">
        <v>1858</v>
      </c>
      <c r="C229" s="112">
        <v>0</v>
      </c>
      <c r="D229" s="112">
        <v>0</v>
      </c>
    </row>
    <row r="230" spans="2:4">
      <c r="B230" s="129" t="s">
        <v>2237</v>
      </c>
      <c r="C230" s="112">
        <v>0</v>
      </c>
      <c r="D230" s="112">
        <v>0</v>
      </c>
    </row>
    <row r="231" spans="2:4">
      <c r="B231" s="130" t="s">
        <v>1859</v>
      </c>
      <c r="C231" s="112">
        <v>0</v>
      </c>
      <c r="D231" s="112">
        <v>0</v>
      </c>
    </row>
    <row r="232" spans="2:4">
      <c r="B232" s="129" t="s">
        <v>1297</v>
      </c>
      <c r="C232" s="112">
        <v>0</v>
      </c>
      <c r="D232" s="112">
        <v>3602749.39</v>
      </c>
    </row>
    <row r="233" spans="2:4">
      <c r="B233" s="130" t="s">
        <v>1298</v>
      </c>
      <c r="C233" s="112">
        <v>0</v>
      </c>
      <c r="D233" s="112">
        <v>3602749.39</v>
      </c>
    </row>
    <row r="234" spans="2:4">
      <c r="B234" s="129" t="s">
        <v>334</v>
      </c>
      <c r="C234" s="112">
        <v>2466671</v>
      </c>
      <c r="D234" s="112">
        <v>0</v>
      </c>
    </row>
    <row r="235" spans="2:4">
      <c r="B235" s="130" t="s">
        <v>820</v>
      </c>
      <c r="C235" s="112">
        <v>2466671</v>
      </c>
      <c r="D235" s="112">
        <v>0</v>
      </c>
    </row>
    <row r="236" spans="2:4">
      <c r="B236" s="129" t="s">
        <v>2238</v>
      </c>
      <c r="C236" s="112">
        <v>0</v>
      </c>
      <c r="D236" s="112">
        <v>0</v>
      </c>
    </row>
    <row r="237" spans="2:4">
      <c r="B237" s="130" t="s">
        <v>1860</v>
      </c>
      <c r="C237" s="112">
        <v>0</v>
      </c>
      <c r="D237" s="112">
        <v>0</v>
      </c>
    </row>
    <row r="238" spans="2:4">
      <c r="B238" s="129" t="s">
        <v>2239</v>
      </c>
      <c r="C238" s="112">
        <v>0</v>
      </c>
      <c r="D238" s="112">
        <v>0</v>
      </c>
    </row>
    <row r="239" spans="2:4">
      <c r="B239" s="130" t="s">
        <v>1861</v>
      </c>
      <c r="C239" s="112">
        <v>0</v>
      </c>
      <c r="D239" s="112">
        <v>0</v>
      </c>
    </row>
    <row r="240" spans="2:4">
      <c r="B240" s="129" t="s">
        <v>335</v>
      </c>
      <c r="C240" s="112">
        <v>4231239</v>
      </c>
      <c r="D240" s="112">
        <v>0</v>
      </c>
    </row>
    <row r="241" spans="2:4">
      <c r="B241" s="130" t="s">
        <v>821</v>
      </c>
      <c r="C241" s="112">
        <v>4231239</v>
      </c>
      <c r="D241" s="112">
        <v>0</v>
      </c>
    </row>
    <row r="242" spans="2:4">
      <c r="B242" s="130" t="s">
        <v>1861</v>
      </c>
      <c r="C242" s="112">
        <v>0</v>
      </c>
      <c r="D242" s="112">
        <v>0</v>
      </c>
    </row>
    <row r="243" spans="2:4">
      <c r="B243" s="129" t="s">
        <v>1862</v>
      </c>
      <c r="C243" s="112">
        <v>0</v>
      </c>
      <c r="D243" s="112">
        <v>0</v>
      </c>
    </row>
    <row r="244" spans="2:4">
      <c r="B244" s="130" t="s">
        <v>1863</v>
      </c>
      <c r="C244" s="112">
        <v>0</v>
      </c>
      <c r="D244" s="112">
        <v>0</v>
      </c>
    </row>
    <row r="245" spans="2:4">
      <c r="B245" s="129" t="s">
        <v>2240</v>
      </c>
      <c r="C245" s="112">
        <v>0</v>
      </c>
      <c r="D245" s="112">
        <v>0</v>
      </c>
    </row>
    <row r="246" spans="2:4">
      <c r="B246" s="130" t="s">
        <v>1864</v>
      </c>
      <c r="C246" s="112">
        <v>0</v>
      </c>
      <c r="D246" s="112">
        <v>0</v>
      </c>
    </row>
    <row r="247" spans="2:4">
      <c r="B247" s="129" t="s">
        <v>1325</v>
      </c>
      <c r="C247" s="112">
        <v>0</v>
      </c>
      <c r="D247" s="112">
        <v>10343846.18</v>
      </c>
    </row>
    <row r="248" spans="2:4">
      <c r="B248" s="130" t="s">
        <v>1326</v>
      </c>
      <c r="C248" s="112">
        <v>0</v>
      </c>
      <c r="D248" s="112">
        <v>10343846.18</v>
      </c>
    </row>
    <row r="249" spans="2:4">
      <c r="B249" s="129" t="s">
        <v>1865</v>
      </c>
      <c r="C249" s="112">
        <v>0</v>
      </c>
      <c r="D249" s="112">
        <v>0</v>
      </c>
    </row>
    <row r="250" spans="2:4">
      <c r="B250" s="130" t="s">
        <v>1866</v>
      </c>
      <c r="C250" s="112">
        <v>0</v>
      </c>
      <c r="D250" s="112">
        <v>0</v>
      </c>
    </row>
    <row r="251" spans="2:4">
      <c r="B251" s="129" t="s">
        <v>1867</v>
      </c>
      <c r="C251" s="112">
        <v>0</v>
      </c>
      <c r="D251" s="112">
        <v>0</v>
      </c>
    </row>
    <row r="252" spans="2:4">
      <c r="B252" s="130" t="s">
        <v>1868</v>
      </c>
      <c r="C252" s="112">
        <v>0</v>
      </c>
      <c r="D252" s="112">
        <v>0</v>
      </c>
    </row>
    <row r="253" spans="2:4">
      <c r="B253" s="129" t="s">
        <v>2241</v>
      </c>
      <c r="C253" s="112">
        <v>0</v>
      </c>
      <c r="D253" s="112">
        <v>0</v>
      </c>
    </row>
    <row r="254" spans="2:4">
      <c r="B254" s="130" t="s">
        <v>1869</v>
      </c>
      <c r="C254" s="112">
        <v>0</v>
      </c>
      <c r="D254" s="112">
        <v>0</v>
      </c>
    </row>
    <row r="255" spans="2:4">
      <c r="B255" s="129" t="s">
        <v>3224</v>
      </c>
      <c r="C255" s="112">
        <v>0</v>
      </c>
      <c r="D255" s="112">
        <v>0</v>
      </c>
    </row>
    <row r="256" spans="2:4">
      <c r="B256" s="130" t="s">
        <v>3225</v>
      </c>
      <c r="C256" s="112">
        <v>0</v>
      </c>
      <c r="D256" s="112">
        <v>0</v>
      </c>
    </row>
    <row r="257" spans="2:4">
      <c r="B257" s="129" t="s">
        <v>336</v>
      </c>
      <c r="C257" s="112">
        <v>14800024</v>
      </c>
      <c r="D257" s="112">
        <v>7363058.8700000001</v>
      </c>
    </row>
    <row r="258" spans="2:4">
      <c r="B258" s="130" t="s">
        <v>822</v>
      </c>
      <c r="C258" s="112">
        <v>14800024</v>
      </c>
      <c r="D258" s="112">
        <v>7363058.8700000001</v>
      </c>
    </row>
    <row r="259" spans="2:4">
      <c r="B259" s="129" t="s">
        <v>337</v>
      </c>
      <c r="C259" s="112">
        <v>2502534</v>
      </c>
      <c r="D259" s="112">
        <v>1681011.95</v>
      </c>
    </row>
    <row r="260" spans="2:4">
      <c r="B260" s="130" t="s">
        <v>823</v>
      </c>
      <c r="C260" s="112">
        <v>2502534</v>
      </c>
      <c r="D260" s="112">
        <v>1681011.95</v>
      </c>
    </row>
    <row r="261" spans="2:4">
      <c r="B261" s="129" t="s">
        <v>1299</v>
      </c>
      <c r="C261" s="112">
        <v>0</v>
      </c>
      <c r="D261" s="112">
        <v>125000000</v>
      </c>
    </row>
    <row r="262" spans="2:4">
      <c r="B262" s="130" t="s">
        <v>1300</v>
      </c>
      <c r="C262" s="112">
        <v>0</v>
      </c>
      <c r="D262" s="112">
        <v>125000000</v>
      </c>
    </row>
    <row r="263" spans="2:4">
      <c r="B263" s="129" t="s">
        <v>338</v>
      </c>
      <c r="C263" s="112">
        <v>7451498</v>
      </c>
      <c r="D263" s="112">
        <v>16341046.100000001</v>
      </c>
    </row>
    <row r="264" spans="2:4">
      <c r="B264" s="130" t="s">
        <v>824</v>
      </c>
      <c r="C264" s="112">
        <v>7451498</v>
      </c>
      <c r="D264" s="112">
        <v>16341046.100000001</v>
      </c>
    </row>
    <row r="265" spans="2:4">
      <c r="B265" s="129" t="s">
        <v>2242</v>
      </c>
      <c r="C265" s="112">
        <v>252598277</v>
      </c>
      <c r="D265" s="112">
        <v>152700598.47</v>
      </c>
    </row>
    <row r="266" spans="2:4">
      <c r="B266" s="130" t="s">
        <v>825</v>
      </c>
      <c r="C266" s="112">
        <v>252598277</v>
      </c>
      <c r="D266" s="112">
        <v>152700598.47</v>
      </c>
    </row>
    <row r="267" spans="2:4">
      <c r="B267" s="129" t="s">
        <v>339</v>
      </c>
      <c r="C267" s="112">
        <v>2115619</v>
      </c>
      <c r="D267" s="112">
        <v>4063559.36</v>
      </c>
    </row>
    <row r="268" spans="2:4">
      <c r="B268" s="130" t="s">
        <v>826</v>
      </c>
      <c r="C268" s="112">
        <v>2115619</v>
      </c>
      <c r="D268" s="112">
        <v>4063559.36</v>
      </c>
    </row>
    <row r="269" spans="2:4">
      <c r="B269" s="129" t="s">
        <v>340</v>
      </c>
      <c r="C269" s="112">
        <v>10000000</v>
      </c>
      <c r="D269" s="112">
        <v>0</v>
      </c>
    </row>
    <row r="270" spans="2:4">
      <c r="B270" s="130" t="s">
        <v>827</v>
      </c>
      <c r="C270" s="112">
        <v>10000000</v>
      </c>
      <c r="D270" s="112">
        <v>0</v>
      </c>
    </row>
    <row r="271" spans="2:4">
      <c r="B271" s="129" t="s">
        <v>341</v>
      </c>
      <c r="C271" s="112">
        <v>143298681</v>
      </c>
      <c r="D271" s="112">
        <v>73730557.61999999</v>
      </c>
    </row>
    <row r="272" spans="2:4">
      <c r="B272" s="130" t="s">
        <v>828</v>
      </c>
      <c r="C272" s="112">
        <v>143298681</v>
      </c>
      <c r="D272" s="112">
        <v>73730557.61999999</v>
      </c>
    </row>
    <row r="273" spans="2:4">
      <c r="B273" s="129" t="s">
        <v>342</v>
      </c>
      <c r="C273" s="112">
        <v>192869700</v>
      </c>
      <c r="D273" s="112">
        <v>130469691.37000003</v>
      </c>
    </row>
    <row r="274" spans="2:4">
      <c r="B274" s="130" t="s">
        <v>829</v>
      </c>
      <c r="C274" s="112">
        <v>192869700</v>
      </c>
      <c r="D274" s="112">
        <v>130469691.37000003</v>
      </c>
    </row>
    <row r="275" spans="2:4">
      <c r="B275" s="129" t="s">
        <v>343</v>
      </c>
      <c r="C275" s="112">
        <v>1888186</v>
      </c>
      <c r="D275" s="112">
        <v>1100848.8400000001</v>
      </c>
    </row>
    <row r="276" spans="2:4">
      <c r="B276" s="130" t="s">
        <v>830</v>
      </c>
      <c r="C276" s="112">
        <v>1888186</v>
      </c>
      <c r="D276" s="112">
        <v>1100848.8400000001</v>
      </c>
    </row>
    <row r="277" spans="2:4">
      <c r="B277" s="127" t="s">
        <v>304</v>
      </c>
      <c r="C277" s="128">
        <v>0</v>
      </c>
      <c r="D277" s="128">
        <v>7943253.8700000001</v>
      </c>
    </row>
    <row r="278" spans="2:4">
      <c r="B278" s="129" t="s">
        <v>1323</v>
      </c>
      <c r="C278" s="112">
        <v>0</v>
      </c>
      <c r="D278" s="112">
        <v>7223389</v>
      </c>
    </row>
    <row r="279" spans="2:4">
      <c r="B279" s="130" t="s">
        <v>1324</v>
      </c>
      <c r="C279" s="112">
        <v>0</v>
      </c>
      <c r="D279" s="112">
        <v>7223389</v>
      </c>
    </row>
    <row r="280" spans="2:4">
      <c r="B280" s="129" t="s">
        <v>1431</v>
      </c>
      <c r="C280" s="112">
        <v>0</v>
      </c>
      <c r="D280" s="112">
        <v>719864.87</v>
      </c>
    </row>
    <row r="281" spans="2:4">
      <c r="B281" s="130" t="s">
        <v>1432</v>
      </c>
      <c r="C281" s="112">
        <v>0</v>
      </c>
      <c r="D281" s="112">
        <v>719864.87</v>
      </c>
    </row>
    <row r="282" spans="2:4">
      <c r="B282" s="127" t="s">
        <v>290</v>
      </c>
      <c r="C282" s="128">
        <v>1230287317</v>
      </c>
      <c r="D282" s="128">
        <v>220831553.73000005</v>
      </c>
    </row>
    <row r="283" spans="2:4">
      <c r="B283" s="129" t="s">
        <v>2232</v>
      </c>
      <c r="C283" s="112">
        <v>853818779</v>
      </c>
      <c r="D283" s="112">
        <v>61851118.469999999</v>
      </c>
    </row>
    <row r="284" spans="2:4">
      <c r="B284" s="130" t="s">
        <v>817</v>
      </c>
      <c r="C284" s="112">
        <v>853818779</v>
      </c>
      <c r="D284" s="112">
        <v>61851118.469999999</v>
      </c>
    </row>
    <row r="285" spans="2:4">
      <c r="B285" s="129" t="s">
        <v>344</v>
      </c>
      <c r="C285" s="112">
        <v>376468538</v>
      </c>
      <c r="D285" s="112">
        <v>158980435.26000005</v>
      </c>
    </row>
    <row r="286" spans="2:4">
      <c r="B286" s="130" t="s">
        <v>817</v>
      </c>
      <c r="C286" s="112">
        <v>376468538</v>
      </c>
      <c r="D286" s="112">
        <v>158980435.26000005</v>
      </c>
    </row>
    <row r="287" spans="2:4">
      <c r="B287" s="64" t="s">
        <v>345</v>
      </c>
      <c r="C287" s="112">
        <v>512665249</v>
      </c>
      <c r="D287" s="112">
        <v>318410636.55000001</v>
      </c>
    </row>
    <row r="288" spans="2:4">
      <c r="B288" s="127" t="s">
        <v>287</v>
      </c>
      <c r="C288" s="128">
        <v>255522400</v>
      </c>
      <c r="D288" s="128">
        <v>139411273.12</v>
      </c>
    </row>
    <row r="289" spans="2:4">
      <c r="B289" s="129" t="s">
        <v>1511</v>
      </c>
      <c r="C289" s="112">
        <v>0</v>
      </c>
      <c r="D289" s="112">
        <v>0</v>
      </c>
    </row>
    <row r="290" spans="2:4">
      <c r="B290" s="130" t="s">
        <v>1512</v>
      </c>
      <c r="C290" s="112">
        <v>0</v>
      </c>
      <c r="D290" s="112">
        <v>0</v>
      </c>
    </row>
    <row r="291" spans="2:4">
      <c r="B291" s="129" t="s">
        <v>346</v>
      </c>
      <c r="C291" s="112">
        <v>2466670</v>
      </c>
      <c r="D291" s="112">
        <v>0</v>
      </c>
    </row>
    <row r="292" spans="2:4">
      <c r="B292" s="130" t="s">
        <v>831</v>
      </c>
      <c r="C292" s="112">
        <v>2466670</v>
      </c>
      <c r="D292" s="112">
        <v>0</v>
      </c>
    </row>
    <row r="293" spans="2:4">
      <c r="B293" s="129" t="s">
        <v>2243</v>
      </c>
      <c r="C293" s="112">
        <v>0</v>
      </c>
      <c r="D293" s="112">
        <v>0</v>
      </c>
    </row>
    <row r="294" spans="2:4">
      <c r="B294" s="130" t="s">
        <v>1513</v>
      </c>
      <c r="C294" s="112">
        <v>0</v>
      </c>
      <c r="D294" s="112">
        <v>0</v>
      </c>
    </row>
    <row r="295" spans="2:4">
      <c r="B295" s="129" t="s">
        <v>2244</v>
      </c>
      <c r="C295" s="112">
        <v>12495276</v>
      </c>
      <c r="D295" s="112">
        <v>22801420.969999999</v>
      </c>
    </row>
    <row r="296" spans="2:4">
      <c r="B296" s="130" t="s">
        <v>832</v>
      </c>
      <c r="C296" s="112">
        <v>12495276</v>
      </c>
      <c r="D296" s="112">
        <v>22801420.969999999</v>
      </c>
    </row>
    <row r="297" spans="2:4">
      <c r="B297" s="129" t="s">
        <v>2245</v>
      </c>
      <c r="C297" s="112">
        <v>16001865</v>
      </c>
      <c r="D297" s="112">
        <v>3846610.39</v>
      </c>
    </row>
    <row r="298" spans="2:4">
      <c r="B298" s="130" t="s">
        <v>833</v>
      </c>
      <c r="C298" s="112">
        <v>16001865</v>
      </c>
      <c r="D298" s="112">
        <v>3846610.39</v>
      </c>
    </row>
    <row r="299" spans="2:4">
      <c r="B299" s="129" t="s">
        <v>1514</v>
      </c>
      <c r="C299" s="112">
        <v>0</v>
      </c>
      <c r="D299" s="112">
        <v>0</v>
      </c>
    </row>
    <row r="300" spans="2:4">
      <c r="B300" s="130" t="s">
        <v>1515</v>
      </c>
      <c r="C300" s="112">
        <v>0</v>
      </c>
      <c r="D300" s="112">
        <v>0</v>
      </c>
    </row>
    <row r="301" spans="2:4">
      <c r="B301" s="129" t="s">
        <v>2246</v>
      </c>
      <c r="C301" s="112">
        <v>0</v>
      </c>
      <c r="D301" s="112">
        <v>0</v>
      </c>
    </row>
    <row r="302" spans="2:4">
      <c r="B302" s="130" t="s">
        <v>1516</v>
      </c>
      <c r="C302" s="112">
        <v>0</v>
      </c>
      <c r="D302" s="112">
        <v>0</v>
      </c>
    </row>
    <row r="303" spans="2:4">
      <c r="B303" s="129" t="s">
        <v>1327</v>
      </c>
      <c r="C303" s="112">
        <v>0</v>
      </c>
      <c r="D303" s="112">
        <v>100000000</v>
      </c>
    </row>
    <row r="304" spans="2:4">
      <c r="B304" s="130" t="s">
        <v>1328</v>
      </c>
      <c r="C304" s="112">
        <v>0</v>
      </c>
      <c r="D304" s="112">
        <v>100000000</v>
      </c>
    </row>
    <row r="305" spans="2:4">
      <c r="B305" s="129" t="s">
        <v>1517</v>
      </c>
      <c r="C305" s="112">
        <v>0</v>
      </c>
      <c r="D305" s="112">
        <v>0</v>
      </c>
    </row>
    <row r="306" spans="2:4">
      <c r="B306" s="130" t="s">
        <v>1518</v>
      </c>
      <c r="C306" s="112">
        <v>0</v>
      </c>
      <c r="D306" s="112">
        <v>0</v>
      </c>
    </row>
    <row r="307" spans="2:4">
      <c r="B307" s="129" t="s">
        <v>1519</v>
      </c>
      <c r="C307" s="112">
        <v>0</v>
      </c>
      <c r="D307" s="112">
        <v>0</v>
      </c>
    </row>
    <row r="308" spans="2:4">
      <c r="B308" s="130" t="s">
        <v>1520</v>
      </c>
      <c r="C308" s="112">
        <v>0</v>
      </c>
      <c r="D308" s="112">
        <v>0</v>
      </c>
    </row>
    <row r="309" spans="2:4">
      <c r="B309" s="129" t="s">
        <v>347</v>
      </c>
      <c r="C309" s="112">
        <v>1241916</v>
      </c>
      <c r="D309" s="112">
        <v>8831173.9800000004</v>
      </c>
    </row>
    <row r="310" spans="2:4">
      <c r="B310" s="130" t="s">
        <v>834</v>
      </c>
      <c r="C310" s="112">
        <v>1241916</v>
      </c>
      <c r="D310" s="112">
        <v>8831173.9800000004</v>
      </c>
    </row>
    <row r="311" spans="2:4">
      <c r="B311" s="129" t="s">
        <v>348</v>
      </c>
      <c r="C311" s="112">
        <v>1057624</v>
      </c>
      <c r="D311" s="112">
        <v>0</v>
      </c>
    </row>
    <row r="312" spans="2:4">
      <c r="B312" s="130" t="s">
        <v>835</v>
      </c>
      <c r="C312" s="112">
        <v>1057624</v>
      </c>
      <c r="D312" s="112">
        <v>0</v>
      </c>
    </row>
    <row r="313" spans="2:4">
      <c r="B313" s="129" t="s">
        <v>349</v>
      </c>
      <c r="C313" s="112">
        <v>9866683</v>
      </c>
      <c r="D313" s="112">
        <v>2964921.27</v>
      </c>
    </row>
    <row r="314" spans="2:4">
      <c r="B314" s="130" t="s">
        <v>836</v>
      </c>
      <c r="C314" s="112">
        <v>9866683</v>
      </c>
      <c r="D314" s="112">
        <v>2964921.27</v>
      </c>
    </row>
    <row r="315" spans="2:4">
      <c r="B315" s="129" t="s">
        <v>2720</v>
      </c>
      <c r="C315" s="112">
        <v>0</v>
      </c>
      <c r="D315" s="112">
        <v>0</v>
      </c>
    </row>
    <row r="316" spans="2:4">
      <c r="B316" s="130" t="s">
        <v>2721</v>
      </c>
      <c r="C316" s="112">
        <v>0</v>
      </c>
      <c r="D316" s="112">
        <v>0</v>
      </c>
    </row>
    <row r="317" spans="2:4">
      <c r="B317" s="129" t="s">
        <v>2722</v>
      </c>
      <c r="C317" s="112">
        <v>0</v>
      </c>
      <c r="D317" s="112">
        <v>0</v>
      </c>
    </row>
    <row r="318" spans="2:4">
      <c r="B318" s="130" t="s">
        <v>2723</v>
      </c>
      <c r="C318" s="112">
        <v>0</v>
      </c>
      <c r="D318" s="112">
        <v>0</v>
      </c>
    </row>
    <row r="319" spans="2:4">
      <c r="B319" s="129" t="s">
        <v>2724</v>
      </c>
      <c r="C319" s="112">
        <v>0</v>
      </c>
      <c r="D319" s="112">
        <v>0</v>
      </c>
    </row>
    <row r="320" spans="2:4">
      <c r="B320" s="130" t="s">
        <v>2725</v>
      </c>
      <c r="C320" s="112">
        <v>0</v>
      </c>
      <c r="D320" s="112">
        <v>0</v>
      </c>
    </row>
    <row r="321" spans="2:4">
      <c r="B321" s="129" t="s">
        <v>2726</v>
      </c>
      <c r="C321" s="112">
        <v>0</v>
      </c>
      <c r="D321" s="112">
        <v>0</v>
      </c>
    </row>
    <row r="322" spans="2:4">
      <c r="B322" s="130" t="s">
        <v>2727</v>
      </c>
      <c r="C322" s="112">
        <v>0</v>
      </c>
      <c r="D322" s="112">
        <v>0</v>
      </c>
    </row>
    <row r="323" spans="2:4">
      <c r="B323" s="129" t="s">
        <v>2728</v>
      </c>
      <c r="C323" s="112">
        <v>0</v>
      </c>
      <c r="D323" s="112">
        <v>0</v>
      </c>
    </row>
    <row r="324" spans="2:4">
      <c r="B324" s="130" t="s">
        <v>2729</v>
      </c>
      <c r="C324" s="112">
        <v>0</v>
      </c>
      <c r="D324" s="112">
        <v>0</v>
      </c>
    </row>
    <row r="325" spans="2:4">
      <c r="B325" s="129" t="s">
        <v>2730</v>
      </c>
      <c r="C325" s="112">
        <v>0</v>
      </c>
      <c r="D325" s="112">
        <v>0</v>
      </c>
    </row>
    <row r="326" spans="2:4">
      <c r="B326" s="130" t="s">
        <v>2731</v>
      </c>
      <c r="C326" s="112">
        <v>0</v>
      </c>
      <c r="D326" s="112">
        <v>0</v>
      </c>
    </row>
    <row r="327" spans="2:4">
      <c r="B327" s="129" t="s">
        <v>2732</v>
      </c>
      <c r="C327" s="112">
        <v>0</v>
      </c>
      <c r="D327" s="112">
        <v>0</v>
      </c>
    </row>
    <row r="328" spans="2:4">
      <c r="B328" s="130" t="s">
        <v>2733</v>
      </c>
      <c r="C328" s="112">
        <v>0</v>
      </c>
      <c r="D328" s="112">
        <v>0</v>
      </c>
    </row>
    <row r="329" spans="2:4">
      <c r="B329" s="129" t="s">
        <v>2734</v>
      </c>
      <c r="C329" s="112">
        <v>0</v>
      </c>
      <c r="D329" s="112">
        <v>0</v>
      </c>
    </row>
    <row r="330" spans="2:4">
      <c r="B330" s="130" t="s">
        <v>2735</v>
      </c>
      <c r="C330" s="112">
        <v>0</v>
      </c>
      <c r="D330" s="112">
        <v>0</v>
      </c>
    </row>
    <row r="331" spans="2:4">
      <c r="B331" s="129" t="s">
        <v>350</v>
      </c>
      <c r="C331" s="112">
        <v>198764637</v>
      </c>
      <c r="D331" s="112">
        <v>0</v>
      </c>
    </row>
    <row r="332" spans="2:4">
      <c r="B332" s="130" t="s">
        <v>837</v>
      </c>
      <c r="C332" s="112">
        <v>198764637</v>
      </c>
      <c r="D332" s="112">
        <v>0</v>
      </c>
    </row>
    <row r="333" spans="2:4">
      <c r="B333" s="129" t="s">
        <v>2736</v>
      </c>
      <c r="C333" s="112">
        <v>0</v>
      </c>
      <c r="D333" s="112">
        <v>0</v>
      </c>
    </row>
    <row r="334" spans="2:4">
      <c r="B334" s="130" t="s">
        <v>2737</v>
      </c>
      <c r="C334" s="112">
        <v>0</v>
      </c>
      <c r="D334" s="112">
        <v>0</v>
      </c>
    </row>
    <row r="335" spans="2:4">
      <c r="B335" s="129" t="s">
        <v>2738</v>
      </c>
      <c r="C335" s="112">
        <v>0</v>
      </c>
      <c r="D335" s="112">
        <v>0</v>
      </c>
    </row>
    <row r="336" spans="2:4">
      <c r="B336" s="130" t="s">
        <v>2739</v>
      </c>
      <c r="C336" s="112">
        <v>0</v>
      </c>
      <c r="D336" s="112">
        <v>0</v>
      </c>
    </row>
    <row r="337" spans="2:4">
      <c r="B337" s="129" t="s">
        <v>351</v>
      </c>
      <c r="C337" s="112">
        <v>3725749</v>
      </c>
      <c r="D337" s="112">
        <v>0</v>
      </c>
    </row>
    <row r="338" spans="2:4">
      <c r="B338" s="130" t="s">
        <v>838</v>
      </c>
      <c r="C338" s="112">
        <v>3725749</v>
      </c>
      <c r="D338" s="112">
        <v>0</v>
      </c>
    </row>
    <row r="339" spans="2:4">
      <c r="B339" s="129" t="s">
        <v>2740</v>
      </c>
      <c r="C339" s="112">
        <v>0</v>
      </c>
      <c r="D339" s="112">
        <v>0</v>
      </c>
    </row>
    <row r="340" spans="2:4">
      <c r="B340" s="130" t="s">
        <v>2741</v>
      </c>
      <c r="C340" s="112">
        <v>0</v>
      </c>
      <c r="D340" s="112">
        <v>0</v>
      </c>
    </row>
    <row r="341" spans="2:4">
      <c r="B341" s="129" t="s">
        <v>2742</v>
      </c>
      <c r="C341" s="112">
        <v>0</v>
      </c>
      <c r="D341" s="112">
        <v>0</v>
      </c>
    </row>
    <row r="342" spans="2:4">
      <c r="B342" s="130" t="s">
        <v>2743</v>
      </c>
      <c r="C342" s="112">
        <v>0</v>
      </c>
      <c r="D342" s="112">
        <v>0</v>
      </c>
    </row>
    <row r="343" spans="2:4">
      <c r="B343" s="129" t="s">
        <v>352</v>
      </c>
      <c r="C343" s="112">
        <v>2999337</v>
      </c>
      <c r="D343" s="112">
        <v>0</v>
      </c>
    </row>
    <row r="344" spans="2:4">
      <c r="B344" s="130" t="s">
        <v>839</v>
      </c>
      <c r="C344" s="112">
        <v>2999337</v>
      </c>
      <c r="D344" s="112">
        <v>0</v>
      </c>
    </row>
    <row r="345" spans="2:4">
      <c r="B345" s="129" t="s">
        <v>353</v>
      </c>
      <c r="C345" s="112">
        <v>3123819</v>
      </c>
      <c r="D345" s="112">
        <v>967146.51</v>
      </c>
    </row>
    <row r="346" spans="2:4">
      <c r="B346" s="130" t="s">
        <v>840</v>
      </c>
      <c r="C346" s="112">
        <v>3123819</v>
      </c>
      <c r="D346" s="112">
        <v>967146.51</v>
      </c>
    </row>
    <row r="347" spans="2:4">
      <c r="B347" s="129" t="s">
        <v>354</v>
      </c>
      <c r="C347" s="112">
        <v>3157638</v>
      </c>
      <c r="D347" s="112">
        <v>0</v>
      </c>
    </row>
    <row r="348" spans="2:4">
      <c r="B348" s="130" t="s">
        <v>841</v>
      </c>
      <c r="C348" s="112">
        <v>3157638</v>
      </c>
      <c r="D348" s="112">
        <v>0</v>
      </c>
    </row>
    <row r="349" spans="2:4">
      <c r="B349" s="129" t="s">
        <v>1433</v>
      </c>
      <c r="C349" s="112">
        <v>0</v>
      </c>
      <c r="D349" s="112">
        <v>0</v>
      </c>
    </row>
    <row r="350" spans="2:4">
      <c r="B350" s="130" t="s">
        <v>1434</v>
      </c>
      <c r="C350" s="112">
        <v>0</v>
      </c>
      <c r="D350" s="112">
        <v>0</v>
      </c>
    </row>
    <row r="351" spans="2:4">
      <c r="B351" s="129" t="s">
        <v>355</v>
      </c>
      <c r="C351" s="112">
        <v>621186</v>
      </c>
      <c r="D351" s="112">
        <v>0</v>
      </c>
    </row>
    <row r="352" spans="2:4">
      <c r="B352" s="130" t="s">
        <v>842</v>
      </c>
      <c r="C352" s="112">
        <v>621186</v>
      </c>
      <c r="D352" s="112">
        <v>0</v>
      </c>
    </row>
    <row r="353" spans="2:4">
      <c r="B353" s="127" t="s">
        <v>304</v>
      </c>
      <c r="C353" s="128">
        <v>0</v>
      </c>
      <c r="D353" s="128">
        <v>14999998.5</v>
      </c>
    </row>
    <row r="354" spans="2:4">
      <c r="B354" s="129" t="s">
        <v>1433</v>
      </c>
      <c r="C354" s="112">
        <v>0</v>
      </c>
      <c r="D354" s="112">
        <v>14999998.5</v>
      </c>
    </row>
    <row r="355" spans="2:4">
      <c r="B355" s="130" t="s">
        <v>1434</v>
      </c>
      <c r="C355" s="112">
        <v>0</v>
      </c>
      <c r="D355" s="112">
        <v>14999998.5</v>
      </c>
    </row>
    <row r="356" spans="2:4">
      <c r="B356" s="127" t="s">
        <v>290</v>
      </c>
      <c r="C356" s="128">
        <v>257142849</v>
      </c>
      <c r="D356" s="128">
        <v>163999364.93000001</v>
      </c>
    </row>
    <row r="357" spans="2:4">
      <c r="B357" s="129" t="s">
        <v>344</v>
      </c>
      <c r="C357" s="112">
        <v>257142849</v>
      </c>
      <c r="D357" s="112">
        <v>163999364.93000001</v>
      </c>
    </row>
    <row r="358" spans="2:4">
      <c r="B358" s="130" t="s">
        <v>817</v>
      </c>
      <c r="C358" s="112">
        <v>257142849</v>
      </c>
      <c r="D358" s="112">
        <v>163999364.93000001</v>
      </c>
    </row>
    <row r="359" spans="2:4">
      <c r="B359" s="64" t="s">
        <v>292</v>
      </c>
      <c r="C359" s="112">
        <v>1208114791</v>
      </c>
      <c r="D359" s="112">
        <v>609369961.25</v>
      </c>
    </row>
    <row r="360" spans="2:4">
      <c r="B360" s="127" t="s">
        <v>287</v>
      </c>
      <c r="C360" s="128">
        <v>921661155</v>
      </c>
      <c r="D360" s="128">
        <v>501421716.85999995</v>
      </c>
    </row>
    <row r="361" spans="2:4">
      <c r="B361" s="129" t="s">
        <v>1329</v>
      </c>
      <c r="C361" s="112">
        <v>0</v>
      </c>
      <c r="D361" s="112">
        <v>40702749</v>
      </c>
    </row>
    <row r="362" spans="2:4">
      <c r="B362" s="130" t="s">
        <v>1330</v>
      </c>
      <c r="C362" s="112">
        <v>0</v>
      </c>
      <c r="D362" s="112">
        <v>40702749</v>
      </c>
    </row>
    <row r="363" spans="2:4">
      <c r="B363" s="129" t="s">
        <v>356</v>
      </c>
      <c r="C363" s="112">
        <v>18742915</v>
      </c>
      <c r="D363" s="112">
        <v>21005461.389999997</v>
      </c>
    </row>
    <row r="364" spans="2:4">
      <c r="B364" s="130" t="s">
        <v>3226</v>
      </c>
      <c r="C364" s="112">
        <v>0</v>
      </c>
      <c r="D364" s="112">
        <v>3196656.2</v>
      </c>
    </row>
    <row r="365" spans="2:4">
      <c r="B365" s="130" t="s">
        <v>843</v>
      </c>
      <c r="C365" s="112">
        <v>18742915</v>
      </c>
      <c r="D365" s="112">
        <v>17808805.189999998</v>
      </c>
    </row>
    <row r="366" spans="2:4">
      <c r="B366" s="129" t="s">
        <v>2247</v>
      </c>
      <c r="C366" s="112">
        <v>0</v>
      </c>
      <c r="D366" s="112">
        <v>20637229.969999999</v>
      </c>
    </row>
    <row r="367" spans="2:4">
      <c r="B367" s="130" t="s">
        <v>1331</v>
      </c>
      <c r="C367" s="112">
        <v>0</v>
      </c>
      <c r="D367" s="112">
        <v>20637229.969999999</v>
      </c>
    </row>
    <row r="368" spans="2:4">
      <c r="B368" s="129" t="s">
        <v>357</v>
      </c>
      <c r="C368" s="112">
        <v>4703981</v>
      </c>
      <c r="D368" s="112">
        <v>10473145.369999999</v>
      </c>
    </row>
    <row r="369" spans="2:4">
      <c r="B369" s="130" t="s">
        <v>844</v>
      </c>
      <c r="C369" s="112">
        <v>4703981</v>
      </c>
      <c r="D369" s="112">
        <v>10473145.369999999</v>
      </c>
    </row>
    <row r="370" spans="2:4">
      <c r="B370" s="129" t="s">
        <v>2248</v>
      </c>
      <c r="C370" s="112">
        <v>0</v>
      </c>
      <c r="D370" s="112">
        <v>903644.6</v>
      </c>
    </row>
    <row r="371" spans="2:4">
      <c r="B371" s="130" t="s">
        <v>1332</v>
      </c>
      <c r="C371" s="112">
        <v>0</v>
      </c>
      <c r="D371" s="112">
        <v>903644.6</v>
      </c>
    </row>
    <row r="372" spans="2:4">
      <c r="B372" s="129" t="s">
        <v>358</v>
      </c>
      <c r="C372" s="112">
        <v>10667846</v>
      </c>
      <c r="D372" s="112">
        <v>0</v>
      </c>
    </row>
    <row r="373" spans="2:4">
      <c r="B373" s="130" t="s">
        <v>845</v>
      </c>
      <c r="C373" s="112">
        <v>10667846</v>
      </c>
      <c r="D373" s="112">
        <v>0</v>
      </c>
    </row>
    <row r="374" spans="2:4">
      <c r="B374" s="129" t="s">
        <v>359</v>
      </c>
      <c r="C374" s="112">
        <v>24800000</v>
      </c>
      <c r="D374" s="112">
        <v>10776193.689999999</v>
      </c>
    </row>
    <row r="375" spans="2:4">
      <c r="B375" s="130" t="s">
        <v>846</v>
      </c>
      <c r="C375" s="112">
        <v>24800000</v>
      </c>
      <c r="D375" s="112">
        <v>10776193.689999999</v>
      </c>
    </row>
    <row r="376" spans="2:4">
      <c r="B376" s="129" t="s">
        <v>1333</v>
      </c>
      <c r="C376" s="112">
        <v>0</v>
      </c>
      <c r="D376" s="112">
        <v>16784488.120000001</v>
      </c>
    </row>
    <row r="377" spans="2:4">
      <c r="B377" s="130" t="s">
        <v>1334</v>
      </c>
      <c r="C377" s="112">
        <v>0</v>
      </c>
      <c r="D377" s="112">
        <v>16784488.120000001</v>
      </c>
    </row>
    <row r="378" spans="2:4">
      <c r="B378" s="129" t="s">
        <v>1521</v>
      </c>
      <c r="C378" s="112">
        <v>0</v>
      </c>
      <c r="D378" s="112">
        <v>0</v>
      </c>
    </row>
    <row r="379" spans="2:4">
      <c r="B379" s="130" t="s">
        <v>1522</v>
      </c>
      <c r="C379" s="112">
        <v>0</v>
      </c>
      <c r="D379" s="112">
        <v>0</v>
      </c>
    </row>
    <row r="380" spans="2:4">
      <c r="B380" s="129" t="s">
        <v>1523</v>
      </c>
      <c r="C380" s="112">
        <v>0</v>
      </c>
      <c r="D380" s="112">
        <v>0</v>
      </c>
    </row>
    <row r="381" spans="2:4">
      <c r="B381" s="130" t="s">
        <v>1524</v>
      </c>
      <c r="C381" s="112">
        <v>0</v>
      </c>
      <c r="D381" s="112">
        <v>0</v>
      </c>
    </row>
    <row r="382" spans="2:4">
      <c r="B382" s="129" t="s">
        <v>3167</v>
      </c>
      <c r="C382" s="112">
        <v>0</v>
      </c>
      <c r="D382" s="112">
        <v>0</v>
      </c>
    </row>
    <row r="383" spans="2:4">
      <c r="B383" s="130" t="s">
        <v>3168</v>
      </c>
      <c r="C383" s="112">
        <v>0</v>
      </c>
      <c r="D383" s="112">
        <v>0</v>
      </c>
    </row>
    <row r="384" spans="2:4">
      <c r="B384" s="129" t="s">
        <v>1525</v>
      </c>
      <c r="C384" s="112">
        <v>0</v>
      </c>
      <c r="D384" s="112">
        <v>0</v>
      </c>
    </row>
    <row r="385" spans="2:4">
      <c r="B385" s="130" t="s">
        <v>1526</v>
      </c>
      <c r="C385" s="112">
        <v>0</v>
      </c>
      <c r="D385" s="112">
        <v>0</v>
      </c>
    </row>
    <row r="386" spans="2:4">
      <c r="B386" s="129" t="s">
        <v>1527</v>
      </c>
      <c r="C386" s="112">
        <v>0</v>
      </c>
      <c r="D386" s="112">
        <v>0</v>
      </c>
    </row>
    <row r="387" spans="2:4">
      <c r="B387" s="130" t="s">
        <v>1528</v>
      </c>
      <c r="C387" s="112">
        <v>0</v>
      </c>
      <c r="D387" s="112">
        <v>0</v>
      </c>
    </row>
    <row r="388" spans="2:4">
      <c r="B388" s="129" t="s">
        <v>1529</v>
      </c>
      <c r="C388" s="112">
        <v>0</v>
      </c>
      <c r="D388" s="112">
        <v>0</v>
      </c>
    </row>
    <row r="389" spans="2:4">
      <c r="B389" s="130" t="s">
        <v>1530</v>
      </c>
      <c r="C389" s="112">
        <v>0</v>
      </c>
      <c r="D389" s="112">
        <v>0</v>
      </c>
    </row>
    <row r="390" spans="2:4">
      <c r="B390" s="129" t="s">
        <v>1531</v>
      </c>
      <c r="C390" s="112">
        <v>0</v>
      </c>
      <c r="D390" s="112">
        <v>0</v>
      </c>
    </row>
    <row r="391" spans="2:4">
      <c r="B391" s="130" t="s">
        <v>1532</v>
      </c>
      <c r="C391" s="112">
        <v>0</v>
      </c>
      <c r="D391" s="112">
        <v>0</v>
      </c>
    </row>
    <row r="392" spans="2:4">
      <c r="B392" s="129" t="s">
        <v>1533</v>
      </c>
      <c r="C392" s="112">
        <v>0</v>
      </c>
      <c r="D392" s="112">
        <v>0</v>
      </c>
    </row>
    <row r="393" spans="2:4">
      <c r="B393" s="130" t="s">
        <v>1534</v>
      </c>
      <c r="C393" s="112">
        <v>0</v>
      </c>
      <c r="D393" s="112">
        <v>0</v>
      </c>
    </row>
    <row r="394" spans="2:4">
      <c r="B394" s="129" t="s">
        <v>1535</v>
      </c>
      <c r="C394" s="112">
        <v>0</v>
      </c>
      <c r="D394" s="112">
        <v>0</v>
      </c>
    </row>
    <row r="395" spans="2:4">
      <c r="B395" s="130" t="s">
        <v>1536</v>
      </c>
      <c r="C395" s="112">
        <v>0</v>
      </c>
      <c r="D395" s="112">
        <v>0</v>
      </c>
    </row>
    <row r="396" spans="2:4">
      <c r="B396" s="129" t="s">
        <v>1537</v>
      </c>
      <c r="C396" s="112">
        <v>0</v>
      </c>
      <c r="D396" s="112">
        <v>0</v>
      </c>
    </row>
    <row r="397" spans="2:4">
      <c r="B397" s="130" t="s">
        <v>1538</v>
      </c>
      <c r="C397" s="112">
        <v>0</v>
      </c>
      <c r="D397" s="112">
        <v>0</v>
      </c>
    </row>
    <row r="398" spans="2:4">
      <c r="B398" s="129" t="s">
        <v>1780</v>
      </c>
      <c r="C398" s="112">
        <v>0</v>
      </c>
      <c r="D398" s="112">
        <v>0</v>
      </c>
    </row>
    <row r="399" spans="2:4">
      <c r="B399" s="130" t="s">
        <v>1781</v>
      </c>
      <c r="C399" s="112">
        <v>0</v>
      </c>
      <c r="D399" s="112">
        <v>0</v>
      </c>
    </row>
    <row r="400" spans="2:4">
      <c r="B400" s="129" t="s">
        <v>2249</v>
      </c>
      <c r="C400" s="112">
        <v>0</v>
      </c>
      <c r="D400" s="112">
        <v>0</v>
      </c>
    </row>
    <row r="401" spans="2:4">
      <c r="B401" s="130" t="s">
        <v>1782</v>
      </c>
      <c r="C401" s="112">
        <v>0</v>
      </c>
      <c r="D401" s="112">
        <v>0</v>
      </c>
    </row>
    <row r="402" spans="2:4">
      <c r="B402" s="129" t="s">
        <v>360</v>
      </c>
      <c r="C402" s="112">
        <v>19248559</v>
      </c>
      <c r="D402" s="112">
        <v>17365143.039999999</v>
      </c>
    </row>
    <row r="403" spans="2:4">
      <c r="B403" s="130" t="s">
        <v>847</v>
      </c>
      <c r="C403" s="112">
        <v>19248559</v>
      </c>
      <c r="D403" s="112">
        <v>17365143.039999999</v>
      </c>
    </row>
    <row r="404" spans="2:4">
      <c r="B404" s="129" t="s">
        <v>2250</v>
      </c>
      <c r="C404" s="112">
        <v>0</v>
      </c>
      <c r="D404" s="112">
        <v>0</v>
      </c>
    </row>
    <row r="405" spans="2:4">
      <c r="B405" s="130" t="s">
        <v>1783</v>
      </c>
      <c r="C405" s="112">
        <v>0</v>
      </c>
      <c r="D405" s="112">
        <v>0</v>
      </c>
    </row>
    <row r="406" spans="2:4">
      <c r="B406" s="129" t="s">
        <v>1301</v>
      </c>
      <c r="C406" s="112">
        <v>0</v>
      </c>
      <c r="D406" s="112">
        <v>20717432.170000002</v>
      </c>
    </row>
    <row r="407" spans="2:4">
      <c r="B407" s="130" t="s">
        <v>1302</v>
      </c>
      <c r="C407" s="112">
        <v>0</v>
      </c>
      <c r="D407" s="112">
        <v>20717432.170000002</v>
      </c>
    </row>
    <row r="408" spans="2:4">
      <c r="B408" s="129" t="s">
        <v>2251</v>
      </c>
      <c r="C408" s="112">
        <v>0</v>
      </c>
      <c r="D408" s="112">
        <v>0</v>
      </c>
    </row>
    <row r="409" spans="2:4">
      <c r="B409" s="130" t="s">
        <v>1784</v>
      </c>
      <c r="C409" s="112">
        <v>0</v>
      </c>
      <c r="D409" s="112">
        <v>0</v>
      </c>
    </row>
    <row r="410" spans="2:4">
      <c r="B410" s="129" t="s">
        <v>361</v>
      </c>
      <c r="C410" s="112">
        <v>29729478</v>
      </c>
      <c r="D410" s="112">
        <v>26912870.530000001</v>
      </c>
    </row>
    <row r="411" spans="2:4">
      <c r="B411" s="130" t="s">
        <v>848</v>
      </c>
      <c r="C411" s="112">
        <v>29729478</v>
      </c>
      <c r="D411" s="112">
        <v>26912870.530000001</v>
      </c>
    </row>
    <row r="412" spans="2:4">
      <c r="B412" s="129" t="s">
        <v>1785</v>
      </c>
      <c r="C412" s="112">
        <v>0</v>
      </c>
      <c r="D412" s="112">
        <v>0</v>
      </c>
    </row>
    <row r="413" spans="2:4">
      <c r="B413" s="130" t="s">
        <v>1786</v>
      </c>
      <c r="C413" s="112">
        <v>0</v>
      </c>
      <c r="D413" s="112">
        <v>0</v>
      </c>
    </row>
    <row r="414" spans="2:4">
      <c r="B414" s="129" t="s">
        <v>1787</v>
      </c>
      <c r="C414" s="112">
        <v>0</v>
      </c>
      <c r="D414" s="112">
        <v>0</v>
      </c>
    </row>
    <row r="415" spans="2:4">
      <c r="B415" s="130" t="s">
        <v>1788</v>
      </c>
      <c r="C415" s="112">
        <v>0</v>
      </c>
      <c r="D415" s="112">
        <v>0</v>
      </c>
    </row>
    <row r="416" spans="2:4">
      <c r="B416" s="129" t="s">
        <v>2252</v>
      </c>
      <c r="C416" s="112">
        <v>0</v>
      </c>
      <c r="D416" s="112">
        <v>0</v>
      </c>
    </row>
    <row r="417" spans="2:4">
      <c r="B417" s="130" t="s">
        <v>1789</v>
      </c>
      <c r="C417" s="112">
        <v>0</v>
      </c>
      <c r="D417" s="112">
        <v>0</v>
      </c>
    </row>
    <row r="418" spans="2:4">
      <c r="B418" s="129" t="s">
        <v>362</v>
      </c>
      <c r="C418" s="112">
        <v>14472207</v>
      </c>
      <c r="D418" s="112">
        <v>6960350.8400000008</v>
      </c>
    </row>
    <row r="419" spans="2:4">
      <c r="B419" s="130" t="s">
        <v>849</v>
      </c>
      <c r="C419" s="112">
        <v>14472207</v>
      </c>
      <c r="D419" s="112">
        <v>6960350.8400000008</v>
      </c>
    </row>
    <row r="420" spans="2:4">
      <c r="B420" s="129" t="s">
        <v>1790</v>
      </c>
      <c r="C420" s="112">
        <v>0</v>
      </c>
      <c r="D420" s="112">
        <v>0</v>
      </c>
    </row>
    <row r="421" spans="2:4">
      <c r="B421" s="130" t="s">
        <v>1791</v>
      </c>
      <c r="C421" s="112">
        <v>0</v>
      </c>
      <c r="D421" s="112">
        <v>0</v>
      </c>
    </row>
    <row r="422" spans="2:4">
      <c r="B422" s="129" t="s">
        <v>2253</v>
      </c>
      <c r="C422" s="112">
        <v>0</v>
      </c>
      <c r="D422" s="112">
        <v>0</v>
      </c>
    </row>
    <row r="423" spans="2:4">
      <c r="B423" s="130" t="s">
        <v>1792</v>
      </c>
      <c r="C423" s="112">
        <v>0</v>
      </c>
      <c r="D423" s="112">
        <v>0</v>
      </c>
    </row>
    <row r="424" spans="2:4">
      <c r="B424" s="129" t="s">
        <v>363</v>
      </c>
      <c r="C424" s="112">
        <v>4933341</v>
      </c>
      <c r="D424" s="112">
        <v>0</v>
      </c>
    </row>
    <row r="425" spans="2:4">
      <c r="B425" s="130" t="s">
        <v>850</v>
      </c>
      <c r="C425" s="112">
        <v>4933341</v>
      </c>
      <c r="D425" s="112">
        <v>0</v>
      </c>
    </row>
    <row r="426" spans="2:4">
      <c r="B426" s="129" t="s">
        <v>1793</v>
      </c>
      <c r="C426" s="112">
        <v>0</v>
      </c>
      <c r="D426" s="112">
        <v>0</v>
      </c>
    </row>
    <row r="427" spans="2:4">
      <c r="B427" s="130" t="s">
        <v>1794</v>
      </c>
      <c r="C427" s="112">
        <v>0</v>
      </c>
      <c r="D427" s="112">
        <v>0</v>
      </c>
    </row>
    <row r="428" spans="2:4">
      <c r="B428" s="129" t="s">
        <v>2744</v>
      </c>
      <c r="C428" s="112">
        <v>0</v>
      </c>
      <c r="D428" s="112">
        <v>0</v>
      </c>
    </row>
    <row r="429" spans="2:4">
      <c r="B429" s="130" t="s">
        <v>2745</v>
      </c>
      <c r="C429" s="112">
        <v>0</v>
      </c>
      <c r="D429" s="112">
        <v>0</v>
      </c>
    </row>
    <row r="430" spans="2:4">
      <c r="B430" s="129" t="s">
        <v>1795</v>
      </c>
      <c r="C430" s="112">
        <v>0</v>
      </c>
      <c r="D430" s="112">
        <v>0</v>
      </c>
    </row>
    <row r="431" spans="2:4">
      <c r="B431" s="130" t="s">
        <v>1796</v>
      </c>
      <c r="C431" s="112">
        <v>0</v>
      </c>
      <c r="D431" s="112">
        <v>0</v>
      </c>
    </row>
    <row r="432" spans="2:4">
      <c r="B432" s="129" t="s">
        <v>364</v>
      </c>
      <c r="C432" s="112">
        <v>204130100</v>
      </c>
      <c r="D432" s="112">
        <v>195266261.84999993</v>
      </c>
    </row>
    <row r="433" spans="2:4">
      <c r="B433" s="130" t="s">
        <v>851</v>
      </c>
      <c r="C433" s="112">
        <v>204130100</v>
      </c>
      <c r="D433" s="112">
        <v>195266261.84999993</v>
      </c>
    </row>
    <row r="434" spans="2:4">
      <c r="B434" s="129" t="s">
        <v>365</v>
      </c>
      <c r="C434" s="112">
        <v>470348158</v>
      </c>
      <c r="D434" s="112">
        <v>19348158</v>
      </c>
    </row>
    <row r="435" spans="2:4">
      <c r="B435" s="130" t="s">
        <v>852</v>
      </c>
      <c r="C435" s="112">
        <v>450000000</v>
      </c>
      <c r="D435" s="112">
        <v>0</v>
      </c>
    </row>
    <row r="436" spans="2:4">
      <c r="B436" s="130" t="s">
        <v>853</v>
      </c>
      <c r="C436" s="112">
        <v>20348158</v>
      </c>
      <c r="D436" s="112">
        <v>19348158</v>
      </c>
    </row>
    <row r="437" spans="2:4">
      <c r="B437" s="129" t="s">
        <v>2254</v>
      </c>
      <c r="C437" s="112">
        <v>1499942</v>
      </c>
      <c r="D437" s="112">
        <v>1486646.69</v>
      </c>
    </row>
    <row r="438" spans="2:4">
      <c r="B438" s="130" t="s">
        <v>853</v>
      </c>
      <c r="C438" s="112">
        <v>1499942</v>
      </c>
      <c r="D438" s="112">
        <v>1486646.69</v>
      </c>
    </row>
    <row r="439" spans="2:4">
      <c r="B439" s="129" t="s">
        <v>366</v>
      </c>
      <c r="C439" s="112">
        <v>3615288</v>
      </c>
      <c r="D439" s="112">
        <v>0</v>
      </c>
    </row>
    <row r="440" spans="2:4">
      <c r="B440" s="130" t="s">
        <v>854</v>
      </c>
      <c r="C440" s="112">
        <v>3615288</v>
      </c>
      <c r="D440" s="112">
        <v>0</v>
      </c>
    </row>
    <row r="441" spans="2:4">
      <c r="B441" s="129" t="s">
        <v>2255</v>
      </c>
      <c r="C441" s="112">
        <v>13026561</v>
      </c>
      <c r="D441" s="112">
        <v>0</v>
      </c>
    </row>
    <row r="442" spans="2:4">
      <c r="B442" s="130" t="s">
        <v>855</v>
      </c>
      <c r="C442" s="112">
        <v>13026561</v>
      </c>
      <c r="D442" s="112">
        <v>0</v>
      </c>
    </row>
    <row r="443" spans="2:4">
      <c r="B443" s="129" t="s">
        <v>2256</v>
      </c>
      <c r="C443" s="112">
        <v>25625926</v>
      </c>
      <c r="D443" s="112">
        <v>23069003.649999999</v>
      </c>
    </row>
    <row r="444" spans="2:4">
      <c r="B444" s="130" t="s">
        <v>856</v>
      </c>
      <c r="C444" s="112">
        <v>25625926</v>
      </c>
      <c r="D444" s="112">
        <v>23069003.649999999</v>
      </c>
    </row>
    <row r="445" spans="2:4">
      <c r="B445" s="129" t="s">
        <v>367</v>
      </c>
      <c r="C445" s="112">
        <v>44664191</v>
      </c>
      <c r="D445" s="112">
        <v>42204101.68</v>
      </c>
    </row>
    <row r="446" spans="2:4">
      <c r="B446" s="130" t="s">
        <v>857</v>
      </c>
      <c r="C446" s="112">
        <v>44664191</v>
      </c>
      <c r="D446" s="112">
        <v>42204101.68</v>
      </c>
    </row>
    <row r="447" spans="2:4">
      <c r="B447" s="129" t="s">
        <v>368</v>
      </c>
      <c r="C447" s="112">
        <v>26484997</v>
      </c>
      <c r="D447" s="112">
        <v>22479117.350000005</v>
      </c>
    </row>
    <row r="448" spans="2:4">
      <c r="B448" s="130" t="s">
        <v>858</v>
      </c>
      <c r="C448" s="112">
        <v>26484997</v>
      </c>
      <c r="D448" s="112">
        <v>22479117.350000005</v>
      </c>
    </row>
    <row r="449" spans="2:4">
      <c r="B449" s="129" t="s">
        <v>369</v>
      </c>
      <c r="C449" s="112">
        <v>4967665</v>
      </c>
      <c r="D449" s="112">
        <v>4329718.92</v>
      </c>
    </row>
    <row r="450" spans="2:4">
      <c r="B450" s="130" t="s">
        <v>859</v>
      </c>
      <c r="C450" s="112">
        <v>4967665</v>
      </c>
      <c r="D450" s="112">
        <v>4329718.92</v>
      </c>
    </row>
    <row r="451" spans="2:4">
      <c r="B451" s="127" t="s">
        <v>289</v>
      </c>
      <c r="C451" s="128">
        <v>0</v>
      </c>
      <c r="D451" s="128">
        <v>2492924.79</v>
      </c>
    </row>
    <row r="452" spans="2:4">
      <c r="B452" s="129" t="s">
        <v>3179</v>
      </c>
      <c r="C452" s="112">
        <v>0</v>
      </c>
      <c r="D452" s="112">
        <v>2492924.79</v>
      </c>
    </row>
    <row r="453" spans="2:4">
      <c r="B453" s="130" t="s">
        <v>3180</v>
      </c>
      <c r="C453" s="112">
        <v>0</v>
      </c>
      <c r="D453" s="112">
        <v>2492924.79</v>
      </c>
    </row>
    <row r="454" spans="2:4">
      <c r="B454" s="129" t="s">
        <v>3181</v>
      </c>
      <c r="C454" s="112">
        <v>0</v>
      </c>
      <c r="D454" s="112">
        <v>0</v>
      </c>
    </row>
    <row r="455" spans="2:4">
      <c r="B455" s="130" t="s">
        <v>3182</v>
      </c>
      <c r="C455" s="112">
        <v>0</v>
      </c>
      <c r="D455" s="112">
        <v>0</v>
      </c>
    </row>
    <row r="456" spans="2:4">
      <c r="B456" s="129" t="s">
        <v>3183</v>
      </c>
      <c r="C456" s="112">
        <v>0</v>
      </c>
      <c r="D456" s="112">
        <v>0</v>
      </c>
    </row>
    <row r="457" spans="2:4">
      <c r="B457" s="130" t="s">
        <v>3184</v>
      </c>
      <c r="C457" s="112">
        <v>0</v>
      </c>
      <c r="D457" s="112">
        <v>0</v>
      </c>
    </row>
    <row r="458" spans="2:4">
      <c r="B458" s="129" t="s">
        <v>3185</v>
      </c>
      <c r="C458" s="112">
        <v>0</v>
      </c>
      <c r="D458" s="112">
        <v>0</v>
      </c>
    </row>
    <row r="459" spans="2:4">
      <c r="B459" s="130" t="s">
        <v>3186</v>
      </c>
      <c r="C459" s="112">
        <v>0</v>
      </c>
      <c r="D459" s="112">
        <v>0</v>
      </c>
    </row>
    <row r="460" spans="2:4">
      <c r="B460" s="127" t="s">
        <v>304</v>
      </c>
      <c r="C460" s="128">
        <v>0</v>
      </c>
      <c r="D460" s="128">
        <v>0</v>
      </c>
    </row>
    <row r="461" spans="2:4">
      <c r="B461" s="129" t="s">
        <v>1435</v>
      </c>
      <c r="C461" s="112">
        <v>0</v>
      </c>
      <c r="D461" s="112">
        <v>0</v>
      </c>
    </row>
    <row r="462" spans="2:4">
      <c r="B462" s="130" t="s">
        <v>1436</v>
      </c>
      <c r="C462" s="112">
        <v>0</v>
      </c>
      <c r="D462" s="112">
        <v>0</v>
      </c>
    </row>
    <row r="463" spans="2:4">
      <c r="B463" s="127" t="s">
        <v>290</v>
      </c>
      <c r="C463" s="128">
        <v>286453636</v>
      </c>
      <c r="D463" s="128">
        <v>105455319.60000001</v>
      </c>
    </row>
    <row r="464" spans="2:4">
      <c r="B464" s="129" t="s">
        <v>344</v>
      </c>
      <c r="C464" s="112">
        <v>286453636</v>
      </c>
      <c r="D464" s="112">
        <v>105455319.60000001</v>
      </c>
    </row>
    <row r="465" spans="2:4">
      <c r="B465" s="130" t="s">
        <v>817</v>
      </c>
      <c r="C465" s="112">
        <v>286453636</v>
      </c>
      <c r="D465" s="112">
        <v>105455319.60000001</v>
      </c>
    </row>
    <row r="466" spans="2:4">
      <c r="B466" s="64" t="s">
        <v>370</v>
      </c>
      <c r="C466" s="112">
        <v>2687131713</v>
      </c>
      <c r="D466" s="112">
        <v>963598291.90999985</v>
      </c>
    </row>
    <row r="467" spans="2:4">
      <c r="B467" s="127" t="s">
        <v>287</v>
      </c>
      <c r="C467" s="128">
        <v>2687131713</v>
      </c>
      <c r="D467" s="128">
        <v>926390998.21999991</v>
      </c>
    </row>
    <row r="468" spans="2:4">
      <c r="B468" s="129" t="s">
        <v>371</v>
      </c>
      <c r="C468" s="112">
        <v>2115619</v>
      </c>
      <c r="D468" s="112">
        <v>0</v>
      </c>
    </row>
    <row r="469" spans="2:4">
      <c r="B469" s="130" t="s">
        <v>860</v>
      </c>
      <c r="C469" s="112">
        <v>2115619</v>
      </c>
      <c r="D469" s="112">
        <v>0</v>
      </c>
    </row>
    <row r="470" spans="2:4">
      <c r="B470" s="129" t="s">
        <v>2257</v>
      </c>
      <c r="C470" s="112">
        <v>2550000000</v>
      </c>
      <c r="D470" s="112">
        <v>734648192.97000015</v>
      </c>
    </row>
    <row r="471" spans="2:4">
      <c r="B471" s="130" t="s">
        <v>861</v>
      </c>
      <c r="C471" s="112">
        <v>2550000000</v>
      </c>
      <c r="D471" s="112">
        <v>734648192.97000015</v>
      </c>
    </row>
    <row r="472" spans="2:4">
      <c r="B472" s="129" t="s">
        <v>372</v>
      </c>
      <c r="C472" s="112">
        <v>6247638</v>
      </c>
      <c r="D472" s="112">
        <v>15458671.779999999</v>
      </c>
    </row>
    <row r="473" spans="2:4">
      <c r="B473" s="130" t="s">
        <v>862</v>
      </c>
      <c r="C473" s="112">
        <v>6247638</v>
      </c>
      <c r="D473" s="112">
        <v>15458671.779999999</v>
      </c>
    </row>
    <row r="474" spans="2:4">
      <c r="B474" s="129" t="s">
        <v>1539</v>
      </c>
      <c r="C474" s="112">
        <v>0</v>
      </c>
      <c r="D474" s="112">
        <v>0</v>
      </c>
    </row>
    <row r="475" spans="2:4">
      <c r="B475" s="130" t="s">
        <v>1540</v>
      </c>
      <c r="C475" s="112">
        <v>0</v>
      </c>
      <c r="D475" s="112">
        <v>0</v>
      </c>
    </row>
    <row r="476" spans="2:4">
      <c r="B476" s="129" t="s">
        <v>1541</v>
      </c>
      <c r="C476" s="112">
        <v>0</v>
      </c>
      <c r="D476" s="112">
        <v>0</v>
      </c>
    </row>
    <row r="477" spans="2:4">
      <c r="B477" s="130" t="s">
        <v>1542</v>
      </c>
      <c r="C477" s="112">
        <v>0</v>
      </c>
      <c r="D477" s="112">
        <v>0</v>
      </c>
    </row>
    <row r="478" spans="2:4">
      <c r="B478" s="129" t="s">
        <v>1543</v>
      </c>
      <c r="C478" s="112">
        <v>0</v>
      </c>
      <c r="D478" s="112">
        <v>0</v>
      </c>
    </row>
    <row r="479" spans="2:4">
      <c r="B479" s="130" t="s">
        <v>1544</v>
      </c>
      <c r="C479" s="112">
        <v>0</v>
      </c>
      <c r="D479" s="112">
        <v>0</v>
      </c>
    </row>
    <row r="480" spans="2:4">
      <c r="B480" s="129" t="s">
        <v>1545</v>
      </c>
      <c r="C480" s="112">
        <v>0</v>
      </c>
      <c r="D480" s="112">
        <v>0</v>
      </c>
    </row>
    <row r="481" spans="2:4">
      <c r="B481" s="130" t="s">
        <v>1546</v>
      </c>
      <c r="C481" s="112">
        <v>0</v>
      </c>
      <c r="D481" s="112">
        <v>0</v>
      </c>
    </row>
    <row r="482" spans="2:4">
      <c r="B482" s="129" t="s">
        <v>373</v>
      </c>
      <c r="C482" s="112">
        <v>4967665</v>
      </c>
      <c r="D482" s="112">
        <v>13965148.67</v>
      </c>
    </row>
    <row r="483" spans="2:4">
      <c r="B483" s="130" t="s">
        <v>863</v>
      </c>
      <c r="C483" s="112">
        <v>4967665</v>
      </c>
      <c r="D483" s="112">
        <v>13965148.67</v>
      </c>
    </row>
    <row r="484" spans="2:4">
      <c r="B484" s="129" t="s">
        <v>374</v>
      </c>
      <c r="C484" s="112">
        <v>7400012</v>
      </c>
      <c r="D484" s="112">
        <v>3107750.92</v>
      </c>
    </row>
    <row r="485" spans="2:4">
      <c r="B485" s="130" t="s">
        <v>864</v>
      </c>
      <c r="C485" s="112">
        <v>7400012</v>
      </c>
      <c r="D485" s="112">
        <v>3107750.92</v>
      </c>
    </row>
    <row r="486" spans="2:4">
      <c r="B486" s="129" t="s">
        <v>375</v>
      </c>
      <c r="C486" s="112">
        <v>2483832</v>
      </c>
      <c r="D486" s="112">
        <v>12867584.810000001</v>
      </c>
    </row>
    <row r="487" spans="2:4">
      <c r="B487" s="130" t="s">
        <v>865</v>
      </c>
      <c r="C487" s="112">
        <v>2483832</v>
      </c>
      <c r="D487" s="112">
        <v>12867584.810000001</v>
      </c>
    </row>
    <row r="488" spans="2:4">
      <c r="B488" s="129" t="s">
        <v>3227</v>
      </c>
      <c r="C488" s="112">
        <v>0</v>
      </c>
      <c r="D488" s="112">
        <v>0</v>
      </c>
    </row>
    <row r="489" spans="2:4">
      <c r="B489" s="130" t="s">
        <v>3228</v>
      </c>
      <c r="C489" s="112">
        <v>0</v>
      </c>
      <c r="D489" s="112">
        <v>0</v>
      </c>
    </row>
    <row r="490" spans="2:4">
      <c r="B490" s="129" t="s">
        <v>376</v>
      </c>
      <c r="C490" s="112">
        <v>1499668</v>
      </c>
      <c r="D490" s="112">
        <v>14938874.780000001</v>
      </c>
    </row>
    <row r="491" spans="2:4">
      <c r="B491" s="130" t="s">
        <v>866</v>
      </c>
      <c r="C491" s="112">
        <v>1499668</v>
      </c>
      <c r="D491" s="112">
        <v>14938874.780000001</v>
      </c>
    </row>
    <row r="492" spans="2:4">
      <c r="B492" s="129" t="s">
        <v>2746</v>
      </c>
      <c r="C492" s="112">
        <v>0</v>
      </c>
      <c r="D492" s="112">
        <v>0</v>
      </c>
    </row>
    <row r="493" spans="2:4">
      <c r="B493" s="130" t="s">
        <v>2747</v>
      </c>
      <c r="C493" s="112">
        <v>0</v>
      </c>
      <c r="D493" s="112">
        <v>0</v>
      </c>
    </row>
    <row r="494" spans="2:4">
      <c r="B494" s="129" t="s">
        <v>2748</v>
      </c>
      <c r="C494" s="112">
        <v>0</v>
      </c>
      <c r="D494" s="112">
        <v>0</v>
      </c>
    </row>
    <row r="495" spans="2:4">
      <c r="B495" s="130" t="s">
        <v>2749</v>
      </c>
      <c r="C495" s="112">
        <v>0</v>
      </c>
      <c r="D495" s="112">
        <v>0</v>
      </c>
    </row>
    <row r="496" spans="2:4">
      <c r="B496" s="129" t="s">
        <v>2750</v>
      </c>
      <c r="C496" s="112">
        <v>0</v>
      </c>
      <c r="D496" s="112">
        <v>0</v>
      </c>
    </row>
    <row r="497" spans="2:4">
      <c r="B497" s="130" t="s">
        <v>2751</v>
      </c>
      <c r="C497" s="112">
        <v>0</v>
      </c>
      <c r="D497" s="112">
        <v>0</v>
      </c>
    </row>
    <row r="498" spans="2:4">
      <c r="B498" s="129" t="s">
        <v>377</v>
      </c>
      <c r="C498" s="112">
        <v>2221823</v>
      </c>
      <c r="D498" s="112">
        <v>1431588.3</v>
      </c>
    </row>
    <row r="499" spans="2:4">
      <c r="B499" s="130" t="s">
        <v>867</v>
      </c>
      <c r="C499" s="112">
        <v>2221823</v>
      </c>
      <c r="D499" s="112">
        <v>1431588.3</v>
      </c>
    </row>
    <row r="500" spans="2:4">
      <c r="B500" s="129" t="s">
        <v>1437</v>
      </c>
      <c r="C500" s="112">
        <v>0</v>
      </c>
      <c r="D500" s="112">
        <v>13200000</v>
      </c>
    </row>
    <row r="501" spans="2:4">
      <c r="B501" s="130" t="s">
        <v>1438</v>
      </c>
      <c r="C501" s="112">
        <v>0</v>
      </c>
      <c r="D501" s="112">
        <v>13200000</v>
      </c>
    </row>
    <row r="502" spans="2:4">
      <c r="B502" s="129" t="s">
        <v>378</v>
      </c>
      <c r="C502" s="112">
        <v>110195456</v>
      </c>
      <c r="D502" s="112">
        <v>116773185.99000001</v>
      </c>
    </row>
    <row r="503" spans="2:4">
      <c r="B503" s="130" t="s">
        <v>868</v>
      </c>
      <c r="C503" s="112">
        <v>110195456</v>
      </c>
      <c r="D503" s="112">
        <v>116773185.99000001</v>
      </c>
    </row>
    <row r="504" spans="2:4">
      <c r="B504" s="127" t="s">
        <v>304</v>
      </c>
      <c r="C504" s="128">
        <v>0</v>
      </c>
      <c r="D504" s="128">
        <v>37207293.689999998</v>
      </c>
    </row>
    <row r="505" spans="2:4">
      <c r="B505" s="129" t="s">
        <v>1335</v>
      </c>
      <c r="C505" s="112">
        <v>0</v>
      </c>
      <c r="D505" s="112">
        <v>37207293.689999998</v>
      </c>
    </row>
    <row r="506" spans="2:4">
      <c r="B506" s="130" t="s">
        <v>1336</v>
      </c>
      <c r="C506" s="112">
        <v>0</v>
      </c>
      <c r="D506" s="112">
        <v>37207293.689999998</v>
      </c>
    </row>
    <row r="507" spans="2:4">
      <c r="B507" s="64" t="s">
        <v>293</v>
      </c>
      <c r="C507" s="112">
        <v>1414803954</v>
      </c>
      <c r="D507" s="112">
        <v>1417245036.8299999</v>
      </c>
    </row>
    <row r="508" spans="2:4">
      <c r="B508" s="127" t="s">
        <v>287</v>
      </c>
      <c r="C508" s="128">
        <v>1226179939</v>
      </c>
      <c r="D508" s="128">
        <v>1402557715.8699999</v>
      </c>
    </row>
    <row r="509" spans="2:4">
      <c r="B509" s="129" t="s">
        <v>379</v>
      </c>
      <c r="C509" s="112">
        <v>4847189</v>
      </c>
      <c r="D509" s="112">
        <v>0</v>
      </c>
    </row>
    <row r="510" spans="2:4">
      <c r="B510" s="130" t="s">
        <v>869</v>
      </c>
      <c r="C510" s="112">
        <v>4847189</v>
      </c>
      <c r="D510" s="112">
        <v>0</v>
      </c>
    </row>
    <row r="511" spans="2:4">
      <c r="B511" s="129" t="s">
        <v>2258</v>
      </c>
      <c r="C511" s="112">
        <v>0</v>
      </c>
      <c r="D511" s="112">
        <v>0</v>
      </c>
    </row>
    <row r="512" spans="2:4">
      <c r="B512" s="130" t="s">
        <v>1547</v>
      </c>
      <c r="C512" s="112">
        <v>0</v>
      </c>
      <c r="D512" s="112">
        <v>0</v>
      </c>
    </row>
    <row r="513" spans="2:4">
      <c r="B513" s="129" t="s">
        <v>380</v>
      </c>
      <c r="C513" s="112">
        <v>15619096</v>
      </c>
      <c r="D513" s="112">
        <v>2270487.15</v>
      </c>
    </row>
    <row r="514" spans="2:4">
      <c r="B514" s="130" t="s">
        <v>870</v>
      </c>
      <c r="C514" s="112">
        <v>15619096</v>
      </c>
      <c r="D514" s="112">
        <v>2270487.15</v>
      </c>
    </row>
    <row r="515" spans="2:4">
      <c r="B515" s="129" t="s">
        <v>1548</v>
      </c>
      <c r="C515" s="112">
        <v>0</v>
      </c>
      <c r="D515" s="112">
        <v>0</v>
      </c>
    </row>
    <row r="516" spans="2:4">
      <c r="B516" s="130" t="s">
        <v>1549</v>
      </c>
      <c r="C516" s="112">
        <v>0</v>
      </c>
      <c r="D516" s="112">
        <v>0</v>
      </c>
    </row>
    <row r="517" spans="2:4">
      <c r="B517" s="129" t="s">
        <v>2259</v>
      </c>
      <c r="C517" s="112">
        <v>0</v>
      </c>
      <c r="D517" s="112">
        <v>0</v>
      </c>
    </row>
    <row r="518" spans="2:4">
      <c r="B518" s="130" t="s">
        <v>1550</v>
      </c>
      <c r="C518" s="112">
        <v>0</v>
      </c>
      <c r="D518" s="112">
        <v>0</v>
      </c>
    </row>
    <row r="519" spans="2:4">
      <c r="B519" s="129" t="s">
        <v>381</v>
      </c>
      <c r="C519" s="112">
        <v>10266898</v>
      </c>
      <c r="D519" s="112">
        <v>0</v>
      </c>
    </row>
    <row r="520" spans="2:4">
      <c r="B520" s="130" t="s">
        <v>871</v>
      </c>
      <c r="C520" s="112">
        <v>10266898</v>
      </c>
      <c r="D520" s="112">
        <v>0</v>
      </c>
    </row>
    <row r="521" spans="2:4">
      <c r="B521" s="129" t="s">
        <v>382</v>
      </c>
      <c r="C521" s="112">
        <v>5771250</v>
      </c>
      <c r="D521" s="112">
        <v>0</v>
      </c>
    </row>
    <row r="522" spans="2:4">
      <c r="B522" s="130" t="s">
        <v>872</v>
      </c>
      <c r="C522" s="112">
        <v>5771250</v>
      </c>
      <c r="D522" s="112">
        <v>0</v>
      </c>
    </row>
    <row r="523" spans="2:4">
      <c r="B523" s="129" t="s">
        <v>2260</v>
      </c>
      <c r="C523" s="112">
        <v>0</v>
      </c>
      <c r="D523" s="112">
        <v>25476126.949999999</v>
      </c>
    </row>
    <row r="524" spans="2:4">
      <c r="B524" s="130" t="s">
        <v>1337</v>
      </c>
      <c r="C524" s="112">
        <v>0</v>
      </c>
      <c r="D524" s="112">
        <v>25476126.949999999</v>
      </c>
    </row>
    <row r="525" spans="2:4">
      <c r="B525" s="129" t="s">
        <v>383</v>
      </c>
      <c r="C525" s="112">
        <v>13350406</v>
      </c>
      <c r="D525" s="112">
        <v>0</v>
      </c>
    </row>
    <row r="526" spans="2:4">
      <c r="B526" s="130" t="s">
        <v>873</v>
      </c>
      <c r="C526" s="112">
        <v>13350406</v>
      </c>
      <c r="D526" s="112">
        <v>0</v>
      </c>
    </row>
    <row r="527" spans="2:4">
      <c r="B527" s="129" t="s">
        <v>384</v>
      </c>
      <c r="C527" s="112">
        <v>29645701</v>
      </c>
      <c r="D527" s="112">
        <v>7378071.29</v>
      </c>
    </row>
    <row r="528" spans="2:4">
      <c r="B528" s="130" t="s">
        <v>874</v>
      </c>
      <c r="C528" s="112">
        <v>29645701</v>
      </c>
      <c r="D528" s="112">
        <v>7378071.29</v>
      </c>
    </row>
    <row r="529" spans="2:4">
      <c r="B529" s="129" t="s">
        <v>2261</v>
      </c>
      <c r="C529" s="112">
        <v>0</v>
      </c>
      <c r="D529" s="112">
        <v>78546914.150000006</v>
      </c>
    </row>
    <row r="530" spans="2:4">
      <c r="B530" s="130" t="s">
        <v>1338</v>
      </c>
      <c r="C530" s="112">
        <v>0</v>
      </c>
      <c r="D530" s="112">
        <v>78546914.150000006</v>
      </c>
    </row>
    <row r="531" spans="2:4">
      <c r="B531" s="129" t="s">
        <v>385</v>
      </c>
      <c r="C531" s="112">
        <v>26491464</v>
      </c>
      <c r="D531" s="112">
        <v>91953047.359999999</v>
      </c>
    </row>
    <row r="532" spans="2:4">
      <c r="B532" s="130" t="s">
        <v>875</v>
      </c>
      <c r="C532" s="112">
        <v>26491464</v>
      </c>
      <c r="D532" s="112">
        <v>91953047.359999999</v>
      </c>
    </row>
    <row r="533" spans="2:4">
      <c r="B533" s="129" t="s">
        <v>386</v>
      </c>
      <c r="C533" s="112">
        <v>9738250</v>
      </c>
      <c r="D533" s="112">
        <v>8738250</v>
      </c>
    </row>
    <row r="534" spans="2:4">
      <c r="B534" s="130" t="s">
        <v>876</v>
      </c>
      <c r="C534" s="112">
        <v>9738250</v>
      </c>
      <c r="D534" s="112">
        <v>8738250</v>
      </c>
    </row>
    <row r="535" spans="2:4">
      <c r="B535" s="129" t="s">
        <v>2262</v>
      </c>
      <c r="C535" s="112">
        <v>0</v>
      </c>
      <c r="D535" s="112">
        <v>0</v>
      </c>
    </row>
    <row r="536" spans="2:4">
      <c r="B536" s="130" t="s">
        <v>2263</v>
      </c>
      <c r="C536" s="112">
        <v>0</v>
      </c>
      <c r="D536" s="112">
        <v>0</v>
      </c>
    </row>
    <row r="537" spans="2:4">
      <c r="B537" s="129" t="s">
        <v>2264</v>
      </c>
      <c r="C537" s="112">
        <v>0</v>
      </c>
      <c r="D537" s="112">
        <v>0</v>
      </c>
    </row>
    <row r="538" spans="2:4">
      <c r="B538" s="130" t="s">
        <v>2265</v>
      </c>
      <c r="C538" s="112">
        <v>0</v>
      </c>
      <c r="D538" s="112">
        <v>0</v>
      </c>
    </row>
    <row r="539" spans="2:4">
      <c r="B539" s="129" t="s">
        <v>2266</v>
      </c>
      <c r="C539" s="112">
        <v>0</v>
      </c>
      <c r="D539" s="112">
        <v>0</v>
      </c>
    </row>
    <row r="540" spans="2:4">
      <c r="B540" s="130" t="s">
        <v>2267</v>
      </c>
      <c r="C540" s="112">
        <v>0</v>
      </c>
      <c r="D540" s="112">
        <v>0</v>
      </c>
    </row>
    <row r="541" spans="2:4">
      <c r="B541" s="129" t="s">
        <v>387</v>
      </c>
      <c r="C541" s="112">
        <v>3123819</v>
      </c>
      <c r="D541" s="112">
        <v>0</v>
      </c>
    </row>
    <row r="542" spans="2:4">
      <c r="B542" s="130" t="s">
        <v>877</v>
      </c>
      <c r="C542" s="112">
        <v>3123819</v>
      </c>
      <c r="D542" s="112">
        <v>0</v>
      </c>
    </row>
    <row r="543" spans="2:4">
      <c r="B543" s="129" t="s">
        <v>2268</v>
      </c>
      <c r="C543" s="112">
        <v>0</v>
      </c>
      <c r="D543" s="112">
        <v>0</v>
      </c>
    </row>
    <row r="544" spans="2:4">
      <c r="B544" s="130" t="s">
        <v>2269</v>
      </c>
      <c r="C544" s="112">
        <v>0</v>
      </c>
      <c r="D544" s="112">
        <v>0</v>
      </c>
    </row>
    <row r="545" spans="2:4">
      <c r="B545" s="129" t="s">
        <v>2270</v>
      </c>
      <c r="C545" s="112">
        <v>0</v>
      </c>
      <c r="D545" s="112">
        <v>0</v>
      </c>
    </row>
    <row r="546" spans="2:4">
      <c r="B546" s="130" t="s">
        <v>2271</v>
      </c>
      <c r="C546" s="112">
        <v>0</v>
      </c>
      <c r="D546" s="112">
        <v>0</v>
      </c>
    </row>
    <row r="547" spans="2:4">
      <c r="B547" s="129" t="s">
        <v>2272</v>
      </c>
      <c r="C547" s="112">
        <v>0</v>
      </c>
      <c r="D547" s="112">
        <v>0</v>
      </c>
    </row>
    <row r="548" spans="2:4">
      <c r="B548" s="130" t="s">
        <v>2273</v>
      </c>
      <c r="C548" s="112">
        <v>0</v>
      </c>
      <c r="D548" s="112">
        <v>0</v>
      </c>
    </row>
    <row r="549" spans="2:4">
      <c r="B549" s="129" t="s">
        <v>2274</v>
      </c>
      <c r="C549" s="112">
        <v>0</v>
      </c>
      <c r="D549" s="112">
        <v>0</v>
      </c>
    </row>
    <row r="550" spans="2:4">
      <c r="B550" s="130" t="s">
        <v>2275</v>
      </c>
      <c r="C550" s="112">
        <v>0</v>
      </c>
      <c r="D550" s="112">
        <v>0</v>
      </c>
    </row>
    <row r="551" spans="2:4">
      <c r="B551" s="129" t="s">
        <v>2276</v>
      </c>
      <c r="C551" s="112">
        <v>0</v>
      </c>
      <c r="D551" s="112">
        <v>0</v>
      </c>
    </row>
    <row r="552" spans="2:4">
      <c r="B552" s="130" t="s">
        <v>2277</v>
      </c>
      <c r="C552" s="112">
        <v>0</v>
      </c>
      <c r="D552" s="112">
        <v>0</v>
      </c>
    </row>
    <row r="553" spans="2:4">
      <c r="B553" s="129" t="s">
        <v>388</v>
      </c>
      <c r="C553" s="112">
        <v>22200036</v>
      </c>
      <c r="D553" s="112">
        <v>21348119.729999997</v>
      </c>
    </row>
    <row r="554" spans="2:4">
      <c r="B554" s="130" t="s">
        <v>878</v>
      </c>
      <c r="C554" s="112">
        <v>22200036</v>
      </c>
      <c r="D554" s="112">
        <v>21348119.729999997</v>
      </c>
    </row>
    <row r="555" spans="2:4">
      <c r="B555" s="129" t="s">
        <v>2278</v>
      </c>
      <c r="C555" s="112">
        <v>0</v>
      </c>
      <c r="D555" s="112">
        <v>0</v>
      </c>
    </row>
    <row r="556" spans="2:4">
      <c r="B556" s="130" t="s">
        <v>2279</v>
      </c>
      <c r="C556" s="112">
        <v>0</v>
      </c>
      <c r="D556" s="112">
        <v>0</v>
      </c>
    </row>
    <row r="557" spans="2:4">
      <c r="B557" s="129" t="s">
        <v>2280</v>
      </c>
      <c r="C557" s="112">
        <v>0</v>
      </c>
      <c r="D557" s="112">
        <v>0</v>
      </c>
    </row>
    <row r="558" spans="2:4">
      <c r="B558" s="130" t="s">
        <v>2281</v>
      </c>
      <c r="C558" s="112">
        <v>0</v>
      </c>
      <c r="D558" s="112">
        <v>0</v>
      </c>
    </row>
    <row r="559" spans="2:4">
      <c r="B559" s="129" t="s">
        <v>2282</v>
      </c>
      <c r="C559" s="112">
        <v>0</v>
      </c>
      <c r="D559" s="112">
        <v>0</v>
      </c>
    </row>
    <row r="560" spans="2:4">
      <c r="B560" s="130" t="s">
        <v>2283</v>
      </c>
      <c r="C560" s="112">
        <v>0</v>
      </c>
      <c r="D560" s="112">
        <v>0</v>
      </c>
    </row>
    <row r="561" spans="2:4">
      <c r="B561" s="129" t="s">
        <v>1339</v>
      </c>
      <c r="C561" s="112">
        <v>0</v>
      </c>
      <c r="D561" s="112">
        <v>21548926.329999998</v>
      </c>
    </row>
    <row r="562" spans="2:4">
      <c r="B562" s="130" t="s">
        <v>1340</v>
      </c>
      <c r="C562" s="112">
        <v>0</v>
      </c>
      <c r="D562" s="112">
        <v>21548926.329999998</v>
      </c>
    </row>
    <row r="563" spans="2:4">
      <c r="B563" s="129" t="s">
        <v>2284</v>
      </c>
      <c r="C563" s="112">
        <v>0</v>
      </c>
      <c r="D563" s="112">
        <v>0</v>
      </c>
    </row>
    <row r="564" spans="2:4">
      <c r="B564" s="130" t="s">
        <v>2285</v>
      </c>
      <c r="C564" s="112">
        <v>0</v>
      </c>
      <c r="D564" s="112">
        <v>0</v>
      </c>
    </row>
    <row r="565" spans="2:4">
      <c r="B565" s="129" t="s">
        <v>389</v>
      </c>
      <c r="C565" s="112">
        <v>2115619</v>
      </c>
      <c r="D565" s="112">
        <v>0</v>
      </c>
    </row>
    <row r="566" spans="2:4">
      <c r="B566" s="130" t="s">
        <v>879</v>
      </c>
      <c r="C566" s="112">
        <v>2115619</v>
      </c>
      <c r="D566" s="112">
        <v>0</v>
      </c>
    </row>
    <row r="567" spans="2:4">
      <c r="B567" s="129" t="s">
        <v>2286</v>
      </c>
      <c r="C567" s="112">
        <v>0</v>
      </c>
      <c r="D567" s="112">
        <v>0</v>
      </c>
    </row>
    <row r="568" spans="2:4">
      <c r="B568" s="130" t="s">
        <v>2287</v>
      </c>
      <c r="C568" s="112">
        <v>0</v>
      </c>
      <c r="D568" s="112">
        <v>0</v>
      </c>
    </row>
    <row r="569" spans="2:4">
      <c r="B569" s="129" t="s">
        <v>2288</v>
      </c>
      <c r="C569" s="112">
        <v>0</v>
      </c>
      <c r="D569" s="112">
        <v>0</v>
      </c>
    </row>
    <row r="570" spans="2:4">
      <c r="B570" s="130" t="s">
        <v>2289</v>
      </c>
      <c r="C570" s="112">
        <v>0</v>
      </c>
      <c r="D570" s="112">
        <v>0</v>
      </c>
    </row>
    <row r="571" spans="2:4">
      <c r="B571" s="129" t="s">
        <v>2290</v>
      </c>
      <c r="C571" s="112">
        <v>0</v>
      </c>
      <c r="D571" s="112">
        <v>0</v>
      </c>
    </row>
    <row r="572" spans="2:4">
      <c r="B572" s="130" t="s">
        <v>2291</v>
      </c>
      <c r="C572" s="112">
        <v>0</v>
      </c>
      <c r="D572" s="112">
        <v>0</v>
      </c>
    </row>
    <row r="573" spans="2:4">
      <c r="B573" s="129" t="s">
        <v>2292</v>
      </c>
      <c r="C573" s="112">
        <v>0</v>
      </c>
      <c r="D573" s="112">
        <v>0</v>
      </c>
    </row>
    <row r="574" spans="2:4">
      <c r="B574" s="130" t="s">
        <v>2293</v>
      </c>
      <c r="C574" s="112">
        <v>0</v>
      </c>
      <c r="D574" s="112">
        <v>0</v>
      </c>
    </row>
    <row r="575" spans="2:4">
      <c r="B575" s="129" t="s">
        <v>1341</v>
      </c>
      <c r="C575" s="112">
        <v>0</v>
      </c>
      <c r="D575" s="112">
        <v>105803303.40000001</v>
      </c>
    </row>
    <row r="576" spans="2:4">
      <c r="B576" s="130" t="s">
        <v>1342</v>
      </c>
      <c r="C576" s="112">
        <v>0</v>
      </c>
      <c r="D576" s="112">
        <v>105803303.40000001</v>
      </c>
    </row>
    <row r="577" spans="2:4">
      <c r="B577" s="129" t="s">
        <v>2294</v>
      </c>
      <c r="C577" s="112">
        <v>0</v>
      </c>
      <c r="D577" s="112">
        <v>0</v>
      </c>
    </row>
    <row r="578" spans="2:4">
      <c r="B578" s="130" t="s">
        <v>2295</v>
      </c>
      <c r="C578" s="112">
        <v>0</v>
      </c>
      <c r="D578" s="112">
        <v>0</v>
      </c>
    </row>
    <row r="579" spans="2:4">
      <c r="B579" s="129" t="s">
        <v>2296</v>
      </c>
      <c r="C579" s="112">
        <v>0</v>
      </c>
      <c r="D579" s="112">
        <v>0</v>
      </c>
    </row>
    <row r="580" spans="2:4">
      <c r="B580" s="130" t="s">
        <v>2297</v>
      </c>
      <c r="C580" s="112">
        <v>0</v>
      </c>
      <c r="D580" s="112">
        <v>0</v>
      </c>
    </row>
    <row r="581" spans="2:4">
      <c r="B581" s="129" t="s">
        <v>2298</v>
      </c>
      <c r="C581" s="112">
        <v>0</v>
      </c>
      <c r="D581" s="112">
        <v>0</v>
      </c>
    </row>
    <row r="582" spans="2:4">
      <c r="B582" s="130" t="s">
        <v>2299</v>
      </c>
      <c r="C582" s="112">
        <v>0</v>
      </c>
      <c r="D582" s="112">
        <v>0</v>
      </c>
    </row>
    <row r="583" spans="2:4">
      <c r="B583" s="129" t="s">
        <v>2300</v>
      </c>
      <c r="C583" s="112">
        <v>0</v>
      </c>
      <c r="D583" s="112">
        <v>0</v>
      </c>
    </row>
    <row r="584" spans="2:4">
      <c r="B584" s="130" t="s">
        <v>2301</v>
      </c>
      <c r="C584" s="112">
        <v>0</v>
      </c>
      <c r="D584" s="112">
        <v>0</v>
      </c>
    </row>
    <row r="585" spans="2:4">
      <c r="B585" s="129" t="s">
        <v>2302</v>
      </c>
      <c r="C585" s="112">
        <v>0</v>
      </c>
      <c r="D585" s="112">
        <v>0</v>
      </c>
    </row>
    <row r="586" spans="2:4">
      <c r="B586" s="130" t="s">
        <v>2303</v>
      </c>
      <c r="C586" s="112">
        <v>0</v>
      </c>
      <c r="D586" s="112">
        <v>0</v>
      </c>
    </row>
    <row r="587" spans="2:4">
      <c r="B587" s="129" t="s">
        <v>1343</v>
      </c>
      <c r="C587" s="112">
        <v>0</v>
      </c>
      <c r="D587" s="112">
        <v>9000000</v>
      </c>
    </row>
    <row r="588" spans="2:4">
      <c r="B588" s="130" t="s">
        <v>1344</v>
      </c>
      <c r="C588" s="112">
        <v>0</v>
      </c>
      <c r="D588" s="112">
        <v>9000000</v>
      </c>
    </row>
    <row r="589" spans="2:4">
      <c r="B589" s="129" t="s">
        <v>390</v>
      </c>
      <c r="C589" s="112">
        <v>13661079</v>
      </c>
      <c r="D589" s="112">
        <v>18183241.029999997</v>
      </c>
    </row>
    <row r="590" spans="2:4">
      <c r="B590" s="130" t="s">
        <v>880</v>
      </c>
      <c r="C590" s="112">
        <v>13661079</v>
      </c>
      <c r="D590" s="112">
        <v>18183241.029999997</v>
      </c>
    </row>
    <row r="591" spans="2:4">
      <c r="B591" s="129" t="s">
        <v>2304</v>
      </c>
      <c r="C591" s="112">
        <v>0</v>
      </c>
      <c r="D591" s="112">
        <v>0</v>
      </c>
    </row>
    <row r="592" spans="2:4">
      <c r="B592" s="130" t="s">
        <v>2305</v>
      </c>
      <c r="C592" s="112">
        <v>0</v>
      </c>
      <c r="D592" s="112">
        <v>0</v>
      </c>
    </row>
    <row r="593" spans="2:4">
      <c r="B593" s="129" t="s">
        <v>2306</v>
      </c>
      <c r="C593" s="112">
        <v>0</v>
      </c>
      <c r="D593" s="112">
        <v>0</v>
      </c>
    </row>
    <row r="594" spans="2:4">
      <c r="B594" s="130" t="s">
        <v>2307</v>
      </c>
      <c r="C594" s="112">
        <v>0</v>
      </c>
      <c r="D594" s="112">
        <v>0</v>
      </c>
    </row>
    <row r="595" spans="2:4">
      <c r="B595" s="129" t="s">
        <v>2308</v>
      </c>
      <c r="C595" s="112">
        <v>0</v>
      </c>
      <c r="D595" s="112">
        <v>0</v>
      </c>
    </row>
    <row r="596" spans="2:4">
      <c r="B596" s="130" t="s">
        <v>2309</v>
      </c>
      <c r="C596" s="112">
        <v>0</v>
      </c>
      <c r="D596" s="112">
        <v>0</v>
      </c>
    </row>
    <row r="597" spans="2:4">
      <c r="B597" s="129" t="s">
        <v>2310</v>
      </c>
      <c r="C597" s="112">
        <v>0</v>
      </c>
      <c r="D597" s="112">
        <v>0</v>
      </c>
    </row>
    <row r="598" spans="2:4">
      <c r="B598" s="130" t="s">
        <v>2311</v>
      </c>
      <c r="C598" s="112">
        <v>0</v>
      </c>
      <c r="D598" s="112">
        <v>0</v>
      </c>
    </row>
    <row r="599" spans="2:4">
      <c r="B599" s="129" t="s">
        <v>2312</v>
      </c>
      <c r="C599" s="112">
        <v>0</v>
      </c>
      <c r="D599" s="112">
        <v>0</v>
      </c>
    </row>
    <row r="600" spans="2:4">
      <c r="B600" s="130" t="s">
        <v>2313</v>
      </c>
      <c r="C600" s="112">
        <v>0</v>
      </c>
      <c r="D600" s="112">
        <v>0</v>
      </c>
    </row>
    <row r="601" spans="2:4">
      <c r="B601" s="129" t="s">
        <v>2314</v>
      </c>
      <c r="C601" s="112">
        <v>0</v>
      </c>
      <c r="D601" s="112">
        <v>0</v>
      </c>
    </row>
    <row r="602" spans="2:4">
      <c r="B602" s="130" t="s">
        <v>2315</v>
      </c>
      <c r="C602" s="112">
        <v>0</v>
      </c>
      <c r="D602" s="112">
        <v>0</v>
      </c>
    </row>
    <row r="603" spans="2:4">
      <c r="B603" s="129" t="s">
        <v>2316</v>
      </c>
      <c r="C603" s="112">
        <v>0</v>
      </c>
      <c r="D603" s="112">
        <v>0</v>
      </c>
    </row>
    <row r="604" spans="2:4">
      <c r="B604" s="130" t="s">
        <v>2317</v>
      </c>
      <c r="C604" s="112">
        <v>0</v>
      </c>
      <c r="D604" s="112">
        <v>0</v>
      </c>
    </row>
    <row r="605" spans="2:4">
      <c r="B605" s="129" t="s">
        <v>2318</v>
      </c>
      <c r="C605" s="112">
        <v>0</v>
      </c>
      <c r="D605" s="112">
        <v>0</v>
      </c>
    </row>
    <row r="606" spans="2:4">
      <c r="B606" s="130" t="s">
        <v>2319</v>
      </c>
      <c r="C606" s="112">
        <v>0</v>
      </c>
      <c r="D606" s="112">
        <v>0</v>
      </c>
    </row>
    <row r="607" spans="2:4">
      <c r="B607" s="129" t="s">
        <v>391</v>
      </c>
      <c r="C607" s="112">
        <v>6906676</v>
      </c>
      <c r="D607" s="112">
        <v>2340773.16</v>
      </c>
    </row>
    <row r="608" spans="2:4">
      <c r="B608" s="130" t="s">
        <v>881</v>
      </c>
      <c r="C608" s="112">
        <v>6906676</v>
      </c>
      <c r="D608" s="112">
        <v>2340773.16</v>
      </c>
    </row>
    <row r="609" spans="2:4">
      <c r="B609" s="129" t="s">
        <v>2320</v>
      </c>
      <c r="C609" s="112">
        <v>0</v>
      </c>
      <c r="D609" s="112">
        <v>0</v>
      </c>
    </row>
    <row r="610" spans="2:4">
      <c r="B610" s="130" t="s">
        <v>2321</v>
      </c>
      <c r="C610" s="112">
        <v>0</v>
      </c>
      <c r="D610" s="112">
        <v>0</v>
      </c>
    </row>
    <row r="611" spans="2:4">
      <c r="B611" s="129" t="s">
        <v>2322</v>
      </c>
      <c r="C611" s="112">
        <v>0</v>
      </c>
      <c r="D611" s="112">
        <v>0</v>
      </c>
    </row>
    <row r="612" spans="2:4">
      <c r="B612" s="130" t="s">
        <v>2323</v>
      </c>
      <c r="C612" s="112">
        <v>0</v>
      </c>
      <c r="D612" s="112">
        <v>0</v>
      </c>
    </row>
    <row r="613" spans="2:4">
      <c r="B613" s="129" t="s">
        <v>2324</v>
      </c>
      <c r="C613" s="112">
        <v>0</v>
      </c>
      <c r="D613" s="112">
        <v>0</v>
      </c>
    </row>
    <row r="614" spans="2:4">
      <c r="B614" s="130" t="s">
        <v>2325</v>
      </c>
      <c r="C614" s="112">
        <v>0</v>
      </c>
      <c r="D614" s="112">
        <v>0</v>
      </c>
    </row>
    <row r="615" spans="2:4">
      <c r="B615" s="129" t="s">
        <v>392</v>
      </c>
      <c r="C615" s="112">
        <v>181008283</v>
      </c>
      <c r="D615" s="112">
        <v>197343920.18000007</v>
      </c>
    </row>
    <row r="616" spans="2:4">
      <c r="B616" s="130" t="s">
        <v>882</v>
      </c>
      <c r="C616" s="112">
        <v>181008283</v>
      </c>
      <c r="D616" s="112">
        <v>197343920.18000007</v>
      </c>
    </row>
    <row r="617" spans="2:4">
      <c r="B617" s="129" t="s">
        <v>2326</v>
      </c>
      <c r="C617" s="112">
        <v>0</v>
      </c>
      <c r="D617" s="112">
        <v>0</v>
      </c>
    </row>
    <row r="618" spans="2:4">
      <c r="B618" s="130" t="s">
        <v>2327</v>
      </c>
      <c r="C618" s="112">
        <v>0</v>
      </c>
      <c r="D618" s="112">
        <v>0</v>
      </c>
    </row>
    <row r="619" spans="2:4">
      <c r="B619" s="129" t="s">
        <v>2328</v>
      </c>
      <c r="C619" s="112">
        <v>0</v>
      </c>
      <c r="D619" s="112">
        <v>0</v>
      </c>
    </row>
    <row r="620" spans="2:4">
      <c r="B620" s="130" t="s">
        <v>2329</v>
      </c>
      <c r="C620" s="112">
        <v>0</v>
      </c>
      <c r="D620" s="112">
        <v>0</v>
      </c>
    </row>
    <row r="621" spans="2:4">
      <c r="B621" s="129" t="s">
        <v>2330</v>
      </c>
      <c r="C621" s="112">
        <v>0</v>
      </c>
      <c r="D621" s="112">
        <v>0</v>
      </c>
    </row>
    <row r="622" spans="2:4">
      <c r="B622" s="130" t="s">
        <v>2331</v>
      </c>
      <c r="C622" s="112">
        <v>0</v>
      </c>
      <c r="D622" s="112">
        <v>0</v>
      </c>
    </row>
    <row r="623" spans="2:4">
      <c r="B623" s="129" t="s">
        <v>2332</v>
      </c>
      <c r="C623" s="112">
        <v>0</v>
      </c>
      <c r="D623" s="112">
        <v>0</v>
      </c>
    </row>
    <row r="624" spans="2:4">
      <c r="B624" s="130" t="s">
        <v>2333</v>
      </c>
      <c r="C624" s="112">
        <v>0</v>
      </c>
      <c r="D624" s="112">
        <v>0</v>
      </c>
    </row>
    <row r="625" spans="2:4">
      <c r="B625" s="129" t="s">
        <v>2334</v>
      </c>
      <c r="C625" s="112">
        <v>0</v>
      </c>
      <c r="D625" s="112">
        <v>0</v>
      </c>
    </row>
    <row r="626" spans="2:4">
      <c r="B626" s="130" t="s">
        <v>2335</v>
      </c>
      <c r="C626" s="112">
        <v>0</v>
      </c>
      <c r="D626" s="112">
        <v>0</v>
      </c>
    </row>
    <row r="627" spans="2:4">
      <c r="B627" s="129" t="s">
        <v>393</v>
      </c>
      <c r="C627" s="112">
        <v>817826522</v>
      </c>
      <c r="D627" s="112">
        <v>710613001.15999997</v>
      </c>
    </row>
    <row r="628" spans="2:4">
      <c r="B628" s="130" t="s">
        <v>883</v>
      </c>
      <c r="C628" s="112">
        <v>817826522</v>
      </c>
      <c r="D628" s="112">
        <v>710613001.15999997</v>
      </c>
    </row>
    <row r="629" spans="2:4">
      <c r="B629" s="129" t="s">
        <v>394</v>
      </c>
      <c r="C629" s="112">
        <v>2483832</v>
      </c>
      <c r="D629" s="112">
        <v>0</v>
      </c>
    </row>
    <row r="630" spans="2:4">
      <c r="B630" s="130" t="s">
        <v>884</v>
      </c>
      <c r="C630" s="112">
        <v>2483832</v>
      </c>
      <c r="D630" s="112">
        <v>0</v>
      </c>
    </row>
    <row r="631" spans="2:4">
      <c r="B631" s="129" t="s">
        <v>395</v>
      </c>
      <c r="C631" s="112">
        <v>1123819</v>
      </c>
      <c r="D631" s="112">
        <v>2040046.39</v>
      </c>
    </row>
    <row r="632" spans="2:4">
      <c r="B632" s="130" t="s">
        <v>885</v>
      </c>
      <c r="C632" s="112">
        <v>1123819</v>
      </c>
      <c r="D632" s="112">
        <v>2040046.39</v>
      </c>
    </row>
    <row r="633" spans="2:4">
      <c r="B633" s="129" t="s">
        <v>396</v>
      </c>
      <c r="C633" s="112">
        <v>60000000</v>
      </c>
      <c r="D633" s="112">
        <v>99973487.590000004</v>
      </c>
    </row>
    <row r="634" spans="2:4">
      <c r="B634" s="130" t="s">
        <v>886</v>
      </c>
      <c r="C634" s="112">
        <v>60000000</v>
      </c>
      <c r="D634" s="112">
        <v>99973487.590000004</v>
      </c>
    </row>
    <row r="635" spans="2:4">
      <c r="B635" s="127" t="s">
        <v>289</v>
      </c>
      <c r="C635" s="128">
        <v>0</v>
      </c>
      <c r="D635" s="128">
        <v>0</v>
      </c>
    </row>
    <row r="636" spans="2:4">
      <c r="B636" s="129" t="s">
        <v>3187</v>
      </c>
      <c r="C636" s="112">
        <v>0</v>
      </c>
      <c r="D636" s="112">
        <v>0</v>
      </c>
    </row>
    <row r="637" spans="2:4">
      <c r="B637" s="130" t="s">
        <v>3188</v>
      </c>
      <c r="C637" s="112">
        <v>0</v>
      </c>
      <c r="D637" s="112">
        <v>0</v>
      </c>
    </row>
    <row r="638" spans="2:4">
      <c r="B638" s="127" t="s">
        <v>304</v>
      </c>
      <c r="C638" s="128">
        <v>0</v>
      </c>
      <c r="D638" s="128">
        <v>14687320.960000001</v>
      </c>
    </row>
    <row r="639" spans="2:4">
      <c r="B639" s="129" t="s">
        <v>1343</v>
      </c>
      <c r="C639" s="112">
        <v>0</v>
      </c>
      <c r="D639" s="112">
        <v>14687320.960000001</v>
      </c>
    </row>
    <row r="640" spans="2:4">
      <c r="B640" s="130" t="s">
        <v>1344</v>
      </c>
      <c r="C640" s="112">
        <v>0</v>
      </c>
      <c r="D640" s="112">
        <v>14687320.960000001</v>
      </c>
    </row>
    <row r="641" spans="2:4">
      <c r="B641" s="129" t="s">
        <v>1439</v>
      </c>
      <c r="C641" s="112">
        <v>0</v>
      </c>
      <c r="D641" s="112">
        <v>0</v>
      </c>
    </row>
    <row r="642" spans="2:4">
      <c r="B642" s="130" t="s">
        <v>1440</v>
      </c>
      <c r="C642" s="112">
        <v>0</v>
      </c>
      <c r="D642" s="112">
        <v>0</v>
      </c>
    </row>
    <row r="643" spans="2:4">
      <c r="B643" s="127" t="s">
        <v>290</v>
      </c>
      <c r="C643" s="128">
        <v>79094839</v>
      </c>
      <c r="D643" s="128">
        <v>0</v>
      </c>
    </row>
    <row r="644" spans="2:4">
      <c r="B644" s="129" t="s">
        <v>382</v>
      </c>
      <c r="C644" s="112">
        <v>79094839</v>
      </c>
      <c r="D644" s="112">
        <v>0</v>
      </c>
    </row>
    <row r="645" spans="2:4">
      <c r="B645" s="130" t="s">
        <v>872</v>
      </c>
      <c r="C645" s="112">
        <v>79094839</v>
      </c>
      <c r="D645" s="112">
        <v>0</v>
      </c>
    </row>
    <row r="646" spans="2:4">
      <c r="B646" s="127" t="s">
        <v>291</v>
      </c>
      <c r="C646" s="128">
        <v>109529176</v>
      </c>
      <c r="D646" s="128">
        <v>0</v>
      </c>
    </row>
    <row r="647" spans="2:4">
      <c r="B647" s="129" t="s">
        <v>381</v>
      </c>
      <c r="C647" s="112">
        <v>43093200</v>
      </c>
      <c r="D647" s="112">
        <v>0</v>
      </c>
    </row>
    <row r="648" spans="2:4">
      <c r="B648" s="130" t="s">
        <v>871</v>
      </c>
      <c r="C648" s="112">
        <v>43093200</v>
      </c>
      <c r="D648" s="112">
        <v>0</v>
      </c>
    </row>
    <row r="649" spans="2:4">
      <c r="B649" s="129" t="s">
        <v>382</v>
      </c>
      <c r="C649" s="112">
        <v>66435976</v>
      </c>
      <c r="D649" s="112">
        <v>0</v>
      </c>
    </row>
    <row r="650" spans="2:4">
      <c r="B650" s="130" t="s">
        <v>872</v>
      </c>
      <c r="C650" s="112">
        <v>66435976</v>
      </c>
      <c r="D650" s="112">
        <v>0</v>
      </c>
    </row>
    <row r="651" spans="2:4">
      <c r="B651" s="64" t="s">
        <v>397</v>
      </c>
      <c r="C651" s="112">
        <v>894463111</v>
      </c>
      <c r="D651" s="112">
        <v>510704953.56</v>
      </c>
    </row>
    <row r="652" spans="2:4">
      <c r="B652" s="127" t="s">
        <v>287</v>
      </c>
      <c r="C652" s="128">
        <v>303932913</v>
      </c>
      <c r="D652" s="128">
        <v>100239201.13</v>
      </c>
    </row>
    <row r="653" spans="2:4">
      <c r="B653" s="129" t="s">
        <v>1551</v>
      </c>
      <c r="C653" s="112">
        <v>0</v>
      </c>
      <c r="D653" s="112">
        <v>0</v>
      </c>
    </row>
    <row r="654" spans="2:4">
      <c r="B654" s="130" t="s">
        <v>1552</v>
      </c>
      <c r="C654" s="112">
        <v>0</v>
      </c>
      <c r="D654" s="112">
        <v>0</v>
      </c>
    </row>
    <row r="655" spans="2:4">
      <c r="B655" s="129" t="s">
        <v>1553</v>
      </c>
      <c r="C655" s="112">
        <v>0</v>
      </c>
      <c r="D655" s="112">
        <v>0</v>
      </c>
    </row>
    <row r="656" spans="2:4">
      <c r="B656" s="130" t="s">
        <v>1554</v>
      </c>
      <c r="C656" s="112">
        <v>0</v>
      </c>
      <c r="D656" s="112">
        <v>0</v>
      </c>
    </row>
    <row r="657" spans="2:4">
      <c r="B657" s="129" t="s">
        <v>398</v>
      </c>
      <c r="C657" s="112">
        <v>2115619</v>
      </c>
      <c r="D657" s="112">
        <v>0</v>
      </c>
    </row>
    <row r="658" spans="2:4">
      <c r="B658" s="130" t="s">
        <v>887</v>
      </c>
      <c r="C658" s="112">
        <v>2115619</v>
      </c>
      <c r="D658" s="112">
        <v>0</v>
      </c>
    </row>
    <row r="659" spans="2:4">
      <c r="B659" s="129" t="s">
        <v>399</v>
      </c>
      <c r="C659" s="112">
        <v>9371457</v>
      </c>
      <c r="D659" s="112">
        <v>2215090.0099999998</v>
      </c>
    </row>
    <row r="660" spans="2:4">
      <c r="B660" s="130" t="s">
        <v>888</v>
      </c>
      <c r="C660" s="112">
        <v>9371457</v>
      </c>
      <c r="D660" s="112">
        <v>2215090.0099999998</v>
      </c>
    </row>
    <row r="661" spans="2:4">
      <c r="B661" s="129" t="s">
        <v>2336</v>
      </c>
      <c r="C661" s="112">
        <v>0</v>
      </c>
      <c r="D661" s="112">
        <v>0</v>
      </c>
    </row>
    <row r="662" spans="2:4">
      <c r="B662" s="130" t="s">
        <v>1779</v>
      </c>
      <c r="C662" s="112">
        <v>0</v>
      </c>
      <c r="D662" s="112">
        <v>0</v>
      </c>
    </row>
    <row r="663" spans="2:4">
      <c r="B663" s="129" t="s">
        <v>1555</v>
      </c>
      <c r="C663" s="112">
        <v>0</v>
      </c>
      <c r="D663" s="112">
        <v>0</v>
      </c>
    </row>
    <row r="664" spans="2:4">
      <c r="B664" s="130" t="s">
        <v>1556</v>
      </c>
      <c r="C664" s="112">
        <v>0</v>
      </c>
      <c r="D664" s="112">
        <v>0</v>
      </c>
    </row>
    <row r="665" spans="2:4">
      <c r="B665" s="129" t="s">
        <v>1557</v>
      </c>
      <c r="C665" s="112">
        <v>0</v>
      </c>
      <c r="D665" s="112">
        <v>0</v>
      </c>
    </row>
    <row r="666" spans="2:4">
      <c r="B666" s="130" t="s">
        <v>1558</v>
      </c>
      <c r="C666" s="112">
        <v>0</v>
      </c>
      <c r="D666" s="112">
        <v>0</v>
      </c>
    </row>
    <row r="667" spans="2:4">
      <c r="B667" s="129" t="s">
        <v>1797</v>
      </c>
      <c r="C667" s="112">
        <v>0</v>
      </c>
      <c r="D667" s="112">
        <v>0</v>
      </c>
    </row>
    <row r="668" spans="2:4">
      <c r="B668" s="130" t="s">
        <v>1798</v>
      </c>
      <c r="C668" s="112">
        <v>0</v>
      </c>
      <c r="D668" s="112">
        <v>0</v>
      </c>
    </row>
    <row r="669" spans="2:4">
      <c r="B669" s="129" t="s">
        <v>1799</v>
      </c>
      <c r="C669" s="112">
        <v>0</v>
      </c>
      <c r="D669" s="112">
        <v>0</v>
      </c>
    </row>
    <row r="670" spans="2:4">
      <c r="B670" s="130" t="s">
        <v>1800</v>
      </c>
      <c r="C670" s="112">
        <v>0</v>
      </c>
      <c r="D670" s="112">
        <v>0</v>
      </c>
    </row>
    <row r="671" spans="2:4">
      <c r="B671" s="129" t="s">
        <v>1801</v>
      </c>
      <c r="C671" s="112">
        <v>0</v>
      </c>
      <c r="D671" s="112">
        <v>0</v>
      </c>
    </row>
    <row r="672" spans="2:4">
      <c r="B672" s="130" t="s">
        <v>1802</v>
      </c>
      <c r="C672" s="112">
        <v>0</v>
      </c>
      <c r="D672" s="112">
        <v>0</v>
      </c>
    </row>
    <row r="673" spans="2:4">
      <c r="B673" s="129" t="s">
        <v>1803</v>
      </c>
      <c r="C673" s="112">
        <v>0</v>
      </c>
      <c r="D673" s="112">
        <v>0</v>
      </c>
    </row>
    <row r="674" spans="2:4">
      <c r="B674" s="130" t="s">
        <v>1804</v>
      </c>
      <c r="C674" s="112">
        <v>0</v>
      </c>
      <c r="D674" s="112">
        <v>0</v>
      </c>
    </row>
    <row r="675" spans="2:4">
      <c r="B675" s="129" t="s">
        <v>1805</v>
      </c>
      <c r="C675" s="112">
        <v>0</v>
      </c>
      <c r="D675" s="112">
        <v>0</v>
      </c>
    </row>
    <row r="676" spans="2:4">
      <c r="B676" s="130" t="s">
        <v>1806</v>
      </c>
      <c r="C676" s="112">
        <v>0</v>
      </c>
      <c r="D676" s="112">
        <v>0</v>
      </c>
    </row>
    <row r="677" spans="2:4">
      <c r="B677" s="129" t="s">
        <v>1807</v>
      </c>
      <c r="C677" s="112">
        <v>0</v>
      </c>
      <c r="D677" s="112">
        <v>0</v>
      </c>
    </row>
    <row r="678" spans="2:4">
      <c r="B678" s="130" t="s">
        <v>1808</v>
      </c>
      <c r="C678" s="112">
        <v>0</v>
      </c>
      <c r="D678" s="112">
        <v>0</v>
      </c>
    </row>
    <row r="679" spans="2:4">
      <c r="B679" s="129" t="s">
        <v>1809</v>
      </c>
      <c r="C679" s="112">
        <v>0</v>
      </c>
      <c r="D679" s="112">
        <v>0</v>
      </c>
    </row>
    <row r="680" spans="2:4">
      <c r="B680" s="130" t="s">
        <v>1810</v>
      </c>
      <c r="C680" s="112">
        <v>0</v>
      </c>
      <c r="D680" s="112">
        <v>0</v>
      </c>
    </row>
    <row r="681" spans="2:4">
      <c r="B681" s="129" t="s">
        <v>1811</v>
      </c>
      <c r="C681" s="112">
        <v>0</v>
      </c>
      <c r="D681" s="112">
        <v>0</v>
      </c>
    </row>
    <row r="682" spans="2:4">
      <c r="B682" s="130" t="s">
        <v>1812</v>
      </c>
      <c r="C682" s="112">
        <v>0</v>
      </c>
      <c r="D682" s="112">
        <v>0</v>
      </c>
    </row>
    <row r="683" spans="2:4">
      <c r="B683" s="129" t="s">
        <v>1813</v>
      </c>
      <c r="C683" s="112">
        <v>0</v>
      </c>
      <c r="D683" s="112">
        <v>0</v>
      </c>
    </row>
    <row r="684" spans="2:4">
      <c r="B684" s="130" t="s">
        <v>1814</v>
      </c>
      <c r="C684" s="112">
        <v>0</v>
      </c>
      <c r="D684" s="112">
        <v>0</v>
      </c>
    </row>
    <row r="685" spans="2:4">
      <c r="B685" s="129" t="s">
        <v>1815</v>
      </c>
      <c r="C685" s="112">
        <v>0</v>
      </c>
      <c r="D685" s="112">
        <v>0</v>
      </c>
    </row>
    <row r="686" spans="2:4">
      <c r="B686" s="130" t="s">
        <v>1816</v>
      </c>
      <c r="C686" s="112">
        <v>0</v>
      </c>
      <c r="D686" s="112">
        <v>0</v>
      </c>
    </row>
    <row r="687" spans="2:4">
      <c r="B687" s="129" t="s">
        <v>400</v>
      </c>
      <c r="C687" s="112">
        <v>7451497</v>
      </c>
      <c r="D687" s="112">
        <v>7744697.0099999998</v>
      </c>
    </row>
    <row r="688" spans="2:4">
      <c r="B688" s="130" t="s">
        <v>889</v>
      </c>
      <c r="C688" s="112">
        <v>7451497</v>
      </c>
      <c r="D688" s="112">
        <v>7744697.0099999998</v>
      </c>
    </row>
    <row r="689" spans="2:4">
      <c r="B689" s="129" t="s">
        <v>401</v>
      </c>
      <c r="C689" s="112">
        <v>4933341</v>
      </c>
      <c r="D689" s="112">
        <v>369322.53</v>
      </c>
    </row>
    <row r="690" spans="2:4">
      <c r="B690" s="130" t="s">
        <v>890</v>
      </c>
      <c r="C690" s="112">
        <v>4933341</v>
      </c>
      <c r="D690" s="112">
        <v>369322.53</v>
      </c>
    </row>
    <row r="691" spans="2:4">
      <c r="B691" s="129" t="s">
        <v>3229</v>
      </c>
      <c r="C691" s="112">
        <v>0</v>
      </c>
      <c r="D691" s="112">
        <v>0</v>
      </c>
    </row>
    <row r="692" spans="2:4">
      <c r="B692" s="130" t="s">
        <v>3230</v>
      </c>
      <c r="C692" s="112">
        <v>0</v>
      </c>
      <c r="D692" s="112">
        <v>0</v>
      </c>
    </row>
    <row r="693" spans="2:4">
      <c r="B693" s="129" t="s">
        <v>402</v>
      </c>
      <c r="C693" s="112">
        <v>216427931</v>
      </c>
      <c r="D693" s="112">
        <v>77900668.25</v>
      </c>
    </row>
    <row r="694" spans="2:4">
      <c r="B694" s="130" t="s">
        <v>891</v>
      </c>
      <c r="C694" s="112">
        <v>216427931</v>
      </c>
      <c r="D694" s="112">
        <v>77900668.25</v>
      </c>
    </row>
    <row r="695" spans="2:4">
      <c r="B695" s="129" t="s">
        <v>403</v>
      </c>
      <c r="C695" s="112">
        <v>52800000</v>
      </c>
      <c r="D695" s="112">
        <v>0</v>
      </c>
    </row>
    <row r="696" spans="2:4">
      <c r="B696" s="130" t="s">
        <v>892</v>
      </c>
      <c r="C696" s="112">
        <v>52800000</v>
      </c>
      <c r="D696" s="112">
        <v>0</v>
      </c>
    </row>
    <row r="697" spans="2:4">
      <c r="B697" s="129" t="s">
        <v>3189</v>
      </c>
      <c r="C697" s="112">
        <v>0</v>
      </c>
      <c r="D697" s="112">
        <v>0</v>
      </c>
    </row>
    <row r="698" spans="2:4">
      <c r="B698" s="130" t="s">
        <v>3190</v>
      </c>
      <c r="C698" s="112">
        <v>0</v>
      </c>
      <c r="D698" s="112">
        <v>0</v>
      </c>
    </row>
    <row r="699" spans="2:4">
      <c r="B699" s="129" t="s">
        <v>404</v>
      </c>
      <c r="C699" s="112">
        <v>1499668</v>
      </c>
      <c r="D699" s="112">
        <v>0</v>
      </c>
    </row>
    <row r="700" spans="2:4">
      <c r="B700" s="130" t="s">
        <v>893</v>
      </c>
      <c r="C700" s="112">
        <v>1499668</v>
      </c>
      <c r="D700" s="112">
        <v>0</v>
      </c>
    </row>
    <row r="701" spans="2:4">
      <c r="B701" s="129" t="s">
        <v>405</v>
      </c>
      <c r="C701" s="112">
        <v>6209581</v>
      </c>
      <c r="D701" s="112">
        <v>12009423.33</v>
      </c>
    </row>
    <row r="702" spans="2:4">
      <c r="B702" s="130" t="s">
        <v>894</v>
      </c>
      <c r="C702" s="112">
        <v>6209581</v>
      </c>
      <c r="D702" s="112">
        <v>12009423.33</v>
      </c>
    </row>
    <row r="703" spans="2:4">
      <c r="B703" s="129" t="s">
        <v>3169</v>
      </c>
      <c r="C703" s="112">
        <v>0</v>
      </c>
      <c r="D703" s="112">
        <v>0</v>
      </c>
    </row>
    <row r="704" spans="2:4">
      <c r="B704" s="130" t="s">
        <v>3170</v>
      </c>
      <c r="C704" s="112">
        <v>0</v>
      </c>
      <c r="D704" s="112">
        <v>0</v>
      </c>
    </row>
    <row r="705" spans="2:4">
      <c r="B705" s="129" t="s">
        <v>1870</v>
      </c>
      <c r="C705" s="112">
        <v>0</v>
      </c>
      <c r="D705" s="112">
        <v>0</v>
      </c>
    </row>
    <row r="706" spans="2:4">
      <c r="B706" s="130" t="s">
        <v>1871</v>
      </c>
      <c r="C706" s="112">
        <v>0</v>
      </c>
      <c r="D706" s="112">
        <v>0</v>
      </c>
    </row>
    <row r="707" spans="2:4">
      <c r="B707" s="129" t="s">
        <v>1872</v>
      </c>
      <c r="C707" s="112">
        <v>0</v>
      </c>
      <c r="D707" s="112">
        <v>0</v>
      </c>
    </row>
    <row r="708" spans="2:4">
      <c r="B708" s="130" t="s">
        <v>1873</v>
      </c>
      <c r="C708" s="112">
        <v>0</v>
      </c>
      <c r="D708" s="112">
        <v>0</v>
      </c>
    </row>
    <row r="709" spans="2:4">
      <c r="B709" s="129" t="s">
        <v>406</v>
      </c>
      <c r="C709" s="112">
        <v>3123819</v>
      </c>
      <c r="D709" s="112">
        <v>0</v>
      </c>
    </row>
    <row r="710" spans="2:4">
      <c r="B710" s="130" t="s">
        <v>895</v>
      </c>
      <c r="C710" s="112">
        <v>3123819</v>
      </c>
      <c r="D710" s="112">
        <v>0</v>
      </c>
    </row>
    <row r="711" spans="2:4">
      <c r="B711" s="127" t="s">
        <v>289</v>
      </c>
      <c r="C711" s="128">
        <v>0</v>
      </c>
      <c r="D711" s="128">
        <v>0</v>
      </c>
    </row>
    <row r="712" spans="2:4">
      <c r="B712" s="129" t="s">
        <v>3191</v>
      </c>
      <c r="C712" s="112">
        <v>0</v>
      </c>
      <c r="D712" s="112">
        <v>0</v>
      </c>
    </row>
    <row r="713" spans="2:4">
      <c r="B713" s="130" t="s">
        <v>3192</v>
      </c>
      <c r="C713" s="112">
        <v>0</v>
      </c>
      <c r="D713" s="112">
        <v>0</v>
      </c>
    </row>
    <row r="714" spans="2:4">
      <c r="B714" s="127" t="s">
        <v>304</v>
      </c>
      <c r="C714" s="128">
        <v>379491115</v>
      </c>
      <c r="D714" s="128">
        <v>316595328.94</v>
      </c>
    </row>
    <row r="715" spans="2:4">
      <c r="B715" s="129" t="s">
        <v>1441</v>
      </c>
      <c r="C715" s="112">
        <v>0</v>
      </c>
      <c r="D715" s="112">
        <v>9999999.370000001</v>
      </c>
    </row>
    <row r="716" spans="2:4">
      <c r="B716" s="130" t="s">
        <v>1442</v>
      </c>
      <c r="C716" s="112">
        <v>0</v>
      </c>
      <c r="D716" s="112">
        <v>9999999.370000001</v>
      </c>
    </row>
    <row r="717" spans="2:4">
      <c r="B717" s="129" t="s">
        <v>407</v>
      </c>
      <c r="C717" s="112">
        <v>379491115</v>
      </c>
      <c r="D717" s="112">
        <v>306595329.56999999</v>
      </c>
    </row>
    <row r="718" spans="2:4">
      <c r="B718" s="130" t="s">
        <v>896</v>
      </c>
      <c r="C718" s="112">
        <v>379491115</v>
      </c>
      <c r="D718" s="112">
        <v>306595329.56999999</v>
      </c>
    </row>
    <row r="719" spans="2:4">
      <c r="B719" s="127" t="s">
        <v>290</v>
      </c>
      <c r="C719" s="128">
        <v>211039083</v>
      </c>
      <c r="D719" s="128">
        <v>93870423.489999995</v>
      </c>
    </row>
    <row r="720" spans="2:4">
      <c r="B720" s="129" t="s">
        <v>344</v>
      </c>
      <c r="C720" s="112">
        <v>211039083</v>
      </c>
      <c r="D720" s="112">
        <v>93870423.489999995</v>
      </c>
    </row>
    <row r="721" spans="2:4">
      <c r="B721" s="130" t="s">
        <v>817</v>
      </c>
      <c r="C721" s="112">
        <v>211039083</v>
      </c>
      <c r="D721" s="112">
        <v>93870423.489999995</v>
      </c>
    </row>
    <row r="722" spans="2:4">
      <c r="B722" s="64" t="s">
        <v>294</v>
      </c>
      <c r="C722" s="112">
        <v>81734530</v>
      </c>
      <c r="D722" s="112">
        <v>135562547.16</v>
      </c>
    </row>
    <row r="723" spans="2:4">
      <c r="B723" s="127" t="s">
        <v>287</v>
      </c>
      <c r="C723" s="128">
        <v>81734530</v>
      </c>
      <c r="D723" s="128">
        <v>135562547.16</v>
      </c>
    </row>
    <row r="724" spans="2:4">
      <c r="B724" s="129" t="s">
        <v>3193</v>
      </c>
      <c r="C724" s="112">
        <v>0</v>
      </c>
      <c r="D724" s="112">
        <v>0</v>
      </c>
    </row>
    <row r="725" spans="2:4">
      <c r="B725" s="130" t="s">
        <v>3194</v>
      </c>
      <c r="C725" s="112">
        <v>0</v>
      </c>
      <c r="D725" s="112">
        <v>0</v>
      </c>
    </row>
    <row r="726" spans="2:4">
      <c r="B726" s="129" t="s">
        <v>408</v>
      </c>
      <c r="C726" s="112">
        <v>2466670</v>
      </c>
      <c r="D726" s="112">
        <v>4085578.48</v>
      </c>
    </row>
    <row r="727" spans="2:4">
      <c r="B727" s="130" t="s">
        <v>897</v>
      </c>
      <c r="C727" s="112">
        <v>2466670</v>
      </c>
      <c r="D727" s="112">
        <v>4085578.48</v>
      </c>
    </row>
    <row r="728" spans="2:4">
      <c r="B728" s="129" t="s">
        <v>409</v>
      </c>
      <c r="C728" s="112">
        <v>6247638</v>
      </c>
      <c r="D728" s="112">
        <v>8526901.9000000004</v>
      </c>
    </row>
    <row r="729" spans="2:4">
      <c r="B729" s="130" t="s">
        <v>898</v>
      </c>
      <c r="C729" s="112">
        <v>6247638</v>
      </c>
      <c r="D729" s="112">
        <v>8526901.9000000004</v>
      </c>
    </row>
    <row r="730" spans="2:4">
      <c r="B730" s="129" t="s">
        <v>1559</v>
      </c>
      <c r="C730" s="112">
        <v>0</v>
      </c>
      <c r="D730" s="112">
        <v>0</v>
      </c>
    </row>
    <row r="731" spans="2:4">
      <c r="B731" s="130" t="s">
        <v>1560</v>
      </c>
      <c r="C731" s="112">
        <v>0</v>
      </c>
      <c r="D731" s="112">
        <v>0</v>
      </c>
    </row>
    <row r="732" spans="2:4">
      <c r="B732" s="129" t="s">
        <v>1561</v>
      </c>
      <c r="C732" s="112">
        <v>0</v>
      </c>
      <c r="D732" s="112">
        <v>0</v>
      </c>
    </row>
    <row r="733" spans="2:4">
      <c r="B733" s="130" t="s">
        <v>1562</v>
      </c>
      <c r="C733" s="112">
        <v>0</v>
      </c>
      <c r="D733" s="112">
        <v>0</v>
      </c>
    </row>
    <row r="734" spans="2:4">
      <c r="B734" s="129" t="s">
        <v>1563</v>
      </c>
      <c r="C734" s="112">
        <v>0</v>
      </c>
      <c r="D734" s="112">
        <v>0</v>
      </c>
    </row>
    <row r="735" spans="2:4">
      <c r="B735" s="130" t="s">
        <v>1564</v>
      </c>
      <c r="C735" s="112">
        <v>0</v>
      </c>
      <c r="D735" s="112">
        <v>0</v>
      </c>
    </row>
    <row r="736" spans="2:4">
      <c r="B736" s="129" t="s">
        <v>1565</v>
      </c>
      <c r="C736" s="112">
        <v>0</v>
      </c>
      <c r="D736" s="112">
        <v>0</v>
      </c>
    </row>
    <row r="737" spans="2:4">
      <c r="B737" s="130" t="s">
        <v>1566</v>
      </c>
      <c r="C737" s="112">
        <v>0</v>
      </c>
      <c r="D737" s="112">
        <v>0</v>
      </c>
    </row>
    <row r="738" spans="2:4">
      <c r="B738" s="129" t="s">
        <v>1567</v>
      </c>
      <c r="C738" s="112">
        <v>0</v>
      </c>
      <c r="D738" s="112">
        <v>0</v>
      </c>
    </row>
    <row r="739" spans="2:4">
      <c r="B739" s="130" t="s">
        <v>1568</v>
      </c>
      <c r="C739" s="112">
        <v>0</v>
      </c>
      <c r="D739" s="112">
        <v>0</v>
      </c>
    </row>
    <row r="740" spans="2:4">
      <c r="B740" s="129" t="s">
        <v>1569</v>
      </c>
      <c r="C740" s="112">
        <v>0</v>
      </c>
      <c r="D740" s="112">
        <v>0</v>
      </c>
    </row>
    <row r="741" spans="2:4">
      <c r="B741" s="130" t="s">
        <v>1570</v>
      </c>
      <c r="C741" s="112">
        <v>0</v>
      </c>
      <c r="D741" s="112">
        <v>0</v>
      </c>
    </row>
    <row r="742" spans="2:4">
      <c r="B742" s="129" t="s">
        <v>1571</v>
      </c>
      <c r="C742" s="112">
        <v>0</v>
      </c>
      <c r="D742" s="112">
        <v>0</v>
      </c>
    </row>
    <row r="743" spans="2:4">
      <c r="B743" s="130" t="s">
        <v>1572</v>
      </c>
      <c r="C743" s="112">
        <v>0</v>
      </c>
      <c r="D743" s="112">
        <v>0</v>
      </c>
    </row>
    <row r="744" spans="2:4">
      <c r="B744" s="129" t="s">
        <v>1573</v>
      </c>
      <c r="C744" s="112">
        <v>0</v>
      </c>
      <c r="D744" s="112">
        <v>0</v>
      </c>
    </row>
    <row r="745" spans="2:4">
      <c r="B745" s="130" t="s">
        <v>1574</v>
      </c>
      <c r="C745" s="112">
        <v>0</v>
      </c>
      <c r="D745" s="112">
        <v>0</v>
      </c>
    </row>
    <row r="746" spans="2:4">
      <c r="B746" s="129" t="s">
        <v>1874</v>
      </c>
      <c r="C746" s="112">
        <v>0</v>
      </c>
      <c r="D746" s="112">
        <v>0</v>
      </c>
    </row>
    <row r="747" spans="2:4">
      <c r="B747" s="130" t="s">
        <v>1875</v>
      </c>
      <c r="C747" s="112">
        <v>0</v>
      </c>
      <c r="D747" s="112">
        <v>0</v>
      </c>
    </row>
    <row r="748" spans="2:4">
      <c r="B748" s="129" t="s">
        <v>1876</v>
      </c>
      <c r="C748" s="112">
        <v>0</v>
      </c>
      <c r="D748" s="112">
        <v>0</v>
      </c>
    </row>
    <row r="749" spans="2:4">
      <c r="B749" s="130" t="s">
        <v>1877</v>
      </c>
      <c r="C749" s="112">
        <v>0</v>
      </c>
      <c r="D749" s="112">
        <v>0</v>
      </c>
    </row>
    <row r="750" spans="2:4">
      <c r="B750" s="129" t="s">
        <v>1878</v>
      </c>
      <c r="C750" s="112">
        <v>0</v>
      </c>
      <c r="D750" s="112">
        <v>0</v>
      </c>
    </row>
    <row r="751" spans="2:4">
      <c r="B751" s="130" t="s">
        <v>1879</v>
      </c>
      <c r="C751" s="112">
        <v>0</v>
      </c>
      <c r="D751" s="112">
        <v>0</v>
      </c>
    </row>
    <row r="752" spans="2:4">
      <c r="B752" s="129" t="s">
        <v>1880</v>
      </c>
      <c r="C752" s="112">
        <v>0</v>
      </c>
      <c r="D752" s="112">
        <v>0</v>
      </c>
    </row>
    <row r="753" spans="2:4">
      <c r="B753" s="130" t="s">
        <v>1881</v>
      </c>
      <c r="C753" s="112">
        <v>0</v>
      </c>
      <c r="D753" s="112">
        <v>0</v>
      </c>
    </row>
    <row r="754" spans="2:4">
      <c r="B754" s="129" t="s">
        <v>410</v>
      </c>
      <c r="C754" s="112">
        <v>1241916</v>
      </c>
      <c r="D754" s="112">
        <v>0</v>
      </c>
    </row>
    <row r="755" spans="2:4">
      <c r="B755" s="130" t="s">
        <v>899</v>
      </c>
      <c r="C755" s="112">
        <v>1241916</v>
      </c>
      <c r="D755" s="112">
        <v>0</v>
      </c>
    </row>
    <row r="756" spans="2:4">
      <c r="B756" s="129" t="s">
        <v>411</v>
      </c>
      <c r="C756" s="112">
        <v>1499668</v>
      </c>
      <c r="D756" s="112">
        <v>0</v>
      </c>
    </row>
    <row r="757" spans="2:4">
      <c r="B757" s="130" t="s">
        <v>900</v>
      </c>
      <c r="C757" s="112">
        <v>1499668</v>
      </c>
      <c r="D757" s="112">
        <v>0</v>
      </c>
    </row>
    <row r="758" spans="2:4">
      <c r="B758" s="129" t="s">
        <v>412</v>
      </c>
      <c r="C758" s="112">
        <v>14800024</v>
      </c>
      <c r="D758" s="112">
        <v>0</v>
      </c>
    </row>
    <row r="759" spans="2:4">
      <c r="B759" s="130" t="s">
        <v>901</v>
      </c>
      <c r="C759" s="112">
        <v>14800024</v>
      </c>
      <c r="D759" s="112">
        <v>0</v>
      </c>
    </row>
    <row r="760" spans="2:4">
      <c r="B760" s="129" t="s">
        <v>1345</v>
      </c>
      <c r="C760" s="112">
        <v>0</v>
      </c>
      <c r="D760" s="112">
        <v>0</v>
      </c>
    </row>
    <row r="761" spans="2:4">
      <c r="B761" s="130" t="s">
        <v>1346</v>
      </c>
      <c r="C761" s="112">
        <v>0</v>
      </c>
      <c r="D761" s="112">
        <v>0</v>
      </c>
    </row>
    <row r="762" spans="2:4">
      <c r="B762" s="129" t="s">
        <v>413</v>
      </c>
      <c r="C762" s="112">
        <v>55478614</v>
      </c>
      <c r="D762" s="112">
        <v>122950066.78</v>
      </c>
    </row>
    <row r="763" spans="2:4">
      <c r="B763" s="130" t="s">
        <v>902</v>
      </c>
      <c r="C763" s="112">
        <v>55478614</v>
      </c>
      <c r="D763" s="112">
        <v>122950066.78</v>
      </c>
    </row>
    <row r="764" spans="2:4">
      <c r="B764" s="127" t="s">
        <v>289</v>
      </c>
      <c r="C764" s="128">
        <v>0</v>
      </c>
      <c r="D764" s="128">
        <v>0</v>
      </c>
    </row>
    <row r="765" spans="2:4">
      <c r="B765" s="129" t="s">
        <v>3195</v>
      </c>
      <c r="C765" s="112">
        <v>0</v>
      </c>
      <c r="D765" s="112">
        <v>0</v>
      </c>
    </row>
    <row r="766" spans="2:4">
      <c r="B766" s="130" t="s">
        <v>3196</v>
      </c>
      <c r="C766" s="112">
        <v>0</v>
      </c>
      <c r="D766" s="112">
        <v>0</v>
      </c>
    </row>
    <row r="767" spans="2:4">
      <c r="B767" s="64" t="s">
        <v>414</v>
      </c>
      <c r="C767" s="112">
        <v>600392164</v>
      </c>
      <c r="D767" s="112">
        <v>393370193.36000001</v>
      </c>
    </row>
    <row r="768" spans="2:4">
      <c r="B768" s="127" t="s">
        <v>287</v>
      </c>
      <c r="C768" s="128">
        <v>465331120</v>
      </c>
      <c r="D768" s="128">
        <v>373370193.36000001</v>
      </c>
    </row>
    <row r="769" spans="2:4">
      <c r="B769" s="129" t="s">
        <v>1575</v>
      </c>
      <c r="C769" s="112">
        <v>0</v>
      </c>
      <c r="D769" s="112">
        <v>0</v>
      </c>
    </row>
    <row r="770" spans="2:4">
      <c r="B770" s="130" t="s">
        <v>1576</v>
      </c>
      <c r="C770" s="112">
        <v>0</v>
      </c>
      <c r="D770" s="112">
        <v>0</v>
      </c>
    </row>
    <row r="771" spans="2:4">
      <c r="B771" s="129" t="s">
        <v>1577</v>
      </c>
      <c r="C771" s="112">
        <v>0</v>
      </c>
      <c r="D771" s="112">
        <v>0</v>
      </c>
    </row>
    <row r="772" spans="2:4">
      <c r="B772" s="130" t="s">
        <v>1578</v>
      </c>
      <c r="C772" s="112">
        <v>0</v>
      </c>
      <c r="D772" s="112">
        <v>0</v>
      </c>
    </row>
    <row r="773" spans="2:4">
      <c r="B773" s="129" t="s">
        <v>1579</v>
      </c>
      <c r="C773" s="112">
        <v>0</v>
      </c>
      <c r="D773" s="112">
        <v>0</v>
      </c>
    </row>
    <row r="774" spans="2:4">
      <c r="B774" s="130" t="s">
        <v>1580</v>
      </c>
      <c r="C774" s="112">
        <v>0</v>
      </c>
      <c r="D774" s="112">
        <v>0</v>
      </c>
    </row>
    <row r="775" spans="2:4">
      <c r="B775" s="129" t="s">
        <v>2337</v>
      </c>
      <c r="C775" s="112">
        <v>0</v>
      </c>
      <c r="D775" s="112">
        <v>0</v>
      </c>
    </row>
    <row r="776" spans="2:4">
      <c r="B776" s="130" t="s">
        <v>1581</v>
      </c>
      <c r="C776" s="112">
        <v>0</v>
      </c>
      <c r="D776" s="112">
        <v>0</v>
      </c>
    </row>
    <row r="777" spans="2:4">
      <c r="B777" s="129" t="s">
        <v>415</v>
      </c>
      <c r="C777" s="112">
        <v>53000000</v>
      </c>
      <c r="D777" s="112">
        <v>16128827.539999997</v>
      </c>
    </row>
    <row r="778" spans="2:4">
      <c r="B778" s="130" t="s">
        <v>903</v>
      </c>
      <c r="C778" s="112">
        <v>53000000</v>
      </c>
      <c r="D778" s="112">
        <v>16128827.539999997</v>
      </c>
    </row>
    <row r="779" spans="2:4">
      <c r="B779" s="129" t="s">
        <v>1582</v>
      </c>
      <c r="C779" s="112">
        <v>0</v>
      </c>
      <c r="D779" s="112">
        <v>0</v>
      </c>
    </row>
    <row r="780" spans="2:4">
      <c r="B780" s="130" t="s">
        <v>1583</v>
      </c>
      <c r="C780" s="112">
        <v>0</v>
      </c>
      <c r="D780" s="112">
        <v>0</v>
      </c>
    </row>
    <row r="781" spans="2:4">
      <c r="B781" s="129" t="s">
        <v>1584</v>
      </c>
      <c r="C781" s="112">
        <v>0</v>
      </c>
      <c r="D781" s="112">
        <v>0</v>
      </c>
    </row>
    <row r="782" spans="2:4">
      <c r="B782" s="130" t="s">
        <v>1585</v>
      </c>
      <c r="C782" s="112">
        <v>0</v>
      </c>
      <c r="D782" s="112">
        <v>0</v>
      </c>
    </row>
    <row r="783" spans="2:4">
      <c r="B783" s="129" t="s">
        <v>416</v>
      </c>
      <c r="C783" s="112">
        <v>7400012</v>
      </c>
      <c r="D783" s="112">
        <v>0</v>
      </c>
    </row>
    <row r="784" spans="2:4">
      <c r="B784" s="130" t="s">
        <v>904</v>
      </c>
      <c r="C784" s="112">
        <v>7400012</v>
      </c>
      <c r="D784" s="112">
        <v>0</v>
      </c>
    </row>
    <row r="785" spans="2:4">
      <c r="B785" s="129" t="s">
        <v>2338</v>
      </c>
      <c r="C785" s="112">
        <v>0</v>
      </c>
      <c r="D785" s="112">
        <v>0</v>
      </c>
    </row>
    <row r="786" spans="2:4">
      <c r="B786" s="130" t="s">
        <v>1586</v>
      </c>
      <c r="C786" s="112">
        <v>0</v>
      </c>
      <c r="D786" s="112">
        <v>0</v>
      </c>
    </row>
    <row r="787" spans="2:4">
      <c r="B787" s="129" t="s">
        <v>1587</v>
      </c>
      <c r="C787" s="112">
        <v>0</v>
      </c>
      <c r="D787" s="112">
        <v>0</v>
      </c>
    </row>
    <row r="788" spans="2:4">
      <c r="B788" s="130" t="s">
        <v>1588</v>
      </c>
      <c r="C788" s="112">
        <v>0</v>
      </c>
      <c r="D788" s="112">
        <v>0</v>
      </c>
    </row>
    <row r="789" spans="2:4">
      <c r="B789" s="129" t="s">
        <v>417</v>
      </c>
      <c r="C789" s="112">
        <v>31238192</v>
      </c>
      <c r="D789" s="112">
        <v>27632868.239999998</v>
      </c>
    </row>
    <row r="790" spans="2:4">
      <c r="B790" s="130" t="s">
        <v>905</v>
      </c>
      <c r="C790" s="112">
        <v>31238192</v>
      </c>
      <c r="D790" s="112">
        <v>27632868.239999998</v>
      </c>
    </row>
    <row r="791" spans="2:4">
      <c r="B791" s="129" t="s">
        <v>418</v>
      </c>
      <c r="C791" s="112">
        <v>208572288</v>
      </c>
      <c r="D791" s="112">
        <v>0</v>
      </c>
    </row>
    <row r="792" spans="2:4">
      <c r="B792" s="130" t="s">
        <v>906</v>
      </c>
      <c r="C792" s="112">
        <v>208572288</v>
      </c>
      <c r="D792" s="112">
        <v>0</v>
      </c>
    </row>
    <row r="793" spans="2:4">
      <c r="B793" s="129" t="s">
        <v>1347</v>
      </c>
      <c r="C793" s="112">
        <v>0</v>
      </c>
      <c r="D793" s="112">
        <v>0</v>
      </c>
    </row>
    <row r="794" spans="2:4">
      <c r="B794" s="130" t="s">
        <v>1348</v>
      </c>
      <c r="C794" s="112">
        <v>0</v>
      </c>
      <c r="D794" s="112">
        <v>0</v>
      </c>
    </row>
    <row r="795" spans="2:4">
      <c r="B795" s="129" t="s">
        <v>1882</v>
      </c>
      <c r="C795" s="112">
        <v>0</v>
      </c>
      <c r="D795" s="112">
        <v>0</v>
      </c>
    </row>
    <row r="796" spans="2:4">
      <c r="B796" s="130" t="s">
        <v>1883</v>
      </c>
      <c r="C796" s="112">
        <v>0</v>
      </c>
      <c r="D796" s="112">
        <v>0</v>
      </c>
    </row>
    <row r="797" spans="2:4">
      <c r="B797" s="129" t="s">
        <v>2339</v>
      </c>
      <c r="C797" s="112">
        <v>0</v>
      </c>
      <c r="D797" s="112">
        <v>0</v>
      </c>
    </row>
    <row r="798" spans="2:4">
      <c r="B798" s="130" t="s">
        <v>1884</v>
      </c>
      <c r="C798" s="112">
        <v>0</v>
      </c>
      <c r="D798" s="112">
        <v>0</v>
      </c>
    </row>
    <row r="799" spans="2:4">
      <c r="B799" s="129" t="s">
        <v>419</v>
      </c>
      <c r="C799" s="112">
        <v>2483832</v>
      </c>
      <c r="D799" s="112">
        <v>0</v>
      </c>
    </row>
    <row r="800" spans="2:4">
      <c r="B800" s="130" t="s">
        <v>907</v>
      </c>
      <c r="C800" s="112">
        <v>2483832</v>
      </c>
      <c r="D800" s="112">
        <v>0</v>
      </c>
    </row>
    <row r="801" spans="2:4">
      <c r="B801" s="129" t="s">
        <v>1885</v>
      </c>
      <c r="C801" s="112">
        <v>0</v>
      </c>
      <c r="D801" s="112">
        <v>0</v>
      </c>
    </row>
    <row r="802" spans="2:4">
      <c r="B802" s="130" t="s">
        <v>1886</v>
      </c>
      <c r="C802" s="112">
        <v>0</v>
      </c>
      <c r="D802" s="112">
        <v>0</v>
      </c>
    </row>
    <row r="803" spans="2:4">
      <c r="B803" s="129" t="s">
        <v>1887</v>
      </c>
      <c r="C803" s="112">
        <v>0</v>
      </c>
      <c r="D803" s="112">
        <v>0</v>
      </c>
    </row>
    <row r="804" spans="2:4">
      <c r="B804" s="130" t="s">
        <v>1888</v>
      </c>
      <c r="C804" s="112">
        <v>0</v>
      </c>
      <c r="D804" s="112">
        <v>0</v>
      </c>
    </row>
    <row r="805" spans="2:4">
      <c r="B805" s="129" t="s">
        <v>1889</v>
      </c>
      <c r="C805" s="112">
        <v>0</v>
      </c>
      <c r="D805" s="112">
        <v>0</v>
      </c>
    </row>
    <row r="806" spans="2:4">
      <c r="B806" s="130" t="s">
        <v>1890</v>
      </c>
      <c r="C806" s="112">
        <v>0</v>
      </c>
      <c r="D806" s="112">
        <v>0</v>
      </c>
    </row>
    <row r="807" spans="2:4">
      <c r="B807" s="129" t="s">
        <v>1891</v>
      </c>
      <c r="C807" s="112">
        <v>0</v>
      </c>
      <c r="D807" s="112">
        <v>0</v>
      </c>
    </row>
    <row r="808" spans="2:4">
      <c r="B808" s="130" t="s">
        <v>1892</v>
      </c>
      <c r="C808" s="112">
        <v>0</v>
      </c>
      <c r="D808" s="112">
        <v>0</v>
      </c>
    </row>
    <row r="809" spans="2:4">
      <c r="B809" s="129" t="s">
        <v>1893</v>
      </c>
      <c r="C809" s="112">
        <v>0</v>
      </c>
      <c r="D809" s="112">
        <v>0</v>
      </c>
    </row>
    <row r="810" spans="2:4">
      <c r="B810" s="130" t="s">
        <v>1894</v>
      </c>
      <c r="C810" s="112">
        <v>0</v>
      </c>
      <c r="D810" s="112">
        <v>0</v>
      </c>
    </row>
    <row r="811" spans="2:4">
      <c r="B811" s="129" t="s">
        <v>1895</v>
      </c>
      <c r="C811" s="112">
        <v>0</v>
      </c>
      <c r="D811" s="112">
        <v>0</v>
      </c>
    </row>
    <row r="812" spans="2:4">
      <c r="B812" s="130" t="s">
        <v>1896</v>
      </c>
      <c r="C812" s="112">
        <v>0</v>
      </c>
      <c r="D812" s="112">
        <v>0</v>
      </c>
    </row>
    <row r="813" spans="2:4">
      <c r="B813" s="129" t="s">
        <v>2340</v>
      </c>
      <c r="C813" s="112">
        <v>0</v>
      </c>
      <c r="D813" s="112">
        <v>0</v>
      </c>
    </row>
    <row r="814" spans="2:4">
      <c r="B814" s="130" t="s">
        <v>1897</v>
      </c>
      <c r="C814" s="112">
        <v>0</v>
      </c>
      <c r="D814" s="112">
        <v>0</v>
      </c>
    </row>
    <row r="815" spans="2:4">
      <c r="B815" s="129" t="s">
        <v>420</v>
      </c>
      <c r="C815" s="112">
        <v>2196497</v>
      </c>
      <c r="D815" s="112">
        <v>2193048.62</v>
      </c>
    </row>
    <row r="816" spans="2:4">
      <c r="B816" s="130" t="s">
        <v>908</v>
      </c>
      <c r="C816" s="112">
        <v>2196497</v>
      </c>
      <c r="D816" s="112">
        <v>2193048.62</v>
      </c>
    </row>
    <row r="817" spans="2:4">
      <c r="B817" s="129" t="s">
        <v>2752</v>
      </c>
      <c r="C817" s="112">
        <v>0</v>
      </c>
      <c r="D817" s="112">
        <v>0</v>
      </c>
    </row>
    <row r="818" spans="2:4">
      <c r="B818" s="130" t="s">
        <v>2753</v>
      </c>
      <c r="C818" s="112">
        <v>0</v>
      </c>
      <c r="D818" s="112">
        <v>0</v>
      </c>
    </row>
    <row r="819" spans="2:4">
      <c r="B819" s="129" t="s">
        <v>1898</v>
      </c>
      <c r="C819" s="112">
        <v>0</v>
      </c>
      <c r="D819" s="112">
        <v>0</v>
      </c>
    </row>
    <row r="820" spans="2:4">
      <c r="B820" s="130" t="s">
        <v>1899</v>
      </c>
      <c r="C820" s="112">
        <v>0</v>
      </c>
      <c r="D820" s="112">
        <v>0</v>
      </c>
    </row>
    <row r="821" spans="2:4">
      <c r="B821" s="129" t="s">
        <v>2341</v>
      </c>
      <c r="C821" s="112">
        <v>0</v>
      </c>
      <c r="D821" s="112">
        <v>0</v>
      </c>
    </row>
    <row r="822" spans="2:4">
      <c r="B822" s="130" t="s">
        <v>1900</v>
      </c>
      <c r="C822" s="112">
        <v>0</v>
      </c>
      <c r="D822" s="112">
        <v>0</v>
      </c>
    </row>
    <row r="823" spans="2:4">
      <c r="B823" s="129" t="s">
        <v>1495</v>
      </c>
      <c r="C823" s="112">
        <v>0</v>
      </c>
      <c r="D823" s="112">
        <v>3199957.98</v>
      </c>
    </row>
    <row r="824" spans="2:4">
      <c r="B824" s="130" t="s">
        <v>1496</v>
      </c>
      <c r="C824" s="112">
        <v>0</v>
      </c>
      <c r="D824" s="112">
        <v>3199957.98</v>
      </c>
    </row>
    <row r="825" spans="2:4">
      <c r="B825" s="129" t="s">
        <v>421</v>
      </c>
      <c r="C825" s="112">
        <v>3123819</v>
      </c>
      <c r="D825" s="112">
        <v>0</v>
      </c>
    </row>
    <row r="826" spans="2:4">
      <c r="B826" s="130" t="s">
        <v>909</v>
      </c>
      <c r="C826" s="112">
        <v>3123819</v>
      </c>
      <c r="D826" s="112">
        <v>0</v>
      </c>
    </row>
    <row r="827" spans="2:4">
      <c r="B827" s="129" t="s">
        <v>2754</v>
      </c>
      <c r="C827" s="112">
        <v>0</v>
      </c>
      <c r="D827" s="112">
        <v>0</v>
      </c>
    </row>
    <row r="828" spans="2:4">
      <c r="B828" s="130" t="s">
        <v>2755</v>
      </c>
      <c r="C828" s="112">
        <v>0</v>
      </c>
      <c r="D828" s="112">
        <v>0</v>
      </c>
    </row>
    <row r="829" spans="2:4">
      <c r="B829" s="129" t="s">
        <v>1901</v>
      </c>
      <c r="C829" s="112">
        <v>0</v>
      </c>
      <c r="D829" s="112">
        <v>0</v>
      </c>
    </row>
    <row r="830" spans="2:4">
      <c r="B830" s="130" t="s">
        <v>1902</v>
      </c>
      <c r="C830" s="112">
        <v>0</v>
      </c>
      <c r="D830" s="112">
        <v>0</v>
      </c>
    </row>
    <row r="831" spans="2:4">
      <c r="B831" s="129" t="s">
        <v>422</v>
      </c>
      <c r="C831" s="112">
        <v>14800024</v>
      </c>
      <c r="D831" s="112">
        <v>14695273.720000001</v>
      </c>
    </row>
    <row r="832" spans="2:4">
      <c r="B832" s="130" t="s">
        <v>910</v>
      </c>
      <c r="C832" s="112">
        <v>14800024</v>
      </c>
      <c r="D832" s="112">
        <v>14695273.720000001</v>
      </c>
    </row>
    <row r="833" spans="2:4">
      <c r="B833" s="129" t="s">
        <v>423</v>
      </c>
      <c r="C833" s="112">
        <v>2115619</v>
      </c>
      <c r="D833" s="112">
        <v>0</v>
      </c>
    </row>
    <row r="834" spans="2:4">
      <c r="B834" s="130" t="s">
        <v>911</v>
      </c>
      <c r="C834" s="112">
        <v>2115619</v>
      </c>
      <c r="D834" s="112">
        <v>0</v>
      </c>
    </row>
    <row r="835" spans="2:4">
      <c r="B835" s="129" t="s">
        <v>424</v>
      </c>
      <c r="C835" s="112">
        <v>2483832</v>
      </c>
      <c r="D835" s="112">
        <v>0</v>
      </c>
    </row>
    <row r="836" spans="2:4">
      <c r="B836" s="130" t="s">
        <v>912</v>
      </c>
      <c r="C836" s="112">
        <v>2483832</v>
      </c>
      <c r="D836" s="112">
        <v>0</v>
      </c>
    </row>
    <row r="837" spans="2:4">
      <c r="B837" s="129" t="s">
        <v>425</v>
      </c>
      <c r="C837" s="112">
        <v>129185535</v>
      </c>
      <c r="D837" s="112">
        <v>125997516.27999999</v>
      </c>
    </row>
    <row r="838" spans="2:4">
      <c r="B838" s="130" t="s">
        <v>913</v>
      </c>
      <c r="C838" s="112">
        <v>129185535</v>
      </c>
      <c r="D838" s="112">
        <v>125997516.27999999</v>
      </c>
    </row>
    <row r="839" spans="2:4">
      <c r="B839" s="129" t="s">
        <v>2342</v>
      </c>
      <c r="C839" s="112">
        <v>0</v>
      </c>
      <c r="D839" s="112">
        <v>177413321</v>
      </c>
    </row>
    <row r="840" spans="2:4">
      <c r="B840" s="130" t="s">
        <v>1349</v>
      </c>
      <c r="C840" s="112">
        <v>0</v>
      </c>
      <c r="D840" s="112">
        <v>177413321</v>
      </c>
    </row>
    <row r="841" spans="2:4">
      <c r="B841" s="129" t="s">
        <v>426</v>
      </c>
      <c r="C841" s="112">
        <v>6247638</v>
      </c>
      <c r="D841" s="112">
        <v>2874816.61</v>
      </c>
    </row>
    <row r="842" spans="2:4">
      <c r="B842" s="130" t="s">
        <v>914</v>
      </c>
      <c r="C842" s="112">
        <v>6247638</v>
      </c>
      <c r="D842" s="112">
        <v>2874816.61</v>
      </c>
    </row>
    <row r="843" spans="2:4">
      <c r="B843" s="129" t="s">
        <v>427</v>
      </c>
      <c r="C843" s="112">
        <v>1241916</v>
      </c>
      <c r="D843" s="112">
        <v>3234563.37</v>
      </c>
    </row>
    <row r="844" spans="2:4">
      <c r="B844" s="130" t="s">
        <v>915</v>
      </c>
      <c r="C844" s="112">
        <v>1241916</v>
      </c>
      <c r="D844" s="112">
        <v>3234563.37</v>
      </c>
    </row>
    <row r="845" spans="2:4">
      <c r="B845" s="129" t="s">
        <v>428</v>
      </c>
      <c r="C845" s="112">
        <v>1241916</v>
      </c>
      <c r="D845" s="112">
        <v>0</v>
      </c>
    </row>
    <row r="846" spans="2:4">
      <c r="B846" s="130" t="s">
        <v>916</v>
      </c>
      <c r="C846" s="112">
        <v>1241916</v>
      </c>
      <c r="D846" s="112">
        <v>0</v>
      </c>
    </row>
    <row r="847" spans="2:4">
      <c r="B847" s="127" t="s">
        <v>289</v>
      </c>
      <c r="C847" s="128">
        <v>0</v>
      </c>
      <c r="D847" s="128">
        <v>20000000</v>
      </c>
    </row>
    <row r="848" spans="2:4">
      <c r="B848" s="129" t="s">
        <v>2343</v>
      </c>
      <c r="C848" s="112">
        <v>0</v>
      </c>
      <c r="D848" s="112">
        <v>20000000</v>
      </c>
    </row>
    <row r="849" spans="2:4">
      <c r="B849" s="130" t="s">
        <v>1443</v>
      </c>
      <c r="C849" s="112">
        <v>0</v>
      </c>
      <c r="D849" s="112">
        <v>20000000</v>
      </c>
    </row>
    <row r="850" spans="2:4">
      <c r="B850" s="127" t="s">
        <v>290</v>
      </c>
      <c r="C850" s="128">
        <v>135061044</v>
      </c>
      <c r="D850" s="128">
        <v>0</v>
      </c>
    </row>
    <row r="851" spans="2:4">
      <c r="B851" s="129" t="s">
        <v>429</v>
      </c>
      <c r="C851" s="112">
        <v>135061044</v>
      </c>
      <c r="D851" s="112">
        <v>0</v>
      </c>
    </row>
    <row r="852" spans="2:4">
      <c r="B852" s="130" t="s">
        <v>917</v>
      </c>
      <c r="C852" s="112">
        <v>135061044</v>
      </c>
      <c r="D852" s="112">
        <v>0</v>
      </c>
    </row>
    <row r="853" spans="2:4">
      <c r="B853" s="64" t="s">
        <v>295</v>
      </c>
      <c r="C853" s="112">
        <v>294404374</v>
      </c>
      <c r="D853" s="112">
        <v>195688548.57999998</v>
      </c>
    </row>
    <row r="854" spans="2:4">
      <c r="B854" s="127" t="s">
        <v>287</v>
      </c>
      <c r="C854" s="128">
        <v>101705079</v>
      </c>
      <c r="D854" s="128">
        <v>112416221.44999999</v>
      </c>
    </row>
    <row r="855" spans="2:4">
      <c r="B855" s="129" t="s">
        <v>2344</v>
      </c>
      <c r="C855" s="112">
        <v>0</v>
      </c>
      <c r="D855" s="112">
        <v>0</v>
      </c>
    </row>
    <row r="856" spans="2:4">
      <c r="B856" s="130" t="s">
        <v>1589</v>
      </c>
      <c r="C856" s="112">
        <v>0</v>
      </c>
      <c r="D856" s="112">
        <v>0</v>
      </c>
    </row>
    <row r="857" spans="2:4">
      <c r="B857" s="129" t="s">
        <v>1590</v>
      </c>
      <c r="C857" s="112">
        <v>0</v>
      </c>
      <c r="D857" s="112">
        <v>0</v>
      </c>
    </row>
    <row r="858" spans="2:4">
      <c r="B858" s="130" t="s">
        <v>1591</v>
      </c>
      <c r="C858" s="112">
        <v>0</v>
      </c>
      <c r="D858" s="112">
        <v>0</v>
      </c>
    </row>
    <row r="859" spans="2:4">
      <c r="B859" s="129" t="s">
        <v>2345</v>
      </c>
      <c r="C859" s="112">
        <v>0</v>
      </c>
      <c r="D859" s="112">
        <v>0</v>
      </c>
    </row>
    <row r="860" spans="2:4">
      <c r="B860" s="130" t="s">
        <v>1592</v>
      </c>
      <c r="C860" s="112">
        <v>0</v>
      </c>
      <c r="D860" s="112">
        <v>0</v>
      </c>
    </row>
    <row r="861" spans="2:4">
      <c r="B861" s="129" t="s">
        <v>430</v>
      </c>
      <c r="C861" s="112">
        <v>4915999</v>
      </c>
      <c r="D861" s="112">
        <v>6845924.2999999998</v>
      </c>
    </row>
    <row r="862" spans="2:4">
      <c r="B862" s="130" t="s">
        <v>918</v>
      </c>
      <c r="C862" s="112">
        <v>4915999</v>
      </c>
      <c r="D862" s="112">
        <v>6845924.2999999998</v>
      </c>
    </row>
    <row r="863" spans="2:4">
      <c r="B863" s="129" t="s">
        <v>1593</v>
      </c>
      <c r="C863" s="112">
        <v>0</v>
      </c>
      <c r="D863" s="112">
        <v>0</v>
      </c>
    </row>
    <row r="864" spans="2:4">
      <c r="B864" s="130" t="s">
        <v>1594</v>
      </c>
      <c r="C864" s="112">
        <v>0</v>
      </c>
      <c r="D864" s="112">
        <v>0</v>
      </c>
    </row>
    <row r="865" spans="2:4">
      <c r="B865" s="129" t="s">
        <v>431</v>
      </c>
      <c r="C865" s="112">
        <v>1241916</v>
      </c>
      <c r="D865" s="112">
        <v>0</v>
      </c>
    </row>
    <row r="866" spans="2:4">
      <c r="B866" s="130" t="s">
        <v>919</v>
      </c>
      <c r="C866" s="112">
        <v>1241916</v>
      </c>
      <c r="D866" s="112">
        <v>0</v>
      </c>
    </row>
    <row r="867" spans="2:4">
      <c r="B867" s="129" t="s">
        <v>432</v>
      </c>
      <c r="C867" s="112">
        <v>2466671</v>
      </c>
      <c r="D867" s="112">
        <v>2335160.02</v>
      </c>
    </row>
    <row r="868" spans="2:4">
      <c r="B868" s="130" t="s">
        <v>920</v>
      </c>
      <c r="C868" s="112">
        <v>2466671</v>
      </c>
      <c r="D868" s="112">
        <v>2335160.02</v>
      </c>
    </row>
    <row r="869" spans="2:4">
      <c r="B869" s="129" t="s">
        <v>433</v>
      </c>
      <c r="C869" s="112">
        <v>86973174</v>
      </c>
      <c r="D869" s="112">
        <v>94218705.780000001</v>
      </c>
    </row>
    <row r="870" spans="2:4">
      <c r="B870" s="130" t="s">
        <v>921</v>
      </c>
      <c r="C870" s="112">
        <v>86973174</v>
      </c>
      <c r="D870" s="112">
        <v>94218705.780000001</v>
      </c>
    </row>
    <row r="871" spans="2:4">
      <c r="B871" s="129" t="s">
        <v>2756</v>
      </c>
      <c r="C871" s="112">
        <v>0</v>
      </c>
      <c r="D871" s="112">
        <v>0</v>
      </c>
    </row>
    <row r="872" spans="2:4">
      <c r="B872" s="130" t="s">
        <v>2757</v>
      </c>
      <c r="C872" s="112">
        <v>0</v>
      </c>
      <c r="D872" s="112">
        <v>0</v>
      </c>
    </row>
    <row r="873" spans="2:4">
      <c r="B873" s="129" t="s">
        <v>2758</v>
      </c>
      <c r="C873" s="112">
        <v>0</v>
      </c>
      <c r="D873" s="112">
        <v>0</v>
      </c>
    </row>
    <row r="874" spans="2:4">
      <c r="B874" s="130" t="s">
        <v>2759</v>
      </c>
      <c r="C874" s="112">
        <v>0</v>
      </c>
      <c r="D874" s="112">
        <v>0</v>
      </c>
    </row>
    <row r="875" spans="2:4">
      <c r="B875" s="129" t="s">
        <v>2760</v>
      </c>
      <c r="C875" s="112">
        <v>0</v>
      </c>
      <c r="D875" s="112">
        <v>0</v>
      </c>
    </row>
    <row r="876" spans="2:4">
      <c r="B876" s="130" t="s">
        <v>2761</v>
      </c>
      <c r="C876" s="112">
        <v>0</v>
      </c>
      <c r="D876" s="112">
        <v>0</v>
      </c>
    </row>
    <row r="877" spans="2:4">
      <c r="B877" s="129" t="s">
        <v>2762</v>
      </c>
      <c r="C877" s="112">
        <v>0</v>
      </c>
      <c r="D877" s="112">
        <v>0</v>
      </c>
    </row>
    <row r="878" spans="2:4">
      <c r="B878" s="130" t="s">
        <v>2763</v>
      </c>
      <c r="C878" s="112">
        <v>0</v>
      </c>
      <c r="D878" s="112">
        <v>0</v>
      </c>
    </row>
    <row r="879" spans="2:4">
      <c r="B879" s="129" t="s">
        <v>2764</v>
      </c>
      <c r="C879" s="112">
        <v>0</v>
      </c>
      <c r="D879" s="112">
        <v>0</v>
      </c>
    </row>
    <row r="880" spans="2:4">
      <c r="B880" s="130" t="s">
        <v>2765</v>
      </c>
      <c r="C880" s="112">
        <v>0</v>
      </c>
      <c r="D880" s="112">
        <v>0</v>
      </c>
    </row>
    <row r="881" spans="2:4">
      <c r="B881" s="129" t="s">
        <v>2766</v>
      </c>
      <c r="C881" s="112">
        <v>0</v>
      </c>
      <c r="D881" s="112">
        <v>0</v>
      </c>
    </row>
    <row r="882" spans="2:4">
      <c r="B882" s="130" t="s">
        <v>2767</v>
      </c>
      <c r="C882" s="112">
        <v>0</v>
      </c>
      <c r="D882" s="112">
        <v>0</v>
      </c>
    </row>
    <row r="883" spans="2:4">
      <c r="B883" s="129" t="s">
        <v>2768</v>
      </c>
      <c r="C883" s="112">
        <v>0</v>
      </c>
      <c r="D883" s="112">
        <v>0</v>
      </c>
    </row>
    <row r="884" spans="2:4">
      <c r="B884" s="130" t="s">
        <v>2769</v>
      </c>
      <c r="C884" s="112">
        <v>0</v>
      </c>
      <c r="D884" s="112">
        <v>0</v>
      </c>
    </row>
    <row r="885" spans="2:4">
      <c r="B885" s="129" t="s">
        <v>2770</v>
      </c>
      <c r="C885" s="112">
        <v>0</v>
      </c>
      <c r="D885" s="112">
        <v>0</v>
      </c>
    </row>
    <row r="886" spans="2:4">
      <c r="B886" s="130" t="s">
        <v>2771</v>
      </c>
      <c r="C886" s="112">
        <v>0</v>
      </c>
      <c r="D886" s="112">
        <v>0</v>
      </c>
    </row>
    <row r="887" spans="2:4">
      <c r="B887" s="129" t="s">
        <v>2772</v>
      </c>
      <c r="C887" s="112">
        <v>0</v>
      </c>
      <c r="D887" s="112">
        <v>0</v>
      </c>
    </row>
    <row r="888" spans="2:4">
      <c r="B888" s="130" t="s">
        <v>2773</v>
      </c>
      <c r="C888" s="112">
        <v>0</v>
      </c>
      <c r="D888" s="112">
        <v>0</v>
      </c>
    </row>
    <row r="889" spans="2:4">
      <c r="B889" s="129" t="s">
        <v>434</v>
      </c>
      <c r="C889" s="112">
        <v>2483832</v>
      </c>
      <c r="D889" s="112">
        <v>0</v>
      </c>
    </row>
    <row r="890" spans="2:4">
      <c r="B890" s="130" t="s">
        <v>922</v>
      </c>
      <c r="C890" s="112">
        <v>2483832</v>
      </c>
      <c r="D890" s="112">
        <v>0</v>
      </c>
    </row>
    <row r="891" spans="2:4">
      <c r="B891" s="129" t="s">
        <v>2774</v>
      </c>
      <c r="C891" s="112">
        <v>0</v>
      </c>
      <c r="D891" s="112">
        <v>0</v>
      </c>
    </row>
    <row r="892" spans="2:4">
      <c r="B892" s="130" t="s">
        <v>2775</v>
      </c>
      <c r="C892" s="112">
        <v>0</v>
      </c>
      <c r="D892" s="112">
        <v>0</v>
      </c>
    </row>
    <row r="893" spans="2:4">
      <c r="B893" s="129" t="s">
        <v>435</v>
      </c>
      <c r="C893" s="112">
        <v>1499668</v>
      </c>
      <c r="D893" s="112">
        <v>0</v>
      </c>
    </row>
    <row r="894" spans="2:4">
      <c r="B894" s="130" t="s">
        <v>923</v>
      </c>
      <c r="C894" s="112">
        <v>1499668</v>
      </c>
      <c r="D894" s="112">
        <v>0</v>
      </c>
    </row>
    <row r="895" spans="2:4">
      <c r="B895" s="129" t="s">
        <v>436</v>
      </c>
      <c r="C895" s="112">
        <v>2123819</v>
      </c>
      <c r="D895" s="112">
        <v>9016431.3499999996</v>
      </c>
    </row>
    <row r="896" spans="2:4">
      <c r="B896" s="130" t="s">
        <v>924</v>
      </c>
      <c r="C896" s="112">
        <v>2123819</v>
      </c>
      <c r="D896" s="112">
        <v>9016431.3499999996</v>
      </c>
    </row>
    <row r="897" spans="2:4">
      <c r="B897" s="127" t="s">
        <v>304</v>
      </c>
      <c r="C897" s="128">
        <v>0</v>
      </c>
      <c r="D897" s="128">
        <v>5000000</v>
      </c>
    </row>
    <row r="898" spans="2:4">
      <c r="B898" s="129" t="s">
        <v>1444</v>
      </c>
      <c r="C898" s="112">
        <v>0</v>
      </c>
      <c r="D898" s="112">
        <v>5000000</v>
      </c>
    </row>
    <row r="899" spans="2:4">
      <c r="B899" s="130" t="s">
        <v>1445</v>
      </c>
      <c r="C899" s="112">
        <v>0</v>
      </c>
      <c r="D899" s="112">
        <v>5000000</v>
      </c>
    </row>
    <row r="900" spans="2:4">
      <c r="B900" s="127" t="s">
        <v>290</v>
      </c>
      <c r="C900" s="128">
        <v>192699295</v>
      </c>
      <c r="D900" s="128">
        <v>78272327.13000001</v>
      </c>
    </row>
    <row r="901" spans="2:4">
      <c r="B901" s="129" t="s">
        <v>344</v>
      </c>
      <c r="C901" s="112">
        <v>192699295</v>
      </c>
      <c r="D901" s="112">
        <v>78272327.13000001</v>
      </c>
    </row>
    <row r="902" spans="2:4">
      <c r="B902" s="130" t="s">
        <v>817</v>
      </c>
      <c r="C902" s="112">
        <v>192699295</v>
      </c>
      <c r="D902" s="112">
        <v>78272327.13000001</v>
      </c>
    </row>
    <row r="903" spans="2:4">
      <c r="B903" s="64" t="s">
        <v>296</v>
      </c>
      <c r="C903" s="112">
        <v>770279969</v>
      </c>
      <c r="D903" s="112">
        <v>660687721.84000003</v>
      </c>
    </row>
    <row r="904" spans="2:4">
      <c r="B904" s="127" t="s">
        <v>287</v>
      </c>
      <c r="C904" s="128">
        <v>770279969</v>
      </c>
      <c r="D904" s="128">
        <v>647899941.24000001</v>
      </c>
    </row>
    <row r="905" spans="2:4">
      <c r="B905" s="129" t="s">
        <v>1595</v>
      </c>
      <c r="C905" s="112">
        <v>0</v>
      </c>
      <c r="D905" s="112">
        <v>0</v>
      </c>
    </row>
    <row r="906" spans="2:4">
      <c r="B906" s="130" t="s">
        <v>1596</v>
      </c>
      <c r="C906" s="112">
        <v>0</v>
      </c>
      <c r="D906" s="112">
        <v>0</v>
      </c>
    </row>
    <row r="907" spans="2:4">
      <c r="B907" s="129" t="s">
        <v>2346</v>
      </c>
      <c r="C907" s="112">
        <v>0</v>
      </c>
      <c r="D907" s="112">
        <v>0</v>
      </c>
    </row>
    <row r="908" spans="2:4">
      <c r="B908" s="130" t="s">
        <v>1597</v>
      </c>
      <c r="C908" s="112">
        <v>0</v>
      </c>
      <c r="D908" s="112">
        <v>0</v>
      </c>
    </row>
    <row r="909" spans="2:4">
      <c r="B909" s="129" t="s">
        <v>437</v>
      </c>
      <c r="C909" s="112">
        <v>188088968</v>
      </c>
      <c r="D909" s="112">
        <v>0</v>
      </c>
    </row>
    <row r="910" spans="2:4">
      <c r="B910" s="130" t="s">
        <v>925</v>
      </c>
      <c r="C910" s="112">
        <v>188088968</v>
      </c>
      <c r="D910" s="112">
        <v>0</v>
      </c>
    </row>
    <row r="911" spans="2:4">
      <c r="B911" s="129" t="s">
        <v>2347</v>
      </c>
      <c r="C911" s="112">
        <v>0</v>
      </c>
      <c r="D911" s="112">
        <v>0</v>
      </c>
    </row>
    <row r="912" spans="2:4">
      <c r="B912" s="130" t="s">
        <v>1598</v>
      </c>
      <c r="C912" s="112">
        <v>0</v>
      </c>
      <c r="D912" s="112">
        <v>0</v>
      </c>
    </row>
    <row r="913" spans="2:4">
      <c r="B913" s="129" t="s">
        <v>438</v>
      </c>
      <c r="C913" s="112">
        <v>89329584</v>
      </c>
      <c r="D913" s="112">
        <v>0</v>
      </c>
    </row>
    <row r="914" spans="2:4">
      <c r="B914" s="130" t="s">
        <v>926</v>
      </c>
      <c r="C914" s="112">
        <v>89329584</v>
      </c>
      <c r="D914" s="112">
        <v>0</v>
      </c>
    </row>
    <row r="915" spans="2:4">
      <c r="B915" s="129" t="s">
        <v>1599</v>
      </c>
      <c r="C915" s="112">
        <v>0</v>
      </c>
      <c r="D915" s="112">
        <v>0</v>
      </c>
    </row>
    <row r="916" spans="2:4">
      <c r="B916" s="130" t="s">
        <v>1600</v>
      </c>
      <c r="C916" s="112">
        <v>0</v>
      </c>
      <c r="D916" s="112">
        <v>0</v>
      </c>
    </row>
    <row r="917" spans="2:4">
      <c r="B917" s="129" t="s">
        <v>1601</v>
      </c>
      <c r="C917" s="112">
        <v>0</v>
      </c>
      <c r="D917" s="112">
        <v>0</v>
      </c>
    </row>
    <row r="918" spans="2:4">
      <c r="B918" s="130" t="s">
        <v>1602</v>
      </c>
      <c r="C918" s="112">
        <v>0</v>
      </c>
      <c r="D918" s="112">
        <v>0</v>
      </c>
    </row>
    <row r="919" spans="2:4">
      <c r="B919" s="129" t="s">
        <v>1603</v>
      </c>
      <c r="C919" s="112">
        <v>0</v>
      </c>
      <c r="D919" s="112">
        <v>0</v>
      </c>
    </row>
    <row r="920" spans="2:4">
      <c r="B920" s="130" t="s">
        <v>1604</v>
      </c>
      <c r="C920" s="112">
        <v>0</v>
      </c>
      <c r="D920" s="112">
        <v>0</v>
      </c>
    </row>
    <row r="921" spans="2:4">
      <c r="B921" s="129" t="s">
        <v>1605</v>
      </c>
      <c r="C921" s="112">
        <v>0</v>
      </c>
      <c r="D921" s="112">
        <v>0</v>
      </c>
    </row>
    <row r="922" spans="2:4">
      <c r="B922" s="130" t="s">
        <v>1606</v>
      </c>
      <c r="C922" s="112">
        <v>0</v>
      </c>
      <c r="D922" s="112">
        <v>0</v>
      </c>
    </row>
    <row r="923" spans="2:4">
      <c r="B923" s="129" t="s">
        <v>1607</v>
      </c>
      <c r="C923" s="112">
        <v>0</v>
      </c>
      <c r="D923" s="112">
        <v>0</v>
      </c>
    </row>
    <row r="924" spans="2:4">
      <c r="B924" s="130" t="s">
        <v>1608</v>
      </c>
      <c r="C924" s="112">
        <v>0</v>
      </c>
      <c r="D924" s="112">
        <v>0</v>
      </c>
    </row>
    <row r="925" spans="2:4">
      <c r="B925" s="129" t="s">
        <v>1609</v>
      </c>
      <c r="C925" s="112">
        <v>0</v>
      </c>
      <c r="D925" s="112">
        <v>0</v>
      </c>
    </row>
    <row r="926" spans="2:4">
      <c r="B926" s="130" t="s">
        <v>1610</v>
      </c>
      <c r="C926" s="112">
        <v>0</v>
      </c>
      <c r="D926" s="112">
        <v>0</v>
      </c>
    </row>
    <row r="927" spans="2:4">
      <c r="B927" s="129" t="s">
        <v>1611</v>
      </c>
      <c r="C927" s="112">
        <v>0</v>
      </c>
      <c r="D927" s="112">
        <v>0</v>
      </c>
    </row>
    <row r="928" spans="2:4">
      <c r="B928" s="130" t="s">
        <v>1612</v>
      </c>
      <c r="C928" s="112">
        <v>0</v>
      </c>
      <c r="D928" s="112">
        <v>0</v>
      </c>
    </row>
    <row r="929" spans="2:4">
      <c r="B929" s="129" t="s">
        <v>2348</v>
      </c>
      <c r="C929" s="112">
        <v>0</v>
      </c>
      <c r="D929" s="112">
        <v>0</v>
      </c>
    </row>
    <row r="930" spans="2:4">
      <c r="B930" s="130" t="s">
        <v>1613</v>
      </c>
      <c r="C930" s="112">
        <v>0</v>
      </c>
      <c r="D930" s="112">
        <v>0</v>
      </c>
    </row>
    <row r="931" spans="2:4">
      <c r="B931" s="129" t="s">
        <v>439</v>
      </c>
      <c r="C931" s="112">
        <v>4231238</v>
      </c>
      <c r="D931" s="112">
        <v>850231.89</v>
      </c>
    </row>
    <row r="932" spans="2:4">
      <c r="B932" s="130" t="s">
        <v>927</v>
      </c>
      <c r="C932" s="112">
        <v>4231238</v>
      </c>
      <c r="D932" s="112">
        <v>850231.89</v>
      </c>
    </row>
    <row r="933" spans="2:4">
      <c r="B933" s="129" t="s">
        <v>2349</v>
      </c>
      <c r="C933" s="112">
        <v>0</v>
      </c>
      <c r="D933" s="112">
        <v>0</v>
      </c>
    </row>
    <row r="934" spans="2:4">
      <c r="B934" s="130" t="s">
        <v>1614</v>
      </c>
      <c r="C934" s="112">
        <v>0</v>
      </c>
      <c r="D934" s="112">
        <v>0</v>
      </c>
    </row>
    <row r="935" spans="2:4">
      <c r="B935" s="129" t="s">
        <v>440</v>
      </c>
      <c r="C935" s="112">
        <v>28114372</v>
      </c>
      <c r="D935" s="112">
        <v>54623447.579999998</v>
      </c>
    </row>
    <row r="936" spans="2:4">
      <c r="B936" s="130" t="s">
        <v>928</v>
      </c>
      <c r="C936" s="112">
        <v>28114372</v>
      </c>
      <c r="D936" s="112">
        <v>54623447.579999998</v>
      </c>
    </row>
    <row r="937" spans="2:4">
      <c r="B937" s="129" t="s">
        <v>1615</v>
      </c>
      <c r="C937" s="112">
        <v>0</v>
      </c>
      <c r="D937" s="112">
        <v>0</v>
      </c>
    </row>
    <row r="938" spans="2:4">
      <c r="B938" s="130" t="s">
        <v>1616</v>
      </c>
      <c r="C938" s="112">
        <v>0</v>
      </c>
      <c r="D938" s="112">
        <v>0</v>
      </c>
    </row>
    <row r="939" spans="2:4">
      <c r="B939" s="129" t="s">
        <v>1617</v>
      </c>
      <c r="C939" s="112">
        <v>0</v>
      </c>
      <c r="D939" s="112">
        <v>0</v>
      </c>
    </row>
    <row r="940" spans="2:4">
      <c r="B940" s="130" t="s">
        <v>1618</v>
      </c>
      <c r="C940" s="112">
        <v>0</v>
      </c>
      <c r="D940" s="112">
        <v>0</v>
      </c>
    </row>
    <row r="941" spans="2:4">
      <c r="B941" s="129" t="s">
        <v>1619</v>
      </c>
      <c r="C941" s="112">
        <v>0</v>
      </c>
      <c r="D941" s="112">
        <v>0</v>
      </c>
    </row>
    <row r="942" spans="2:4">
      <c r="B942" s="130" t="s">
        <v>1620</v>
      </c>
      <c r="C942" s="112">
        <v>0</v>
      </c>
      <c r="D942" s="112">
        <v>0</v>
      </c>
    </row>
    <row r="943" spans="2:4">
      <c r="B943" s="129" t="s">
        <v>441</v>
      </c>
      <c r="C943" s="112">
        <v>8693414</v>
      </c>
      <c r="D943" s="112">
        <v>0</v>
      </c>
    </row>
    <row r="944" spans="2:4">
      <c r="B944" s="130" t="s">
        <v>929</v>
      </c>
      <c r="C944" s="112">
        <v>8693414</v>
      </c>
      <c r="D944" s="112">
        <v>0</v>
      </c>
    </row>
    <row r="945" spans="2:4">
      <c r="B945" s="129" t="s">
        <v>442</v>
      </c>
      <c r="C945" s="112">
        <v>7451497</v>
      </c>
      <c r="D945" s="112">
        <v>0</v>
      </c>
    </row>
    <row r="946" spans="2:4">
      <c r="B946" s="130" t="s">
        <v>930</v>
      </c>
      <c r="C946" s="112">
        <v>7451497</v>
      </c>
      <c r="D946" s="112">
        <v>0</v>
      </c>
    </row>
    <row r="947" spans="2:4">
      <c r="B947" s="129" t="s">
        <v>443</v>
      </c>
      <c r="C947" s="112">
        <v>12813281</v>
      </c>
      <c r="D947" s="112">
        <v>0</v>
      </c>
    </row>
    <row r="948" spans="2:4">
      <c r="B948" s="130" t="s">
        <v>931</v>
      </c>
      <c r="C948" s="112">
        <v>12813281</v>
      </c>
      <c r="D948" s="112">
        <v>0</v>
      </c>
    </row>
    <row r="949" spans="2:4">
      <c r="B949" s="129" t="s">
        <v>444</v>
      </c>
      <c r="C949" s="112">
        <v>61830410</v>
      </c>
      <c r="D949" s="112">
        <v>288967376.27999997</v>
      </c>
    </row>
    <row r="950" spans="2:4">
      <c r="B950" s="130" t="s">
        <v>932</v>
      </c>
      <c r="C950" s="112">
        <v>61830410</v>
      </c>
      <c r="D950" s="112">
        <v>288967376.27999997</v>
      </c>
    </row>
    <row r="951" spans="2:4">
      <c r="B951" s="129" t="s">
        <v>2350</v>
      </c>
      <c r="C951" s="112">
        <v>0</v>
      </c>
      <c r="D951" s="112">
        <v>34413684.189999998</v>
      </c>
    </row>
    <row r="952" spans="2:4">
      <c r="B952" s="130" t="s">
        <v>2351</v>
      </c>
      <c r="C952" s="112">
        <v>0</v>
      </c>
      <c r="D952" s="112">
        <v>34413684.189999998</v>
      </c>
    </row>
    <row r="953" spans="2:4">
      <c r="B953" s="129" t="s">
        <v>1420</v>
      </c>
      <c r="C953" s="112">
        <v>0</v>
      </c>
      <c r="D953" s="112">
        <v>1668629.06</v>
      </c>
    </row>
    <row r="954" spans="2:4">
      <c r="B954" s="130" t="s">
        <v>1421</v>
      </c>
      <c r="C954" s="112">
        <v>0</v>
      </c>
      <c r="D954" s="112">
        <v>1668629.06</v>
      </c>
    </row>
    <row r="955" spans="2:4">
      <c r="B955" s="129" t="s">
        <v>1350</v>
      </c>
      <c r="C955" s="112">
        <v>0</v>
      </c>
      <c r="D955" s="112">
        <v>0</v>
      </c>
    </row>
    <row r="956" spans="2:4">
      <c r="B956" s="130" t="s">
        <v>1351</v>
      </c>
      <c r="C956" s="112">
        <v>0</v>
      </c>
      <c r="D956" s="112">
        <v>0</v>
      </c>
    </row>
    <row r="957" spans="2:4">
      <c r="B957" s="129" t="s">
        <v>445</v>
      </c>
      <c r="C957" s="112">
        <v>3123819</v>
      </c>
      <c r="D957" s="112">
        <v>12048898.050000001</v>
      </c>
    </row>
    <row r="958" spans="2:4">
      <c r="B958" s="130" t="s">
        <v>933</v>
      </c>
      <c r="C958" s="112">
        <v>3123819</v>
      </c>
      <c r="D958" s="112">
        <v>12048898.050000001</v>
      </c>
    </row>
    <row r="959" spans="2:4">
      <c r="B959" s="129" t="s">
        <v>2352</v>
      </c>
      <c r="C959" s="112">
        <v>5114956</v>
      </c>
      <c r="D959" s="112">
        <v>0</v>
      </c>
    </row>
    <row r="960" spans="2:4">
      <c r="B960" s="130" t="s">
        <v>934</v>
      </c>
      <c r="C960" s="112">
        <v>5114956</v>
      </c>
      <c r="D960" s="112">
        <v>0</v>
      </c>
    </row>
    <row r="961" spans="2:4">
      <c r="B961" s="129" t="s">
        <v>446</v>
      </c>
      <c r="C961" s="112">
        <v>17266695</v>
      </c>
      <c r="D961" s="112">
        <v>10534432.780000001</v>
      </c>
    </row>
    <row r="962" spans="2:4">
      <c r="B962" s="130" t="s">
        <v>935</v>
      </c>
      <c r="C962" s="112">
        <v>17266695</v>
      </c>
      <c r="D962" s="112">
        <v>10534432.780000001</v>
      </c>
    </row>
    <row r="963" spans="2:4">
      <c r="B963" s="129" t="s">
        <v>447</v>
      </c>
      <c r="C963" s="112">
        <v>61127295</v>
      </c>
      <c r="D963" s="112">
        <v>0</v>
      </c>
    </row>
    <row r="964" spans="2:4">
      <c r="B964" s="130" t="s">
        <v>936</v>
      </c>
      <c r="C964" s="112">
        <v>61127295</v>
      </c>
      <c r="D964" s="112">
        <v>0</v>
      </c>
    </row>
    <row r="965" spans="2:4">
      <c r="B965" s="129" t="s">
        <v>2353</v>
      </c>
      <c r="C965" s="112">
        <v>207478011</v>
      </c>
      <c r="D965" s="112">
        <v>190301762.22000006</v>
      </c>
    </row>
    <row r="966" spans="2:4">
      <c r="B966" s="130" t="s">
        <v>937</v>
      </c>
      <c r="C966" s="112">
        <v>207478011</v>
      </c>
      <c r="D966" s="112">
        <v>190301762.22000006</v>
      </c>
    </row>
    <row r="967" spans="2:4">
      <c r="B967" s="129" t="s">
        <v>1422</v>
      </c>
      <c r="C967" s="112">
        <v>0</v>
      </c>
      <c r="D967" s="112">
        <v>5814561</v>
      </c>
    </row>
    <row r="968" spans="2:4">
      <c r="B968" s="130" t="s">
        <v>1423</v>
      </c>
      <c r="C968" s="112">
        <v>0</v>
      </c>
      <c r="D968" s="112">
        <v>5814561</v>
      </c>
    </row>
    <row r="969" spans="2:4">
      <c r="B969" s="129" t="s">
        <v>448</v>
      </c>
      <c r="C969" s="112">
        <v>75616429</v>
      </c>
      <c r="D969" s="112">
        <v>48676918.189999998</v>
      </c>
    </row>
    <row r="970" spans="2:4">
      <c r="B970" s="130" t="s">
        <v>938</v>
      </c>
      <c r="C970" s="112">
        <v>75616429</v>
      </c>
      <c r="D970" s="112">
        <v>48676918.189999998</v>
      </c>
    </row>
    <row r="971" spans="2:4">
      <c r="B971" s="127" t="s">
        <v>289</v>
      </c>
      <c r="C971" s="128">
        <v>0</v>
      </c>
      <c r="D971" s="128">
        <v>12787780.6</v>
      </c>
    </row>
    <row r="972" spans="2:4">
      <c r="B972" s="129" t="s">
        <v>3197</v>
      </c>
      <c r="C972" s="112">
        <v>0</v>
      </c>
      <c r="D972" s="112">
        <v>12787780.6</v>
      </c>
    </row>
    <row r="973" spans="2:4">
      <c r="B973" s="130" t="s">
        <v>3198</v>
      </c>
      <c r="C973" s="112">
        <v>0</v>
      </c>
      <c r="D973" s="112">
        <v>12787780.6</v>
      </c>
    </row>
    <row r="974" spans="2:4">
      <c r="B974" s="127" t="s">
        <v>304</v>
      </c>
      <c r="C974" s="128">
        <v>0</v>
      </c>
      <c r="D974" s="128">
        <v>0</v>
      </c>
    </row>
    <row r="975" spans="2:4">
      <c r="B975" s="129" t="s">
        <v>447</v>
      </c>
      <c r="C975" s="112">
        <v>0</v>
      </c>
      <c r="D975" s="112">
        <v>0</v>
      </c>
    </row>
    <row r="976" spans="2:4">
      <c r="B976" s="130" t="s">
        <v>936</v>
      </c>
      <c r="C976" s="112">
        <v>0</v>
      </c>
      <c r="D976" s="112">
        <v>0</v>
      </c>
    </row>
    <row r="977" spans="2:4">
      <c r="B977" s="129" t="s">
        <v>2354</v>
      </c>
      <c r="C977" s="112">
        <v>0</v>
      </c>
      <c r="D977" s="112">
        <v>0</v>
      </c>
    </row>
    <row r="978" spans="2:4">
      <c r="B978" s="130" t="s">
        <v>2355</v>
      </c>
      <c r="C978" s="112">
        <v>0</v>
      </c>
      <c r="D978" s="112">
        <v>0</v>
      </c>
    </row>
    <row r="979" spans="2:4">
      <c r="B979" s="64" t="s">
        <v>449</v>
      </c>
      <c r="C979" s="112">
        <v>337350589</v>
      </c>
      <c r="D979" s="112">
        <v>549831791.69000006</v>
      </c>
    </row>
    <row r="980" spans="2:4">
      <c r="B980" s="127" t="s">
        <v>287</v>
      </c>
      <c r="C980" s="128">
        <v>337350589</v>
      </c>
      <c r="D980" s="128">
        <v>537789742.29000008</v>
      </c>
    </row>
    <row r="981" spans="2:4">
      <c r="B981" s="129" t="s">
        <v>450</v>
      </c>
      <c r="C981" s="112">
        <v>3843340</v>
      </c>
      <c r="D981" s="112">
        <v>2538670.89</v>
      </c>
    </row>
    <row r="982" spans="2:4">
      <c r="B982" s="130" t="s">
        <v>939</v>
      </c>
      <c r="C982" s="112">
        <v>3843340</v>
      </c>
      <c r="D982" s="112">
        <v>2538670.89</v>
      </c>
    </row>
    <row r="983" spans="2:4">
      <c r="B983" s="129" t="s">
        <v>451</v>
      </c>
      <c r="C983" s="112">
        <v>8462477</v>
      </c>
      <c r="D983" s="112">
        <v>7288792.0199999996</v>
      </c>
    </row>
    <row r="984" spans="2:4">
      <c r="B984" s="130" t="s">
        <v>940</v>
      </c>
      <c r="C984" s="112">
        <v>8462477</v>
      </c>
      <c r="D984" s="112">
        <v>7288792.0199999996</v>
      </c>
    </row>
    <row r="985" spans="2:4">
      <c r="B985" s="129" t="s">
        <v>452</v>
      </c>
      <c r="C985" s="112">
        <v>15619096</v>
      </c>
      <c r="D985" s="112">
        <v>11373680.4</v>
      </c>
    </row>
    <row r="986" spans="2:4">
      <c r="B986" s="130" t="s">
        <v>941</v>
      </c>
      <c r="C986" s="112">
        <v>15619096</v>
      </c>
      <c r="D986" s="112">
        <v>11373680.4</v>
      </c>
    </row>
    <row r="987" spans="2:4">
      <c r="B987" s="129" t="s">
        <v>1621</v>
      </c>
      <c r="C987" s="112">
        <v>0</v>
      </c>
      <c r="D987" s="112">
        <v>0</v>
      </c>
    </row>
    <row r="988" spans="2:4">
      <c r="B988" s="130" t="s">
        <v>1622</v>
      </c>
      <c r="C988" s="112">
        <v>0</v>
      </c>
      <c r="D988" s="112">
        <v>0</v>
      </c>
    </row>
    <row r="989" spans="2:4">
      <c r="B989" s="129" t="s">
        <v>1623</v>
      </c>
      <c r="C989" s="112">
        <v>0</v>
      </c>
      <c r="D989" s="112">
        <v>0</v>
      </c>
    </row>
    <row r="990" spans="2:4">
      <c r="B990" s="130" t="s">
        <v>1624</v>
      </c>
      <c r="C990" s="112">
        <v>0</v>
      </c>
      <c r="D990" s="112">
        <v>0</v>
      </c>
    </row>
    <row r="991" spans="2:4">
      <c r="B991" s="129" t="s">
        <v>1625</v>
      </c>
      <c r="C991" s="112">
        <v>0</v>
      </c>
      <c r="D991" s="112">
        <v>0</v>
      </c>
    </row>
    <row r="992" spans="2:4">
      <c r="B992" s="130" t="s">
        <v>1626</v>
      </c>
      <c r="C992" s="112">
        <v>0</v>
      </c>
      <c r="D992" s="112">
        <v>0</v>
      </c>
    </row>
    <row r="993" spans="2:4">
      <c r="B993" s="129" t="s">
        <v>453</v>
      </c>
      <c r="C993" s="112">
        <v>2466670</v>
      </c>
      <c r="D993" s="112">
        <v>0</v>
      </c>
    </row>
    <row r="994" spans="2:4">
      <c r="B994" s="130" t="s">
        <v>942</v>
      </c>
      <c r="C994" s="112">
        <v>2466670</v>
      </c>
      <c r="D994" s="112">
        <v>0</v>
      </c>
    </row>
    <row r="995" spans="2:4">
      <c r="B995" s="129" t="s">
        <v>2356</v>
      </c>
      <c r="C995" s="112">
        <v>0</v>
      </c>
      <c r="D995" s="112">
        <v>0</v>
      </c>
    </row>
    <row r="996" spans="2:4">
      <c r="B996" s="130" t="s">
        <v>1627</v>
      </c>
      <c r="C996" s="112">
        <v>0</v>
      </c>
      <c r="D996" s="112">
        <v>0</v>
      </c>
    </row>
    <row r="997" spans="2:4">
      <c r="B997" s="129" t="s">
        <v>1628</v>
      </c>
      <c r="C997" s="112">
        <v>0</v>
      </c>
      <c r="D997" s="112">
        <v>0</v>
      </c>
    </row>
    <row r="998" spans="2:4">
      <c r="B998" s="130" t="s">
        <v>1629</v>
      </c>
      <c r="C998" s="112">
        <v>0</v>
      </c>
      <c r="D998" s="112">
        <v>0</v>
      </c>
    </row>
    <row r="999" spans="2:4">
      <c r="B999" s="129" t="s">
        <v>454</v>
      </c>
      <c r="C999" s="112">
        <v>264468046</v>
      </c>
      <c r="D999" s="112">
        <v>368565789.60000002</v>
      </c>
    </row>
    <row r="1000" spans="2:4">
      <c r="B1000" s="130" t="s">
        <v>943</v>
      </c>
      <c r="C1000" s="112">
        <v>264468046</v>
      </c>
      <c r="D1000" s="112">
        <v>368565789.60000002</v>
      </c>
    </row>
    <row r="1001" spans="2:4">
      <c r="B1001" s="129" t="s">
        <v>1903</v>
      </c>
      <c r="C1001" s="112">
        <v>0</v>
      </c>
      <c r="D1001" s="112">
        <v>0</v>
      </c>
    </row>
    <row r="1002" spans="2:4">
      <c r="B1002" s="130" t="s">
        <v>1904</v>
      </c>
      <c r="C1002" s="112">
        <v>0</v>
      </c>
      <c r="D1002" s="112">
        <v>0</v>
      </c>
    </row>
    <row r="1003" spans="2:4">
      <c r="B1003" s="129" t="s">
        <v>1905</v>
      </c>
      <c r="C1003" s="112">
        <v>0</v>
      </c>
      <c r="D1003" s="112">
        <v>0</v>
      </c>
    </row>
    <row r="1004" spans="2:4">
      <c r="B1004" s="130" t="s">
        <v>1906</v>
      </c>
      <c r="C1004" s="112">
        <v>0</v>
      </c>
      <c r="D1004" s="112">
        <v>0</v>
      </c>
    </row>
    <row r="1005" spans="2:4">
      <c r="B1005" s="129" t="s">
        <v>1907</v>
      </c>
      <c r="C1005" s="112">
        <v>0</v>
      </c>
      <c r="D1005" s="112">
        <v>0</v>
      </c>
    </row>
    <row r="1006" spans="2:4">
      <c r="B1006" s="130" t="s">
        <v>1908</v>
      </c>
      <c r="C1006" s="112">
        <v>0</v>
      </c>
      <c r="D1006" s="112">
        <v>0</v>
      </c>
    </row>
    <row r="1007" spans="2:4">
      <c r="B1007" s="129" t="s">
        <v>1909</v>
      </c>
      <c r="C1007" s="112">
        <v>0</v>
      </c>
      <c r="D1007" s="112">
        <v>0</v>
      </c>
    </row>
    <row r="1008" spans="2:4">
      <c r="B1008" s="130" t="s">
        <v>1910</v>
      </c>
      <c r="C1008" s="112">
        <v>0</v>
      </c>
      <c r="D1008" s="112">
        <v>0</v>
      </c>
    </row>
    <row r="1009" spans="2:4">
      <c r="B1009" s="129" t="s">
        <v>1911</v>
      </c>
      <c r="C1009" s="112">
        <v>0</v>
      </c>
      <c r="D1009" s="112">
        <v>0</v>
      </c>
    </row>
    <row r="1010" spans="2:4">
      <c r="B1010" s="130" t="s">
        <v>1912</v>
      </c>
      <c r="C1010" s="112">
        <v>0</v>
      </c>
      <c r="D1010" s="112">
        <v>0</v>
      </c>
    </row>
    <row r="1011" spans="2:4">
      <c r="B1011" s="129" t="s">
        <v>2357</v>
      </c>
      <c r="C1011" s="112">
        <v>0</v>
      </c>
      <c r="D1011" s="112">
        <v>0</v>
      </c>
    </row>
    <row r="1012" spans="2:4">
      <c r="B1012" s="130" t="s">
        <v>1913</v>
      </c>
      <c r="C1012" s="112">
        <v>0</v>
      </c>
      <c r="D1012" s="112">
        <v>0</v>
      </c>
    </row>
    <row r="1013" spans="2:4">
      <c r="B1013" s="129" t="s">
        <v>455</v>
      </c>
      <c r="C1013" s="112">
        <v>2115619</v>
      </c>
      <c r="D1013" s="112">
        <v>0</v>
      </c>
    </row>
    <row r="1014" spans="2:4">
      <c r="B1014" s="130" t="s">
        <v>944</v>
      </c>
      <c r="C1014" s="112">
        <v>2115619</v>
      </c>
      <c r="D1014" s="112">
        <v>0</v>
      </c>
    </row>
    <row r="1015" spans="2:4">
      <c r="B1015" s="129" t="s">
        <v>2358</v>
      </c>
      <c r="C1015" s="112">
        <v>15000000</v>
      </c>
      <c r="D1015" s="112">
        <v>0</v>
      </c>
    </row>
    <row r="1016" spans="2:4">
      <c r="B1016" s="130" t="s">
        <v>945</v>
      </c>
      <c r="C1016" s="112">
        <v>15000000</v>
      </c>
      <c r="D1016" s="112">
        <v>0</v>
      </c>
    </row>
    <row r="1017" spans="2:4">
      <c r="B1017" s="129" t="s">
        <v>1914</v>
      </c>
      <c r="C1017" s="112">
        <v>0</v>
      </c>
      <c r="D1017" s="112">
        <v>0</v>
      </c>
    </row>
    <row r="1018" spans="2:4">
      <c r="B1018" s="130" t="s">
        <v>1915</v>
      </c>
      <c r="C1018" s="112">
        <v>0</v>
      </c>
      <c r="D1018" s="112">
        <v>0</v>
      </c>
    </row>
    <row r="1019" spans="2:4">
      <c r="B1019" s="129" t="s">
        <v>1916</v>
      </c>
      <c r="C1019" s="112">
        <v>0</v>
      </c>
      <c r="D1019" s="112">
        <v>0</v>
      </c>
    </row>
    <row r="1020" spans="2:4">
      <c r="B1020" s="130" t="s">
        <v>1917</v>
      </c>
      <c r="C1020" s="112">
        <v>0</v>
      </c>
      <c r="D1020" s="112">
        <v>0</v>
      </c>
    </row>
    <row r="1021" spans="2:4">
      <c r="B1021" s="129" t="s">
        <v>456</v>
      </c>
      <c r="C1021" s="112">
        <v>14800024</v>
      </c>
      <c r="D1021" s="112">
        <v>39015896.119999997</v>
      </c>
    </row>
    <row r="1022" spans="2:4">
      <c r="B1022" s="130" t="s">
        <v>946</v>
      </c>
      <c r="C1022" s="112">
        <v>14800024</v>
      </c>
      <c r="D1022" s="112">
        <v>39015896.119999997</v>
      </c>
    </row>
    <row r="1023" spans="2:4">
      <c r="B1023" s="129" t="s">
        <v>457</v>
      </c>
      <c r="C1023" s="112">
        <v>7451498</v>
      </c>
      <c r="D1023" s="112">
        <v>0</v>
      </c>
    </row>
    <row r="1024" spans="2:4">
      <c r="B1024" s="130" t="s">
        <v>947</v>
      </c>
      <c r="C1024" s="112">
        <v>7451498</v>
      </c>
      <c r="D1024" s="112">
        <v>0</v>
      </c>
    </row>
    <row r="1025" spans="2:4">
      <c r="B1025" s="129" t="s">
        <v>1446</v>
      </c>
      <c r="C1025" s="112">
        <v>0</v>
      </c>
      <c r="D1025" s="112">
        <v>60893601.740000002</v>
      </c>
    </row>
    <row r="1026" spans="2:4">
      <c r="B1026" s="130" t="s">
        <v>1447</v>
      </c>
      <c r="C1026" s="112">
        <v>0</v>
      </c>
      <c r="D1026" s="112">
        <v>60893601.740000002</v>
      </c>
    </row>
    <row r="1027" spans="2:4">
      <c r="B1027" s="129" t="s">
        <v>458</v>
      </c>
      <c r="C1027" s="112">
        <v>3123819</v>
      </c>
      <c r="D1027" s="112">
        <v>0</v>
      </c>
    </row>
    <row r="1028" spans="2:4">
      <c r="B1028" s="130" t="s">
        <v>948</v>
      </c>
      <c r="C1028" s="112">
        <v>3123819</v>
      </c>
      <c r="D1028" s="112">
        <v>0</v>
      </c>
    </row>
    <row r="1029" spans="2:4">
      <c r="B1029" s="129" t="s">
        <v>1303</v>
      </c>
      <c r="C1029" s="112">
        <v>0</v>
      </c>
      <c r="D1029" s="112">
        <v>48113311.520000003</v>
      </c>
    </row>
    <row r="1030" spans="2:4">
      <c r="B1030" s="130" t="s">
        <v>1304</v>
      </c>
      <c r="C1030" s="112">
        <v>0</v>
      </c>
      <c r="D1030" s="112">
        <v>48113311.520000003</v>
      </c>
    </row>
    <row r="1031" spans="2:4">
      <c r="B1031" s="127" t="s">
        <v>289</v>
      </c>
      <c r="C1031" s="128">
        <v>0</v>
      </c>
      <c r="D1031" s="128">
        <v>12042049.4</v>
      </c>
    </row>
    <row r="1032" spans="2:4">
      <c r="B1032" s="129" t="s">
        <v>1630</v>
      </c>
      <c r="C1032" s="112">
        <v>0</v>
      </c>
      <c r="D1032" s="112">
        <v>12042049.4</v>
      </c>
    </row>
    <row r="1033" spans="2:4">
      <c r="B1033" s="130" t="s">
        <v>1631</v>
      </c>
      <c r="C1033" s="112">
        <v>0</v>
      </c>
      <c r="D1033" s="112">
        <v>12042049.4</v>
      </c>
    </row>
    <row r="1034" spans="2:4">
      <c r="B1034" s="64" t="s">
        <v>297</v>
      </c>
      <c r="C1034" s="112">
        <v>976293202</v>
      </c>
      <c r="D1034" s="112">
        <v>658011028.20000005</v>
      </c>
    </row>
    <row r="1035" spans="2:4">
      <c r="B1035" s="127" t="s">
        <v>287</v>
      </c>
      <c r="C1035" s="128">
        <v>976293202</v>
      </c>
      <c r="D1035" s="128">
        <v>658011028.20000005</v>
      </c>
    </row>
    <row r="1036" spans="2:4">
      <c r="B1036" s="129" t="s">
        <v>1632</v>
      </c>
      <c r="C1036" s="112">
        <v>0</v>
      </c>
      <c r="D1036" s="112">
        <v>0</v>
      </c>
    </row>
    <row r="1037" spans="2:4">
      <c r="B1037" s="130" t="s">
        <v>1633</v>
      </c>
      <c r="C1037" s="112">
        <v>0</v>
      </c>
      <c r="D1037" s="112">
        <v>0</v>
      </c>
    </row>
    <row r="1038" spans="2:4">
      <c r="B1038" s="129" t="s">
        <v>1634</v>
      </c>
      <c r="C1038" s="112">
        <v>0</v>
      </c>
      <c r="D1038" s="112">
        <v>0</v>
      </c>
    </row>
    <row r="1039" spans="2:4">
      <c r="B1039" s="130" t="s">
        <v>1635</v>
      </c>
      <c r="C1039" s="112">
        <v>0</v>
      </c>
      <c r="D1039" s="112">
        <v>0</v>
      </c>
    </row>
    <row r="1040" spans="2:4">
      <c r="B1040" s="129" t="s">
        <v>1918</v>
      </c>
      <c r="C1040" s="112">
        <v>0</v>
      </c>
      <c r="D1040" s="112">
        <v>0</v>
      </c>
    </row>
    <row r="1041" spans="2:4">
      <c r="B1041" s="130" t="s">
        <v>1919</v>
      </c>
      <c r="C1041" s="112">
        <v>0</v>
      </c>
      <c r="D1041" s="112">
        <v>0</v>
      </c>
    </row>
    <row r="1042" spans="2:4">
      <c r="B1042" s="129" t="s">
        <v>1920</v>
      </c>
      <c r="C1042" s="112">
        <v>0</v>
      </c>
      <c r="D1042" s="112">
        <v>0</v>
      </c>
    </row>
    <row r="1043" spans="2:4">
      <c r="B1043" s="130" t="s">
        <v>1921</v>
      </c>
      <c r="C1043" s="112">
        <v>0</v>
      </c>
      <c r="D1043" s="112">
        <v>0</v>
      </c>
    </row>
    <row r="1044" spans="2:4">
      <c r="B1044" s="129" t="s">
        <v>1922</v>
      </c>
      <c r="C1044" s="112">
        <v>0</v>
      </c>
      <c r="D1044" s="112">
        <v>0</v>
      </c>
    </row>
    <row r="1045" spans="2:4">
      <c r="B1045" s="130" t="s">
        <v>1923</v>
      </c>
      <c r="C1045" s="112">
        <v>0</v>
      </c>
      <c r="D1045" s="112">
        <v>0</v>
      </c>
    </row>
    <row r="1046" spans="2:4">
      <c r="B1046" s="129" t="s">
        <v>1924</v>
      </c>
      <c r="C1046" s="112">
        <v>0</v>
      </c>
      <c r="D1046" s="112">
        <v>0</v>
      </c>
    </row>
    <row r="1047" spans="2:4">
      <c r="B1047" s="130" t="s">
        <v>1925</v>
      </c>
      <c r="C1047" s="112">
        <v>0</v>
      </c>
      <c r="D1047" s="112">
        <v>0</v>
      </c>
    </row>
    <row r="1048" spans="2:4">
      <c r="B1048" s="129" t="s">
        <v>1926</v>
      </c>
      <c r="C1048" s="112">
        <v>0</v>
      </c>
      <c r="D1048" s="112">
        <v>0</v>
      </c>
    </row>
    <row r="1049" spans="2:4">
      <c r="B1049" s="130" t="s">
        <v>1927</v>
      </c>
      <c r="C1049" s="112">
        <v>0</v>
      </c>
      <c r="D1049" s="112">
        <v>0</v>
      </c>
    </row>
    <row r="1050" spans="2:4">
      <c r="B1050" s="129" t="s">
        <v>1928</v>
      </c>
      <c r="C1050" s="112">
        <v>0</v>
      </c>
      <c r="D1050" s="112">
        <v>0</v>
      </c>
    </row>
    <row r="1051" spans="2:4">
      <c r="B1051" s="130" t="s">
        <v>1929</v>
      </c>
      <c r="C1051" s="112">
        <v>0</v>
      </c>
      <c r="D1051" s="112">
        <v>0</v>
      </c>
    </row>
    <row r="1052" spans="2:4">
      <c r="B1052" s="129" t="s">
        <v>2359</v>
      </c>
      <c r="C1052" s="112">
        <v>0</v>
      </c>
      <c r="D1052" s="112">
        <v>0</v>
      </c>
    </row>
    <row r="1053" spans="2:4">
      <c r="B1053" s="130" t="s">
        <v>1930</v>
      </c>
      <c r="C1053" s="112">
        <v>0</v>
      </c>
      <c r="D1053" s="112">
        <v>0</v>
      </c>
    </row>
    <row r="1054" spans="2:4">
      <c r="B1054" s="129" t="s">
        <v>459</v>
      </c>
      <c r="C1054" s="112">
        <v>43183012</v>
      </c>
      <c r="D1054" s="112">
        <v>0</v>
      </c>
    </row>
    <row r="1055" spans="2:4">
      <c r="B1055" s="130" t="s">
        <v>949</v>
      </c>
      <c r="C1055" s="112">
        <v>43183012</v>
      </c>
      <c r="D1055" s="112">
        <v>0</v>
      </c>
    </row>
    <row r="1056" spans="2:4">
      <c r="B1056" s="129" t="s">
        <v>1931</v>
      </c>
      <c r="C1056" s="112">
        <v>0</v>
      </c>
      <c r="D1056" s="112">
        <v>0</v>
      </c>
    </row>
    <row r="1057" spans="2:4">
      <c r="B1057" s="130" t="s">
        <v>1932</v>
      </c>
      <c r="C1057" s="112">
        <v>0</v>
      </c>
      <c r="D1057" s="112">
        <v>0</v>
      </c>
    </row>
    <row r="1058" spans="2:4">
      <c r="B1058" s="129" t="s">
        <v>1933</v>
      </c>
      <c r="C1058" s="112">
        <v>0</v>
      </c>
      <c r="D1058" s="112">
        <v>0</v>
      </c>
    </row>
    <row r="1059" spans="2:4">
      <c r="B1059" s="130" t="s">
        <v>1934</v>
      </c>
      <c r="C1059" s="112">
        <v>0</v>
      </c>
      <c r="D1059" s="112">
        <v>0</v>
      </c>
    </row>
    <row r="1060" spans="2:4">
      <c r="B1060" s="129" t="s">
        <v>1935</v>
      </c>
      <c r="C1060" s="112">
        <v>0</v>
      </c>
      <c r="D1060" s="112">
        <v>0</v>
      </c>
    </row>
    <row r="1061" spans="2:4">
      <c r="B1061" s="130" t="s">
        <v>1936</v>
      </c>
      <c r="C1061" s="112">
        <v>0</v>
      </c>
      <c r="D1061" s="112">
        <v>0</v>
      </c>
    </row>
    <row r="1062" spans="2:4">
      <c r="B1062" s="129" t="s">
        <v>2360</v>
      </c>
      <c r="C1062" s="112">
        <v>0</v>
      </c>
      <c r="D1062" s="112">
        <v>0</v>
      </c>
    </row>
    <row r="1063" spans="2:4">
      <c r="B1063" s="130" t="s">
        <v>1937</v>
      </c>
      <c r="C1063" s="112">
        <v>0</v>
      </c>
      <c r="D1063" s="112">
        <v>0</v>
      </c>
    </row>
    <row r="1064" spans="2:4">
      <c r="B1064" s="129" t="s">
        <v>460</v>
      </c>
      <c r="C1064" s="112">
        <v>40000000</v>
      </c>
      <c r="D1064" s="112">
        <v>6109549.5</v>
      </c>
    </row>
    <row r="1065" spans="2:4">
      <c r="B1065" s="130" t="s">
        <v>950</v>
      </c>
      <c r="C1065" s="112">
        <v>40000000</v>
      </c>
      <c r="D1065" s="112">
        <v>6109549.5</v>
      </c>
    </row>
    <row r="1066" spans="2:4">
      <c r="B1066" s="129" t="s">
        <v>2361</v>
      </c>
      <c r="C1066" s="112">
        <v>0</v>
      </c>
      <c r="D1066" s="112">
        <v>0</v>
      </c>
    </row>
    <row r="1067" spans="2:4">
      <c r="B1067" s="130" t="s">
        <v>1938</v>
      </c>
      <c r="C1067" s="112">
        <v>0</v>
      </c>
      <c r="D1067" s="112">
        <v>0</v>
      </c>
    </row>
    <row r="1068" spans="2:4">
      <c r="B1068" s="129" t="s">
        <v>461</v>
      </c>
      <c r="C1068" s="112">
        <v>4231239</v>
      </c>
      <c r="D1068" s="112">
        <v>0</v>
      </c>
    </row>
    <row r="1069" spans="2:4">
      <c r="B1069" s="130" t="s">
        <v>951</v>
      </c>
      <c r="C1069" s="112">
        <v>4231239</v>
      </c>
      <c r="D1069" s="112">
        <v>0</v>
      </c>
    </row>
    <row r="1070" spans="2:4">
      <c r="B1070" s="130" t="s">
        <v>1938</v>
      </c>
      <c r="C1070" s="112">
        <v>0</v>
      </c>
      <c r="D1070" s="112">
        <v>0</v>
      </c>
    </row>
    <row r="1071" spans="2:4">
      <c r="B1071" s="129" t="s">
        <v>2362</v>
      </c>
      <c r="C1071" s="112">
        <v>43733469</v>
      </c>
      <c r="D1071" s="112">
        <v>70504980.950000003</v>
      </c>
    </row>
    <row r="1072" spans="2:4">
      <c r="B1072" s="130" t="s">
        <v>952</v>
      </c>
      <c r="C1072" s="112">
        <v>43733469</v>
      </c>
      <c r="D1072" s="112">
        <v>70504980.950000003</v>
      </c>
    </row>
    <row r="1073" spans="2:4">
      <c r="B1073" s="129" t="s">
        <v>1939</v>
      </c>
      <c r="C1073" s="112">
        <v>0</v>
      </c>
      <c r="D1073" s="112">
        <v>0</v>
      </c>
    </row>
    <row r="1074" spans="2:4">
      <c r="B1074" s="130" t="s">
        <v>1940</v>
      </c>
      <c r="C1074" s="112">
        <v>0</v>
      </c>
      <c r="D1074" s="112">
        <v>0</v>
      </c>
    </row>
    <row r="1075" spans="2:4">
      <c r="B1075" s="129" t="s">
        <v>2363</v>
      </c>
      <c r="C1075" s="112">
        <v>0</v>
      </c>
      <c r="D1075" s="112">
        <v>49571274.140000001</v>
      </c>
    </row>
    <row r="1076" spans="2:4">
      <c r="B1076" s="130" t="s">
        <v>2364</v>
      </c>
      <c r="C1076" s="112">
        <v>0</v>
      </c>
      <c r="D1076" s="112">
        <v>49571274.140000001</v>
      </c>
    </row>
    <row r="1077" spans="2:4">
      <c r="B1077" s="129" t="s">
        <v>1941</v>
      </c>
      <c r="C1077" s="112">
        <v>0</v>
      </c>
      <c r="D1077" s="112">
        <v>0</v>
      </c>
    </row>
    <row r="1078" spans="2:4">
      <c r="B1078" s="130" t="s">
        <v>1942</v>
      </c>
      <c r="C1078" s="112">
        <v>0</v>
      </c>
      <c r="D1078" s="112">
        <v>0</v>
      </c>
    </row>
    <row r="1079" spans="2:4">
      <c r="B1079" s="129" t="s">
        <v>1943</v>
      </c>
      <c r="C1079" s="112">
        <v>0</v>
      </c>
      <c r="D1079" s="112">
        <v>0</v>
      </c>
    </row>
    <row r="1080" spans="2:4">
      <c r="B1080" s="130" t="s">
        <v>1944</v>
      </c>
      <c r="C1080" s="112">
        <v>0</v>
      </c>
      <c r="D1080" s="112">
        <v>0</v>
      </c>
    </row>
    <row r="1081" spans="2:4">
      <c r="B1081" s="129" t="s">
        <v>1945</v>
      </c>
      <c r="C1081" s="112">
        <v>0</v>
      </c>
      <c r="D1081" s="112">
        <v>0</v>
      </c>
    </row>
    <row r="1082" spans="2:4">
      <c r="B1082" s="130" t="s">
        <v>1946</v>
      </c>
      <c r="C1082" s="112">
        <v>0</v>
      </c>
      <c r="D1082" s="112">
        <v>0</v>
      </c>
    </row>
    <row r="1083" spans="2:4">
      <c r="B1083" s="129" t="s">
        <v>1947</v>
      </c>
      <c r="C1083" s="112">
        <v>0</v>
      </c>
      <c r="D1083" s="112">
        <v>0</v>
      </c>
    </row>
    <row r="1084" spans="2:4">
      <c r="B1084" s="130" t="s">
        <v>1948</v>
      </c>
      <c r="C1084" s="112">
        <v>0</v>
      </c>
      <c r="D1084" s="112">
        <v>0</v>
      </c>
    </row>
    <row r="1085" spans="2:4">
      <c r="B1085" s="129" t="s">
        <v>1949</v>
      </c>
      <c r="C1085" s="112">
        <v>0</v>
      </c>
      <c r="D1085" s="112">
        <v>0</v>
      </c>
    </row>
    <row r="1086" spans="2:4">
      <c r="B1086" s="130" t="s">
        <v>1950</v>
      </c>
      <c r="C1086" s="112">
        <v>0</v>
      </c>
      <c r="D1086" s="112">
        <v>0</v>
      </c>
    </row>
    <row r="1087" spans="2:4">
      <c r="B1087" s="129" t="s">
        <v>1951</v>
      </c>
      <c r="C1087" s="112">
        <v>0</v>
      </c>
      <c r="D1087" s="112">
        <v>0</v>
      </c>
    </row>
    <row r="1088" spans="2:4">
      <c r="B1088" s="130" t="s">
        <v>1952</v>
      </c>
      <c r="C1088" s="112">
        <v>0</v>
      </c>
      <c r="D1088" s="112">
        <v>0</v>
      </c>
    </row>
    <row r="1089" spans="2:4">
      <c r="B1089" s="129" t="s">
        <v>2365</v>
      </c>
      <c r="C1089" s="112">
        <v>0</v>
      </c>
      <c r="D1089" s="112">
        <v>0</v>
      </c>
    </row>
    <row r="1090" spans="2:4">
      <c r="B1090" s="130" t="s">
        <v>1953</v>
      </c>
      <c r="C1090" s="112">
        <v>0</v>
      </c>
      <c r="D1090" s="112">
        <v>0</v>
      </c>
    </row>
    <row r="1091" spans="2:4">
      <c r="B1091" s="129" t="s">
        <v>462</v>
      </c>
      <c r="C1091" s="112">
        <v>29805991</v>
      </c>
      <c r="D1091" s="112">
        <v>59389596.82</v>
      </c>
    </row>
    <row r="1092" spans="2:4">
      <c r="B1092" s="130" t="s">
        <v>953</v>
      </c>
      <c r="C1092" s="112">
        <v>29805991</v>
      </c>
      <c r="D1092" s="112">
        <v>59389596.82</v>
      </c>
    </row>
    <row r="1093" spans="2:4">
      <c r="B1093" s="129" t="s">
        <v>1954</v>
      </c>
      <c r="C1093" s="112">
        <v>0</v>
      </c>
      <c r="D1093" s="112">
        <v>0</v>
      </c>
    </row>
    <row r="1094" spans="2:4">
      <c r="B1094" s="130" t="s">
        <v>1955</v>
      </c>
      <c r="C1094" s="112">
        <v>0</v>
      </c>
      <c r="D1094" s="112">
        <v>0</v>
      </c>
    </row>
    <row r="1095" spans="2:4">
      <c r="B1095" s="129" t="s">
        <v>1956</v>
      </c>
      <c r="C1095" s="112">
        <v>0</v>
      </c>
      <c r="D1095" s="112">
        <v>0</v>
      </c>
    </row>
    <row r="1096" spans="2:4">
      <c r="B1096" s="130" t="s">
        <v>1957</v>
      </c>
      <c r="C1096" s="112">
        <v>0</v>
      </c>
      <c r="D1096" s="112">
        <v>0</v>
      </c>
    </row>
    <row r="1097" spans="2:4">
      <c r="B1097" s="129" t="s">
        <v>1958</v>
      </c>
      <c r="C1097" s="112">
        <v>0</v>
      </c>
      <c r="D1097" s="112">
        <v>0</v>
      </c>
    </row>
    <row r="1098" spans="2:4">
      <c r="B1098" s="130" t="s">
        <v>1959</v>
      </c>
      <c r="C1098" s="112">
        <v>0</v>
      </c>
      <c r="D1098" s="112">
        <v>0</v>
      </c>
    </row>
    <row r="1099" spans="2:4">
      <c r="B1099" s="129" t="s">
        <v>1960</v>
      </c>
      <c r="C1099" s="112">
        <v>0</v>
      </c>
      <c r="D1099" s="112">
        <v>0</v>
      </c>
    </row>
    <row r="1100" spans="2:4">
      <c r="B1100" s="130" t="s">
        <v>1961</v>
      </c>
      <c r="C1100" s="112">
        <v>0</v>
      </c>
      <c r="D1100" s="112">
        <v>0</v>
      </c>
    </row>
    <row r="1101" spans="2:4">
      <c r="B1101" s="129" t="s">
        <v>1962</v>
      </c>
      <c r="C1101" s="112">
        <v>0</v>
      </c>
      <c r="D1101" s="112">
        <v>0</v>
      </c>
    </row>
    <row r="1102" spans="2:4">
      <c r="B1102" s="130" t="s">
        <v>1963</v>
      </c>
      <c r="C1102" s="112">
        <v>0</v>
      </c>
      <c r="D1102" s="112">
        <v>0</v>
      </c>
    </row>
    <row r="1103" spans="2:4">
      <c r="B1103" s="129" t="s">
        <v>1964</v>
      </c>
      <c r="C1103" s="112">
        <v>0</v>
      </c>
      <c r="D1103" s="112">
        <v>0</v>
      </c>
    </row>
    <row r="1104" spans="2:4">
      <c r="B1104" s="130" t="s">
        <v>1965</v>
      </c>
      <c r="C1104" s="112">
        <v>0</v>
      </c>
      <c r="D1104" s="112">
        <v>0</v>
      </c>
    </row>
    <row r="1105" spans="2:4">
      <c r="B1105" s="129" t="s">
        <v>1966</v>
      </c>
      <c r="C1105" s="112">
        <v>0</v>
      </c>
      <c r="D1105" s="112">
        <v>0</v>
      </c>
    </row>
    <row r="1106" spans="2:4">
      <c r="B1106" s="130" t="s">
        <v>1967</v>
      </c>
      <c r="C1106" s="112">
        <v>0</v>
      </c>
      <c r="D1106" s="112">
        <v>0</v>
      </c>
    </row>
    <row r="1107" spans="2:4">
      <c r="B1107" s="129" t="s">
        <v>1968</v>
      </c>
      <c r="C1107" s="112">
        <v>0</v>
      </c>
      <c r="D1107" s="112">
        <v>0</v>
      </c>
    </row>
    <row r="1108" spans="2:4">
      <c r="B1108" s="130" t="s">
        <v>1969</v>
      </c>
      <c r="C1108" s="112">
        <v>0</v>
      </c>
      <c r="D1108" s="112">
        <v>0</v>
      </c>
    </row>
    <row r="1109" spans="2:4">
      <c r="B1109" s="129" t="s">
        <v>1970</v>
      </c>
      <c r="C1109" s="112">
        <v>0</v>
      </c>
      <c r="D1109" s="112">
        <v>0</v>
      </c>
    </row>
    <row r="1110" spans="2:4">
      <c r="B1110" s="130" t="s">
        <v>1971</v>
      </c>
      <c r="C1110" s="112">
        <v>0</v>
      </c>
      <c r="D1110" s="112">
        <v>0</v>
      </c>
    </row>
    <row r="1111" spans="2:4">
      <c r="B1111" s="129" t="s">
        <v>463</v>
      </c>
      <c r="C1111" s="112">
        <v>6453123</v>
      </c>
      <c r="D1111" s="112">
        <v>2857492.23</v>
      </c>
    </row>
    <row r="1112" spans="2:4">
      <c r="B1112" s="130" t="s">
        <v>954</v>
      </c>
      <c r="C1112" s="112">
        <v>6453123</v>
      </c>
      <c r="D1112" s="112">
        <v>2857492.23</v>
      </c>
    </row>
    <row r="1113" spans="2:4">
      <c r="B1113" s="129" t="s">
        <v>464</v>
      </c>
      <c r="C1113" s="112">
        <v>6247638</v>
      </c>
      <c r="D1113" s="112">
        <v>40709040.789999999</v>
      </c>
    </row>
    <row r="1114" spans="2:4">
      <c r="B1114" s="130" t="s">
        <v>955</v>
      </c>
      <c r="C1114" s="112">
        <v>6247638</v>
      </c>
      <c r="D1114" s="112">
        <v>40709040.789999999</v>
      </c>
    </row>
    <row r="1115" spans="2:4">
      <c r="B1115" s="129" t="s">
        <v>465</v>
      </c>
      <c r="C1115" s="112">
        <v>5114956</v>
      </c>
      <c r="D1115" s="112">
        <v>2665820</v>
      </c>
    </row>
    <row r="1116" spans="2:4">
      <c r="B1116" s="130" t="s">
        <v>956</v>
      </c>
      <c r="C1116" s="112">
        <v>5114956</v>
      </c>
      <c r="D1116" s="112">
        <v>2665820</v>
      </c>
    </row>
    <row r="1117" spans="2:4">
      <c r="B1117" s="129" t="s">
        <v>466</v>
      </c>
      <c r="C1117" s="112">
        <v>37000061</v>
      </c>
      <c r="D1117" s="112">
        <v>32082164.879999999</v>
      </c>
    </row>
    <row r="1118" spans="2:4">
      <c r="B1118" s="130" t="s">
        <v>957</v>
      </c>
      <c r="C1118" s="112">
        <v>37000061</v>
      </c>
      <c r="D1118" s="112">
        <v>32082164.879999999</v>
      </c>
    </row>
    <row r="1119" spans="2:4">
      <c r="B1119" s="129" t="s">
        <v>467</v>
      </c>
      <c r="C1119" s="112">
        <v>405227030</v>
      </c>
      <c r="D1119" s="112">
        <v>0</v>
      </c>
    </row>
    <row r="1120" spans="2:4">
      <c r="B1120" s="130" t="s">
        <v>958</v>
      </c>
      <c r="C1120" s="112">
        <v>405227030</v>
      </c>
      <c r="D1120" s="112">
        <v>0</v>
      </c>
    </row>
    <row r="1121" spans="2:4">
      <c r="B1121" s="129" t="s">
        <v>468</v>
      </c>
      <c r="C1121" s="112">
        <v>19870660</v>
      </c>
      <c r="D1121" s="112">
        <v>13669555.34</v>
      </c>
    </row>
    <row r="1122" spans="2:4">
      <c r="B1122" s="130" t="s">
        <v>959</v>
      </c>
      <c r="C1122" s="112">
        <v>19870660</v>
      </c>
      <c r="D1122" s="112">
        <v>13669555.34</v>
      </c>
    </row>
    <row r="1123" spans="2:4">
      <c r="B1123" s="129" t="s">
        <v>469</v>
      </c>
      <c r="C1123" s="112">
        <v>255937916</v>
      </c>
      <c r="D1123" s="112">
        <v>269342859.26000005</v>
      </c>
    </row>
    <row r="1124" spans="2:4">
      <c r="B1124" s="130" t="s">
        <v>960</v>
      </c>
      <c r="C1124" s="112">
        <v>255937916</v>
      </c>
      <c r="D1124" s="112">
        <v>269342859.26000005</v>
      </c>
    </row>
    <row r="1125" spans="2:4">
      <c r="B1125" s="129" t="s">
        <v>470</v>
      </c>
      <c r="C1125" s="112">
        <v>749089</v>
      </c>
      <c r="D1125" s="112">
        <v>0</v>
      </c>
    </row>
    <row r="1126" spans="2:4">
      <c r="B1126" s="130" t="s">
        <v>961</v>
      </c>
      <c r="C1126" s="112">
        <v>749089</v>
      </c>
      <c r="D1126" s="112">
        <v>0</v>
      </c>
    </row>
    <row r="1127" spans="2:4">
      <c r="B1127" s="129" t="s">
        <v>471</v>
      </c>
      <c r="C1127" s="112">
        <v>1739769</v>
      </c>
      <c r="D1127" s="112">
        <v>0</v>
      </c>
    </row>
    <row r="1128" spans="2:4">
      <c r="B1128" s="130" t="s">
        <v>962</v>
      </c>
      <c r="C1128" s="112">
        <v>1739769</v>
      </c>
      <c r="D1128" s="112">
        <v>0</v>
      </c>
    </row>
    <row r="1129" spans="2:4">
      <c r="B1129" s="129" t="s">
        <v>472</v>
      </c>
      <c r="C1129" s="112">
        <v>76999249</v>
      </c>
      <c r="D1129" s="112">
        <v>111108694.28999999</v>
      </c>
    </row>
    <row r="1130" spans="2:4">
      <c r="B1130" s="130" t="s">
        <v>963</v>
      </c>
      <c r="C1130" s="112">
        <v>76999249</v>
      </c>
      <c r="D1130" s="112">
        <v>111108694.28999999</v>
      </c>
    </row>
    <row r="1131" spans="2:4">
      <c r="B1131" s="127" t="s">
        <v>304</v>
      </c>
      <c r="C1131" s="128">
        <v>0</v>
      </c>
      <c r="D1131" s="128">
        <v>0</v>
      </c>
    </row>
    <row r="1132" spans="2:4">
      <c r="B1132" s="129" t="s">
        <v>1448</v>
      </c>
      <c r="C1132" s="112">
        <v>0</v>
      </c>
      <c r="D1132" s="112">
        <v>0</v>
      </c>
    </row>
    <row r="1133" spans="2:4">
      <c r="B1133" s="130" t="s">
        <v>1449</v>
      </c>
      <c r="C1133" s="112">
        <v>0</v>
      </c>
      <c r="D1133" s="112">
        <v>0</v>
      </c>
    </row>
    <row r="1134" spans="2:4">
      <c r="B1134" s="64" t="s">
        <v>473</v>
      </c>
      <c r="C1134" s="112">
        <v>989650540</v>
      </c>
      <c r="D1134" s="112">
        <v>577227418.38999999</v>
      </c>
    </row>
    <row r="1135" spans="2:4">
      <c r="B1135" s="127" t="s">
        <v>287</v>
      </c>
      <c r="C1135" s="128">
        <v>989650540</v>
      </c>
      <c r="D1135" s="128">
        <v>559508167.24000001</v>
      </c>
    </row>
    <row r="1136" spans="2:4">
      <c r="B1136" s="129" t="s">
        <v>474</v>
      </c>
      <c r="C1136" s="112">
        <v>221707859</v>
      </c>
      <c r="D1136" s="112">
        <v>0</v>
      </c>
    </row>
    <row r="1137" spans="2:4">
      <c r="B1137" s="130" t="s">
        <v>964</v>
      </c>
      <c r="C1137" s="112">
        <v>221707859</v>
      </c>
      <c r="D1137" s="112">
        <v>0</v>
      </c>
    </row>
    <row r="1138" spans="2:4">
      <c r="B1138" s="129" t="s">
        <v>475</v>
      </c>
      <c r="C1138" s="112">
        <v>6867669</v>
      </c>
      <c r="D1138" s="112">
        <v>0</v>
      </c>
    </row>
    <row r="1139" spans="2:4">
      <c r="B1139" s="130" t="s">
        <v>965</v>
      </c>
      <c r="C1139" s="112">
        <v>6867669</v>
      </c>
      <c r="D1139" s="112">
        <v>0</v>
      </c>
    </row>
    <row r="1140" spans="2:4">
      <c r="B1140" s="129" t="s">
        <v>476</v>
      </c>
      <c r="C1140" s="112">
        <v>715000000</v>
      </c>
      <c r="D1140" s="112">
        <v>94130064</v>
      </c>
    </row>
    <row r="1141" spans="2:4">
      <c r="B1141" s="130" t="s">
        <v>966</v>
      </c>
      <c r="C1141" s="112">
        <v>715000000</v>
      </c>
      <c r="D1141" s="112">
        <v>94130064</v>
      </c>
    </row>
    <row r="1142" spans="2:4">
      <c r="B1142" s="129" t="s">
        <v>1636</v>
      </c>
      <c r="C1142" s="112">
        <v>0</v>
      </c>
      <c r="D1142" s="112">
        <v>0</v>
      </c>
    </row>
    <row r="1143" spans="2:4">
      <c r="B1143" s="130" t="s">
        <v>1637</v>
      </c>
      <c r="C1143" s="112">
        <v>0</v>
      </c>
      <c r="D1143" s="112">
        <v>0</v>
      </c>
    </row>
    <row r="1144" spans="2:4">
      <c r="B1144" s="129" t="s">
        <v>1638</v>
      </c>
      <c r="C1144" s="112">
        <v>0</v>
      </c>
      <c r="D1144" s="112">
        <v>0</v>
      </c>
    </row>
    <row r="1145" spans="2:4">
      <c r="B1145" s="130" t="s">
        <v>1639</v>
      </c>
      <c r="C1145" s="112">
        <v>0</v>
      </c>
      <c r="D1145" s="112">
        <v>0</v>
      </c>
    </row>
    <row r="1146" spans="2:4">
      <c r="B1146" s="129" t="s">
        <v>1640</v>
      </c>
      <c r="C1146" s="112">
        <v>0</v>
      </c>
      <c r="D1146" s="112">
        <v>0</v>
      </c>
    </row>
    <row r="1147" spans="2:4">
      <c r="B1147" s="130" t="s">
        <v>1641</v>
      </c>
      <c r="C1147" s="112">
        <v>0</v>
      </c>
      <c r="D1147" s="112">
        <v>0</v>
      </c>
    </row>
    <row r="1148" spans="2:4">
      <c r="B1148" s="129" t="s">
        <v>1642</v>
      </c>
      <c r="C1148" s="112">
        <v>0</v>
      </c>
      <c r="D1148" s="112">
        <v>0</v>
      </c>
    </row>
    <row r="1149" spans="2:4">
      <c r="B1149" s="130" t="s">
        <v>1643</v>
      </c>
      <c r="C1149" s="112">
        <v>0</v>
      </c>
      <c r="D1149" s="112">
        <v>0</v>
      </c>
    </row>
    <row r="1150" spans="2:4">
      <c r="B1150" s="129" t="s">
        <v>1644</v>
      </c>
      <c r="C1150" s="112">
        <v>0</v>
      </c>
      <c r="D1150" s="112">
        <v>0</v>
      </c>
    </row>
    <row r="1151" spans="2:4">
      <c r="B1151" s="130" t="s">
        <v>1645</v>
      </c>
      <c r="C1151" s="112">
        <v>0</v>
      </c>
      <c r="D1151" s="112">
        <v>0</v>
      </c>
    </row>
    <row r="1152" spans="2:4">
      <c r="B1152" s="129" t="s">
        <v>1646</v>
      </c>
      <c r="C1152" s="112">
        <v>0</v>
      </c>
      <c r="D1152" s="112">
        <v>0</v>
      </c>
    </row>
    <row r="1153" spans="2:4">
      <c r="B1153" s="130" t="s">
        <v>1647</v>
      </c>
      <c r="C1153" s="112">
        <v>0</v>
      </c>
      <c r="D1153" s="112">
        <v>0</v>
      </c>
    </row>
    <row r="1154" spans="2:4">
      <c r="B1154" s="129" t="s">
        <v>2366</v>
      </c>
      <c r="C1154" s="112">
        <v>0</v>
      </c>
      <c r="D1154" s="112">
        <v>0</v>
      </c>
    </row>
    <row r="1155" spans="2:4">
      <c r="B1155" s="130" t="s">
        <v>1648</v>
      </c>
      <c r="C1155" s="112">
        <v>0</v>
      </c>
      <c r="D1155" s="112">
        <v>0</v>
      </c>
    </row>
    <row r="1156" spans="2:4">
      <c r="B1156" s="129" t="s">
        <v>477</v>
      </c>
      <c r="C1156" s="112">
        <v>2115619</v>
      </c>
      <c r="D1156" s="112">
        <v>0</v>
      </c>
    </row>
    <row r="1157" spans="2:4">
      <c r="B1157" s="130" t="s">
        <v>967</v>
      </c>
      <c r="C1157" s="112">
        <v>2115619</v>
      </c>
      <c r="D1157" s="112">
        <v>0</v>
      </c>
    </row>
    <row r="1158" spans="2:4">
      <c r="B1158" s="130" t="s">
        <v>1648</v>
      </c>
      <c r="C1158" s="112">
        <v>0</v>
      </c>
      <c r="D1158" s="112">
        <v>0</v>
      </c>
    </row>
    <row r="1159" spans="2:4">
      <c r="B1159" s="129" t="s">
        <v>2367</v>
      </c>
      <c r="C1159" s="112">
        <v>9371457</v>
      </c>
      <c r="D1159" s="112">
        <v>0</v>
      </c>
    </row>
    <row r="1160" spans="2:4">
      <c r="B1160" s="130" t="s">
        <v>968</v>
      </c>
      <c r="C1160" s="112">
        <v>9371457</v>
      </c>
      <c r="D1160" s="112">
        <v>0</v>
      </c>
    </row>
    <row r="1161" spans="2:4">
      <c r="B1161" s="129" t="s">
        <v>1649</v>
      </c>
      <c r="C1161" s="112">
        <v>0</v>
      </c>
      <c r="D1161" s="112">
        <v>0</v>
      </c>
    </row>
    <row r="1162" spans="2:4">
      <c r="B1162" s="130" t="s">
        <v>1650</v>
      </c>
      <c r="C1162" s="112">
        <v>0</v>
      </c>
      <c r="D1162" s="112">
        <v>0</v>
      </c>
    </row>
    <row r="1163" spans="2:4">
      <c r="B1163" s="129" t="s">
        <v>478</v>
      </c>
      <c r="C1163" s="112">
        <v>2466670</v>
      </c>
      <c r="D1163" s="112">
        <v>0</v>
      </c>
    </row>
    <row r="1164" spans="2:4">
      <c r="B1164" s="130" t="s">
        <v>969</v>
      </c>
      <c r="C1164" s="112">
        <v>2466670</v>
      </c>
      <c r="D1164" s="112">
        <v>0</v>
      </c>
    </row>
    <row r="1165" spans="2:4">
      <c r="B1165" s="129" t="s">
        <v>479</v>
      </c>
      <c r="C1165" s="112">
        <v>4967665</v>
      </c>
      <c r="D1165" s="112">
        <v>5531186.1600000001</v>
      </c>
    </row>
    <row r="1166" spans="2:4">
      <c r="B1166" s="130" t="s">
        <v>970</v>
      </c>
      <c r="C1166" s="112">
        <v>4967665</v>
      </c>
      <c r="D1166" s="112">
        <v>5531186.1600000001</v>
      </c>
    </row>
    <row r="1167" spans="2:4">
      <c r="B1167" s="129" t="s">
        <v>1352</v>
      </c>
      <c r="C1167" s="112">
        <v>0</v>
      </c>
      <c r="D1167" s="112">
        <v>84900838</v>
      </c>
    </row>
    <row r="1168" spans="2:4">
      <c r="B1168" s="130" t="s">
        <v>1353</v>
      </c>
      <c r="C1168" s="112">
        <v>0</v>
      </c>
      <c r="D1168" s="112">
        <v>84900838</v>
      </c>
    </row>
    <row r="1169" spans="2:4">
      <c r="B1169" s="129" t="s">
        <v>1354</v>
      </c>
      <c r="C1169" s="112">
        <v>0</v>
      </c>
      <c r="D1169" s="112">
        <v>72572336</v>
      </c>
    </row>
    <row r="1170" spans="2:4">
      <c r="B1170" s="130" t="s">
        <v>1355</v>
      </c>
      <c r="C1170" s="112">
        <v>0</v>
      </c>
      <c r="D1170" s="112">
        <v>72572336</v>
      </c>
    </row>
    <row r="1171" spans="2:4">
      <c r="B1171" s="129" t="s">
        <v>1356</v>
      </c>
      <c r="C1171" s="112">
        <v>0</v>
      </c>
      <c r="D1171" s="112">
        <v>10600000</v>
      </c>
    </row>
    <row r="1172" spans="2:4">
      <c r="B1172" s="130" t="s">
        <v>1357</v>
      </c>
      <c r="C1172" s="112">
        <v>0</v>
      </c>
      <c r="D1172" s="112">
        <v>10600000</v>
      </c>
    </row>
    <row r="1173" spans="2:4">
      <c r="B1173" s="129" t="s">
        <v>1358</v>
      </c>
      <c r="C1173" s="112">
        <v>0</v>
      </c>
      <c r="D1173" s="112">
        <v>0</v>
      </c>
    </row>
    <row r="1174" spans="2:4">
      <c r="B1174" s="130" t="s">
        <v>1359</v>
      </c>
      <c r="C1174" s="112">
        <v>0</v>
      </c>
      <c r="D1174" s="112">
        <v>0</v>
      </c>
    </row>
    <row r="1175" spans="2:4">
      <c r="B1175" s="129" t="s">
        <v>1360</v>
      </c>
      <c r="C1175" s="112">
        <v>0</v>
      </c>
      <c r="D1175" s="112">
        <v>4645286</v>
      </c>
    </row>
    <row r="1176" spans="2:4">
      <c r="B1176" s="130" t="s">
        <v>1361</v>
      </c>
      <c r="C1176" s="112">
        <v>0</v>
      </c>
      <c r="D1176" s="112">
        <v>4645286</v>
      </c>
    </row>
    <row r="1177" spans="2:4">
      <c r="B1177" s="129" t="s">
        <v>1362</v>
      </c>
      <c r="C1177" s="112">
        <v>0</v>
      </c>
      <c r="D1177" s="112">
        <v>0</v>
      </c>
    </row>
    <row r="1178" spans="2:4">
      <c r="B1178" s="130" t="s">
        <v>1363</v>
      </c>
      <c r="C1178" s="112">
        <v>0</v>
      </c>
      <c r="D1178" s="112">
        <v>0</v>
      </c>
    </row>
    <row r="1179" spans="2:4">
      <c r="B1179" s="129" t="s">
        <v>1364</v>
      </c>
      <c r="C1179" s="112">
        <v>0</v>
      </c>
      <c r="D1179" s="112">
        <v>0</v>
      </c>
    </row>
    <row r="1180" spans="2:4">
      <c r="B1180" s="130" t="s">
        <v>1365</v>
      </c>
      <c r="C1180" s="112">
        <v>0</v>
      </c>
      <c r="D1180" s="112">
        <v>0</v>
      </c>
    </row>
    <row r="1181" spans="2:4">
      <c r="B1181" s="129" t="s">
        <v>480</v>
      </c>
      <c r="C1181" s="112">
        <v>12597926</v>
      </c>
      <c r="D1181" s="112">
        <v>4680516.7699999996</v>
      </c>
    </row>
    <row r="1182" spans="2:4">
      <c r="B1182" s="130" t="s">
        <v>971</v>
      </c>
      <c r="C1182" s="112">
        <v>12597926</v>
      </c>
      <c r="D1182" s="112">
        <v>4680516.7699999996</v>
      </c>
    </row>
    <row r="1183" spans="2:4">
      <c r="B1183" s="129" t="s">
        <v>2368</v>
      </c>
      <c r="C1183" s="112">
        <v>0</v>
      </c>
      <c r="D1183" s="112">
        <v>0</v>
      </c>
    </row>
    <row r="1184" spans="2:4">
      <c r="B1184" s="130" t="s">
        <v>1366</v>
      </c>
      <c r="C1184" s="112">
        <v>0</v>
      </c>
      <c r="D1184" s="112">
        <v>0</v>
      </c>
    </row>
    <row r="1185" spans="2:4">
      <c r="B1185" s="129" t="s">
        <v>1367</v>
      </c>
      <c r="C1185" s="112">
        <v>0</v>
      </c>
      <c r="D1185" s="112">
        <v>0</v>
      </c>
    </row>
    <row r="1186" spans="2:4">
      <c r="B1186" s="130" t="s">
        <v>1368</v>
      </c>
      <c r="C1186" s="112">
        <v>0</v>
      </c>
      <c r="D1186" s="112">
        <v>0</v>
      </c>
    </row>
    <row r="1187" spans="2:4">
      <c r="B1187" s="129" t="s">
        <v>2369</v>
      </c>
      <c r="C1187" s="112">
        <v>3123819</v>
      </c>
      <c r="D1187" s="112">
        <v>12759412.109999999</v>
      </c>
    </row>
    <row r="1188" spans="2:4">
      <c r="B1188" s="130" t="s">
        <v>972</v>
      </c>
      <c r="C1188" s="112">
        <v>3123819</v>
      </c>
      <c r="D1188" s="112">
        <v>12759412.109999999</v>
      </c>
    </row>
    <row r="1189" spans="2:4">
      <c r="B1189" s="129" t="s">
        <v>481</v>
      </c>
      <c r="C1189" s="112">
        <v>3725749</v>
      </c>
      <c r="D1189" s="112">
        <v>0</v>
      </c>
    </row>
    <row r="1190" spans="2:4">
      <c r="B1190" s="130" t="s">
        <v>973</v>
      </c>
      <c r="C1190" s="112">
        <v>3725749</v>
      </c>
      <c r="D1190" s="112">
        <v>0</v>
      </c>
    </row>
    <row r="1191" spans="2:4">
      <c r="B1191" s="129" t="s">
        <v>2370</v>
      </c>
      <c r="C1191" s="112">
        <v>2466670</v>
      </c>
      <c r="D1191" s="112">
        <v>0</v>
      </c>
    </row>
    <row r="1192" spans="2:4">
      <c r="B1192" s="130" t="s">
        <v>974</v>
      </c>
      <c r="C1192" s="112">
        <v>2466670</v>
      </c>
      <c r="D1192" s="112">
        <v>0</v>
      </c>
    </row>
    <row r="1193" spans="2:4">
      <c r="B1193" s="129" t="s">
        <v>482</v>
      </c>
      <c r="C1193" s="112">
        <v>1499668</v>
      </c>
      <c r="D1193" s="112">
        <v>0</v>
      </c>
    </row>
    <row r="1194" spans="2:4">
      <c r="B1194" s="130" t="s">
        <v>975</v>
      </c>
      <c r="C1194" s="112">
        <v>1499668</v>
      </c>
      <c r="D1194" s="112">
        <v>0</v>
      </c>
    </row>
    <row r="1195" spans="2:4">
      <c r="B1195" s="129" t="s">
        <v>2371</v>
      </c>
      <c r="C1195" s="112">
        <v>0</v>
      </c>
      <c r="D1195" s="112">
        <v>8039668.7300000004</v>
      </c>
    </row>
    <row r="1196" spans="2:4">
      <c r="B1196" s="130" t="s">
        <v>1778</v>
      </c>
      <c r="C1196" s="112">
        <v>0</v>
      </c>
      <c r="D1196" s="112">
        <v>8039668.7300000004</v>
      </c>
    </row>
    <row r="1197" spans="2:4">
      <c r="B1197" s="129" t="s">
        <v>1369</v>
      </c>
      <c r="C1197" s="112">
        <v>0</v>
      </c>
      <c r="D1197" s="112">
        <v>51732794.450000003</v>
      </c>
    </row>
    <row r="1198" spans="2:4">
      <c r="B1198" s="130" t="s">
        <v>1370</v>
      </c>
      <c r="C1198" s="112">
        <v>0</v>
      </c>
      <c r="D1198" s="112">
        <v>51732794.450000003</v>
      </c>
    </row>
    <row r="1199" spans="2:4">
      <c r="B1199" s="129" t="s">
        <v>1371</v>
      </c>
      <c r="C1199" s="112">
        <v>0</v>
      </c>
      <c r="D1199" s="112">
        <v>42721107</v>
      </c>
    </row>
    <row r="1200" spans="2:4">
      <c r="B1200" s="130" t="s">
        <v>1372</v>
      </c>
      <c r="C1200" s="112">
        <v>0</v>
      </c>
      <c r="D1200" s="112">
        <v>42721107</v>
      </c>
    </row>
    <row r="1201" spans="2:4">
      <c r="B1201" s="129" t="s">
        <v>483</v>
      </c>
      <c r="C1201" s="112">
        <v>3739769</v>
      </c>
      <c r="D1201" s="112">
        <v>5591832.5700000003</v>
      </c>
    </row>
    <row r="1202" spans="2:4">
      <c r="B1202" s="130" t="s">
        <v>976</v>
      </c>
      <c r="C1202" s="112">
        <v>3739769</v>
      </c>
      <c r="D1202" s="112">
        <v>5591832.5700000003</v>
      </c>
    </row>
    <row r="1203" spans="2:4">
      <c r="B1203" s="129" t="s">
        <v>2372</v>
      </c>
      <c r="C1203" s="112">
        <v>0</v>
      </c>
      <c r="D1203" s="112">
        <v>161603125.44999999</v>
      </c>
    </row>
    <row r="1204" spans="2:4">
      <c r="B1204" s="130" t="s">
        <v>1373</v>
      </c>
      <c r="C1204" s="112">
        <v>0</v>
      </c>
      <c r="D1204" s="112">
        <v>161603125.44999999</v>
      </c>
    </row>
    <row r="1205" spans="2:4">
      <c r="B1205" s="129" t="s">
        <v>2776</v>
      </c>
      <c r="C1205" s="112">
        <v>0</v>
      </c>
      <c r="D1205" s="112">
        <v>0</v>
      </c>
    </row>
    <row r="1206" spans="2:4">
      <c r="B1206" s="130" t="s">
        <v>2777</v>
      </c>
      <c r="C1206" s="112">
        <v>0</v>
      </c>
      <c r="D1206" s="112">
        <v>0</v>
      </c>
    </row>
    <row r="1207" spans="2:4">
      <c r="B1207" s="129" t="s">
        <v>2778</v>
      </c>
      <c r="C1207" s="112">
        <v>0</v>
      </c>
      <c r="D1207" s="112">
        <v>0</v>
      </c>
    </row>
    <row r="1208" spans="2:4">
      <c r="B1208" s="130" t="s">
        <v>2779</v>
      </c>
      <c r="C1208" s="112">
        <v>0</v>
      </c>
      <c r="D1208" s="112">
        <v>0</v>
      </c>
    </row>
    <row r="1209" spans="2:4">
      <c r="B1209" s="129" t="s">
        <v>2780</v>
      </c>
      <c r="C1209" s="112">
        <v>0</v>
      </c>
      <c r="D1209" s="112">
        <v>0</v>
      </c>
    </row>
    <row r="1210" spans="2:4">
      <c r="B1210" s="130" t="s">
        <v>2781</v>
      </c>
      <c r="C1210" s="112">
        <v>0</v>
      </c>
      <c r="D1210" s="112">
        <v>0</v>
      </c>
    </row>
    <row r="1211" spans="2:4">
      <c r="B1211" s="129" t="s">
        <v>2782</v>
      </c>
      <c r="C1211" s="112">
        <v>0</v>
      </c>
      <c r="D1211" s="112">
        <v>0</v>
      </c>
    </row>
    <row r="1212" spans="2:4">
      <c r="B1212" s="130" t="s">
        <v>2783</v>
      </c>
      <c r="C1212" s="112">
        <v>0</v>
      </c>
      <c r="D1212" s="112">
        <v>0</v>
      </c>
    </row>
    <row r="1213" spans="2:4">
      <c r="B1213" s="129" t="s">
        <v>2784</v>
      </c>
      <c r="C1213" s="112">
        <v>0</v>
      </c>
      <c r="D1213" s="112">
        <v>0</v>
      </c>
    </row>
    <row r="1214" spans="2:4">
      <c r="B1214" s="130" t="s">
        <v>2785</v>
      </c>
      <c r="C1214" s="112">
        <v>0</v>
      </c>
      <c r="D1214" s="112">
        <v>0</v>
      </c>
    </row>
    <row r="1215" spans="2:4">
      <c r="B1215" s="129" t="s">
        <v>2786</v>
      </c>
      <c r="C1215" s="112">
        <v>0</v>
      </c>
      <c r="D1215" s="112">
        <v>0</v>
      </c>
    </row>
    <row r="1216" spans="2:4">
      <c r="B1216" s="130" t="s">
        <v>2787</v>
      </c>
      <c r="C1216" s="112">
        <v>0</v>
      </c>
      <c r="D1216" s="112">
        <v>0</v>
      </c>
    </row>
    <row r="1217" spans="2:4">
      <c r="B1217" s="129" t="s">
        <v>1450</v>
      </c>
      <c r="C1217" s="112">
        <v>0</v>
      </c>
      <c r="D1217" s="112">
        <v>0</v>
      </c>
    </row>
    <row r="1218" spans="2:4">
      <c r="B1218" s="130" t="s">
        <v>1451</v>
      </c>
      <c r="C1218" s="112">
        <v>0</v>
      </c>
      <c r="D1218" s="112">
        <v>0</v>
      </c>
    </row>
    <row r="1219" spans="2:4">
      <c r="B1219" s="127" t="s">
        <v>289</v>
      </c>
      <c r="C1219" s="128">
        <v>0</v>
      </c>
      <c r="D1219" s="128">
        <v>7719251.1499999994</v>
      </c>
    </row>
    <row r="1220" spans="2:4">
      <c r="B1220" s="129" t="s">
        <v>3199</v>
      </c>
      <c r="C1220" s="112">
        <v>0</v>
      </c>
      <c r="D1220" s="112">
        <v>0</v>
      </c>
    </row>
    <row r="1221" spans="2:4">
      <c r="B1221" s="130" t="s">
        <v>3200</v>
      </c>
      <c r="C1221" s="112">
        <v>0</v>
      </c>
      <c r="D1221" s="112">
        <v>0</v>
      </c>
    </row>
    <row r="1222" spans="2:4">
      <c r="B1222" s="129" t="s">
        <v>3201</v>
      </c>
      <c r="C1222" s="112">
        <v>0</v>
      </c>
      <c r="D1222" s="112">
        <v>3629811.55</v>
      </c>
    </row>
    <row r="1223" spans="2:4">
      <c r="B1223" s="130" t="s">
        <v>3202</v>
      </c>
      <c r="C1223" s="112">
        <v>0</v>
      </c>
      <c r="D1223" s="112">
        <v>3629811.55</v>
      </c>
    </row>
    <row r="1224" spans="2:4">
      <c r="B1224" s="129" t="s">
        <v>3203</v>
      </c>
      <c r="C1224" s="112">
        <v>0</v>
      </c>
      <c r="D1224" s="112">
        <v>4089439.5999999996</v>
      </c>
    </row>
    <row r="1225" spans="2:4">
      <c r="B1225" s="130" t="s">
        <v>3204</v>
      </c>
      <c r="C1225" s="112">
        <v>0</v>
      </c>
      <c r="D1225" s="112">
        <v>4089439.5999999996</v>
      </c>
    </row>
    <row r="1226" spans="2:4">
      <c r="B1226" s="127" t="s">
        <v>304</v>
      </c>
      <c r="C1226" s="128">
        <v>0</v>
      </c>
      <c r="D1226" s="128">
        <v>10000000</v>
      </c>
    </row>
    <row r="1227" spans="2:4">
      <c r="B1227" s="129" t="s">
        <v>1450</v>
      </c>
      <c r="C1227" s="112">
        <v>0</v>
      </c>
      <c r="D1227" s="112">
        <v>10000000</v>
      </c>
    </row>
    <row r="1228" spans="2:4">
      <c r="B1228" s="130" t="s">
        <v>1451</v>
      </c>
      <c r="C1228" s="112">
        <v>0</v>
      </c>
      <c r="D1228" s="112">
        <v>10000000</v>
      </c>
    </row>
    <row r="1229" spans="2:4">
      <c r="B1229" s="64" t="s">
        <v>484</v>
      </c>
      <c r="C1229" s="112">
        <v>3902570017</v>
      </c>
      <c r="D1229" s="112">
        <v>1357641969.1600001</v>
      </c>
    </row>
    <row r="1230" spans="2:4">
      <c r="B1230" s="127" t="s">
        <v>287</v>
      </c>
      <c r="C1230" s="128">
        <v>1282870018</v>
      </c>
      <c r="D1230" s="128">
        <v>704456717</v>
      </c>
    </row>
    <row r="1231" spans="2:4">
      <c r="B1231" s="129" t="s">
        <v>2373</v>
      </c>
      <c r="C1231" s="112">
        <v>0</v>
      </c>
      <c r="D1231" s="112">
        <v>0</v>
      </c>
    </row>
    <row r="1232" spans="2:4">
      <c r="B1232" s="130" t="s">
        <v>1651</v>
      </c>
      <c r="C1232" s="112">
        <v>0</v>
      </c>
      <c r="D1232" s="112">
        <v>0</v>
      </c>
    </row>
    <row r="1233" spans="2:4">
      <c r="B1233" s="129" t="s">
        <v>485</v>
      </c>
      <c r="C1233" s="112">
        <v>184339491</v>
      </c>
      <c r="D1233" s="112">
        <v>0</v>
      </c>
    </row>
    <row r="1234" spans="2:4">
      <c r="B1234" s="130" t="s">
        <v>977</v>
      </c>
      <c r="C1234" s="112">
        <v>184339491</v>
      </c>
      <c r="D1234" s="112">
        <v>0</v>
      </c>
    </row>
    <row r="1235" spans="2:4">
      <c r="B1235" s="129" t="s">
        <v>1652</v>
      </c>
      <c r="C1235" s="112">
        <v>0</v>
      </c>
      <c r="D1235" s="112">
        <v>0</v>
      </c>
    </row>
    <row r="1236" spans="2:4">
      <c r="B1236" s="130" t="s">
        <v>1653</v>
      </c>
      <c r="C1236" s="112">
        <v>0</v>
      </c>
      <c r="D1236" s="112">
        <v>0</v>
      </c>
    </row>
    <row r="1237" spans="2:4">
      <c r="B1237" s="129" t="s">
        <v>2374</v>
      </c>
      <c r="C1237" s="112">
        <v>0</v>
      </c>
      <c r="D1237" s="112">
        <v>0</v>
      </c>
    </row>
    <row r="1238" spans="2:4">
      <c r="B1238" s="130" t="s">
        <v>1654</v>
      </c>
      <c r="C1238" s="112">
        <v>0</v>
      </c>
      <c r="D1238" s="112">
        <v>0</v>
      </c>
    </row>
    <row r="1239" spans="2:4">
      <c r="B1239" s="129" t="s">
        <v>486</v>
      </c>
      <c r="C1239" s="112">
        <v>900000000</v>
      </c>
      <c r="D1239" s="112">
        <v>170197352.25999999</v>
      </c>
    </row>
    <row r="1240" spans="2:4">
      <c r="B1240" s="130" t="s">
        <v>978</v>
      </c>
      <c r="C1240" s="112">
        <v>900000000</v>
      </c>
      <c r="D1240" s="112">
        <v>170197352.25999999</v>
      </c>
    </row>
    <row r="1241" spans="2:4">
      <c r="B1241" s="129" t="s">
        <v>2375</v>
      </c>
      <c r="C1241" s="112">
        <v>0</v>
      </c>
      <c r="D1241" s="112">
        <v>15869138.83</v>
      </c>
    </row>
    <row r="1242" spans="2:4">
      <c r="B1242" s="130" t="s">
        <v>1374</v>
      </c>
      <c r="C1242" s="112">
        <v>0</v>
      </c>
      <c r="D1242" s="112">
        <v>15869138.83</v>
      </c>
    </row>
    <row r="1243" spans="2:4">
      <c r="B1243" s="129" t="s">
        <v>2376</v>
      </c>
      <c r="C1243" s="112">
        <v>0</v>
      </c>
      <c r="D1243" s="112">
        <v>0</v>
      </c>
    </row>
    <row r="1244" spans="2:4">
      <c r="B1244" s="130" t="s">
        <v>1655</v>
      </c>
      <c r="C1244" s="112">
        <v>0</v>
      </c>
      <c r="D1244" s="112">
        <v>0</v>
      </c>
    </row>
    <row r="1245" spans="2:4">
      <c r="B1245" s="129" t="s">
        <v>487</v>
      </c>
      <c r="C1245" s="112">
        <v>21255924</v>
      </c>
      <c r="D1245" s="112">
        <v>0</v>
      </c>
    </row>
    <row r="1246" spans="2:4">
      <c r="B1246" s="130" t="s">
        <v>979</v>
      </c>
      <c r="C1246" s="112">
        <v>21255924</v>
      </c>
      <c r="D1246" s="112">
        <v>0</v>
      </c>
    </row>
    <row r="1247" spans="2:4">
      <c r="B1247" s="129" t="s">
        <v>1656</v>
      </c>
      <c r="C1247" s="112">
        <v>0</v>
      </c>
      <c r="D1247" s="112">
        <v>0</v>
      </c>
    </row>
    <row r="1248" spans="2:4">
      <c r="B1248" s="130" t="s">
        <v>1657</v>
      </c>
      <c r="C1248" s="112">
        <v>0</v>
      </c>
      <c r="D1248" s="112">
        <v>0</v>
      </c>
    </row>
    <row r="1249" spans="2:4">
      <c r="B1249" s="129" t="s">
        <v>1658</v>
      </c>
      <c r="C1249" s="112">
        <v>0</v>
      </c>
      <c r="D1249" s="112">
        <v>0</v>
      </c>
    </row>
    <row r="1250" spans="2:4">
      <c r="B1250" s="130" t="s">
        <v>1659</v>
      </c>
      <c r="C1250" s="112">
        <v>0</v>
      </c>
      <c r="D1250" s="112">
        <v>0</v>
      </c>
    </row>
    <row r="1251" spans="2:4">
      <c r="B1251" s="129" t="s">
        <v>1660</v>
      </c>
      <c r="C1251" s="112">
        <v>0</v>
      </c>
      <c r="D1251" s="112">
        <v>0</v>
      </c>
    </row>
    <row r="1252" spans="2:4">
      <c r="B1252" s="130" t="s">
        <v>1661</v>
      </c>
      <c r="C1252" s="112">
        <v>0</v>
      </c>
      <c r="D1252" s="112">
        <v>0</v>
      </c>
    </row>
    <row r="1253" spans="2:4">
      <c r="B1253" s="129" t="s">
        <v>1662</v>
      </c>
      <c r="C1253" s="112">
        <v>0</v>
      </c>
      <c r="D1253" s="112">
        <v>0</v>
      </c>
    </row>
    <row r="1254" spans="2:4">
      <c r="B1254" s="130" t="s">
        <v>1663</v>
      </c>
      <c r="C1254" s="112">
        <v>0</v>
      </c>
      <c r="D1254" s="112">
        <v>0</v>
      </c>
    </row>
    <row r="1255" spans="2:4">
      <c r="B1255" s="129" t="s">
        <v>1424</v>
      </c>
      <c r="C1255" s="112">
        <v>0</v>
      </c>
      <c r="D1255" s="112">
        <v>2217699.79</v>
      </c>
    </row>
    <row r="1256" spans="2:4">
      <c r="B1256" s="130" t="s">
        <v>1425</v>
      </c>
      <c r="C1256" s="112">
        <v>0</v>
      </c>
      <c r="D1256" s="112">
        <v>2217699.79</v>
      </c>
    </row>
    <row r="1257" spans="2:4">
      <c r="B1257" s="129" t="s">
        <v>488</v>
      </c>
      <c r="C1257" s="112">
        <v>9371457</v>
      </c>
      <c r="D1257" s="112">
        <v>22115986.780000001</v>
      </c>
    </row>
    <row r="1258" spans="2:4">
      <c r="B1258" s="130" t="s">
        <v>980</v>
      </c>
      <c r="C1258" s="112">
        <v>9371457</v>
      </c>
      <c r="D1258" s="112">
        <v>22115986.780000001</v>
      </c>
    </row>
    <row r="1259" spans="2:4">
      <c r="B1259" s="129" t="s">
        <v>489</v>
      </c>
      <c r="C1259" s="112">
        <v>2115619</v>
      </c>
      <c r="D1259" s="112">
        <v>0</v>
      </c>
    </row>
    <row r="1260" spans="2:4">
      <c r="B1260" s="130" t="s">
        <v>981</v>
      </c>
      <c r="C1260" s="112">
        <v>2115619</v>
      </c>
      <c r="D1260" s="112">
        <v>0</v>
      </c>
    </row>
    <row r="1261" spans="2:4">
      <c r="B1261" s="129" t="s">
        <v>490</v>
      </c>
      <c r="C1261" s="112">
        <v>2466670</v>
      </c>
      <c r="D1261" s="112">
        <v>3673426.52</v>
      </c>
    </row>
    <row r="1262" spans="2:4">
      <c r="B1262" s="130" t="s">
        <v>982</v>
      </c>
      <c r="C1262" s="112">
        <v>2466670</v>
      </c>
      <c r="D1262" s="112">
        <v>3673426.52</v>
      </c>
    </row>
    <row r="1263" spans="2:4">
      <c r="B1263" s="129" t="s">
        <v>491</v>
      </c>
      <c r="C1263" s="112">
        <v>1241916</v>
      </c>
      <c r="D1263" s="112">
        <v>0</v>
      </c>
    </row>
    <row r="1264" spans="2:4">
      <c r="B1264" s="130" t="s">
        <v>983</v>
      </c>
      <c r="C1264" s="112">
        <v>1241916</v>
      </c>
      <c r="D1264" s="112">
        <v>0</v>
      </c>
    </row>
    <row r="1265" spans="2:4">
      <c r="B1265" s="129" t="s">
        <v>492</v>
      </c>
      <c r="C1265" s="112">
        <v>13967116</v>
      </c>
      <c r="D1265" s="112">
        <v>4444199.2</v>
      </c>
    </row>
    <row r="1266" spans="2:4">
      <c r="B1266" s="130" t="s">
        <v>984</v>
      </c>
      <c r="C1266" s="112">
        <v>13967116</v>
      </c>
      <c r="D1266" s="112">
        <v>4444199.2</v>
      </c>
    </row>
    <row r="1267" spans="2:4">
      <c r="B1267" s="129" t="s">
        <v>493</v>
      </c>
      <c r="C1267" s="112">
        <v>124911080</v>
      </c>
      <c r="D1267" s="112">
        <v>290122146.19</v>
      </c>
    </row>
    <row r="1268" spans="2:4">
      <c r="B1268" s="130" t="s">
        <v>985</v>
      </c>
      <c r="C1268" s="112">
        <v>124911080</v>
      </c>
      <c r="D1268" s="112">
        <v>290122146.19</v>
      </c>
    </row>
    <row r="1269" spans="2:4">
      <c r="B1269" s="129" t="s">
        <v>2788</v>
      </c>
      <c r="C1269" s="112">
        <v>0</v>
      </c>
      <c r="D1269" s="112">
        <v>0</v>
      </c>
    </row>
    <row r="1270" spans="2:4">
      <c r="B1270" s="130" t="s">
        <v>2789</v>
      </c>
      <c r="C1270" s="112">
        <v>0</v>
      </c>
      <c r="D1270" s="112">
        <v>0</v>
      </c>
    </row>
    <row r="1271" spans="2:4">
      <c r="B1271" s="129" t="s">
        <v>2790</v>
      </c>
      <c r="C1271" s="112">
        <v>0</v>
      </c>
      <c r="D1271" s="112">
        <v>0</v>
      </c>
    </row>
    <row r="1272" spans="2:4">
      <c r="B1272" s="130" t="s">
        <v>2791</v>
      </c>
      <c r="C1272" s="112">
        <v>0</v>
      </c>
      <c r="D1272" s="112">
        <v>0</v>
      </c>
    </row>
    <row r="1273" spans="2:4">
      <c r="B1273" s="129" t="s">
        <v>2792</v>
      </c>
      <c r="C1273" s="112">
        <v>0</v>
      </c>
      <c r="D1273" s="112">
        <v>0</v>
      </c>
    </row>
    <row r="1274" spans="2:4">
      <c r="B1274" s="130" t="s">
        <v>2793</v>
      </c>
      <c r="C1274" s="112">
        <v>0</v>
      </c>
      <c r="D1274" s="112">
        <v>0</v>
      </c>
    </row>
    <row r="1275" spans="2:4">
      <c r="B1275" s="129" t="s">
        <v>2794</v>
      </c>
      <c r="C1275" s="112">
        <v>0</v>
      </c>
      <c r="D1275" s="112">
        <v>0</v>
      </c>
    </row>
    <row r="1276" spans="2:4">
      <c r="B1276" s="130" t="s">
        <v>2795</v>
      </c>
      <c r="C1276" s="112">
        <v>0</v>
      </c>
      <c r="D1276" s="112">
        <v>0</v>
      </c>
    </row>
    <row r="1277" spans="2:4">
      <c r="B1277" s="129" t="s">
        <v>2796</v>
      </c>
      <c r="C1277" s="112">
        <v>0</v>
      </c>
      <c r="D1277" s="112">
        <v>0</v>
      </c>
    </row>
    <row r="1278" spans="2:4">
      <c r="B1278" s="130" t="s">
        <v>2797</v>
      </c>
      <c r="C1278" s="112">
        <v>0</v>
      </c>
      <c r="D1278" s="112">
        <v>0</v>
      </c>
    </row>
    <row r="1279" spans="2:4">
      <c r="B1279" s="129" t="s">
        <v>494</v>
      </c>
      <c r="C1279" s="112">
        <v>7400012</v>
      </c>
      <c r="D1279" s="112">
        <v>0</v>
      </c>
    </row>
    <row r="1280" spans="2:4">
      <c r="B1280" s="130" t="s">
        <v>986</v>
      </c>
      <c r="C1280" s="112">
        <v>7400012</v>
      </c>
      <c r="D1280" s="112">
        <v>0</v>
      </c>
    </row>
    <row r="1281" spans="2:4">
      <c r="B1281" s="129" t="s">
        <v>2798</v>
      </c>
      <c r="C1281" s="112">
        <v>0</v>
      </c>
      <c r="D1281" s="112">
        <v>0</v>
      </c>
    </row>
    <row r="1282" spans="2:4">
      <c r="B1282" s="130" t="s">
        <v>2799</v>
      </c>
      <c r="C1282" s="112">
        <v>0</v>
      </c>
      <c r="D1282" s="112">
        <v>0</v>
      </c>
    </row>
    <row r="1283" spans="2:4">
      <c r="B1283" s="129" t="s">
        <v>2800</v>
      </c>
      <c r="C1283" s="112">
        <v>0</v>
      </c>
      <c r="D1283" s="112">
        <v>0</v>
      </c>
    </row>
    <row r="1284" spans="2:4">
      <c r="B1284" s="130" t="s">
        <v>2801</v>
      </c>
      <c r="C1284" s="112">
        <v>0</v>
      </c>
      <c r="D1284" s="112">
        <v>0</v>
      </c>
    </row>
    <row r="1285" spans="2:4">
      <c r="B1285" s="129" t="s">
        <v>2802</v>
      </c>
      <c r="C1285" s="112">
        <v>0</v>
      </c>
      <c r="D1285" s="112">
        <v>0</v>
      </c>
    </row>
    <row r="1286" spans="2:4">
      <c r="B1286" s="130" t="s">
        <v>2803</v>
      </c>
      <c r="C1286" s="112">
        <v>0</v>
      </c>
      <c r="D1286" s="112">
        <v>0</v>
      </c>
    </row>
    <row r="1287" spans="2:4">
      <c r="B1287" s="129" t="s">
        <v>2804</v>
      </c>
      <c r="C1287" s="112">
        <v>0</v>
      </c>
      <c r="D1287" s="112">
        <v>0</v>
      </c>
    </row>
    <row r="1288" spans="2:4">
      <c r="B1288" s="130" t="s">
        <v>2805</v>
      </c>
      <c r="C1288" s="112">
        <v>0</v>
      </c>
      <c r="D1288" s="112">
        <v>0</v>
      </c>
    </row>
    <row r="1289" spans="2:4">
      <c r="B1289" s="129" t="s">
        <v>2806</v>
      </c>
      <c r="C1289" s="112">
        <v>0</v>
      </c>
      <c r="D1289" s="112">
        <v>0</v>
      </c>
    </row>
    <row r="1290" spans="2:4">
      <c r="B1290" s="130" t="s">
        <v>2807</v>
      </c>
      <c r="C1290" s="112">
        <v>0</v>
      </c>
      <c r="D1290" s="112">
        <v>0</v>
      </c>
    </row>
    <row r="1291" spans="2:4">
      <c r="B1291" s="129" t="s">
        <v>2808</v>
      </c>
      <c r="C1291" s="112">
        <v>0</v>
      </c>
      <c r="D1291" s="112">
        <v>0</v>
      </c>
    </row>
    <row r="1292" spans="2:4">
      <c r="B1292" s="130" t="s">
        <v>2809</v>
      </c>
      <c r="C1292" s="112">
        <v>0</v>
      </c>
      <c r="D1292" s="112">
        <v>0</v>
      </c>
    </row>
    <row r="1293" spans="2:4">
      <c r="B1293" s="129" t="s">
        <v>2810</v>
      </c>
      <c r="C1293" s="112">
        <v>0</v>
      </c>
      <c r="D1293" s="112">
        <v>0</v>
      </c>
    </row>
    <row r="1294" spans="2:4">
      <c r="B1294" s="130" t="s">
        <v>2811</v>
      </c>
      <c r="C1294" s="112">
        <v>0</v>
      </c>
      <c r="D1294" s="112">
        <v>0</v>
      </c>
    </row>
    <row r="1295" spans="2:4">
      <c r="B1295" s="129" t="s">
        <v>2812</v>
      </c>
      <c r="C1295" s="112">
        <v>0</v>
      </c>
      <c r="D1295" s="112">
        <v>0</v>
      </c>
    </row>
    <row r="1296" spans="2:4">
      <c r="B1296" s="130" t="s">
        <v>2813</v>
      </c>
      <c r="C1296" s="112">
        <v>0</v>
      </c>
      <c r="D1296" s="112">
        <v>0</v>
      </c>
    </row>
    <row r="1297" spans="2:4">
      <c r="B1297" s="129" t="s">
        <v>2814</v>
      </c>
      <c r="C1297" s="112">
        <v>0</v>
      </c>
      <c r="D1297" s="112">
        <v>0</v>
      </c>
    </row>
    <row r="1298" spans="2:4">
      <c r="B1298" s="130" t="s">
        <v>2815</v>
      </c>
      <c r="C1298" s="112">
        <v>0</v>
      </c>
      <c r="D1298" s="112">
        <v>0</v>
      </c>
    </row>
    <row r="1299" spans="2:4">
      <c r="B1299" s="129" t="s">
        <v>2816</v>
      </c>
      <c r="C1299" s="112">
        <v>0</v>
      </c>
      <c r="D1299" s="112">
        <v>0</v>
      </c>
    </row>
    <row r="1300" spans="2:4">
      <c r="B1300" s="130" t="s">
        <v>2817</v>
      </c>
      <c r="C1300" s="112">
        <v>0</v>
      </c>
      <c r="D1300" s="112">
        <v>0</v>
      </c>
    </row>
    <row r="1301" spans="2:4">
      <c r="B1301" s="129" t="s">
        <v>495</v>
      </c>
      <c r="C1301" s="112">
        <v>1499668</v>
      </c>
      <c r="D1301" s="112">
        <v>0</v>
      </c>
    </row>
    <row r="1302" spans="2:4">
      <c r="B1302" s="130" t="s">
        <v>987</v>
      </c>
      <c r="C1302" s="112">
        <v>1499668</v>
      </c>
      <c r="D1302" s="112">
        <v>0</v>
      </c>
    </row>
    <row r="1303" spans="2:4">
      <c r="B1303" s="129" t="s">
        <v>2818</v>
      </c>
      <c r="C1303" s="112">
        <v>0</v>
      </c>
      <c r="D1303" s="112">
        <v>0</v>
      </c>
    </row>
    <row r="1304" spans="2:4">
      <c r="B1304" s="130" t="s">
        <v>2819</v>
      </c>
      <c r="C1304" s="112">
        <v>0</v>
      </c>
      <c r="D1304" s="112">
        <v>0</v>
      </c>
    </row>
    <row r="1305" spans="2:4">
      <c r="B1305" s="129" t="s">
        <v>2820</v>
      </c>
      <c r="C1305" s="112">
        <v>0</v>
      </c>
      <c r="D1305" s="112">
        <v>0</v>
      </c>
    </row>
    <row r="1306" spans="2:4">
      <c r="B1306" s="130" t="s">
        <v>2821</v>
      </c>
      <c r="C1306" s="112">
        <v>0</v>
      </c>
      <c r="D1306" s="112">
        <v>0</v>
      </c>
    </row>
    <row r="1307" spans="2:4">
      <c r="B1307" s="129" t="s">
        <v>496</v>
      </c>
      <c r="C1307" s="112">
        <v>11177246</v>
      </c>
      <c r="D1307" s="112">
        <v>5316767.43</v>
      </c>
    </row>
    <row r="1308" spans="2:4">
      <c r="B1308" s="130" t="s">
        <v>988</v>
      </c>
      <c r="C1308" s="112">
        <v>11177246</v>
      </c>
      <c r="D1308" s="112">
        <v>5316767.43</v>
      </c>
    </row>
    <row r="1309" spans="2:4">
      <c r="B1309" s="129" t="s">
        <v>2822</v>
      </c>
      <c r="C1309" s="112">
        <v>0</v>
      </c>
      <c r="D1309" s="112">
        <v>0</v>
      </c>
    </row>
    <row r="1310" spans="2:4">
      <c r="B1310" s="130" t="s">
        <v>2823</v>
      </c>
      <c r="C1310" s="112">
        <v>0</v>
      </c>
      <c r="D1310" s="112">
        <v>0</v>
      </c>
    </row>
    <row r="1311" spans="2:4">
      <c r="B1311" s="129" t="s">
        <v>2824</v>
      </c>
      <c r="C1311" s="112">
        <v>0</v>
      </c>
      <c r="D1311" s="112">
        <v>0</v>
      </c>
    </row>
    <row r="1312" spans="2:4">
      <c r="B1312" s="130" t="s">
        <v>2825</v>
      </c>
      <c r="C1312" s="112">
        <v>0</v>
      </c>
      <c r="D1312" s="112">
        <v>0</v>
      </c>
    </row>
    <row r="1313" spans="2:4">
      <c r="B1313" s="129" t="s">
        <v>2377</v>
      </c>
      <c r="C1313" s="112">
        <v>0</v>
      </c>
      <c r="D1313" s="112">
        <v>190500000</v>
      </c>
    </row>
    <row r="1314" spans="2:4">
      <c r="B1314" s="130" t="s">
        <v>2378</v>
      </c>
      <c r="C1314" s="112">
        <v>0</v>
      </c>
      <c r="D1314" s="112">
        <v>190500000</v>
      </c>
    </row>
    <row r="1315" spans="2:4">
      <c r="B1315" s="129" t="s">
        <v>497</v>
      </c>
      <c r="C1315" s="112">
        <v>3123819</v>
      </c>
      <c r="D1315" s="112">
        <v>0</v>
      </c>
    </row>
    <row r="1316" spans="2:4">
      <c r="B1316" s="130" t="s">
        <v>989</v>
      </c>
      <c r="C1316" s="112">
        <v>3123819</v>
      </c>
      <c r="D1316" s="112">
        <v>0</v>
      </c>
    </row>
    <row r="1317" spans="2:4">
      <c r="B1317" s="129" t="s">
        <v>1452</v>
      </c>
      <c r="C1317" s="112">
        <v>0</v>
      </c>
      <c r="D1317" s="112">
        <v>0</v>
      </c>
    </row>
    <row r="1318" spans="2:4">
      <c r="B1318" s="130" t="s">
        <v>1453</v>
      </c>
      <c r="C1318" s="112">
        <v>0</v>
      </c>
      <c r="D1318" s="112">
        <v>0</v>
      </c>
    </row>
    <row r="1319" spans="2:4">
      <c r="B1319" s="127" t="s">
        <v>289</v>
      </c>
      <c r="C1319" s="128">
        <v>0</v>
      </c>
      <c r="D1319" s="128">
        <v>12716378.469999999</v>
      </c>
    </row>
    <row r="1320" spans="2:4">
      <c r="B1320" s="129" t="s">
        <v>2379</v>
      </c>
      <c r="C1320" s="112">
        <v>0</v>
      </c>
      <c r="D1320" s="112">
        <v>7716378.4699999997</v>
      </c>
    </row>
    <row r="1321" spans="2:4">
      <c r="B1321" s="130" t="s">
        <v>1664</v>
      </c>
      <c r="C1321" s="112">
        <v>0</v>
      </c>
      <c r="D1321" s="112">
        <v>7716378.4699999997</v>
      </c>
    </row>
    <row r="1322" spans="2:4">
      <c r="B1322" s="129" t="s">
        <v>1452</v>
      </c>
      <c r="C1322" s="112">
        <v>0</v>
      </c>
      <c r="D1322" s="112">
        <v>5000000</v>
      </c>
    </row>
    <row r="1323" spans="2:4">
      <c r="B1323" s="130" t="s">
        <v>1453</v>
      </c>
      <c r="C1323" s="112">
        <v>0</v>
      </c>
      <c r="D1323" s="112">
        <v>5000000</v>
      </c>
    </row>
    <row r="1324" spans="2:4">
      <c r="B1324" s="127" t="s">
        <v>304</v>
      </c>
      <c r="C1324" s="128">
        <v>0</v>
      </c>
      <c r="D1324" s="128">
        <v>509500000</v>
      </c>
    </row>
    <row r="1325" spans="2:4">
      <c r="B1325" s="129" t="s">
        <v>2377</v>
      </c>
      <c r="C1325" s="112">
        <v>0</v>
      </c>
      <c r="D1325" s="112">
        <v>509500000</v>
      </c>
    </row>
    <row r="1326" spans="2:4">
      <c r="B1326" s="130" t="s">
        <v>2378</v>
      </c>
      <c r="C1326" s="112">
        <v>0</v>
      </c>
      <c r="D1326" s="112">
        <v>509500000</v>
      </c>
    </row>
    <row r="1327" spans="2:4">
      <c r="B1327" s="127" t="s">
        <v>290</v>
      </c>
      <c r="C1327" s="128">
        <v>2619699999</v>
      </c>
      <c r="D1327" s="128">
        <v>130968873.69000001</v>
      </c>
    </row>
    <row r="1328" spans="2:4">
      <c r="B1328" s="129" t="s">
        <v>485</v>
      </c>
      <c r="C1328" s="112">
        <v>2619699999</v>
      </c>
      <c r="D1328" s="112">
        <v>130968873.69000001</v>
      </c>
    </row>
    <row r="1329" spans="2:4">
      <c r="B1329" s="130" t="s">
        <v>977</v>
      </c>
      <c r="C1329" s="112">
        <v>2619699999</v>
      </c>
      <c r="D1329" s="112">
        <v>130968873.69000001</v>
      </c>
    </row>
    <row r="1330" spans="2:4">
      <c r="B1330" s="64" t="s">
        <v>498</v>
      </c>
      <c r="C1330" s="112">
        <v>383266082</v>
      </c>
      <c r="D1330" s="112">
        <v>42593238.379999995</v>
      </c>
    </row>
    <row r="1331" spans="2:4">
      <c r="B1331" s="127" t="s">
        <v>287</v>
      </c>
      <c r="C1331" s="128">
        <v>367884646</v>
      </c>
      <c r="D1331" s="128">
        <v>42593238.379999995</v>
      </c>
    </row>
    <row r="1332" spans="2:4">
      <c r="B1332" s="129" t="s">
        <v>499</v>
      </c>
      <c r="C1332" s="112">
        <v>2855017</v>
      </c>
      <c r="D1332" s="112">
        <v>0</v>
      </c>
    </row>
    <row r="1333" spans="2:4">
      <c r="B1333" s="130" t="s">
        <v>990</v>
      </c>
      <c r="C1333" s="112">
        <v>2855017</v>
      </c>
      <c r="D1333" s="112">
        <v>0</v>
      </c>
    </row>
    <row r="1334" spans="2:4">
      <c r="B1334" s="129" t="s">
        <v>500</v>
      </c>
      <c r="C1334" s="112">
        <v>3931943</v>
      </c>
      <c r="D1334" s="112">
        <v>0</v>
      </c>
    </row>
    <row r="1335" spans="2:4">
      <c r="B1335" s="130" t="s">
        <v>991</v>
      </c>
      <c r="C1335" s="112">
        <v>3931943</v>
      </c>
      <c r="D1335" s="112">
        <v>0</v>
      </c>
    </row>
    <row r="1336" spans="2:4">
      <c r="B1336" s="129" t="s">
        <v>1665</v>
      </c>
      <c r="C1336" s="112">
        <v>0</v>
      </c>
      <c r="D1336" s="112">
        <v>0</v>
      </c>
    </row>
    <row r="1337" spans="2:4">
      <c r="B1337" s="130" t="s">
        <v>1666</v>
      </c>
      <c r="C1337" s="112">
        <v>0</v>
      </c>
      <c r="D1337" s="112">
        <v>0</v>
      </c>
    </row>
    <row r="1338" spans="2:4">
      <c r="B1338" s="129" t="s">
        <v>1667</v>
      </c>
      <c r="C1338" s="112">
        <v>0</v>
      </c>
      <c r="D1338" s="112">
        <v>0</v>
      </c>
    </row>
    <row r="1339" spans="2:4">
      <c r="B1339" s="130" t="s">
        <v>1668</v>
      </c>
      <c r="C1339" s="112">
        <v>0</v>
      </c>
      <c r="D1339" s="112">
        <v>0</v>
      </c>
    </row>
    <row r="1340" spans="2:4">
      <c r="B1340" s="129" t="s">
        <v>1669</v>
      </c>
      <c r="C1340" s="112">
        <v>0</v>
      </c>
      <c r="D1340" s="112">
        <v>0</v>
      </c>
    </row>
    <row r="1341" spans="2:4">
      <c r="B1341" s="130" t="s">
        <v>1670</v>
      </c>
      <c r="C1341" s="112">
        <v>0</v>
      </c>
      <c r="D1341" s="112">
        <v>0</v>
      </c>
    </row>
    <row r="1342" spans="2:4">
      <c r="B1342" s="129" t="s">
        <v>501</v>
      </c>
      <c r="C1342" s="112">
        <v>4624657</v>
      </c>
      <c r="D1342" s="112">
        <v>0</v>
      </c>
    </row>
    <row r="1343" spans="2:4">
      <c r="B1343" s="130" t="s">
        <v>992</v>
      </c>
      <c r="C1343" s="112">
        <v>4624657</v>
      </c>
      <c r="D1343" s="112">
        <v>0</v>
      </c>
    </row>
    <row r="1344" spans="2:4">
      <c r="B1344" s="129" t="s">
        <v>502</v>
      </c>
      <c r="C1344" s="112">
        <v>2489528</v>
      </c>
      <c r="D1344" s="112">
        <v>0</v>
      </c>
    </row>
    <row r="1345" spans="2:4">
      <c r="B1345" s="130" t="s">
        <v>993</v>
      </c>
      <c r="C1345" s="112">
        <v>2489528</v>
      </c>
      <c r="D1345" s="112">
        <v>0</v>
      </c>
    </row>
    <row r="1346" spans="2:4">
      <c r="B1346" s="129" t="s">
        <v>1817</v>
      </c>
      <c r="C1346" s="112">
        <v>0</v>
      </c>
      <c r="D1346" s="112">
        <v>0</v>
      </c>
    </row>
    <row r="1347" spans="2:4">
      <c r="B1347" s="130" t="s">
        <v>1818</v>
      </c>
      <c r="C1347" s="112">
        <v>0</v>
      </c>
      <c r="D1347" s="112">
        <v>0</v>
      </c>
    </row>
    <row r="1348" spans="2:4">
      <c r="B1348" s="129" t="s">
        <v>1819</v>
      </c>
      <c r="C1348" s="112">
        <v>0</v>
      </c>
      <c r="D1348" s="112">
        <v>0</v>
      </c>
    </row>
    <row r="1349" spans="2:4">
      <c r="B1349" s="130" t="s">
        <v>1820</v>
      </c>
      <c r="C1349" s="112">
        <v>0</v>
      </c>
      <c r="D1349" s="112">
        <v>0</v>
      </c>
    </row>
    <row r="1350" spans="2:4">
      <c r="B1350" s="129" t="s">
        <v>503</v>
      </c>
      <c r="C1350" s="112">
        <v>350000000</v>
      </c>
      <c r="D1350" s="112">
        <v>27089745.199999999</v>
      </c>
    </row>
    <row r="1351" spans="2:4">
      <c r="B1351" s="130" t="s">
        <v>994</v>
      </c>
      <c r="C1351" s="112">
        <v>350000000</v>
      </c>
      <c r="D1351" s="112">
        <v>27089745.199999999</v>
      </c>
    </row>
    <row r="1352" spans="2:4">
      <c r="B1352" s="129" t="s">
        <v>504</v>
      </c>
      <c r="C1352" s="112">
        <v>2483832</v>
      </c>
      <c r="D1352" s="112">
        <v>0</v>
      </c>
    </row>
    <row r="1353" spans="2:4">
      <c r="B1353" s="130" t="s">
        <v>995</v>
      </c>
      <c r="C1353" s="112">
        <v>2483832</v>
      </c>
      <c r="D1353" s="112">
        <v>0</v>
      </c>
    </row>
    <row r="1354" spans="2:4">
      <c r="B1354" s="129" t="s">
        <v>1375</v>
      </c>
      <c r="C1354" s="112">
        <v>0</v>
      </c>
      <c r="D1354" s="112">
        <v>15503493.18</v>
      </c>
    </row>
    <row r="1355" spans="2:4">
      <c r="B1355" s="130" t="s">
        <v>1376</v>
      </c>
      <c r="C1355" s="112">
        <v>0</v>
      </c>
      <c r="D1355" s="112">
        <v>15503493.18</v>
      </c>
    </row>
    <row r="1356" spans="2:4">
      <c r="B1356" s="129" t="s">
        <v>505</v>
      </c>
      <c r="C1356" s="112">
        <v>1499669</v>
      </c>
      <c r="D1356" s="112">
        <v>0</v>
      </c>
    </row>
    <row r="1357" spans="2:4">
      <c r="B1357" s="130" t="s">
        <v>996</v>
      </c>
      <c r="C1357" s="112">
        <v>1499669</v>
      </c>
      <c r="D1357" s="112">
        <v>0</v>
      </c>
    </row>
    <row r="1358" spans="2:4">
      <c r="B1358" s="129" t="s">
        <v>1454</v>
      </c>
      <c r="C1358" s="112">
        <v>0</v>
      </c>
      <c r="D1358" s="112">
        <v>0</v>
      </c>
    </row>
    <row r="1359" spans="2:4">
      <c r="B1359" s="130" t="s">
        <v>1455</v>
      </c>
      <c r="C1359" s="112">
        <v>0</v>
      </c>
      <c r="D1359" s="112">
        <v>0</v>
      </c>
    </row>
    <row r="1360" spans="2:4">
      <c r="B1360" s="127" t="s">
        <v>304</v>
      </c>
      <c r="C1360" s="128">
        <v>0</v>
      </c>
      <c r="D1360" s="128">
        <v>0</v>
      </c>
    </row>
    <row r="1361" spans="2:4">
      <c r="B1361" s="129" t="s">
        <v>1454</v>
      </c>
      <c r="C1361" s="112">
        <v>0</v>
      </c>
      <c r="D1361" s="112">
        <v>0</v>
      </c>
    </row>
    <row r="1362" spans="2:4">
      <c r="B1362" s="130" t="s">
        <v>1455</v>
      </c>
      <c r="C1362" s="112">
        <v>0</v>
      </c>
      <c r="D1362" s="112">
        <v>0</v>
      </c>
    </row>
    <row r="1363" spans="2:4">
      <c r="B1363" s="127" t="s">
        <v>291</v>
      </c>
      <c r="C1363" s="128">
        <v>15381436</v>
      </c>
      <c r="D1363" s="128">
        <v>0</v>
      </c>
    </row>
    <row r="1364" spans="2:4">
      <c r="B1364" s="129" t="s">
        <v>288</v>
      </c>
      <c r="C1364" s="112">
        <v>11755940</v>
      </c>
      <c r="D1364" s="112">
        <v>0</v>
      </c>
    </row>
    <row r="1365" spans="2:4">
      <c r="B1365" s="130" t="s">
        <v>997</v>
      </c>
      <c r="C1365" s="112">
        <v>234000</v>
      </c>
      <c r="D1365" s="112">
        <v>0</v>
      </c>
    </row>
    <row r="1366" spans="2:4">
      <c r="B1366" s="130" t="s">
        <v>998</v>
      </c>
      <c r="C1366" s="112">
        <v>11521940</v>
      </c>
      <c r="D1366" s="112">
        <v>0</v>
      </c>
    </row>
    <row r="1367" spans="2:4">
      <c r="B1367" s="129" t="s">
        <v>2380</v>
      </c>
      <c r="C1367" s="112">
        <v>3625496</v>
      </c>
      <c r="D1367" s="112">
        <v>0</v>
      </c>
    </row>
    <row r="1368" spans="2:4">
      <c r="B1368" s="130" t="s">
        <v>999</v>
      </c>
      <c r="C1368" s="112">
        <v>3625496</v>
      </c>
      <c r="D1368" s="112">
        <v>0</v>
      </c>
    </row>
    <row r="1369" spans="2:4">
      <c r="B1369" s="64" t="s">
        <v>506</v>
      </c>
      <c r="C1369" s="112">
        <v>1787798715</v>
      </c>
      <c r="D1369" s="112">
        <v>724797663.25</v>
      </c>
    </row>
    <row r="1370" spans="2:4">
      <c r="B1370" s="127" t="s">
        <v>287</v>
      </c>
      <c r="C1370" s="128">
        <v>1774470715</v>
      </c>
      <c r="D1370" s="128">
        <v>724797663.25</v>
      </c>
    </row>
    <row r="1371" spans="2:4">
      <c r="B1371" s="129" t="s">
        <v>288</v>
      </c>
      <c r="C1371" s="112">
        <v>2050000</v>
      </c>
      <c r="D1371" s="112">
        <v>0</v>
      </c>
    </row>
    <row r="1372" spans="2:4">
      <c r="B1372" s="130" t="s">
        <v>1000</v>
      </c>
      <c r="C1372" s="112">
        <v>2050000</v>
      </c>
      <c r="D1372" s="112">
        <v>0</v>
      </c>
    </row>
    <row r="1373" spans="2:4">
      <c r="B1373" s="129" t="s">
        <v>2381</v>
      </c>
      <c r="C1373" s="112">
        <v>0</v>
      </c>
      <c r="D1373" s="112">
        <v>0</v>
      </c>
    </row>
    <row r="1374" spans="2:4">
      <c r="B1374" s="130" t="s">
        <v>1671</v>
      </c>
      <c r="C1374" s="112">
        <v>0</v>
      </c>
      <c r="D1374" s="112">
        <v>0</v>
      </c>
    </row>
    <row r="1375" spans="2:4">
      <c r="B1375" s="129" t="s">
        <v>507</v>
      </c>
      <c r="C1375" s="112">
        <v>791959</v>
      </c>
      <c r="D1375" s="112">
        <v>712762.92</v>
      </c>
    </row>
    <row r="1376" spans="2:4">
      <c r="B1376" s="130" t="s">
        <v>1001</v>
      </c>
      <c r="C1376" s="112">
        <v>791959</v>
      </c>
      <c r="D1376" s="112">
        <v>712762.92</v>
      </c>
    </row>
    <row r="1377" spans="2:4">
      <c r="B1377" s="129" t="s">
        <v>1672</v>
      </c>
      <c r="C1377" s="112">
        <v>0</v>
      </c>
      <c r="D1377" s="112">
        <v>0</v>
      </c>
    </row>
    <row r="1378" spans="2:4">
      <c r="B1378" s="130" t="s">
        <v>1673</v>
      </c>
      <c r="C1378" s="112">
        <v>0</v>
      </c>
      <c r="D1378" s="112">
        <v>0</v>
      </c>
    </row>
    <row r="1379" spans="2:4">
      <c r="B1379" s="129" t="s">
        <v>1674</v>
      </c>
      <c r="C1379" s="112">
        <v>0</v>
      </c>
      <c r="D1379" s="112">
        <v>0</v>
      </c>
    </row>
    <row r="1380" spans="2:4">
      <c r="B1380" s="130" t="s">
        <v>1675</v>
      </c>
      <c r="C1380" s="112">
        <v>0</v>
      </c>
      <c r="D1380" s="112">
        <v>0</v>
      </c>
    </row>
    <row r="1381" spans="2:4">
      <c r="B1381" s="129" t="s">
        <v>1676</v>
      </c>
      <c r="C1381" s="112">
        <v>0</v>
      </c>
      <c r="D1381" s="112">
        <v>0</v>
      </c>
    </row>
    <row r="1382" spans="2:4">
      <c r="B1382" s="130" t="s">
        <v>1677</v>
      </c>
      <c r="C1382" s="112">
        <v>0</v>
      </c>
      <c r="D1382" s="112">
        <v>0</v>
      </c>
    </row>
    <row r="1383" spans="2:4">
      <c r="B1383" s="129" t="s">
        <v>1678</v>
      </c>
      <c r="C1383" s="112">
        <v>0</v>
      </c>
      <c r="D1383" s="112">
        <v>0</v>
      </c>
    </row>
    <row r="1384" spans="2:4">
      <c r="B1384" s="130" t="s">
        <v>1679</v>
      </c>
      <c r="C1384" s="112">
        <v>0</v>
      </c>
      <c r="D1384" s="112">
        <v>0</v>
      </c>
    </row>
    <row r="1385" spans="2:4">
      <c r="B1385" s="129" t="s">
        <v>1680</v>
      </c>
      <c r="C1385" s="112">
        <v>0</v>
      </c>
      <c r="D1385" s="112">
        <v>0</v>
      </c>
    </row>
    <row r="1386" spans="2:4">
      <c r="B1386" s="130" t="s">
        <v>1681</v>
      </c>
      <c r="C1386" s="112">
        <v>0</v>
      </c>
      <c r="D1386" s="112">
        <v>0</v>
      </c>
    </row>
    <row r="1387" spans="2:4">
      <c r="B1387" s="129" t="s">
        <v>1682</v>
      </c>
      <c r="C1387" s="112">
        <v>0</v>
      </c>
      <c r="D1387" s="112">
        <v>0</v>
      </c>
    </row>
    <row r="1388" spans="2:4">
      <c r="B1388" s="130" t="s">
        <v>1683</v>
      </c>
      <c r="C1388" s="112">
        <v>0</v>
      </c>
      <c r="D1388" s="112">
        <v>0</v>
      </c>
    </row>
    <row r="1389" spans="2:4">
      <c r="B1389" s="129" t="s">
        <v>1684</v>
      </c>
      <c r="C1389" s="112">
        <v>0</v>
      </c>
      <c r="D1389" s="112">
        <v>0</v>
      </c>
    </row>
    <row r="1390" spans="2:4">
      <c r="B1390" s="130" t="s">
        <v>1685</v>
      </c>
      <c r="C1390" s="112">
        <v>0</v>
      </c>
      <c r="D1390" s="112">
        <v>0</v>
      </c>
    </row>
    <row r="1391" spans="2:4">
      <c r="B1391" s="129" t="s">
        <v>1686</v>
      </c>
      <c r="C1391" s="112">
        <v>0</v>
      </c>
      <c r="D1391" s="112">
        <v>0</v>
      </c>
    </row>
    <row r="1392" spans="2:4">
      <c r="B1392" s="130" t="s">
        <v>1687</v>
      </c>
      <c r="C1392" s="112">
        <v>0</v>
      </c>
      <c r="D1392" s="112">
        <v>0</v>
      </c>
    </row>
    <row r="1393" spans="2:4">
      <c r="B1393" s="129" t="s">
        <v>1688</v>
      </c>
      <c r="C1393" s="112">
        <v>0</v>
      </c>
      <c r="D1393" s="112">
        <v>0</v>
      </c>
    </row>
    <row r="1394" spans="2:4">
      <c r="B1394" s="130" t="s">
        <v>1689</v>
      </c>
      <c r="C1394" s="112">
        <v>0</v>
      </c>
      <c r="D1394" s="112">
        <v>0</v>
      </c>
    </row>
    <row r="1395" spans="2:4">
      <c r="B1395" s="129" t="s">
        <v>508</v>
      </c>
      <c r="C1395" s="112">
        <v>1071015</v>
      </c>
      <c r="D1395" s="112">
        <v>0</v>
      </c>
    </row>
    <row r="1396" spans="2:4">
      <c r="B1396" s="130" t="s">
        <v>1002</v>
      </c>
      <c r="C1396" s="112">
        <v>1071015</v>
      </c>
      <c r="D1396" s="112">
        <v>0</v>
      </c>
    </row>
    <row r="1397" spans="2:4">
      <c r="B1397" s="129" t="s">
        <v>509</v>
      </c>
      <c r="C1397" s="112">
        <v>9371457</v>
      </c>
      <c r="D1397" s="112">
        <v>14011246.84</v>
      </c>
    </row>
    <row r="1398" spans="2:4">
      <c r="B1398" s="130" t="s">
        <v>1003</v>
      </c>
      <c r="C1398" s="112">
        <v>9371457</v>
      </c>
      <c r="D1398" s="112">
        <v>14011246.84</v>
      </c>
    </row>
    <row r="1399" spans="2:4">
      <c r="B1399" s="129" t="s">
        <v>510</v>
      </c>
      <c r="C1399" s="112">
        <v>583800000</v>
      </c>
      <c r="D1399" s="112">
        <v>95217228.079999998</v>
      </c>
    </row>
    <row r="1400" spans="2:4">
      <c r="B1400" s="130" t="s">
        <v>1004</v>
      </c>
      <c r="C1400" s="112">
        <v>583800000</v>
      </c>
      <c r="D1400" s="112">
        <v>95217228.079999998</v>
      </c>
    </row>
    <row r="1401" spans="2:4">
      <c r="B1401" s="129" t="s">
        <v>511</v>
      </c>
      <c r="C1401" s="112">
        <v>2115619</v>
      </c>
      <c r="D1401" s="112">
        <v>0</v>
      </c>
    </row>
    <row r="1402" spans="2:4">
      <c r="B1402" s="130" t="s">
        <v>1005</v>
      </c>
      <c r="C1402" s="112">
        <v>2115619</v>
      </c>
      <c r="D1402" s="112">
        <v>0</v>
      </c>
    </row>
    <row r="1403" spans="2:4">
      <c r="B1403" s="129" t="s">
        <v>512</v>
      </c>
      <c r="C1403" s="112">
        <v>8693414</v>
      </c>
      <c r="D1403" s="112">
        <v>0</v>
      </c>
    </row>
    <row r="1404" spans="2:4">
      <c r="B1404" s="130" t="s">
        <v>1006</v>
      </c>
      <c r="C1404" s="112">
        <v>8693414</v>
      </c>
      <c r="D1404" s="112">
        <v>0</v>
      </c>
    </row>
    <row r="1405" spans="2:4">
      <c r="B1405" s="129" t="s">
        <v>1972</v>
      </c>
      <c r="C1405" s="112">
        <v>0</v>
      </c>
      <c r="D1405" s="112">
        <v>0</v>
      </c>
    </row>
    <row r="1406" spans="2:4">
      <c r="B1406" s="130" t="s">
        <v>1973</v>
      </c>
      <c r="C1406" s="112">
        <v>0</v>
      </c>
      <c r="D1406" s="112">
        <v>0</v>
      </c>
    </row>
    <row r="1407" spans="2:4">
      <c r="B1407" s="129" t="s">
        <v>1974</v>
      </c>
      <c r="C1407" s="112">
        <v>0</v>
      </c>
      <c r="D1407" s="112">
        <v>0</v>
      </c>
    </row>
    <row r="1408" spans="2:4">
      <c r="B1408" s="130" t="s">
        <v>1975</v>
      </c>
      <c r="C1408" s="112">
        <v>0</v>
      </c>
      <c r="D1408" s="112">
        <v>0</v>
      </c>
    </row>
    <row r="1409" spans="2:4">
      <c r="B1409" s="129" t="s">
        <v>1976</v>
      </c>
      <c r="C1409" s="112">
        <v>0</v>
      </c>
      <c r="D1409" s="112">
        <v>0</v>
      </c>
    </row>
    <row r="1410" spans="2:4">
      <c r="B1410" s="130" t="s">
        <v>1977</v>
      </c>
      <c r="C1410" s="112">
        <v>0</v>
      </c>
      <c r="D1410" s="112">
        <v>0</v>
      </c>
    </row>
    <row r="1411" spans="2:4">
      <c r="B1411" s="129" t="s">
        <v>1978</v>
      </c>
      <c r="C1411" s="112">
        <v>0</v>
      </c>
      <c r="D1411" s="112">
        <v>0</v>
      </c>
    </row>
    <row r="1412" spans="2:4">
      <c r="B1412" s="130" t="s">
        <v>1979</v>
      </c>
      <c r="C1412" s="112">
        <v>0</v>
      </c>
      <c r="D1412" s="112">
        <v>0</v>
      </c>
    </row>
    <row r="1413" spans="2:4">
      <c r="B1413" s="129" t="s">
        <v>1980</v>
      </c>
      <c r="C1413" s="112">
        <v>0</v>
      </c>
      <c r="D1413" s="112">
        <v>0</v>
      </c>
    </row>
    <row r="1414" spans="2:4">
      <c r="B1414" s="130" t="s">
        <v>1981</v>
      </c>
      <c r="C1414" s="112">
        <v>0</v>
      </c>
      <c r="D1414" s="112">
        <v>0</v>
      </c>
    </row>
    <row r="1415" spans="2:4">
      <c r="B1415" s="129" t="s">
        <v>1982</v>
      </c>
      <c r="C1415" s="112">
        <v>0</v>
      </c>
      <c r="D1415" s="112">
        <v>0</v>
      </c>
    </row>
    <row r="1416" spans="2:4">
      <c r="B1416" s="130" t="s">
        <v>1983</v>
      </c>
      <c r="C1416" s="112">
        <v>0</v>
      </c>
      <c r="D1416" s="112">
        <v>0</v>
      </c>
    </row>
    <row r="1417" spans="2:4">
      <c r="B1417" s="129" t="s">
        <v>2382</v>
      </c>
      <c r="C1417" s="112">
        <v>0</v>
      </c>
      <c r="D1417" s="112">
        <v>0</v>
      </c>
    </row>
    <row r="1418" spans="2:4">
      <c r="B1418" s="130" t="s">
        <v>1984</v>
      </c>
      <c r="C1418" s="112">
        <v>0</v>
      </c>
      <c r="D1418" s="112">
        <v>0</v>
      </c>
    </row>
    <row r="1419" spans="2:4">
      <c r="B1419" s="129" t="s">
        <v>513</v>
      </c>
      <c r="C1419" s="112">
        <v>250254236</v>
      </c>
      <c r="D1419" s="112">
        <v>293876442.93000001</v>
      </c>
    </row>
    <row r="1420" spans="2:4">
      <c r="B1420" s="130" t="s">
        <v>1007</v>
      </c>
      <c r="C1420" s="112">
        <v>250254236</v>
      </c>
      <c r="D1420" s="112">
        <v>293876442.93000001</v>
      </c>
    </row>
    <row r="1421" spans="2:4">
      <c r="B1421" s="129" t="s">
        <v>1985</v>
      </c>
      <c r="C1421" s="112">
        <v>0</v>
      </c>
      <c r="D1421" s="112">
        <v>0</v>
      </c>
    </row>
    <row r="1422" spans="2:4">
      <c r="B1422" s="130" t="s">
        <v>1986</v>
      </c>
      <c r="C1422" s="112">
        <v>0</v>
      </c>
      <c r="D1422" s="112">
        <v>0</v>
      </c>
    </row>
    <row r="1423" spans="2:4">
      <c r="B1423" s="129" t="s">
        <v>1987</v>
      </c>
      <c r="C1423" s="112">
        <v>0</v>
      </c>
      <c r="D1423" s="112">
        <v>0</v>
      </c>
    </row>
    <row r="1424" spans="2:4">
      <c r="B1424" s="130" t="s">
        <v>1988</v>
      </c>
      <c r="C1424" s="112">
        <v>0</v>
      </c>
      <c r="D1424" s="112">
        <v>0</v>
      </c>
    </row>
    <row r="1425" spans="2:4">
      <c r="B1425" s="129" t="s">
        <v>1989</v>
      </c>
      <c r="C1425" s="112">
        <v>0</v>
      </c>
      <c r="D1425" s="112">
        <v>0</v>
      </c>
    </row>
    <row r="1426" spans="2:4">
      <c r="B1426" s="130" t="s">
        <v>1990</v>
      </c>
      <c r="C1426" s="112">
        <v>0</v>
      </c>
      <c r="D1426" s="112">
        <v>0</v>
      </c>
    </row>
    <row r="1427" spans="2:4">
      <c r="B1427" s="129" t="s">
        <v>1991</v>
      </c>
      <c r="C1427" s="112">
        <v>0</v>
      </c>
      <c r="D1427" s="112">
        <v>0</v>
      </c>
    </row>
    <row r="1428" spans="2:4">
      <c r="B1428" s="130" t="s">
        <v>1992</v>
      </c>
      <c r="C1428" s="112">
        <v>0</v>
      </c>
      <c r="D1428" s="112">
        <v>0</v>
      </c>
    </row>
    <row r="1429" spans="2:4">
      <c r="B1429" s="129" t="s">
        <v>1993</v>
      </c>
      <c r="C1429" s="112">
        <v>0</v>
      </c>
      <c r="D1429" s="112">
        <v>0</v>
      </c>
    </row>
    <row r="1430" spans="2:4">
      <c r="B1430" s="130" t="s">
        <v>1994</v>
      </c>
      <c r="C1430" s="112">
        <v>0</v>
      </c>
      <c r="D1430" s="112">
        <v>0</v>
      </c>
    </row>
    <row r="1431" spans="2:4">
      <c r="B1431" s="129" t="s">
        <v>1995</v>
      </c>
      <c r="C1431" s="112">
        <v>0</v>
      </c>
      <c r="D1431" s="112">
        <v>0</v>
      </c>
    </row>
    <row r="1432" spans="2:4">
      <c r="B1432" s="130" t="s">
        <v>1996</v>
      </c>
      <c r="C1432" s="112">
        <v>0</v>
      </c>
      <c r="D1432" s="112">
        <v>0</v>
      </c>
    </row>
    <row r="1433" spans="2:4">
      <c r="B1433" s="129" t="s">
        <v>2383</v>
      </c>
      <c r="C1433" s="112">
        <v>0</v>
      </c>
      <c r="D1433" s="112">
        <v>0</v>
      </c>
    </row>
    <row r="1434" spans="2:4">
      <c r="B1434" s="130" t="s">
        <v>1997</v>
      </c>
      <c r="C1434" s="112">
        <v>0</v>
      </c>
      <c r="D1434" s="112">
        <v>0</v>
      </c>
    </row>
    <row r="1435" spans="2:4">
      <c r="B1435" s="129" t="s">
        <v>514</v>
      </c>
      <c r="C1435" s="112">
        <v>12333353</v>
      </c>
      <c r="D1435" s="112">
        <v>0</v>
      </c>
    </row>
    <row r="1436" spans="2:4">
      <c r="B1436" s="130" t="s">
        <v>1008</v>
      </c>
      <c r="C1436" s="112">
        <v>12333353</v>
      </c>
      <c r="D1436" s="112">
        <v>0</v>
      </c>
    </row>
    <row r="1437" spans="2:4">
      <c r="B1437" s="129" t="s">
        <v>2384</v>
      </c>
      <c r="C1437" s="112">
        <v>0</v>
      </c>
      <c r="D1437" s="112">
        <v>0</v>
      </c>
    </row>
    <row r="1438" spans="2:4">
      <c r="B1438" s="130" t="s">
        <v>1998</v>
      </c>
      <c r="C1438" s="112">
        <v>0</v>
      </c>
      <c r="D1438" s="112">
        <v>0</v>
      </c>
    </row>
    <row r="1439" spans="2:4">
      <c r="B1439" s="129" t="s">
        <v>515</v>
      </c>
      <c r="C1439" s="112">
        <v>3615287</v>
      </c>
      <c r="D1439" s="112">
        <v>0</v>
      </c>
    </row>
    <row r="1440" spans="2:4">
      <c r="B1440" s="130" t="s">
        <v>1009</v>
      </c>
      <c r="C1440" s="112">
        <v>3615287</v>
      </c>
      <c r="D1440" s="112">
        <v>0</v>
      </c>
    </row>
    <row r="1441" spans="2:4">
      <c r="B1441" s="129" t="s">
        <v>516</v>
      </c>
      <c r="C1441" s="112">
        <v>891026954</v>
      </c>
      <c r="D1441" s="112">
        <v>320979982.47999996</v>
      </c>
    </row>
    <row r="1442" spans="2:4">
      <c r="B1442" s="130" t="s">
        <v>1010</v>
      </c>
      <c r="C1442" s="112">
        <v>891026954</v>
      </c>
      <c r="D1442" s="112">
        <v>320979982.47999996</v>
      </c>
    </row>
    <row r="1443" spans="2:4">
      <c r="B1443" s="129" t="s">
        <v>517</v>
      </c>
      <c r="C1443" s="112">
        <v>2483832</v>
      </c>
      <c r="D1443" s="112">
        <v>0</v>
      </c>
    </row>
    <row r="1444" spans="2:4">
      <c r="B1444" s="130" t="s">
        <v>1011</v>
      </c>
      <c r="C1444" s="112">
        <v>2483832</v>
      </c>
      <c r="D1444" s="112">
        <v>0</v>
      </c>
    </row>
    <row r="1445" spans="2:4">
      <c r="B1445" s="129" t="s">
        <v>518</v>
      </c>
      <c r="C1445" s="112">
        <v>6863589</v>
      </c>
      <c r="D1445" s="112">
        <v>0</v>
      </c>
    </row>
    <row r="1446" spans="2:4">
      <c r="B1446" s="130" t="s">
        <v>1012</v>
      </c>
      <c r="C1446" s="112">
        <v>6863589</v>
      </c>
      <c r="D1446" s="112">
        <v>0</v>
      </c>
    </row>
    <row r="1447" spans="2:4">
      <c r="B1447" s="127" t="s">
        <v>304</v>
      </c>
      <c r="C1447" s="128">
        <v>0</v>
      </c>
      <c r="D1447" s="128">
        <v>0</v>
      </c>
    </row>
    <row r="1448" spans="2:4">
      <c r="B1448" s="129" t="s">
        <v>2826</v>
      </c>
      <c r="C1448" s="112">
        <v>0</v>
      </c>
      <c r="D1448" s="112">
        <v>0</v>
      </c>
    </row>
    <row r="1449" spans="2:4">
      <c r="B1449" s="130" t="s">
        <v>2827</v>
      </c>
      <c r="C1449" s="112">
        <v>0</v>
      </c>
      <c r="D1449" s="112">
        <v>0</v>
      </c>
    </row>
    <row r="1450" spans="2:4">
      <c r="B1450" s="127" t="s">
        <v>291</v>
      </c>
      <c r="C1450" s="128">
        <v>13328000</v>
      </c>
      <c r="D1450" s="128">
        <v>0</v>
      </c>
    </row>
    <row r="1451" spans="2:4">
      <c r="B1451" s="129" t="s">
        <v>288</v>
      </c>
      <c r="C1451" s="112">
        <v>13328000</v>
      </c>
      <c r="D1451" s="112">
        <v>0</v>
      </c>
    </row>
    <row r="1452" spans="2:4">
      <c r="B1452" s="130" t="s">
        <v>1000</v>
      </c>
      <c r="C1452" s="112">
        <v>13328000</v>
      </c>
      <c r="D1452" s="112">
        <v>0</v>
      </c>
    </row>
    <row r="1453" spans="2:4">
      <c r="B1453" s="64" t="s">
        <v>519</v>
      </c>
      <c r="C1453" s="112">
        <v>1155833545</v>
      </c>
      <c r="D1453" s="112">
        <v>358613715.23999995</v>
      </c>
    </row>
    <row r="1454" spans="2:4">
      <c r="B1454" s="127" t="s">
        <v>287</v>
      </c>
      <c r="C1454" s="128">
        <v>1155833545</v>
      </c>
      <c r="D1454" s="128">
        <v>358613715.23999995</v>
      </c>
    </row>
    <row r="1455" spans="2:4">
      <c r="B1455" s="129" t="s">
        <v>2828</v>
      </c>
      <c r="C1455" s="112">
        <v>0</v>
      </c>
      <c r="D1455" s="112">
        <v>0</v>
      </c>
    </row>
    <row r="1456" spans="2:4">
      <c r="B1456" s="130" t="s">
        <v>2829</v>
      </c>
      <c r="C1456" s="112">
        <v>0</v>
      </c>
      <c r="D1456" s="112">
        <v>0</v>
      </c>
    </row>
    <row r="1457" spans="2:4">
      <c r="B1457" s="129" t="s">
        <v>520</v>
      </c>
      <c r="C1457" s="112">
        <v>30000000</v>
      </c>
      <c r="D1457" s="112">
        <v>9688754.9899999984</v>
      </c>
    </row>
    <row r="1458" spans="2:4">
      <c r="B1458" s="130" t="s">
        <v>1013</v>
      </c>
      <c r="C1458" s="112">
        <v>30000000</v>
      </c>
      <c r="D1458" s="112">
        <v>9688754.9899999984</v>
      </c>
    </row>
    <row r="1459" spans="2:4">
      <c r="B1459" s="129" t="s">
        <v>2385</v>
      </c>
      <c r="C1459" s="112">
        <v>28001108</v>
      </c>
      <c r="D1459" s="112">
        <v>24952401.350000001</v>
      </c>
    </row>
    <row r="1460" spans="2:4">
      <c r="B1460" s="130" t="s">
        <v>1014</v>
      </c>
      <c r="C1460" s="112">
        <v>28001108</v>
      </c>
      <c r="D1460" s="112">
        <v>24952401.350000001</v>
      </c>
    </row>
    <row r="1461" spans="2:4">
      <c r="B1461" s="129" t="s">
        <v>2830</v>
      </c>
      <c r="C1461" s="112">
        <v>0</v>
      </c>
      <c r="D1461" s="112">
        <v>0</v>
      </c>
    </row>
    <row r="1462" spans="2:4">
      <c r="B1462" s="130" t="s">
        <v>2831</v>
      </c>
      <c r="C1462" s="112">
        <v>0</v>
      </c>
      <c r="D1462" s="112">
        <v>0</v>
      </c>
    </row>
    <row r="1463" spans="2:4">
      <c r="B1463" s="129" t="s">
        <v>2832</v>
      </c>
      <c r="C1463" s="112">
        <v>0</v>
      </c>
      <c r="D1463" s="112">
        <v>0</v>
      </c>
    </row>
    <row r="1464" spans="2:4">
      <c r="B1464" s="130" t="s">
        <v>2833</v>
      </c>
      <c r="C1464" s="112">
        <v>0</v>
      </c>
      <c r="D1464" s="112">
        <v>0</v>
      </c>
    </row>
    <row r="1465" spans="2:4">
      <c r="B1465" s="129" t="s">
        <v>2834</v>
      </c>
      <c r="C1465" s="112">
        <v>0</v>
      </c>
      <c r="D1465" s="112">
        <v>0</v>
      </c>
    </row>
    <row r="1466" spans="2:4">
      <c r="B1466" s="130" t="s">
        <v>2835</v>
      </c>
      <c r="C1466" s="112">
        <v>0</v>
      </c>
      <c r="D1466" s="112">
        <v>0</v>
      </c>
    </row>
    <row r="1467" spans="2:4">
      <c r="B1467" s="129" t="s">
        <v>2836</v>
      </c>
      <c r="C1467" s="112">
        <v>0</v>
      </c>
      <c r="D1467" s="112">
        <v>0</v>
      </c>
    </row>
    <row r="1468" spans="2:4">
      <c r="B1468" s="130" t="s">
        <v>2837</v>
      </c>
      <c r="C1468" s="112">
        <v>0</v>
      </c>
      <c r="D1468" s="112">
        <v>0</v>
      </c>
    </row>
    <row r="1469" spans="2:4">
      <c r="B1469" s="129" t="s">
        <v>2838</v>
      </c>
      <c r="C1469" s="112">
        <v>0</v>
      </c>
      <c r="D1469" s="112">
        <v>0</v>
      </c>
    </row>
    <row r="1470" spans="2:4">
      <c r="B1470" s="130" t="s">
        <v>2839</v>
      </c>
      <c r="C1470" s="112">
        <v>0</v>
      </c>
      <c r="D1470" s="112">
        <v>0</v>
      </c>
    </row>
    <row r="1471" spans="2:4">
      <c r="B1471" s="129" t="s">
        <v>2840</v>
      </c>
      <c r="C1471" s="112">
        <v>0</v>
      </c>
      <c r="D1471" s="112">
        <v>0</v>
      </c>
    </row>
    <row r="1472" spans="2:4">
      <c r="B1472" s="130" t="s">
        <v>2841</v>
      </c>
      <c r="C1472" s="112">
        <v>0</v>
      </c>
      <c r="D1472" s="112">
        <v>0</v>
      </c>
    </row>
    <row r="1473" spans="2:4">
      <c r="B1473" s="129" t="s">
        <v>521</v>
      </c>
      <c r="C1473" s="112">
        <v>137862646</v>
      </c>
      <c r="D1473" s="112">
        <v>0</v>
      </c>
    </row>
    <row r="1474" spans="2:4">
      <c r="B1474" s="130" t="s">
        <v>1015</v>
      </c>
      <c r="C1474" s="112">
        <v>137862646</v>
      </c>
      <c r="D1474" s="112">
        <v>0</v>
      </c>
    </row>
    <row r="1475" spans="2:4">
      <c r="B1475" s="129" t="s">
        <v>2842</v>
      </c>
      <c r="C1475" s="112">
        <v>0</v>
      </c>
      <c r="D1475" s="112">
        <v>0</v>
      </c>
    </row>
    <row r="1476" spans="2:4">
      <c r="B1476" s="130" t="s">
        <v>2843</v>
      </c>
      <c r="C1476" s="112">
        <v>0</v>
      </c>
      <c r="D1476" s="112">
        <v>0</v>
      </c>
    </row>
    <row r="1477" spans="2:4">
      <c r="B1477" s="129" t="s">
        <v>1690</v>
      </c>
      <c r="C1477" s="112">
        <v>0</v>
      </c>
      <c r="D1477" s="112">
        <v>0</v>
      </c>
    </row>
    <row r="1478" spans="2:4">
      <c r="B1478" s="130" t="s">
        <v>1691</v>
      </c>
      <c r="C1478" s="112">
        <v>0</v>
      </c>
      <c r="D1478" s="112">
        <v>0</v>
      </c>
    </row>
    <row r="1479" spans="2:4">
      <c r="B1479" s="130" t="s">
        <v>2844</v>
      </c>
      <c r="C1479" s="112">
        <v>0</v>
      </c>
      <c r="D1479" s="112">
        <v>0</v>
      </c>
    </row>
    <row r="1480" spans="2:4">
      <c r="B1480" s="129" t="s">
        <v>2386</v>
      </c>
      <c r="C1480" s="112">
        <v>0</v>
      </c>
      <c r="D1480" s="112">
        <v>0</v>
      </c>
    </row>
    <row r="1481" spans="2:4">
      <c r="B1481" s="130" t="s">
        <v>1692</v>
      </c>
      <c r="C1481" s="112">
        <v>0</v>
      </c>
      <c r="D1481" s="112">
        <v>0</v>
      </c>
    </row>
    <row r="1482" spans="2:4">
      <c r="B1482" s="130" t="s">
        <v>2845</v>
      </c>
      <c r="C1482" s="112">
        <v>0</v>
      </c>
      <c r="D1482" s="112">
        <v>0</v>
      </c>
    </row>
    <row r="1483" spans="2:4">
      <c r="B1483" s="129" t="s">
        <v>522</v>
      </c>
      <c r="C1483" s="112">
        <v>35000000</v>
      </c>
      <c r="D1483" s="112">
        <v>0</v>
      </c>
    </row>
    <row r="1484" spans="2:4">
      <c r="B1484" s="130" t="s">
        <v>1016</v>
      </c>
      <c r="C1484" s="112">
        <v>35000000</v>
      </c>
      <c r="D1484" s="112">
        <v>0</v>
      </c>
    </row>
    <row r="1485" spans="2:4">
      <c r="B1485" s="129" t="s">
        <v>1693</v>
      </c>
      <c r="C1485" s="112">
        <v>0</v>
      </c>
      <c r="D1485" s="112">
        <v>0</v>
      </c>
    </row>
    <row r="1486" spans="2:4">
      <c r="B1486" s="130" t="s">
        <v>1694</v>
      </c>
      <c r="C1486" s="112">
        <v>0</v>
      </c>
      <c r="D1486" s="112">
        <v>0</v>
      </c>
    </row>
    <row r="1487" spans="2:4">
      <c r="B1487" s="130" t="s">
        <v>2846</v>
      </c>
      <c r="C1487" s="112">
        <v>0</v>
      </c>
      <c r="D1487" s="112">
        <v>0</v>
      </c>
    </row>
    <row r="1488" spans="2:4">
      <c r="B1488" s="129" t="s">
        <v>1695</v>
      </c>
      <c r="C1488" s="112">
        <v>0</v>
      </c>
      <c r="D1488" s="112">
        <v>0</v>
      </c>
    </row>
    <row r="1489" spans="2:4">
      <c r="B1489" s="130" t="s">
        <v>1696</v>
      </c>
      <c r="C1489" s="112">
        <v>0</v>
      </c>
      <c r="D1489" s="112">
        <v>0</v>
      </c>
    </row>
    <row r="1490" spans="2:4">
      <c r="B1490" s="130" t="s">
        <v>2847</v>
      </c>
      <c r="C1490" s="112">
        <v>0</v>
      </c>
      <c r="D1490" s="112">
        <v>0</v>
      </c>
    </row>
    <row r="1491" spans="2:4">
      <c r="B1491" s="129" t="s">
        <v>1697</v>
      </c>
      <c r="C1491" s="112">
        <v>0</v>
      </c>
      <c r="D1491" s="112">
        <v>0</v>
      </c>
    </row>
    <row r="1492" spans="2:4">
      <c r="B1492" s="130" t="s">
        <v>1698</v>
      </c>
      <c r="C1492" s="112">
        <v>0</v>
      </c>
      <c r="D1492" s="112">
        <v>0</v>
      </c>
    </row>
    <row r="1493" spans="2:4">
      <c r="B1493" s="130" t="s">
        <v>2848</v>
      </c>
      <c r="C1493" s="112">
        <v>0</v>
      </c>
      <c r="D1493" s="112">
        <v>0</v>
      </c>
    </row>
    <row r="1494" spans="2:4">
      <c r="B1494" s="129" t="s">
        <v>1699</v>
      </c>
      <c r="C1494" s="112">
        <v>0</v>
      </c>
      <c r="D1494" s="112">
        <v>0</v>
      </c>
    </row>
    <row r="1495" spans="2:4">
      <c r="B1495" s="130" t="s">
        <v>1700</v>
      </c>
      <c r="C1495" s="112">
        <v>0</v>
      </c>
      <c r="D1495" s="112">
        <v>0</v>
      </c>
    </row>
    <row r="1496" spans="2:4">
      <c r="B1496" s="130" t="s">
        <v>2849</v>
      </c>
      <c r="C1496" s="112">
        <v>0</v>
      </c>
      <c r="D1496" s="112">
        <v>0</v>
      </c>
    </row>
    <row r="1497" spans="2:4">
      <c r="B1497" s="129" t="s">
        <v>1701</v>
      </c>
      <c r="C1497" s="112">
        <v>0</v>
      </c>
      <c r="D1497" s="112">
        <v>0</v>
      </c>
    </row>
    <row r="1498" spans="2:4">
      <c r="B1498" s="130" t="s">
        <v>1702</v>
      </c>
      <c r="C1498" s="112">
        <v>0</v>
      </c>
      <c r="D1498" s="112">
        <v>0</v>
      </c>
    </row>
    <row r="1499" spans="2:4">
      <c r="B1499" s="130" t="s">
        <v>2850</v>
      </c>
      <c r="C1499" s="112">
        <v>0</v>
      </c>
      <c r="D1499" s="112">
        <v>0</v>
      </c>
    </row>
    <row r="1500" spans="2:4">
      <c r="B1500" s="129" t="s">
        <v>523</v>
      </c>
      <c r="C1500" s="112">
        <v>8462477</v>
      </c>
      <c r="D1500" s="112">
        <v>0</v>
      </c>
    </row>
    <row r="1501" spans="2:4">
      <c r="B1501" s="130" t="s">
        <v>1017</v>
      </c>
      <c r="C1501" s="112">
        <v>8462477</v>
      </c>
      <c r="D1501" s="112">
        <v>0</v>
      </c>
    </row>
    <row r="1502" spans="2:4">
      <c r="B1502" s="129" t="s">
        <v>2387</v>
      </c>
      <c r="C1502" s="112">
        <v>43733469</v>
      </c>
      <c r="D1502" s="112">
        <v>21456437.66</v>
      </c>
    </row>
    <row r="1503" spans="2:4">
      <c r="B1503" s="130" t="s">
        <v>1018</v>
      </c>
      <c r="C1503" s="112">
        <v>43733469</v>
      </c>
      <c r="D1503" s="112">
        <v>21456437.66</v>
      </c>
    </row>
    <row r="1504" spans="2:4">
      <c r="B1504" s="129" t="s">
        <v>2388</v>
      </c>
      <c r="C1504" s="112">
        <v>0</v>
      </c>
      <c r="D1504" s="112">
        <v>0</v>
      </c>
    </row>
    <row r="1505" spans="2:4">
      <c r="B1505" s="130" t="s">
        <v>2389</v>
      </c>
      <c r="C1505" s="112">
        <v>0</v>
      </c>
      <c r="D1505" s="112">
        <v>0</v>
      </c>
    </row>
    <row r="1506" spans="2:4">
      <c r="B1506" s="129" t="s">
        <v>1305</v>
      </c>
      <c r="C1506" s="112">
        <v>0</v>
      </c>
      <c r="D1506" s="112">
        <v>819294.4</v>
      </c>
    </row>
    <row r="1507" spans="2:4">
      <c r="B1507" s="130" t="s">
        <v>1306</v>
      </c>
      <c r="C1507" s="112">
        <v>0</v>
      </c>
      <c r="D1507" s="112">
        <v>819294.4</v>
      </c>
    </row>
    <row r="1508" spans="2:4">
      <c r="B1508" s="129" t="s">
        <v>524</v>
      </c>
      <c r="C1508" s="112">
        <v>2466670</v>
      </c>
      <c r="D1508" s="112">
        <v>0</v>
      </c>
    </row>
    <row r="1509" spans="2:4">
      <c r="B1509" s="130" t="s">
        <v>1019</v>
      </c>
      <c r="C1509" s="112">
        <v>2466670</v>
      </c>
      <c r="D1509" s="112">
        <v>0</v>
      </c>
    </row>
    <row r="1510" spans="2:4">
      <c r="B1510" s="129" t="s">
        <v>525</v>
      </c>
      <c r="C1510" s="112">
        <v>17386828</v>
      </c>
      <c r="D1510" s="112">
        <v>0</v>
      </c>
    </row>
    <row r="1511" spans="2:4">
      <c r="B1511" s="130" t="s">
        <v>1020</v>
      </c>
      <c r="C1511" s="112">
        <v>17386828</v>
      </c>
      <c r="D1511" s="112">
        <v>0</v>
      </c>
    </row>
    <row r="1512" spans="2:4">
      <c r="B1512" s="129" t="s">
        <v>526</v>
      </c>
      <c r="C1512" s="112">
        <v>6247638</v>
      </c>
      <c r="D1512" s="112">
        <v>3262465.02</v>
      </c>
    </row>
    <row r="1513" spans="2:4">
      <c r="B1513" s="130" t="s">
        <v>1021</v>
      </c>
      <c r="C1513" s="112">
        <v>6247638</v>
      </c>
      <c r="D1513" s="112">
        <v>3262465.02</v>
      </c>
    </row>
    <row r="1514" spans="2:4">
      <c r="B1514" s="129" t="s">
        <v>1307</v>
      </c>
      <c r="C1514" s="112">
        <v>0</v>
      </c>
      <c r="D1514" s="112">
        <v>0</v>
      </c>
    </row>
    <row r="1515" spans="2:4">
      <c r="B1515" s="130" t="s">
        <v>1308</v>
      </c>
      <c r="C1515" s="112">
        <v>0</v>
      </c>
      <c r="D1515" s="112">
        <v>0</v>
      </c>
    </row>
    <row r="1516" spans="2:4">
      <c r="B1516" s="129" t="s">
        <v>527</v>
      </c>
      <c r="C1516" s="112">
        <v>5114956</v>
      </c>
      <c r="D1516" s="112">
        <v>0</v>
      </c>
    </row>
    <row r="1517" spans="2:4">
      <c r="B1517" s="130" t="s">
        <v>1022</v>
      </c>
      <c r="C1517" s="112">
        <v>5114956</v>
      </c>
      <c r="D1517" s="112">
        <v>0</v>
      </c>
    </row>
    <row r="1518" spans="2:4">
      <c r="B1518" s="129" t="s">
        <v>2390</v>
      </c>
      <c r="C1518" s="112">
        <v>34109354</v>
      </c>
      <c r="D1518" s="112">
        <v>29284734.699999999</v>
      </c>
    </row>
    <row r="1519" spans="2:4">
      <c r="B1519" s="130" t="s">
        <v>1023</v>
      </c>
      <c r="C1519" s="112">
        <v>34109354</v>
      </c>
      <c r="D1519" s="112">
        <v>29284734.699999999</v>
      </c>
    </row>
    <row r="1520" spans="2:4">
      <c r="B1520" s="129" t="s">
        <v>528</v>
      </c>
      <c r="C1520" s="112">
        <v>54534447</v>
      </c>
      <c r="D1520" s="112">
        <v>22389708.640000001</v>
      </c>
    </row>
    <row r="1521" spans="2:4">
      <c r="B1521" s="130" t="s">
        <v>1024</v>
      </c>
      <c r="C1521" s="112">
        <v>54534447</v>
      </c>
      <c r="D1521" s="112">
        <v>22389708.640000001</v>
      </c>
    </row>
    <row r="1522" spans="2:4">
      <c r="B1522" s="129" t="s">
        <v>529</v>
      </c>
      <c r="C1522" s="112">
        <v>29147590</v>
      </c>
      <c r="D1522" s="112">
        <v>21045037.030000001</v>
      </c>
    </row>
    <row r="1523" spans="2:4">
      <c r="B1523" s="130" t="s">
        <v>1025</v>
      </c>
      <c r="C1523" s="112">
        <v>29147590</v>
      </c>
      <c r="D1523" s="112">
        <v>21045037.030000001</v>
      </c>
    </row>
    <row r="1524" spans="2:4">
      <c r="B1524" s="129" t="s">
        <v>530</v>
      </c>
      <c r="C1524" s="112">
        <v>24666707</v>
      </c>
      <c r="D1524" s="112">
        <v>0</v>
      </c>
    </row>
    <row r="1525" spans="2:4">
      <c r="B1525" s="130" t="s">
        <v>1026</v>
      </c>
      <c r="C1525" s="112">
        <v>24666707</v>
      </c>
      <c r="D1525" s="112">
        <v>0</v>
      </c>
    </row>
    <row r="1526" spans="2:4">
      <c r="B1526" s="129" t="s">
        <v>2391</v>
      </c>
      <c r="C1526" s="112">
        <v>35903534</v>
      </c>
      <c r="D1526" s="112">
        <v>9425323.5899999999</v>
      </c>
    </row>
    <row r="1527" spans="2:4">
      <c r="B1527" s="130" t="s">
        <v>1027</v>
      </c>
      <c r="C1527" s="112">
        <v>35903534</v>
      </c>
      <c r="D1527" s="112">
        <v>9425323.5899999999</v>
      </c>
    </row>
    <row r="1528" spans="2:4">
      <c r="B1528" s="129" t="s">
        <v>531</v>
      </c>
      <c r="C1528" s="112">
        <v>11177246</v>
      </c>
      <c r="D1528" s="112">
        <v>0</v>
      </c>
    </row>
    <row r="1529" spans="2:4">
      <c r="B1529" s="130" t="s">
        <v>1028</v>
      </c>
      <c r="C1529" s="112">
        <v>11177246</v>
      </c>
      <c r="D1529" s="112">
        <v>0</v>
      </c>
    </row>
    <row r="1530" spans="2:4">
      <c r="B1530" s="129" t="s">
        <v>532</v>
      </c>
      <c r="C1530" s="112">
        <v>274181210</v>
      </c>
      <c r="D1530" s="112">
        <v>111761830.88999999</v>
      </c>
    </row>
    <row r="1531" spans="2:4">
      <c r="B1531" s="130" t="s">
        <v>1029</v>
      </c>
      <c r="C1531" s="112">
        <v>274181210</v>
      </c>
      <c r="D1531" s="112">
        <v>111761830.88999999</v>
      </c>
    </row>
    <row r="1532" spans="2:4">
      <c r="B1532" s="129" t="s">
        <v>533</v>
      </c>
      <c r="C1532" s="112">
        <v>1123819</v>
      </c>
      <c r="D1532" s="112">
        <v>8433195.6400000006</v>
      </c>
    </row>
    <row r="1533" spans="2:4">
      <c r="B1533" s="130" t="s">
        <v>1030</v>
      </c>
      <c r="C1533" s="112">
        <v>1123819</v>
      </c>
      <c r="D1533" s="112">
        <v>8433195.6400000006</v>
      </c>
    </row>
    <row r="1534" spans="2:4">
      <c r="B1534" s="129" t="s">
        <v>1377</v>
      </c>
      <c r="C1534" s="112">
        <v>0</v>
      </c>
      <c r="D1534" s="112">
        <v>70000000</v>
      </c>
    </row>
    <row r="1535" spans="2:4">
      <c r="B1535" s="130" t="s">
        <v>1378</v>
      </c>
      <c r="C1535" s="112">
        <v>0</v>
      </c>
      <c r="D1535" s="112">
        <v>70000000</v>
      </c>
    </row>
    <row r="1536" spans="2:4">
      <c r="B1536" s="129" t="s">
        <v>534</v>
      </c>
      <c r="C1536" s="112">
        <v>4661704</v>
      </c>
      <c r="D1536" s="112">
        <v>3895094.53</v>
      </c>
    </row>
    <row r="1537" spans="2:4">
      <c r="B1537" s="130" t="s">
        <v>1031</v>
      </c>
      <c r="C1537" s="112">
        <v>4661704</v>
      </c>
      <c r="D1537" s="112">
        <v>3895094.53</v>
      </c>
    </row>
    <row r="1538" spans="2:4">
      <c r="B1538" s="129" t="s">
        <v>535</v>
      </c>
      <c r="C1538" s="112">
        <v>8242449</v>
      </c>
      <c r="D1538" s="112">
        <v>0</v>
      </c>
    </row>
    <row r="1539" spans="2:4">
      <c r="B1539" s="130" t="s">
        <v>1032</v>
      </c>
      <c r="C1539" s="112">
        <v>8242449</v>
      </c>
      <c r="D1539" s="112">
        <v>0</v>
      </c>
    </row>
    <row r="1540" spans="2:4">
      <c r="B1540" s="129" t="s">
        <v>536</v>
      </c>
      <c r="C1540" s="112">
        <v>11886978</v>
      </c>
      <c r="D1540" s="112">
        <v>10639053.699999999</v>
      </c>
    </row>
    <row r="1541" spans="2:4">
      <c r="B1541" s="130" t="s">
        <v>1033</v>
      </c>
      <c r="C1541" s="112">
        <v>11886978</v>
      </c>
      <c r="D1541" s="112">
        <v>10639053.699999999</v>
      </c>
    </row>
    <row r="1542" spans="2:4">
      <c r="B1542" s="129" t="s">
        <v>537</v>
      </c>
      <c r="C1542" s="112">
        <v>939251</v>
      </c>
      <c r="D1542" s="112">
        <v>0</v>
      </c>
    </row>
    <row r="1543" spans="2:4">
      <c r="B1543" s="130" t="s">
        <v>1034</v>
      </c>
      <c r="C1543" s="112">
        <v>939251</v>
      </c>
      <c r="D1543" s="112">
        <v>0</v>
      </c>
    </row>
    <row r="1544" spans="2:4">
      <c r="B1544" s="129" t="s">
        <v>538</v>
      </c>
      <c r="C1544" s="112">
        <v>56622348</v>
      </c>
      <c r="D1544" s="112">
        <v>11560383.1</v>
      </c>
    </row>
    <row r="1545" spans="2:4">
      <c r="B1545" s="130" t="s">
        <v>1035</v>
      </c>
      <c r="C1545" s="112">
        <v>56622348</v>
      </c>
      <c r="D1545" s="112">
        <v>11560383.1</v>
      </c>
    </row>
    <row r="1546" spans="2:4">
      <c r="B1546" s="129" t="s">
        <v>539</v>
      </c>
      <c r="C1546" s="112">
        <v>4137182</v>
      </c>
      <c r="D1546" s="112">
        <v>0</v>
      </c>
    </row>
    <row r="1547" spans="2:4">
      <c r="B1547" s="130" t="s">
        <v>1036</v>
      </c>
      <c r="C1547" s="112">
        <v>4137182</v>
      </c>
      <c r="D1547" s="112">
        <v>0</v>
      </c>
    </row>
    <row r="1548" spans="2:4">
      <c r="B1548" s="129" t="s">
        <v>540</v>
      </c>
      <c r="C1548" s="112">
        <v>290223934</v>
      </c>
      <c r="D1548" s="112">
        <v>0</v>
      </c>
    </row>
    <row r="1549" spans="2:4">
      <c r="B1549" s="130" t="s">
        <v>1037</v>
      </c>
      <c r="C1549" s="112">
        <v>290223934</v>
      </c>
      <c r="D1549" s="112">
        <v>0</v>
      </c>
    </row>
    <row r="1550" spans="2:4">
      <c r="B1550" s="129" t="s">
        <v>2851</v>
      </c>
      <c r="C1550" s="112">
        <v>0</v>
      </c>
      <c r="D1550" s="112">
        <v>0</v>
      </c>
    </row>
    <row r="1551" spans="2:4">
      <c r="B1551" s="130" t="s">
        <v>2852</v>
      </c>
      <c r="C1551" s="112">
        <v>0</v>
      </c>
      <c r="D1551" s="112">
        <v>0</v>
      </c>
    </row>
    <row r="1552" spans="2:4">
      <c r="B1552" s="127" t="s">
        <v>289</v>
      </c>
      <c r="C1552" s="128">
        <v>0</v>
      </c>
      <c r="D1552" s="128">
        <v>0</v>
      </c>
    </row>
    <row r="1553" spans="2:4">
      <c r="B1553" s="129" t="s">
        <v>1703</v>
      </c>
      <c r="C1553" s="112">
        <v>0</v>
      </c>
      <c r="D1553" s="112">
        <v>0</v>
      </c>
    </row>
    <row r="1554" spans="2:4">
      <c r="B1554" s="130" t="s">
        <v>1704</v>
      </c>
      <c r="C1554" s="112">
        <v>0</v>
      </c>
      <c r="D1554" s="112">
        <v>0</v>
      </c>
    </row>
    <row r="1555" spans="2:4">
      <c r="B1555" s="127" t="s">
        <v>304</v>
      </c>
      <c r="C1555" s="128">
        <v>0</v>
      </c>
      <c r="D1555" s="128">
        <v>0</v>
      </c>
    </row>
    <row r="1556" spans="2:4">
      <c r="B1556" s="129" t="s">
        <v>2853</v>
      </c>
      <c r="C1556" s="112">
        <v>0</v>
      </c>
      <c r="D1556" s="112">
        <v>0</v>
      </c>
    </row>
    <row r="1557" spans="2:4">
      <c r="B1557" s="130" t="s">
        <v>2854</v>
      </c>
      <c r="C1557" s="112">
        <v>0</v>
      </c>
      <c r="D1557" s="112">
        <v>0</v>
      </c>
    </row>
    <row r="1558" spans="2:4">
      <c r="B1558" s="129" t="s">
        <v>1456</v>
      </c>
      <c r="C1558" s="112">
        <v>0</v>
      </c>
      <c r="D1558" s="112">
        <v>0</v>
      </c>
    </row>
    <row r="1559" spans="2:4">
      <c r="B1559" s="130" t="s">
        <v>1457</v>
      </c>
      <c r="C1559" s="112">
        <v>0</v>
      </c>
      <c r="D1559" s="112">
        <v>0</v>
      </c>
    </row>
    <row r="1560" spans="2:4">
      <c r="B1560" s="64" t="s">
        <v>541</v>
      </c>
      <c r="C1560" s="112">
        <v>266283091</v>
      </c>
      <c r="D1560" s="112">
        <v>118398436.52000001</v>
      </c>
    </row>
    <row r="1561" spans="2:4">
      <c r="B1561" s="127" t="s">
        <v>287</v>
      </c>
      <c r="C1561" s="128">
        <v>266283091</v>
      </c>
      <c r="D1561" s="128">
        <v>118398436.52000001</v>
      </c>
    </row>
    <row r="1562" spans="2:4">
      <c r="B1562" s="129" t="s">
        <v>1705</v>
      </c>
      <c r="C1562" s="112">
        <v>0</v>
      </c>
      <c r="D1562" s="112">
        <v>0</v>
      </c>
    </row>
    <row r="1563" spans="2:4">
      <c r="B1563" s="130" t="s">
        <v>1706</v>
      </c>
      <c r="C1563" s="112">
        <v>0</v>
      </c>
      <c r="D1563" s="112">
        <v>0</v>
      </c>
    </row>
    <row r="1564" spans="2:4">
      <c r="B1564" s="129" t="s">
        <v>1707</v>
      </c>
      <c r="C1564" s="112">
        <v>0</v>
      </c>
      <c r="D1564" s="112">
        <v>0</v>
      </c>
    </row>
    <row r="1565" spans="2:4">
      <c r="B1565" s="130" t="s">
        <v>1708</v>
      </c>
      <c r="C1565" s="112">
        <v>0</v>
      </c>
      <c r="D1565" s="112">
        <v>0</v>
      </c>
    </row>
    <row r="1566" spans="2:4">
      <c r="B1566" s="129" t="s">
        <v>1709</v>
      </c>
      <c r="C1566" s="112">
        <v>0</v>
      </c>
      <c r="D1566" s="112">
        <v>0</v>
      </c>
    </row>
    <row r="1567" spans="2:4">
      <c r="B1567" s="130" t="s">
        <v>1710</v>
      </c>
      <c r="C1567" s="112">
        <v>0</v>
      </c>
      <c r="D1567" s="112">
        <v>0</v>
      </c>
    </row>
    <row r="1568" spans="2:4">
      <c r="B1568" s="129" t="s">
        <v>1711</v>
      </c>
      <c r="C1568" s="112">
        <v>0</v>
      </c>
      <c r="D1568" s="112">
        <v>0</v>
      </c>
    </row>
    <row r="1569" spans="2:4">
      <c r="B1569" s="130" t="s">
        <v>1712</v>
      </c>
      <c r="C1569" s="112">
        <v>0</v>
      </c>
      <c r="D1569" s="112">
        <v>0</v>
      </c>
    </row>
    <row r="1570" spans="2:4">
      <c r="B1570" s="129" t="s">
        <v>1713</v>
      </c>
      <c r="C1570" s="112">
        <v>0</v>
      </c>
      <c r="D1570" s="112">
        <v>0</v>
      </c>
    </row>
    <row r="1571" spans="2:4">
      <c r="B1571" s="130" t="s">
        <v>1714</v>
      </c>
      <c r="C1571" s="112">
        <v>0</v>
      </c>
      <c r="D1571" s="112">
        <v>0</v>
      </c>
    </row>
    <row r="1572" spans="2:4">
      <c r="B1572" s="129" t="s">
        <v>542</v>
      </c>
      <c r="C1572" s="112">
        <v>2115619</v>
      </c>
      <c r="D1572" s="112">
        <v>0</v>
      </c>
    </row>
    <row r="1573" spans="2:4">
      <c r="B1573" s="130" t="s">
        <v>1038</v>
      </c>
      <c r="C1573" s="112">
        <v>2115619</v>
      </c>
      <c r="D1573" s="112">
        <v>0</v>
      </c>
    </row>
    <row r="1574" spans="2:4">
      <c r="B1574" s="129" t="s">
        <v>543</v>
      </c>
      <c r="C1574" s="112">
        <v>150000000</v>
      </c>
      <c r="D1574" s="112">
        <v>0</v>
      </c>
    </row>
    <row r="1575" spans="2:4">
      <c r="B1575" s="130" t="s">
        <v>1039</v>
      </c>
      <c r="C1575" s="112">
        <v>150000000</v>
      </c>
      <c r="D1575" s="112">
        <v>0</v>
      </c>
    </row>
    <row r="1576" spans="2:4">
      <c r="B1576" s="129" t="s">
        <v>544</v>
      </c>
      <c r="C1576" s="112">
        <v>6247638</v>
      </c>
      <c r="D1576" s="112">
        <v>12381907.810000001</v>
      </c>
    </row>
    <row r="1577" spans="2:4">
      <c r="B1577" s="130" t="s">
        <v>1040</v>
      </c>
      <c r="C1577" s="112">
        <v>6247638</v>
      </c>
      <c r="D1577" s="112">
        <v>12381907.810000001</v>
      </c>
    </row>
    <row r="1578" spans="2:4">
      <c r="B1578" s="129" t="s">
        <v>545</v>
      </c>
      <c r="C1578" s="112">
        <v>3725748</v>
      </c>
      <c r="D1578" s="112">
        <v>4737402.83</v>
      </c>
    </row>
    <row r="1579" spans="2:4">
      <c r="B1579" s="130" t="s">
        <v>1041</v>
      </c>
      <c r="C1579" s="112">
        <v>3725748</v>
      </c>
      <c r="D1579" s="112">
        <v>4737402.83</v>
      </c>
    </row>
    <row r="1580" spans="2:4">
      <c r="B1580" s="129" t="s">
        <v>2392</v>
      </c>
      <c r="C1580" s="112">
        <v>0</v>
      </c>
      <c r="D1580" s="112">
        <v>0</v>
      </c>
    </row>
    <row r="1581" spans="2:4">
      <c r="B1581" s="130" t="s">
        <v>2393</v>
      </c>
      <c r="C1581" s="112">
        <v>0</v>
      </c>
      <c r="D1581" s="112">
        <v>0</v>
      </c>
    </row>
    <row r="1582" spans="2:4">
      <c r="B1582" s="129" t="s">
        <v>2394</v>
      </c>
      <c r="C1582" s="112">
        <v>0</v>
      </c>
      <c r="D1582" s="112">
        <v>0</v>
      </c>
    </row>
    <row r="1583" spans="2:4">
      <c r="B1583" s="130" t="s">
        <v>2395</v>
      </c>
      <c r="C1583" s="112">
        <v>0</v>
      </c>
      <c r="D1583" s="112">
        <v>0</v>
      </c>
    </row>
    <row r="1584" spans="2:4">
      <c r="B1584" s="129" t="s">
        <v>2396</v>
      </c>
      <c r="C1584" s="112">
        <v>0</v>
      </c>
      <c r="D1584" s="112">
        <v>0</v>
      </c>
    </row>
    <row r="1585" spans="2:4">
      <c r="B1585" s="130" t="s">
        <v>2397</v>
      </c>
      <c r="C1585" s="112">
        <v>0</v>
      </c>
      <c r="D1585" s="112">
        <v>0</v>
      </c>
    </row>
    <row r="1586" spans="2:4">
      <c r="B1586" s="129" t="s">
        <v>2398</v>
      </c>
      <c r="C1586" s="112">
        <v>0</v>
      </c>
      <c r="D1586" s="112">
        <v>0</v>
      </c>
    </row>
    <row r="1587" spans="2:4">
      <c r="B1587" s="130" t="s">
        <v>2399</v>
      </c>
      <c r="C1587" s="112">
        <v>0</v>
      </c>
      <c r="D1587" s="112">
        <v>0</v>
      </c>
    </row>
    <row r="1588" spans="2:4">
      <c r="B1588" s="129" t="s">
        <v>2400</v>
      </c>
      <c r="C1588" s="112">
        <v>0</v>
      </c>
      <c r="D1588" s="112">
        <v>0</v>
      </c>
    </row>
    <row r="1589" spans="2:4">
      <c r="B1589" s="130" t="s">
        <v>2401</v>
      </c>
      <c r="C1589" s="112">
        <v>0</v>
      </c>
      <c r="D1589" s="112">
        <v>0</v>
      </c>
    </row>
    <row r="1590" spans="2:4">
      <c r="B1590" s="129" t="s">
        <v>2402</v>
      </c>
      <c r="C1590" s="112">
        <v>0</v>
      </c>
      <c r="D1590" s="112">
        <v>0</v>
      </c>
    </row>
    <row r="1591" spans="2:4">
      <c r="B1591" s="130" t="s">
        <v>2403</v>
      </c>
      <c r="C1591" s="112">
        <v>0</v>
      </c>
      <c r="D1591" s="112">
        <v>0</v>
      </c>
    </row>
    <row r="1592" spans="2:4">
      <c r="B1592" s="129" t="s">
        <v>2404</v>
      </c>
      <c r="C1592" s="112">
        <v>0</v>
      </c>
      <c r="D1592" s="112">
        <v>0</v>
      </c>
    </row>
    <row r="1593" spans="2:4">
      <c r="B1593" s="130" t="s">
        <v>2405</v>
      </c>
      <c r="C1593" s="112">
        <v>0</v>
      </c>
      <c r="D1593" s="112">
        <v>0</v>
      </c>
    </row>
    <row r="1594" spans="2:4">
      <c r="B1594" s="129" t="s">
        <v>546</v>
      </c>
      <c r="C1594" s="112">
        <v>621176</v>
      </c>
      <c r="D1594" s="112">
        <v>0</v>
      </c>
    </row>
    <row r="1595" spans="2:4">
      <c r="B1595" s="130" t="s">
        <v>1042</v>
      </c>
      <c r="C1595" s="112">
        <v>621176</v>
      </c>
      <c r="D1595" s="112">
        <v>0</v>
      </c>
    </row>
    <row r="1596" spans="2:4">
      <c r="B1596" s="129" t="s">
        <v>547</v>
      </c>
      <c r="C1596" s="112">
        <v>6247638</v>
      </c>
      <c r="D1596" s="112">
        <v>0</v>
      </c>
    </row>
    <row r="1597" spans="2:4">
      <c r="B1597" s="130" t="s">
        <v>1043</v>
      </c>
      <c r="C1597" s="112">
        <v>6247638</v>
      </c>
      <c r="D1597" s="112">
        <v>0</v>
      </c>
    </row>
    <row r="1598" spans="2:4">
      <c r="B1598" s="129" t="s">
        <v>548</v>
      </c>
      <c r="C1598" s="112">
        <v>4933341</v>
      </c>
      <c r="D1598" s="112">
        <v>7743967.8399999999</v>
      </c>
    </row>
    <row r="1599" spans="2:4">
      <c r="B1599" s="130" t="s">
        <v>1044</v>
      </c>
      <c r="C1599" s="112">
        <v>4933341</v>
      </c>
      <c r="D1599" s="112">
        <v>7743967.8399999999</v>
      </c>
    </row>
    <row r="1600" spans="2:4">
      <c r="B1600" s="129" t="s">
        <v>2406</v>
      </c>
      <c r="C1600" s="112">
        <v>84066731</v>
      </c>
      <c r="D1600" s="112">
        <v>78635158.040000007</v>
      </c>
    </row>
    <row r="1601" spans="2:4">
      <c r="B1601" s="130" t="s">
        <v>1045</v>
      </c>
      <c r="C1601" s="112">
        <v>84066731</v>
      </c>
      <c r="D1601" s="112">
        <v>78635158.040000007</v>
      </c>
    </row>
    <row r="1602" spans="2:4">
      <c r="B1602" s="129" t="s">
        <v>549</v>
      </c>
      <c r="C1602" s="112">
        <v>2115619</v>
      </c>
      <c r="D1602" s="112">
        <v>0</v>
      </c>
    </row>
    <row r="1603" spans="2:4">
      <c r="B1603" s="130" t="s">
        <v>1046</v>
      </c>
      <c r="C1603" s="112">
        <v>2115619</v>
      </c>
      <c r="D1603" s="112">
        <v>0</v>
      </c>
    </row>
    <row r="1604" spans="2:4">
      <c r="B1604" s="129" t="s">
        <v>550</v>
      </c>
      <c r="C1604" s="112">
        <v>6209581</v>
      </c>
      <c r="D1604" s="112">
        <v>0</v>
      </c>
    </row>
    <row r="1605" spans="2:4">
      <c r="B1605" s="130" t="s">
        <v>1047</v>
      </c>
      <c r="C1605" s="112">
        <v>6209581</v>
      </c>
      <c r="D1605" s="112">
        <v>0</v>
      </c>
    </row>
    <row r="1606" spans="2:4">
      <c r="B1606" s="129" t="s">
        <v>2407</v>
      </c>
      <c r="C1606" s="112">
        <v>0</v>
      </c>
      <c r="D1606" s="112">
        <v>0</v>
      </c>
    </row>
    <row r="1607" spans="2:4">
      <c r="B1607" s="130" t="s">
        <v>2408</v>
      </c>
      <c r="C1607" s="112">
        <v>0</v>
      </c>
      <c r="D1607" s="112">
        <v>0</v>
      </c>
    </row>
    <row r="1608" spans="2:4">
      <c r="B1608" s="129" t="s">
        <v>2409</v>
      </c>
      <c r="C1608" s="112">
        <v>0</v>
      </c>
      <c r="D1608" s="112">
        <v>0</v>
      </c>
    </row>
    <row r="1609" spans="2:4">
      <c r="B1609" s="130" t="s">
        <v>2410</v>
      </c>
      <c r="C1609" s="112">
        <v>0</v>
      </c>
      <c r="D1609" s="112">
        <v>0</v>
      </c>
    </row>
    <row r="1610" spans="2:4">
      <c r="B1610" s="129" t="s">
        <v>1458</v>
      </c>
      <c r="C1610" s="112">
        <v>0</v>
      </c>
      <c r="D1610" s="112">
        <v>14900000</v>
      </c>
    </row>
    <row r="1611" spans="2:4">
      <c r="B1611" s="130" t="s">
        <v>1459</v>
      </c>
      <c r="C1611" s="112">
        <v>0</v>
      </c>
      <c r="D1611" s="112">
        <v>14900000</v>
      </c>
    </row>
    <row r="1612" spans="2:4">
      <c r="B1612" s="64" t="s">
        <v>551</v>
      </c>
      <c r="C1612" s="112">
        <v>258585387</v>
      </c>
      <c r="D1612" s="112">
        <v>238667799.02000001</v>
      </c>
    </row>
    <row r="1613" spans="2:4">
      <c r="B1613" s="127" t="s">
        <v>287</v>
      </c>
      <c r="C1613" s="128">
        <v>258585387</v>
      </c>
      <c r="D1613" s="128">
        <v>178023038.65000001</v>
      </c>
    </row>
    <row r="1614" spans="2:4">
      <c r="B1614" s="129" t="s">
        <v>1460</v>
      </c>
      <c r="C1614" s="112">
        <v>0</v>
      </c>
      <c r="D1614" s="112">
        <v>0</v>
      </c>
    </row>
    <row r="1615" spans="2:4">
      <c r="B1615" s="130" t="s">
        <v>1461</v>
      </c>
      <c r="C1615" s="112">
        <v>0</v>
      </c>
      <c r="D1615" s="112">
        <v>0</v>
      </c>
    </row>
    <row r="1616" spans="2:4">
      <c r="B1616" s="129" t="s">
        <v>552</v>
      </c>
      <c r="C1616" s="112">
        <v>19253539</v>
      </c>
      <c r="D1616" s="112">
        <v>0</v>
      </c>
    </row>
    <row r="1617" spans="2:4">
      <c r="B1617" s="130" t="s">
        <v>1048</v>
      </c>
      <c r="C1617" s="112">
        <v>19253539</v>
      </c>
      <c r="D1617" s="112">
        <v>0</v>
      </c>
    </row>
    <row r="1618" spans="2:4">
      <c r="B1618" s="129" t="s">
        <v>553</v>
      </c>
      <c r="C1618" s="112">
        <v>64295885</v>
      </c>
      <c r="D1618" s="112">
        <v>0</v>
      </c>
    </row>
    <row r="1619" spans="2:4">
      <c r="B1619" s="130" t="s">
        <v>1049</v>
      </c>
      <c r="C1619" s="112">
        <v>64295885</v>
      </c>
      <c r="D1619" s="112">
        <v>0</v>
      </c>
    </row>
    <row r="1620" spans="2:4">
      <c r="B1620" s="129" t="s">
        <v>2411</v>
      </c>
      <c r="C1620" s="112">
        <v>2348246</v>
      </c>
      <c r="D1620" s="112">
        <v>0</v>
      </c>
    </row>
    <row r="1621" spans="2:4">
      <c r="B1621" s="130" t="s">
        <v>1050</v>
      </c>
      <c r="C1621" s="112">
        <v>2348246</v>
      </c>
      <c r="D1621" s="112">
        <v>0</v>
      </c>
    </row>
    <row r="1622" spans="2:4">
      <c r="B1622" s="129" t="s">
        <v>554</v>
      </c>
      <c r="C1622" s="112">
        <v>31270996</v>
      </c>
      <c r="D1622" s="112">
        <v>0</v>
      </c>
    </row>
    <row r="1623" spans="2:4">
      <c r="B1623" s="130" t="s">
        <v>1051</v>
      </c>
      <c r="C1623" s="112">
        <v>31270996</v>
      </c>
      <c r="D1623" s="112">
        <v>0</v>
      </c>
    </row>
    <row r="1624" spans="2:4">
      <c r="B1624" s="129" t="s">
        <v>2412</v>
      </c>
      <c r="C1624" s="112">
        <v>5678125</v>
      </c>
      <c r="D1624" s="112">
        <v>0</v>
      </c>
    </row>
    <row r="1625" spans="2:4">
      <c r="B1625" s="130" t="s">
        <v>1052</v>
      </c>
      <c r="C1625" s="112">
        <v>5678125</v>
      </c>
      <c r="D1625" s="112">
        <v>0</v>
      </c>
    </row>
    <row r="1626" spans="2:4">
      <c r="B1626" s="129" t="s">
        <v>555</v>
      </c>
      <c r="C1626" s="112">
        <v>20000000</v>
      </c>
      <c r="D1626" s="112">
        <v>0</v>
      </c>
    </row>
    <row r="1627" spans="2:4">
      <c r="B1627" s="130" t="s">
        <v>1053</v>
      </c>
      <c r="C1627" s="112">
        <v>20000000</v>
      </c>
      <c r="D1627" s="112">
        <v>0</v>
      </c>
    </row>
    <row r="1628" spans="2:4">
      <c r="B1628" s="129" t="s">
        <v>556</v>
      </c>
      <c r="C1628" s="112">
        <v>75000000</v>
      </c>
      <c r="D1628" s="112">
        <v>142851560.19</v>
      </c>
    </row>
    <row r="1629" spans="2:4">
      <c r="B1629" s="130" t="s">
        <v>1054</v>
      </c>
      <c r="C1629" s="112">
        <v>75000000</v>
      </c>
      <c r="D1629" s="112">
        <v>142851560.19</v>
      </c>
    </row>
    <row r="1630" spans="2:4">
      <c r="B1630" s="129" t="s">
        <v>1715</v>
      </c>
      <c r="C1630" s="112">
        <v>0</v>
      </c>
      <c r="D1630" s="112">
        <v>0</v>
      </c>
    </row>
    <row r="1631" spans="2:4">
      <c r="B1631" s="130" t="s">
        <v>1716</v>
      </c>
      <c r="C1631" s="112">
        <v>0</v>
      </c>
      <c r="D1631" s="112">
        <v>0</v>
      </c>
    </row>
    <row r="1632" spans="2:4">
      <c r="B1632" s="129" t="s">
        <v>1717</v>
      </c>
      <c r="C1632" s="112">
        <v>0</v>
      </c>
      <c r="D1632" s="112">
        <v>0</v>
      </c>
    </row>
    <row r="1633" spans="2:4">
      <c r="B1633" s="130" t="s">
        <v>1718</v>
      </c>
      <c r="C1633" s="112">
        <v>0</v>
      </c>
      <c r="D1633" s="112">
        <v>0</v>
      </c>
    </row>
    <row r="1634" spans="2:4">
      <c r="B1634" s="129" t="s">
        <v>1719</v>
      </c>
      <c r="C1634" s="112">
        <v>0</v>
      </c>
      <c r="D1634" s="112">
        <v>0</v>
      </c>
    </row>
    <row r="1635" spans="2:4">
      <c r="B1635" s="130" t="s">
        <v>1720</v>
      </c>
      <c r="C1635" s="112">
        <v>0</v>
      </c>
      <c r="D1635" s="112">
        <v>0</v>
      </c>
    </row>
    <row r="1636" spans="2:4">
      <c r="B1636" s="129" t="s">
        <v>1721</v>
      </c>
      <c r="C1636" s="112">
        <v>0</v>
      </c>
      <c r="D1636" s="112">
        <v>0</v>
      </c>
    </row>
    <row r="1637" spans="2:4">
      <c r="B1637" s="130" t="s">
        <v>1722</v>
      </c>
      <c r="C1637" s="112">
        <v>0</v>
      </c>
      <c r="D1637" s="112">
        <v>0</v>
      </c>
    </row>
    <row r="1638" spans="2:4">
      <c r="B1638" s="129" t="s">
        <v>2413</v>
      </c>
      <c r="C1638" s="112">
        <v>0</v>
      </c>
      <c r="D1638" s="112">
        <v>0</v>
      </c>
    </row>
    <row r="1639" spans="2:4">
      <c r="B1639" s="130" t="s">
        <v>1723</v>
      </c>
      <c r="C1639" s="112">
        <v>0</v>
      </c>
      <c r="D1639" s="112">
        <v>0</v>
      </c>
    </row>
    <row r="1640" spans="2:4">
      <c r="B1640" s="129" t="s">
        <v>557</v>
      </c>
      <c r="C1640" s="112">
        <v>2115619</v>
      </c>
      <c r="D1640" s="112">
        <v>0</v>
      </c>
    </row>
    <row r="1641" spans="2:4">
      <c r="B1641" s="130" t="s">
        <v>1055</v>
      </c>
      <c r="C1641" s="112">
        <v>2115619</v>
      </c>
      <c r="D1641" s="112">
        <v>0</v>
      </c>
    </row>
    <row r="1642" spans="2:4">
      <c r="B1642" s="130" t="s">
        <v>1723</v>
      </c>
      <c r="C1642" s="112">
        <v>0</v>
      </c>
      <c r="D1642" s="112">
        <v>0</v>
      </c>
    </row>
    <row r="1643" spans="2:4">
      <c r="B1643" s="129" t="s">
        <v>2414</v>
      </c>
      <c r="C1643" s="112">
        <v>9371457</v>
      </c>
      <c r="D1643" s="112">
        <v>2397346.9300000002</v>
      </c>
    </row>
    <row r="1644" spans="2:4">
      <c r="B1644" s="130" t="s">
        <v>1056</v>
      </c>
      <c r="C1644" s="112">
        <v>9371457</v>
      </c>
      <c r="D1644" s="112">
        <v>2397346.9300000002</v>
      </c>
    </row>
    <row r="1645" spans="2:4">
      <c r="B1645" s="129" t="s">
        <v>558</v>
      </c>
      <c r="C1645" s="112">
        <v>4967665</v>
      </c>
      <c r="D1645" s="112">
        <v>10203657.710000001</v>
      </c>
    </row>
    <row r="1646" spans="2:4">
      <c r="B1646" s="130" t="s">
        <v>1057</v>
      </c>
      <c r="C1646" s="112">
        <v>4967665</v>
      </c>
      <c r="D1646" s="112">
        <v>10203657.710000001</v>
      </c>
    </row>
    <row r="1647" spans="2:4">
      <c r="B1647" s="129" t="s">
        <v>559</v>
      </c>
      <c r="C1647" s="112">
        <v>12333353</v>
      </c>
      <c r="D1647" s="112">
        <v>14475391.52</v>
      </c>
    </row>
    <row r="1648" spans="2:4">
      <c r="B1648" s="130" t="s">
        <v>1058</v>
      </c>
      <c r="C1648" s="112">
        <v>12333353</v>
      </c>
      <c r="D1648" s="112">
        <v>14475391.52</v>
      </c>
    </row>
    <row r="1649" spans="2:4">
      <c r="B1649" s="129" t="s">
        <v>560</v>
      </c>
      <c r="C1649" s="112">
        <v>4499005</v>
      </c>
      <c r="D1649" s="112">
        <v>6930286.3200000003</v>
      </c>
    </row>
    <row r="1650" spans="2:4">
      <c r="B1650" s="130" t="s">
        <v>1059</v>
      </c>
      <c r="C1650" s="112">
        <v>4499005</v>
      </c>
      <c r="D1650" s="112">
        <v>6930286.3200000003</v>
      </c>
    </row>
    <row r="1651" spans="2:4">
      <c r="B1651" s="129" t="s">
        <v>561</v>
      </c>
      <c r="C1651" s="112">
        <v>7451497</v>
      </c>
      <c r="D1651" s="112">
        <v>1164795.98</v>
      </c>
    </row>
    <row r="1652" spans="2:4">
      <c r="B1652" s="130" t="s">
        <v>1060</v>
      </c>
      <c r="C1652" s="112">
        <v>7451497</v>
      </c>
      <c r="D1652" s="112">
        <v>1164795.98</v>
      </c>
    </row>
    <row r="1653" spans="2:4">
      <c r="B1653" s="129" t="s">
        <v>2855</v>
      </c>
      <c r="C1653" s="112">
        <v>0</v>
      </c>
      <c r="D1653" s="112">
        <v>0</v>
      </c>
    </row>
    <row r="1654" spans="2:4">
      <c r="B1654" s="130" t="s">
        <v>2856</v>
      </c>
      <c r="C1654" s="112">
        <v>0</v>
      </c>
      <c r="D1654" s="112">
        <v>0</v>
      </c>
    </row>
    <row r="1655" spans="2:4">
      <c r="B1655" s="129" t="s">
        <v>2857</v>
      </c>
      <c r="C1655" s="112">
        <v>0</v>
      </c>
      <c r="D1655" s="112">
        <v>0</v>
      </c>
    </row>
    <row r="1656" spans="2:4">
      <c r="B1656" s="130" t="s">
        <v>2858</v>
      </c>
      <c r="C1656" s="112">
        <v>0</v>
      </c>
      <c r="D1656" s="112">
        <v>0</v>
      </c>
    </row>
    <row r="1657" spans="2:4">
      <c r="B1657" s="129" t="s">
        <v>2859</v>
      </c>
      <c r="C1657" s="112">
        <v>0</v>
      </c>
      <c r="D1657" s="112">
        <v>0</v>
      </c>
    </row>
    <row r="1658" spans="2:4">
      <c r="B1658" s="130" t="s">
        <v>2860</v>
      </c>
      <c r="C1658" s="112">
        <v>0</v>
      </c>
      <c r="D1658" s="112">
        <v>0</v>
      </c>
    </row>
    <row r="1659" spans="2:4">
      <c r="B1659" s="127" t="s">
        <v>289</v>
      </c>
      <c r="C1659" s="128">
        <v>0</v>
      </c>
      <c r="D1659" s="128">
        <v>45644760.369999997</v>
      </c>
    </row>
    <row r="1660" spans="2:4">
      <c r="B1660" s="129" t="s">
        <v>2415</v>
      </c>
      <c r="C1660" s="112">
        <v>0</v>
      </c>
      <c r="D1660" s="112">
        <v>45644760.369999997</v>
      </c>
    </row>
    <row r="1661" spans="2:4">
      <c r="B1661" s="130" t="s">
        <v>1724</v>
      </c>
      <c r="C1661" s="112">
        <v>0</v>
      </c>
      <c r="D1661" s="112">
        <v>45644760.369999997</v>
      </c>
    </row>
    <row r="1662" spans="2:4">
      <c r="B1662" s="129" t="s">
        <v>2416</v>
      </c>
      <c r="C1662" s="112">
        <v>0</v>
      </c>
      <c r="D1662" s="112">
        <v>0</v>
      </c>
    </row>
    <row r="1663" spans="2:4">
      <c r="B1663" s="130" t="s">
        <v>1725</v>
      </c>
      <c r="C1663" s="112">
        <v>0</v>
      </c>
      <c r="D1663" s="112">
        <v>0</v>
      </c>
    </row>
    <row r="1664" spans="2:4">
      <c r="B1664" s="129" t="s">
        <v>2417</v>
      </c>
      <c r="C1664" s="112">
        <v>0</v>
      </c>
      <c r="D1664" s="112">
        <v>0</v>
      </c>
    </row>
    <row r="1665" spans="2:4">
      <c r="B1665" s="130" t="s">
        <v>1726</v>
      </c>
      <c r="C1665" s="112">
        <v>0</v>
      </c>
      <c r="D1665" s="112">
        <v>0</v>
      </c>
    </row>
    <row r="1666" spans="2:4">
      <c r="B1666" s="129" t="s">
        <v>2418</v>
      </c>
      <c r="C1666" s="112">
        <v>0</v>
      </c>
      <c r="D1666" s="112">
        <v>0</v>
      </c>
    </row>
    <row r="1667" spans="2:4">
      <c r="B1667" s="130" t="s">
        <v>1727</v>
      </c>
      <c r="C1667" s="112">
        <v>0</v>
      </c>
      <c r="D1667" s="112">
        <v>0</v>
      </c>
    </row>
    <row r="1668" spans="2:4">
      <c r="B1668" s="129" t="s">
        <v>3205</v>
      </c>
      <c r="C1668" s="112">
        <v>0</v>
      </c>
      <c r="D1668" s="112">
        <v>0</v>
      </c>
    </row>
    <row r="1669" spans="2:4">
      <c r="B1669" s="130" t="s">
        <v>3206</v>
      </c>
      <c r="C1669" s="112">
        <v>0</v>
      </c>
      <c r="D1669" s="112">
        <v>0</v>
      </c>
    </row>
    <row r="1670" spans="2:4">
      <c r="B1670" s="129" t="s">
        <v>3207</v>
      </c>
      <c r="C1670" s="112">
        <v>0</v>
      </c>
      <c r="D1670" s="112">
        <v>0</v>
      </c>
    </row>
    <row r="1671" spans="2:4">
      <c r="B1671" s="130" t="s">
        <v>3208</v>
      </c>
      <c r="C1671" s="112">
        <v>0</v>
      </c>
      <c r="D1671" s="112">
        <v>0</v>
      </c>
    </row>
    <row r="1672" spans="2:4">
      <c r="B1672" s="127" t="s">
        <v>304</v>
      </c>
      <c r="C1672" s="128">
        <v>0</v>
      </c>
      <c r="D1672" s="128">
        <v>15000000</v>
      </c>
    </row>
    <row r="1673" spans="2:4">
      <c r="B1673" s="129" t="s">
        <v>1460</v>
      </c>
      <c r="C1673" s="112">
        <v>0</v>
      </c>
      <c r="D1673" s="112">
        <v>15000000</v>
      </c>
    </row>
    <row r="1674" spans="2:4">
      <c r="B1674" s="130" t="s">
        <v>1461</v>
      </c>
      <c r="C1674" s="112">
        <v>0</v>
      </c>
      <c r="D1674" s="112">
        <v>15000000</v>
      </c>
    </row>
    <row r="1675" spans="2:4">
      <c r="B1675" s="129" t="s">
        <v>556</v>
      </c>
      <c r="C1675" s="112">
        <v>0</v>
      </c>
      <c r="D1675" s="112">
        <v>0</v>
      </c>
    </row>
    <row r="1676" spans="2:4">
      <c r="B1676" s="130" t="s">
        <v>1054</v>
      </c>
      <c r="C1676" s="112">
        <v>0</v>
      </c>
      <c r="D1676" s="112">
        <v>0</v>
      </c>
    </row>
    <row r="1677" spans="2:4">
      <c r="B1677" s="64" t="s">
        <v>298</v>
      </c>
      <c r="C1677" s="112">
        <v>786584488</v>
      </c>
      <c r="D1677" s="112">
        <v>590790186.57999992</v>
      </c>
    </row>
    <row r="1678" spans="2:4">
      <c r="B1678" s="127" t="s">
        <v>287</v>
      </c>
      <c r="C1678" s="128">
        <v>786584488</v>
      </c>
      <c r="D1678" s="128">
        <v>585510089.92999995</v>
      </c>
    </row>
    <row r="1679" spans="2:4">
      <c r="B1679" s="129" t="s">
        <v>562</v>
      </c>
      <c r="C1679" s="112">
        <v>24388744</v>
      </c>
      <c r="D1679" s="112">
        <v>4247070.93</v>
      </c>
    </row>
    <row r="1680" spans="2:4">
      <c r="B1680" s="130" t="s">
        <v>1061</v>
      </c>
      <c r="C1680" s="112">
        <v>24388744</v>
      </c>
      <c r="D1680" s="112">
        <v>4247070.93</v>
      </c>
    </row>
    <row r="1681" spans="2:4">
      <c r="B1681" s="129" t="s">
        <v>563</v>
      </c>
      <c r="C1681" s="112">
        <v>24860157</v>
      </c>
      <c r="D1681" s="112">
        <v>17585836.440000001</v>
      </c>
    </row>
    <row r="1682" spans="2:4">
      <c r="B1682" s="130" t="s">
        <v>1062</v>
      </c>
      <c r="C1682" s="112">
        <v>24860157</v>
      </c>
      <c r="D1682" s="112">
        <v>17585836.440000001</v>
      </c>
    </row>
    <row r="1683" spans="2:4">
      <c r="B1683" s="129" t="s">
        <v>564</v>
      </c>
      <c r="C1683" s="112">
        <v>9000000</v>
      </c>
      <c r="D1683" s="112">
        <v>10687301.52</v>
      </c>
    </row>
    <row r="1684" spans="2:4">
      <c r="B1684" s="130" t="s">
        <v>1063</v>
      </c>
      <c r="C1684" s="112">
        <v>9000000</v>
      </c>
      <c r="D1684" s="112">
        <v>10687301.52</v>
      </c>
    </row>
    <row r="1685" spans="2:4">
      <c r="B1685" s="129" t="s">
        <v>1415</v>
      </c>
      <c r="C1685" s="112">
        <v>0</v>
      </c>
      <c r="D1685" s="112">
        <v>4091932.42</v>
      </c>
    </row>
    <row r="1686" spans="2:4">
      <c r="B1686" s="130" t="s">
        <v>1416</v>
      </c>
      <c r="C1686" s="112">
        <v>0</v>
      </c>
      <c r="D1686" s="112">
        <v>4091932.42</v>
      </c>
    </row>
    <row r="1687" spans="2:4">
      <c r="B1687" s="129" t="s">
        <v>565</v>
      </c>
      <c r="C1687" s="112">
        <v>21288889</v>
      </c>
      <c r="D1687" s="112">
        <v>0</v>
      </c>
    </row>
    <row r="1688" spans="2:4">
      <c r="B1688" s="130" t="s">
        <v>1064</v>
      </c>
      <c r="C1688" s="112">
        <v>21288889</v>
      </c>
      <c r="D1688" s="112">
        <v>0</v>
      </c>
    </row>
    <row r="1689" spans="2:4">
      <c r="B1689" s="129" t="s">
        <v>2419</v>
      </c>
      <c r="C1689" s="112">
        <v>0</v>
      </c>
      <c r="D1689" s="112">
        <v>10986010.58</v>
      </c>
    </row>
    <row r="1690" spans="2:4">
      <c r="B1690" s="130" t="s">
        <v>1999</v>
      </c>
      <c r="C1690" s="112">
        <v>0</v>
      </c>
      <c r="D1690" s="112">
        <v>10986010.58</v>
      </c>
    </row>
    <row r="1691" spans="2:4">
      <c r="B1691" s="129" t="s">
        <v>566</v>
      </c>
      <c r="C1691" s="112">
        <v>25000000</v>
      </c>
      <c r="D1691" s="112">
        <v>0</v>
      </c>
    </row>
    <row r="1692" spans="2:4">
      <c r="B1692" s="130" t="s">
        <v>1065</v>
      </c>
      <c r="C1692" s="112">
        <v>25000000</v>
      </c>
      <c r="D1692" s="112">
        <v>0</v>
      </c>
    </row>
    <row r="1693" spans="2:4">
      <c r="B1693" s="129" t="s">
        <v>567</v>
      </c>
      <c r="C1693" s="112">
        <v>313032930</v>
      </c>
      <c r="D1693" s="112">
        <v>130254000</v>
      </c>
    </row>
    <row r="1694" spans="2:4">
      <c r="B1694" s="130" t="s">
        <v>1066</v>
      </c>
      <c r="C1694" s="112">
        <v>313032930</v>
      </c>
      <c r="D1694" s="112">
        <v>130254000</v>
      </c>
    </row>
    <row r="1695" spans="2:4">
      <c r="B1695" s="129" t="s">
        <v>1379</v>
      </c>
      <c r="C1695" s="112">
        <v>0</v>
      </c>
      <c r="D1695" s="112">
        <v>0</v>
      </c>
    </row>
    <row r="1696" spans="2:4">
      <c r="B1696" s="130" t="s">
        <v>1061</v>
      </c>
      <c r="C1696" s="112">
        <v>0</v>
      </c>
      <c r="D1696" s="112">
        <v>0</v>
      </c>
    </row>
    <row r="1697" spans="2:4">
      <c r="B1697" s="129" t="s">
        <v>568</v>
      </c>
      <c r="C1697" s="112">
        <v>8462477</v>
      </c>
      <c r="D1697" s="112">
        <v>12358523.52</v>
      </c>
    </row>
    <row r="1698" spans="2:4">
      <c r="B1698" s="130" t="s">
        <v>1067</v>
      </c>
      <c r="C1698" s="112">
        <v>8462477</v>
      </c>
      <c r="D1698" s="112">
        <v>12358523.52</v>
      </c>
    </row>
    <row r="1699" spans="2:4">
      <c r="B1699" s="129" t="s">
        <v>569</v>
      </c>
      <c r="C1699" s="112">
        <v>71847842</v>
      </c>
      <c r="D1699" s="112">
        <v>65439500.869999997</v>
      </c>
    </row>
    <row r="1700" spans="2:4">
      <c r="B1700" s="130" t="s">
        <v>1068</v>
      </c>
      <c r="C1700" s="112">
        <v>71847842</v>
      </c>
      <c r="D1700" s="112">
        <v>65439500.869999997</v>
      </c>
    </row>
    <row r="1701" spans="2:4">
      <c r="B1701" s="129" t="s">
        <v>570</v>
      </c>
      <c r="C1701" s="112">
        <v>2130267</v>
      </c>
      <c r="D1701" s="112">
        <v>1917240.66</v>
      </c>
    </row>
    <row r="1702" spans="2:4">
      <c r="B1702" s="130" t="s">
        <v>1069</v>
      </c>
      <c r="C1702" s="112">
        <v>2130267</v>
      </c>
      <c r="D1702" s="112">
        <v>1917240.66</v>
      </c>
    </row>
    <row r="1703" spans="2:4">
      <c r="B1703" s="129" t="s">
        <v>571</v>
      </c>
      <c r="C1703" s="112">
        <v>2130267</v>
      </c>
      <c r="D1703" s="112">
        <v>1917240.66</v>
      </c>
    </row>
    <row r="1704" spans="2:4">
      <c r="B1704" s="130" t="s">
        <v>1070</v>
      </c>
      <c r="C1704" s="112">
        <v>2130267</v>
      </c>
      <c r="D1704" s="112">
        <v>1917240.66</v>
      </c>
    </row>
    <row r="1705" spans="2:4">
      <c r="B1705" s="129" t="s">
        <v>572</v>
      </c>
      <c r="C1705" s="112">
        <v>2466670</v>
      </c>
      <c r="D1705" s="112">
        <v>13720435.869999999</v>
      </c>
    </row>
    <row r="1706" spans="2:4">
      <c r="B1706" s="130" t="s">
        <v>1071</v>
      </c>
      <c r="C1706" s="112">
        <v>2466670</v>
      </c>
      <c r="D1706" s="112">
        <v>13720435.869999999</v>
      </c>
    </row>
    <row r="1707" spans="2:4">
      <c r="B1707" s="129" t="s">
        <v>2420</v>
      </c>
      <c r="C1707" s="112">
        <v>2130267</v>
      </c>
      <c r="D1707" s="112">
        <v>2051016</v>
      </c>
    </row>
    <row r="1708" spans="2:4">
      <c r="B1708" s="130" t="s">
        <v>1072</v>
      </c>
      <c r="C1708" s="112">
        <v>2130267</v>
      </c>
      <c r="D1708" s="112">
        <v>2051016</v>
      </c>
    </row>
    <row r="1709" spans="2:4">
      <c r="B1709" s="129" t="s">
        <v>573</v>
      </c>
      <c r="C1709" s="112">
        <v>2130267</v>
      </c>
      <c r="D1709" s="112">
        <v>1917240.66</v>
      </c>
    </row>
    <row r="1710" spans="2:4">
      <c r="B1710" s="130" t="s">
        <v>1073</v>
      </c>
      <c r="C1710" s="112">
        <v>2130267</v>
      </c>
      <c r="D1710" s="112">
        <v>1917240.66</v>
      </c>
    </row>
    <row r="1711" spans="2:4">
      <c r="B1711" s="129" t="s">
        <v>574</v>
      </c>
      <c r="C1711" s="112">
        <v>802464</v>
      </c>
      <c r="D1711" s="112">
        <v>722217.06</v>
      </c>
    </row>
    <row r="1712" spans="2:4">
      <c r="B1712" s="130" t="s">
        <v>1074</v>
      </c>
      <c r="C1712" s="112">
        <v>802464</v>
      </c>
      <c r="D1712" s="112">
        <v>722217.06</v>
      </c>
    </row>
    <row r="1713" spans="2:4">
      <c r="B1713" s="129" t="s">
        <v>575</v>
      </c>
      <c r="C1713" s="112">
        <v>802463</v>
      </c>
      <c r="D1713" s="112">
        <v>727377.04</v>
      </c>
    </row>
    <row r="1714" spans="2:4">
      <c r="B1714" s="130" t="s">
        <v>1075</v>
      </c>
      <c r="C1714" s="112">
        <v>802463</v>
      </c>
      <c r="D1714" s="112">
        <v>727377.04</v>
      </c>
    </row>
    <row r="1715" spans="2:4">
      <c r="B1715" s="129" t="s">
        <v>2421</v>
      </c>
      <c r="C1715" s="112">
        <v>802464</v>
      </c>
      <c r="D1715" s="112">
        <v>722217.06</v>
      </c>
    </row>
    <row r="1716" spans="2:4">
      <c r="B1716" s="130" t="s">
        <v>1076</v>
      </c>
      <c r="C1716" s="112">
        <v>802464</v>
      </c>
      <c r="D1716" s="112">
        <v>722217.06</v>
      </c>
    </row>
    <row r="1717" spans="2:4">
      <c r="B1717" s="129" t="s">
        <v>576</v>
      </c>
      <c r="C1717" s="112">
        <v>22354493</v>
      </c>
      <c r="D1717" s="112">
        <v>69400568.819999993</v>
      </c>
    </row>
    <row r="1718" spans="2:4">
      <c r="B1718" s="130" t="s">
        <v>1077</v>
      </c>
      <c r="C1718" s="112">
        <v>22354493</v>
      </c>
      <c r="D1718" s="112">
        <v>69400568.819999993</v>
      </c>
    </row>
    <row r="1719" spans="2:4">
      <c r="B1719" s="129" t="s">
        <v>577</v>
      </c>
      <c r="C1719" s="112">
        <v>802464</v>
      </c>
      <c r="D1719" s="112">
        <v>727377.04</v>
      </c>
    </row>
    <row r="1720" spans="2:4">
      <c r="B1720" s="130" t="s">
        <v>1078</v>
      </c>
      <c r="C1720" s="112">
        <v>802464</v>
      </c>
      <c r="D1720" s="112">
        <v>727377.04</v>
      </c>
    </row>
    <row r="1721" spans="2:4">
      <c r="B1721" s="129" t="s">
        <v>578</v>
      </c>
      <c r="C1721" s="112">
        <v>8114294</v>
      </c>
      <c r="D1721" s="112">
        <v>0</v>
      </c>
    </row>
    <row r="1722" spans="2:4">
      <c r="B1722" s="130" t="s">
        <v>1079</v>
      </c>
      <c r="C1722" s="112">
        <v>8114294</v>
      </c>
      <c r="D1722" s="112">
        <v>0</v>
      </c>
    </row>
    <row r="1723" spans="2:4">
      <c r="B1723" s="129" t="s">
        <v>579</v>
      </c>
      <c r="C1723" s="112">
        <v>139932800</v>
      </c>
      <c r="D1723" s="112">
        <v>135947305.96000001</v>
      </c>
    </row>
    <row r="1724" spans="2:4">
      <c r="B1724" s="130" t="s">
        <v>1080</v>
      </c>
      <c r="C1724" s="112">
        <v>139932800</v>
      </c>
      <c r="D1724" s="112">
        <v>135947305.96000001</v>
      </c>
    </row>
    <row r="1725" spans="2:4">
      <c r="B1725" s="129" t="s">
        <v>2000</v>
      </c>
      <c r="C1725" s="112">
        <v>0</v>
      </c>
      <c r="D1725" s="112">
        <v>0</v>
      </c>
    </row>
    <row r="1726" spans="2:4">
      <c r="B1726" s="130" t="s">
        <v>2001</v>
      </c>
      <c r="C1726" s="112">
        <v>0</v>
      </c>
      <c r="D1726" s="112">
        <v>0</v>
      </c>
    </row>
    <row r="1727" spans="2:4">
      <c r="B1727" s="129" t="s">
        <v>2422</v>
      </c>
      <c r="C1727" s="112">
        <v>0</v>
      </c>
      <c r="D1727" s="112">
        <v>0</v>
      </c>
    </row>
    <row r="1728" spans="2:4">
      <c r="B1728" s="130" t="s">
        <v>2002</v>
      </c>
      <c r="C1728" s="112">
        <v>0</v>
      </c>
      <c r="D1728" s="112">
        <v>0</v>
      </c>
    </row>
    <row r="1729" spans="2:4">
      <c r="B1729" s="129" t="s">
        <v>580</v>
      </c>
      <c r="C1729" s="112">
        <v>49333414</v>
      </c>
      <c r="D1729" s="112">
        <v>78368310.539999992</v>
      </c>
    </row>
    <row r="1730" spans="2:4">
      <c r="B1730" s="130" t="s">
        <v>1081</v>
      </c>
      <c r="C1730" s="112">
        <v>49333414</v>
      </c>
      <c r="D1730" s="112">
        <v>78368310.539999992</v>
      </c>
    </row>
    <row r="1731" spans="2:4">
      <c r="B1731" s="129" t="s">
        <v>2003</v>
      </c>
      <c r="C1731" s="112">
        <v>0</v>
      </c>
      <c r="D1731" s="112">
        <v>0</v>
      </c>
    </row>
    <row r="1732" spans="2:4">
      <c r="B1732" s="130" t="s">
        <v>2004</v>
      </c>
      <c r="C1732" s="112">
        <v>0</v>
      </c>
      <c r="D1732" s="112">
        <v>0</v>
      </c>
    </row>
    <row r="1733" spans="2:4">
      <c r="B1733" s="129" t="s">
        <v>2005</v>
      </c>
      <c r="C1733" s="112">
        <v>0</v>
      </c>
      <c r="D1733" s="112">
        <v>0</v>
      </c>
    </row>
    <row r="1734" spans="2:4">
      <c r="B1734" s="130" t="s">
        <v>2006</v>
      </c>
      <c r="C1734" s="112">
        <v>0</v>
      </c>
      <c r="D1734" s="112">
        <v>0</v>
      </c>
    </row>
    <row r="1735" spans="2:4">
      <c r="B1735" s="129" t="s">
        <v>2007</v>
      </c>
      <c r="C1735" s="112">
        <v>0</v>
      </c>
      <c r="D1735" s="112">
        <v>0</v>
      </c>
    </row>
    <row r="1736" spans="2:4">
      <c r="B1736" s="130" t="s">
        <v>2008</v>
      </c>
      <c r="C1736" s="112">
        <v>0</v>
      </c>
      <c r="D1736" s="112">
        <v>0</v>
      </c>
    </row>
    <row r="1737" spans="2:4">
      <c r="B1737" s="129" t="s">
        <v>2009</v>
      </c>
      <c r="C1737" s="112">
        <v>0</v>
      </c>
      <c r="D1737" s="112">
        <v>0</v>
      </c>
    </row>
    <row r="1738" spans="2:4">
      <c r="B1738" s="130" t="s">
        <v>2010</v>
      </c>
      <c r="C1738" s="112">
        <v>0</v>
      </c>
      <c r="D1738" s="112">
        <v>0</v>
      </c>
    </row>
    <row r="1739" spans="2:4">
      <c r="B1739" s="129" t="s">
        <v>2011</v>
      </c>
      <c r="C1739" s="112">
        <v>0</v>
      </c>
      <c r="D1739" s="112">
        <v>0</v>
      </c>
    </row>
    <row r="1740" spans="2:4">
      <c r="B1740" s="130" t="s">
        <v>2012</v>
      </c>
      <c r="C1740" s="112">
        <v>0</v>
      </c>
      <c r="D1740" s="112">
        <v>0</v>
      </c>
    </row>
    <row r="1741" spans="2:4">
      <c r="B1741" s="129" t="s">
        <v>2013</v>
      </c>
      <c r="C1741" s="112">
        <v>0</v>
      </c>
      <c r="D1741" s="112">
        <v>0</v>
      </c>
    </row>
    <row r="1742" spans="2:4">
      <c r="B1742" s="130" t="s">
        <v>2014</v>
      </c>
      <c r="C1742" s="112">
        <v>0</v>
      </c>
      <c r="D1742" s="112">
        <v>0</v>
      </c>
    </row>
    <row r="1743" spans="2:4">
      <c r="B1743" s="129" t="s">
        <v>2015</v>
      </c>
      <c r="C1743" s="112">
        <v>0</v>
      </c>
      <c r="D1743" s="112">
        <v>0</v>
      </c>
    </row>
    <row r="1744" spans="2:4">
      <c r="B1744" s="130" t="s">
        <v>2016</v>
      </c>
      <c r="C1744" s="112">
        <v>0</v>
      </c>
      <c r="D1744" s="112">
        <v>0</v>
      </c>
    </row>
    <row r="1745" spans="2:4">
      <c r="B1745" s="129" t="s">
        <v>2017</v>
      </c>
      <c r="C1745" s="112">
        <v>0</v>
      </c>
      <c r="D1745" s="112">
        <v>0</v>
      </c>
    </row>
    <row r="1746" spans="2:4">
      <c r="B1746" s="130" t="s">
        <v>2018</v>
      </c>
      <c r="C1746" s="112">
        <v>0</v>
      </c>
      <c r="D1746" s="112">
        <v>0</v>
      </c>
    </row>
    <row r="1747" spans="2:4">
      <c r="B1747" s="129" t="s">
        <v>2019</v>
      </c>
      <c r="C1747" s="112">
        <v>0</v>
      </c>
      <c r="D1747" s="112">
        <v>0</v>
      </c>
    </row>
    <row r="1748" spans="2:4">
      <c r="B1748" s="130" t="s">
        <v>2020</v>
      </c>
      <c r="C1748" s="112">
        <v>0</v>
      </c>
      <c r="D1748" s="112">
        <v>0</v>
      </c>
    </row>
    <row r="1749" spans="2:4">
      <c r="B1749" s="129" t="s">
        <v>2021</v>
      </c>
      <c r="C1749" s="112">
        <v>0</v>
      </c>
      <c r="D1749" s="112">
        <v>0</v>
      </c>
    </row>
    <row r="1750" spans="2:4">
      <c r="B1750" s="130" t="s">
        <v>2022</v>
      </c>
      <c r="C1750" s="112">
        <v>0</v>
      </c>
      <c r="D1750" s="112">
        <v>0</v>
      </c>
    </row>
    <row r="1751" spans="2:4">
      <c r="B1751" s="129" t="s">
        <v>2023</v>
      </c>
      <c r="C1751" s="112">
        <v>0</v>
      </c>
      <c r="D1751" s="112">
        <v>0</v>
      </c>
    </row>
    <row r="1752" spans="2:4">
      <c r="B1752" s="130" t="s">
        <v>2024</v>
      </c>
      <c r="C1752" s="112">
        <v>0</v>
      </c>
      <c r="D1752" s="112">
        <v>0</v>
      </c>
    </row>
    <row r="1753" spans="2:4">
      <c r="B1753" s="129" t="s">
        <v>2025</v>
      </c>
      <c r="C1753" s="112">
        <v>0</v>
      </c>
      <c r="D1753" s="112">
        <v>0</v>
      </c>
    </row>
    <row r="1754" spans="2:4">
      <c r="B1754" s="130" t="s">
        <v>2026</v>
      </c>
      <c r="C1754" s="112">
        <v>0</v>
      </c>
      <c r="D1754" s="112">
        <v>0</v>
      </c>
    </row>
    <row r="1755" spans="2:4">
      <c r="B1755" s="129" t="s">
        <v>2027</v>
      </c>
      <c r="C1755" s="112">
        <v>0</v>
      </c>
      <c r="D1755" s="112">
        <v>0</v>
      </c>
    </row>
    <row r="1756" spans="2:4">
      <c r="B1756" s="130" t="s">
        <v>2028</v>
      </c>
      <c r="C1756" s="112">
        <v>0</v>
      </c>
      <c r="D1756" s="112">
        <v>0</v>
      </c>
    </row>
    <row r="1757" spans="2:4">
      <c r="B1757" s="129" t="s">
        <v>2423</v>
      </c>
      <c r="C1757" s="112">
        <v>0</v>
      </c>
      <c r="D1757" s="112">
        <v>0</v>
      </c>
    </row>
    <row r="1758" spans="2:4">
      <c r="B1758" s="130" t="s">
        <v>2029</v>
      </c>
      <c r="C1758" s="112">
        <v>0</v>
      </c>
      <c r="D1758" s="112">
        <v>0</v>
      </c>
    </row>
    <row r="1759" spans="2:4">
      <c r="B1759" s="129" t="s">
        <v>581</v>
      </c>
      <c r="C1759" s="112">
        <v>14902995</v>
      </c>
      <c r="D1759" s="112">
        <v>0</v>
      </c>
    </row>
    <row r="1760" spans="2:4">
      <c r="B1760" s="130" t="s">
        <v>1082</v>
      </c>
      <c r="C1760" s="112">
        <v>14902995</v>
      </c>
      <c r="D1760" s="112">
        <v>0</v>
      </c>
    </row>
    <row r="1761" spans="2:4">
      <c r="B1761" s="129" t="s">
        <v>2030</v>
      </c>
      <c r="C1761" s="112">
        <v>0</v>
      </c>
      <c r="D1761" s="112">
        <v>0</v>
      </c>
    </row>
    <row r="1762" spans="2:4">
      <c r="B1762" s="130" t="s">
        <v>2031</v>
      </c>
      <c r="C1762" s="112">
        <v>0</v>
      </c>
      <c r="D1762" s="112">
        <v>0</v>
      </c>
    </row>
    <row r="1763" spans="2:4">
      <c r="B1763" s="129" t="s">
        <v>2032</v>
      </c>
      <c r="C1763" s="112">
        <v>0</v>
      </c>
      <c r="D1763" s="112">
        <v>0</v>
      </c>
    </row>
    <row r="1764" spans="2:4">
      <c r="B1764" s="130" t="s">
        <v>2033</v>
      </c>
      <c r="C1764" s="112">
        <v>0</v>
      </c>
      <c r="D1764" s="112">
        <v>0</v>
      </c>
    </row>
    <row r="1765" spans="2:4">
      <c r="B1765" s="129" t="s">
        <v>2034</v>
      </c>
      <c r="C1765" s="112">
        <v>0</v>
      </c>
      <c r="D1765" s="112">
        <v>0</v>
      </c>
    </row>
    <row r="1766" spans="2:4">
      <c r="B1766" s="130" t="s">
        <v>2035</v>
      </c>
      <c r="C1766" s="112">
        <v>0</v>
      </c>
      <c r="D1766" s="112">
        <v>0</v>
      </c>
    </row>
    <row r="1767" spans="2:4">
      <c r="B1767" s="129" t="s">
        <v>2036</v>
      </c>
      <c r="C1767" s="112">
        <v>0</v>
      </c>
      <c r="D1767" s="112">
        <v>0</v>
      </c>
    </row>
    <row r="1768" spans="2:4">
      <c r="B1768" s="130" t="s">
        <v>2037</v>
      </c>
      <c r="C1768" s="112">
        <v>0</v>
      </c>
      <c r="D1768" s="112">
        <v>0</v>
      </c>
    </row>
    <row r="1769" spans="2:4">
      <c r="B1769" s="129" t="s">
        <v>2038</v>
      </c>
      <c r="C1769" s="112">
        <v>0</v>
      </c>
      <c r="D1769" s="112">
        <v>0</v>
      </c>
    </row>
    <row r="1770" spans="2:4">
      <c r="B1770" s="130" t="s">
        <v>2039</v>
      </c>
      <c r="C1770" s="112">
        <v>0</v>
      </c>
      <c r="D1770" s="112">
        <v>0</v>
      </c>
    </row>
    <row r="1771" spans="2:4">
      <c r="B1771" s="129" t="s">
        <v>2040</v>
      </c>
      <c r="C1771" s="112">
        <v>0</v>
      </c>
      <c r="D1771" s="112">
        <v>0</v>
      </c>
    </row>
    <row r="1772" spans="2:4">
      <c r="B1772" s="130" t="s">
        <v>2041</v>
      </c>
      <c r="C1772" s="112">
        <v>0</v>
      </c>
      <c r="D1772" s="112">
        <v>0</v>
      </c>
    </row>
    <row r="1773" spans="2:4">
      <c r="B1773" s="129" t="s">
        <v>2042</v>
      </c>
      <c r="C1773" s="112">
        <v>0</v>
      </c>
      <c r="D1773" s="112">
        <v>0</v>
      </c>
    </row>
    <row r="1774" spans="2:4">
      <c r="B1774" s="130" t="s">
        <v>2043</v>
      </c>
      <c r="C1774" s="112">
        <v>0</v>
      </c>
      <c r="D1774" s="112">
        <v>0</v>
      </c>
    </row>
    <row r="1775" spans="2:4">
      <c r="B1775" s="129" t="s">
        <v>2044</v>
      </c>
      <c r="C1775" s="112">
        <v>0</v>
      </c>
      <c r="D1775" s="112">
        <v>0</v>
      </c>
    </row>
    <row r="1776" spans="2:4">
      <c r="B1776" s="130" t="s">
        <v>2045</v>
      </c>
      <c r="C1776" s="112">
        <v>0</v>
      </c>
      <c r="D1776" s="112">
        <v>0</v>
      </c>
    </row>
    <row r="1777" spans="2:4">
      <c r="B1777" s="129" t="s">
        <v>2046</v>
      </c>
      <c r="C1777" s="112">
        <v>0</v>
      </c>
      <c r="D1777" s="112">
        <v>0</v>
      </c>
    </row>
    <row r="1778" spans="2:4">
      <c r="B1778" s="130" t="s">
        <v>2047</v>
      </c>
      <c r="C1778" s="112">
        <v>0</v>
      </c>
      <c r="D1778" s="112">
        <v>0</v>
      </c>
    </row>
    <row r="1779" spans="2:4">
      <c r="B1779" s="129" t="s">
        <v>2424</v>
      </c>
      <c r="C1779" s="112">
        <v>0</v>
      </c>
      <c r="D1779" s="112">
        <v>0</v>
      </c>
    </row>
    <row r="1780" spans="2:4">
      <c r="B1780" s="130" t="s">
        <v>2048</v>
      </c>
      <c r="C1780" s="112">
        <v>0</v>
      </c>
      <c r="D1780" s="112">
        <v>0</v>
      </c>
    </row>
    <row r="1781" spans="2:4">
      <c r="B1781" s="129" t="s">
        <v>582</v>
      </c>
      <c r="C1781" s="112">
        <v>3123819</v>
      </c>
      <c r="D1781" s="112">
        <v>0</v>
      </c>
    </row>
    <row r="1782" spans="2:4">
      <c r="B1782" s="130" t="s">
        <v>1083</v>
      </c>
      <c r="C1782" s="112">
        <v>3123819</v>
      </c>
      <c r="D1782" s="112">
        <v>0</v>
      </c>
    </row>
    <row r="1783" spans="2:4">
      <c r="B1783" s="130" t="s">
        <v>2048</v>
      </c>
      <c r="C1783" s="112">
        <v>0</v>
      </c>
      <c r="D1783" s="112">
        <v>0</v>
      </c>
    </row>
    <row r="1784" spans="2:4">
      <c r="B1784" s="129" t="s">
        <v>2049</v>
      </c>
      <c r="C1784" s="112">
        <v>0</v>
      </c>
      <c r="D1784" s="112">
        <v>0</v>
      </c>
    </row>
    <row r="1785" spans="2:4">
      <c r="B1785" s="130" t="s">
        <v>2050</v>
      </c>
      <c r="C1785" s="112">
        <v>0</v>
      </c>
      <c r="D1785" s="112">
        <v>0</v>
      </c>
    </row>
    <row r="1786" spans="2:4">
      <c r="B1786" s="129" t="s">
        <v>2051</v>
      </c>
      <c r="C1786" s="112">
        <v>0</v>
      </c>
      <c r="D1786" s="112">
        <v>0</v>
      </c>
    </row>
    <row r="1787" spans="2:4">
      <c r="B1787" s="130" t="s">
        <v>2052</v>
      </c>
      <c r="C1787" s="112">
        <v>0</v>
      </c>
      <c r="D1787" s="112">
        <v>0</v>
      </c>
    </row>
    <row r="1788" spans="2:4">
      <c r="B1788" s="129" t="s">
        <v>2053</v>
      </c>
      <c r="C1788" s="112">
        <v>0</v>
      </c>
      <c r="D1788" s="112">
        <v>0</v>
      </c>
    </row>
    <row r="1789" spans="2:4">
      <c r="B1789" s="130" t="s">
        <v>2054</v>
      </c>
      <c r="C1789" s="112">
        <v>0</v>
      </c>
      <c r="D1789" s="112">
        <v>0</v>
      </c>
    </row>
    <row r="1790" spans="2:4">
      <c r="B1790" s="129" t="s">
        <v>2055</v>
      </c>
      <c r="C1790" s="112">
        <v>0</v>
      </c>
      <c r="D1790" s="112">
        <v>0</v>
      </c>
    </row>
    <row r="1791" spans="2:4">
      <c r="B1791" s="130" t="s">
        <v>2056</v>
      </c>
      <c r="C1791" s="112">
        <v>0</v>
      </c>
      <c r="D1791" s="112">
        <v>0</v>
      </c>
    </row>
    <row r="1792" spans="2:4">
      <c r="B1792" s="129" t="s">
        <v>2057</v>
      </c>
      <c r="C1792" s="112">
        <v>0</v>
      </c>
      <c r="D1792" s="112">
        <v>0</v>
      </c>
    </row>
    <row r="1793" spans="2:4">
      <c r="B1793" s="130" t="s">
        <v>2058</v>
      </c>
      <c r="C1793" s="112">
        <v>0</v>
      </c>
      <c r="D1793" s="112">
        <v>0</v>
      </c>
    </row>
    <row r="1794" spans="2:4">
      <c r="B1794" s="129" t="s">
        <v>2059</v>
      </c>
      <c r="C1794" s="112">
        <v>0</v>
      </c>
      <c r="D1794" s="112">
        <v>0</v>
      </c>
    </row>
    <row r="1795" spans="2:4">
      <c r="B1795" s="130" t="s">
        <v>2060</v>
      </c>
      <c r="C1795" s="112">
        <v>0</v>
      </c>
      <c r="D1795" s="112">
        <v>0</v>
      </c>
    </row>
    <row r="1796" spans="2:4">
      <c r="B1796" s="129" t="s">
        <v>2061</v>
      </c>
      <c r="C1796" s="112">
        <v>0</v>
      </c>
      <c r="D1796" s="112">
        <v>0</v>
      </c>
    </row>
    <row r="1797" spans="2:4">
      <c r="B1797" s="130" t="s">
        <v>2062</v>
      </c>
      <c r="C1797" s="112">
        <v>0</v>
      </c>
      <c r="D1797" s="112">
        <v>0</v>
      </c>
    </row>
    <row r="1798" spans="2:4">
      <c r="B1798" s="129" t="s">
        <v>583</v>
      </c>
      <c r="C1798" s="112">
        <v>1241916</v>
      </c>
      <c r="D1798" s="112">
        <v>0</v>
      </c>
    </row>
    <row r="1799" spans="2:4">
      <c r="B1799" s="130" t="s">
        <v>1084</v>
      </c>
      <c r="C1799" s="112">
        <v>1241916</v>
      </c>
      <c r="D1799" s="112">
        <v>0</v>
      </c>
    </row>
    <row r="1800" spans="2:4">
      <c r="B1800" s="129" t="s">
        <v>2425</v>
      </c>
      <c r="C1800" s="112">
        <v>0</v>
      </c>
      <c r="D1800" s="112">
        <v>0</v>
      </c>
    </row>
    <row r="1801" spans="2:4">
      <c r="B1801" s="130" t="s">
        <v>2063</v>
      </c>
      <c r="C1801" s="112">
        <v>0</v>
      </c>
      <c r="D1801" s="112">
        <v>0</v>
      </c>
    </row>
    <row r="1802" spans="2:4">
      <c r="B1802" s="129" t="s">
        <v>584</v>
      </c>
      <c r="C1802" s="112">
        <v>1241916</v>
      </c>
      <c r="D1802" s="112">
        <v>12492225.01</v>
      </c>
    </row>
    <row r="1803" spans="2:4">
      <c r="B1803" s="130" t="s">
        <v>1085</v>
      </c>
      <c r="C1803" s="112">
        <v>1241916</v>
      </c>
      <c r="D1803" s="112">
        <v>12492225.01</v>
      </c>
    </row>
    <row r="1804" spans="2:4">
      <c r="B1804" s="129" t="s">
        <v>2426</v>
      </c>
      <c r="C1804" s="112">
        <v>0</v>
      </c>
      <c r="D1804" s="112">
        <v>0</v>
      </c>
    </row>
    <row r="1805" spans="2:4">
      <c r="B1805" s="130" t="s">
        <v>2064</v>
      </c>
      <c r="C1805" s="112">
        <v>0</v>
      </c>
      <c r="D1805" s="112">
        <v>0</v>
      </c>
    </row>
    <row r="1806" spans="2:4">
      <c r="B1806" s="129" t="s">
        <v>2065</v>
      </c>
      <c r="C1806" s="112">
        <v>0</v>
      </c>
      <c r="D1806" s="112">
        <v>0</v>
      </c>
    </row>
    <row r="1807" spans="2:4">
      <c r="B1807" s="130" t="s">
        <v>2066</v>
      </c>
      <c r="C1807" s="112">
        <v>0</v>
      </c>
      <c r="D1807" s="112">
        <v>0</v>
      </c>
    </row>
    <row r="1808" spans="2:4">
      <c r="B1808" s="129" t="s">
        <v>2067</v>
      </c>
      <c r="C1808" s="112">
        <v>0</v>
      </c>
      <c r="D1808" s="112">
        <v>0</v>
      </c>
    </row>
    <row r="1809" spans="2:4">
      <c r="B1809" s="130" t="s">
        <v>2068</v>
      </c>
      <c r="C1809" s="112">
        <v>0</v>
      </c>
      <c r="D1809" s="112">
        <v>0</v>
      </c>
    </row>
    <row r="1810" spans="2:4">
      <c r="B1810" s="129" t="s">
        <v>2427</v>
      </c>
      <c r="C1810" s="112">
        <v>0</v>
      </c>
      <c r="D1810" s="112">
        <v>0</v>
      </c>
    </row>
    <row r="1811" spans="2:4">
      <c r="B1811" s="130" t="s">
        <v>2069</v>
      </c>
      <c r="C1811" s="112">
        <v>0</v>
      </c>
      <c r="D1811" s="112">
        <v>0</v>
      </c>
    </row>
    <row r="1812" spans="2:4">
      <c r="B1812" s="129" t="s">
        <v>585</v>
      </c>
      <c r="C1812" s="112">
        <v>5517208</v>
      </c>
      <c r="D1812" s="112">
        <v>1621373.56</v>
      </c>
    </row>
    <row r="1813" spans="2:4">
      <c r="B1813" s="130" t="s">
        <v>1086</v>
      </c>
      <c r="C1813" s="112">
        <v>5517208</v>
      </c>
      <c r="D1813" s="112">
        <v>1621373.56</v>
      </c>
    </row>
    <row r="1814" spans="2:4">
      <c r="B1814" s="129" t="s">
        <v>2428</v>
      </c>
      <c r="C1814" s="112">
        <v>0</v>
      </c>
      <c r="D1814" s="112">
        <v>0</v>
      </c>
    </row>
    <row r="1815" spans="2:4">
      <c r="B1815" s="130" t="s">
        <v>2070</v>
      </c>
      <c r="C1815" s="112">
        <v>0</v>
      </c>
      <c r="D1815" s="112">
        <v>0</v>
      </c>
    </row>
    <row r="1816" spans="2:4">
      <c r="B1816" s="129" t="s">
        <v>586</v>
      </c>
      <c r="C1816" s="112">
        <v>5517208</v>
      </c>
      <c r="D1816" s="112">
        <v>1460437.38</v>
      </c>
    </row>
    <row r="1817" spans="2:4">
      <c r="B1817" s="130" t="s">
        <v>1087</v>
      </c>
      <c r="C1817" s="112">
        <v>5517208</v>
      </c>
      <c r="D1817" s="112">
        <v>1460437.38</v>
      </c>
    </row>
    <row r="1818" spans="2:4">
      <c r="B1818" s="129" t="s">
        <v>2429</v>
      </c>
      <c r="C1818" s="112">
        <v>0</v>
      </c>
      <c r="D1818" s="112">
        <v>0</v>
      </c>
    </row>
    <row r="1819" spans="2:4">
      <c r="B1819" s="130" t="s">
        <v>2071</v>
      </c>
      <c r="C1819" s="112">
        <v>0</v>
      </c>
      <c r="D1819" s="112">
        <v>0</v>
      </c>
    </row>
    <row r="1820" spans="2:4">
      <c r="B1820" s="129" t="s">
        <v>587</v>
      </c>
      <c r="C1820" s="112">
        <v>17708585</v>
      </c>
      <c r="D1820" s="112">
        <v>4686892.95</v>
      </c>
    </row>
    <row r="1821" spans="2:4">
      <c r="B1821" s="130" t="s">
        <v>1088</v>
      </c>
      <c r="C1821" s="112">
        <v>17708585</v>
      </c>
      <c r="D1821" s="112">
        <v>4686892.95</v>
      </c>
    </row>
    <row r="1822" spans="2:4">
      <c r="B1822" s="129" t="s">
        <v>2430</v>
      </c>
      <c r="C1822" s="112">
        <v>0</v>
      </c>
      <c r="D1822" s="112">
        <v>0</v>
      </c>
    </row>
    <row r="1823" spans="2:4">
      <c r="B1823" s="130" t="s">
        <v>2072</v>
      </c>
      <c r="C1823" s="112">
        <v>0</v>
      </c>
      <c r="D1823" s="112">
        <v>0</v>
      </c>
    </row>
    <row r="1824" spans="2:4">
      <c r="B1824" s="129" t="s">
        <v>588</v>
      </c>
      <c r="C1824" s="112">
        <v>5517208</v>
      </c>
      <c r="D1824" s="112">
        <v>1460437.38</v>
      </c>
    </row>
    <row r="1825" spans="2:4">
      <c r="B1825" s="130" t="s">
        <v>1089</v>
      </c>
      <c r="C1825" s="112">
        <v>5517208</v>
      </c>
      <c r="D1825" s="112">
        <v>1460437.38</v>
      </c>
    </row>
    <row r="1826" spans="2:4">
      <c r="B1826" s="129" t="s">
        <v>2073</v>
      </c>
      <c r="C1826" s="112">
        <v>0</v>
      </c>
      <c r="D1826" s="112">
        <v>0</v>
      </c>
    </row>
    <row r="1827" spans="2:4">
      <c r="B1827" s="130" t="s">
        <v>2074</v>
      </c>
      <c r="C1827" s="112">
        <v>0</v>
      </c>
      <c r="D1827" s="112">
        <v>0</v>
      </c>
    </row>
    <row r="1828" spans="2:4">
      <c r="B1828" s="127" t="s">
        <v>289</v>
      </c>
      <c r="C1828" s="128">
        <v>0</v>
      </c>
      <c r="D1828" s="128">
        <v>0</v>
      </c>
    </row>
    <row r="1829" spans="2:4">
      <c r="B1829" s="129" t="s">
        <v>3209</v>
      </c>
      <c r="C1829" s="112">
        <v>0</v>
      </c>
      <c r="D1829" s="112">
        <v>0</v>
      </c>
    </row>
    <row r="1830" spans="2:4">
      <c r="B1830" s="130" t="s">
        <v>3210</v>
      </c>
      <c r="C1830" s="112">
        <v>0</v>
      </c>
      <c r="D1830" s="112">
        <v>0</v>
      </c>
    </row>
    <row r="1831" spans="2:4">
      <c r="B1831" s="127" t="s">
        <v>304</v>
      </c>
      <c r="C1831" s="128">
        <v>0</v>
      </c>
      <c r="D1831" s="128">
        <v>5280096.6500000004</v>
      </c>
    </row>
    <row r="1832" spans="2:4">
      <c r="B1832" s="129" t="s">
        <v>2431</v>
      </c>
      <c r="C1832" s="112">
        <v>0</v>
      </c>
      <c r="D1832" s="112">
        <v>5280096.6500000004</v>
      </c>
    </row>
    <row r="1833" spans="2:4">
      <c r="B1833" s="130" t="s">
        <v>1462</v>
      </c>
      <c r="C1833" s="112">
        <v>0</v>
      </c>
      <c r="D1833" s="112">
        <v>5280096.6500000004</v>
      </c>
    </row>
    <row r="1834" spans="2:4">
      <c r="B1834" s="64" t="s">
        <v>299</v>
      </c>
      <c r="C1834" s="112">
        <v>527597081</v>
      </c>
      <c r="D1834" s="112">
        <v>365267412.86000001</v>
      </c>
    </row>
    <row r="1835" spans="2:4">
      <c r="B1835" s="127" t="s">
        <v>287</v>
      </c>
      <c r="C1835" s="128">
        <v>351400482</v>
      </c>
      <c r="D1835" s="128">
        <v>254032347.66000003</v>
      </c>
    </row>
    <row r="1836" spans="2:4">
      <c r="B1836" s="129" t="s">
        <v>1728</v>
      </c>
      <c r="C1836" s="112">
        <v>0</v>
      </c>
      <c r="D1836" s="112">
        <v>0</v>
      </c>
    </row>
    <row r="1837" spans="2:4">
      <c r="B1837" s="130" t="s">
        <v>1729</v>
      </c>
      <c r="C1837" s="112">
        <v>0</v>
      </c>
      <c r="D1837" s="112">
        <v>0</v>
      </c>
    </row>
    <row r="1838" spans="2:4">
      <c r="B1838" s="129" t="s">
        <v>2432</v>
      </c>
      <c r="C1838" s="112">
        <v>0</v>
      </c>
      <c r="D1838" s="112">
        <v>0</v>
      </c>
    </row>
    <row r="1839" spans="2:4">
      <c r="B1839" s="130" t="s">
        <v>1730</v>
      </c>
      <c r="C1839" s="112">
        <v>0</v>
      </c>
      <c r="D1839" s="112">
        <v>0</v>
      </c>
    </row>
    <row r="1840" spans="2:4">
      <c r="B1840" s="129" t="s">
        <v>589</v>
      </c>
      <c r="C1840" s="112">
        <v>2154043</v>
      </c>
      <c r="D1840" s="112">
        <v>1938638.52</v>
      </c>
    </row>
    <row r="1841" spans="2:4">
      <c r="B1841" s="130" t="s">
        <v>1090</v>
      </c>
      <c r="C1841" s="112">
        <v>2154043</v>
      </c>
      <c r="D1841" s="112">
        <v>1938638.52</v>
      </c>
    </row>
    <row r="1842" spans="2:4">
      <c r="B1842" s="129" t="s">
        <v>2433</v>
      </c>
      <c r="C1842" s="112">
        <v>0</v>
      </c>
      <c r="D1842" s="112">
        <v>0</v>
      </c>
    </row>
    <row r="1843" spans="2:4">
      <c r="B1843" s="130" t="s">
        <v>1731</v>
      </c>
      <c r="C1843" s="112">
        <v>0</v>
      </c>
      <c r="D1843" s="112">
        <v>0</v>
      </c>
    </row>
    <row r="1844" spans="2:4">
      <c r="B1844" s="129" t="s">
        <v>590</v>
      </c>
      <c r="C1844" s="112">
        <v>1595659</v>
      </c>
      <c r="D1844" s="112">
        <v>718046.64</v>
      </c>
    </row>
    <row r="1845" spans="2:4">
      <c r="B1845" s="130" t="s">
        <v>1091</v>
      </c>
      <c r="C1845" s="112">
        <v>1595659</v>
      </c>
      <c r="D1845" s="112">
        <v>718046.64</v>
      </c>
    </row>
    <row r="1846" spans="2:4">
      <c r="B1846" s="129" t="s">
        <v>2434</v>
      </c>
      <c r="C1846" s="112">
        <v>0</v>
      </c>
      <c r="D1846" s="112">
        <v>0</v>
      </c>
    </row>
    <row r="1847" spans="2:4">
      <c r="B1847" s="130" t="s">
        <v>1732</v>
      </c>
      <c r="C1847" s="112">
        <v>0</v>
      </c>
      <c r="D1847" s="112">
        <v>0</v>
      </c>
    </row>
    <row r="1848" spans="2:4">
      <c r="B1848" s="129" t="s">
        <v>591</v>
      </c>
      <c r="C1848" s="112">
        <v>2154043</v>
      </c>
      <c r="D1848" s="112">
        <v>1938638.52</v>
      </c>
    </row>
    <row r="1849" spans="2:4">
      <c r="B1849" s="130" t="s">
        <v>1092</v>
      </c>
      <c r="C1849" s="112">
        <v>2154043</v>
      </c>
      <c r="D1849" s="112">
        <v>1938638.52</v>
      </c>
    </row>
    <row r="1850" spans="2:4">
      <c r="B1850" s="129" t="s">
        <v>2435</v>
      </c>
      <c r="C1850" s="112">
        <v>0</v>
      </c>
      <c r="D1850" s="112">
        <v>0</v>
      </c>
    </row>
    <row r="1851" spans="2:4">
      <c r="B1851" s="130" t="s">
        <v>1733</v>
      </c>
      <c r="C1851" s="112">
        <v>0</v>
      </c>
      <c r="D1851" s="112">
        <v>0</v>
      </c>
    </row>
    <row r="1852" spans="2:4">
      <c r="B1852" s="129" t="s">
        <v>592</v>
      </c>
      <c r="C1852" s="112">
        <v>2154043</v>
      </c>
      <c r="D1852" s="112">
        <v>1938638.52</v>
      </c>
    </row>
    <row r="1853" spans="2:4">
      <c r="B1853" s="130" t="s">
        <v>1093</v>
      </c>
      <c r="C1853" s="112">
        <v>2154043</v>
      </c>
      <c r="D1853" s="112">
        <v>1938638.52</v>
      </c>
    </row>
    <row r="1854" spans="2:4">
      <c r="B1854" s="129" t="s">
        <v>2436</v>
      </c>
      <c r="C1854" s="112">
        <v>0</v>
      </c>
      <c r="D1854" s="112">
        <v>21063742.420000002</v>
      </c>
    </row>
    <row r="1855" spans="2:4">
      <c r="B1855" s="130" t="s">
        <v>1426</v>
      </c>
      <c r="C1855" s="112">
        <v>0</v>
      </c>
      <c r="D1855" s="112">
        <v>21063742.420000002</v>
      </c>
    </row>
    <row r="1856" spans="2:4">
      <c r="B1856" s="129" t="s">
        <v>2437</v>
      </c>
      <c r="C1856" s="112">
        <v>0</v>
      </c>
      <c r="D1856" s="112">
        <v>0</v>
      </c>
    </row>
    <row r="1857" spans="2:4">
      <c r="B1857" s="130" t="s">
        <v>1734</v>
      </c>
      <c r="C1857" s="112">
        <v>0</v>
      </c>
      <c r="D1857" s="112">
        <v>0</v>
      </c>
    </row>
    <row r="1858" spans="2:4">
      <c r="B1858" s="129" t="s">
        <v>593</v>
      </c>
      <c r="C1858" s="112">
        <v>1595659</v>
      </c>
      <c r="D1858" s="112">
        <v>718046.65</v>
      </c>
    </row>
    <row r="1859" spans="2:4">
      <c r="B1859" s="130" t="s">
        <v>1094</v>
      </c>
      <c r="C1859" s="112">
        <v>1595659</v>
      </c>
      <c r="D1859" s="112">
        <v>718046.65</v>
      </c>
    </row>
    <row r="1860" spans="2:4">
      <c r="B1860" s="129" t="s">
        <v>1735</v>
      </c>
      <c r="C1860" s="112">
        <v>0</v>
      </c>
      <c r="D1860" s="112">
        <v>0</v>
      </c>
    </row>
    <row r="1861" spans="2:4">
      <c r="B1861" s="130" t="s">
        <v>1736</v>
      </c>
      <c r="C1861" s="112">
        <v>0</v>
      </c>
      <c r="D1861" s="112">
        <v>0</v>
      </c>
    </row>
    <row r="1862" spans="2:4">
      <c r="B1862" s="129" t="s">
        <v>1380</v>
      </c>
      <c r="C1862" s="112">
        <v>0</v>
      </c>
      <c r="D1862" s="112">
        <v>7868586.29</v>
      </c>
    </row>
    <row r="1863" spans="2:4">
      <c r="B1863" s="130" t="s">
        <v>1381</v>
      </c>
      <c r="C1863" s="112">
        <v>0</v>
      </c>
      <c r="D1863" s="112">
        <v>7868586.29</v>
      </c>
    </row>
    <row r="1864" spans="2:4">
      <c r="B1864" s="129" t="s">
        <v>594</v>
      </c>
      <c r="C1864" s="112">
        <v>4231239</v>
      </c>
      <c r="D1864" s="112">
        <v>4441431.25</v>
      </c>
    </row>
    <row r="1865" spans="2:4">
      <c r="B1865" s="130" t="s">
        <v>1095</v>
      </c>
      <c r="C1865" s="112">
        <v>4231239</v>
      </c>
      <c r="D1865" s="112">
        <v>4441431.25</v>
      </c>
    </row>
    <row r="1866" spans="2:4">
      <c r="B1866" s="129" t="s">
        <v>2438</v>
      </c>
      <c r="C1866" s="112">
        <v>0</v>
      </c>
      <c r="D1866" s="112">
        <v>4444760</v>
      </c>
    </row>
    <row r="1867" spans="2:4">
      <c r="B1867" s="130" t="s">
        <v>2439</v>
      </c>
      <c r="C1867" s="112">
        <v>0</v>
      </c>
      <c r="D1867" s="112">
        <v>4444760</v>
      </c>
    </row>
    <row r="1868" spans="2:4">
      <c r="B1868" s="129" t="s">
        <v>595</v>
      </c>
      <c r="C1868" s="112">
        <v>3859232</v>
      </c>
      <c r="D1868" s="112">
        <v>0</v>
      </c>
    </row>
    <row r="1869" spans="2:4">
      <c r="B1869" s="130" t="s">
        <v>1096</v>
      </c>
      <c r="C1869" s="112">
        <v>3859232</v>
      </c>
      <c r="D1869" s="112">
        <v>0</v>
      </c>
    </row>
    <row r="1870" spans="2:4">
      <c r="B1870" s="129" t="s">
        <v>1821</v>
      </c>
      <c r="C1870" s="112">
        <v>0</v>
      </c>
      <c r="D1870" s="112">
        <v>0</v>
      </c>
    </row>
    <row r="1871" spans="2:4">
      <c r="B1871" s="130" t="s">
        <v>1822</v>
      </c>
      <c r="C1871" s="112">
        <v>0</v>
      </c>
      <c r="D1871" s="112">
        <v>0</v>
      </c>
    </row>
    <row r="1872" spans="2:4">
      <c r="B1872" s="129" t="s">
        <v>1823</v>
      </c>
      <c r="C1872" s="112">
        <v>0</v>
      </c>
      <c r="D1872" s="112">
        <v>0</v>
      </c>
    </row>
    <row r="1873" spans="2:4">
      <c r="B1873" s="130" t="s">
        <v>1824</v>
      </c>
      <c r="C1873" s="112">
        <v>0</v>
      </c>
      <c r="D1873" s="112">
        <v>0</v>
      </c>
    </row>
    <row r="1874" spans="2:4">
      <c r="B1874" s="129" t="s">
        <v>1825</v>
      </c>
      <c r="C1874" s="112">
        <v>0</v>
      </c>
      <c r="D1874" s="112">
        <v>0</v>
      </c>
    </row>
    <row r="1875" spans="2:4">
      <c r="B1875" s="130" t="s">
        <v>1826</v>
      </c>
      <c r="C1875" s="112">
        <v>0</v>
      </c>
      <c r="D1875" s="112">
        <v>0</v>
      </c>
    </row>
    <row r="1876" spans="2:4">
      <c r="B1876" s="129" t="s">
        <v>1827</v>
      </c>
      <c r="C1876" s="112">
        <v>0</v>
      </c>
      <c r="D1876" s="112">
        <v>0</v>
      </c>
    </row>
    <row r="1877" spans="2:4">
      <c r="B1877" s="130" t="s">
        <v>1828</v>
      </c>
      <c r="C1877" s="112">
        <v>0</v>
      </c>
      <c r="D1877" s="112">
        <v>0</v>
      </c>
    </row>
    <row r="1878" spans="2:4">
      <c r="B1878" s="129" t="s">
        <v>1829</v>
      </c>
      <c r="C1878" s="112">
        <v>0</v>
      </c>
      <c r="D1878" s="112">
        <v>0</v>
      </c>
    </row>
    <row r="1879" spans="2:4">
      <c r="B1879" s="130" t="s">
        <v>1830</v>
      </c>
      <c r="C1879" s="112">
        <v>0</v>
      </c>
      <c r="D1879" s="112">
        <v>0</v>
      </c>
    </row>
    <row r="1880" spans="2:4">
      <c r="B1880" s="129" t="s">
        <v>1831</v>
      </c>
      <c r="C1880" s="112">
        <v>0</v>
      </c>
      <c r="D1880" s="112">
        <v>0</v>
      </c>
    </row>
    <row r="1881" spans="2:4">
      <c r="B1881" s="130" t="s">
        <v>1832</v>
      </c>
      <c r="C1881" s="112">
        <v>0</v>
      </c>
      <c r="D1881" s="112">
        <v>0</v>
      </c>
    </row>
    <row r="1882" spans="2:4">
      <c r="B1882" s="129" t="s">
        <v>1833</v>
      </c>
      <c r="C1882" s="112">
        <v>0</v>
      </c>
      <c r="D1882" s="112">
        <v>0</v>
      </c>
    </row>
    <row r="1883" spans="2:4">
      <c r="B1883" s="130" t="s">
        <v>1834</v>
      </c>
      <c r="C1883" s="112">
        <v>0</v>
      </c>
      <c r="D1883" s="112">
        <v>0</v>
      </c>
    </row>
    <row r="1884" spans="2:4">
      <c r="B1884" s="129" t="s">
        <v>2075</v>
      </c>
      <c r="C1884" s="112">
        <v>0</v>
      </c>
      <c r="D1884" s="112">
        <v>0</v>
      </c>
    </row>
    <row r="1885" spans="2:4">
      <c r="B1885" s="130" t="s">
        <v>2076</v>
      </c>
      <c r="C1885" s="112">
        <v>0</v>
      </c>
      <c r="D1885" s="112">
        <v>0</v>
      </c>
    </row>
    <row r="1886" spans="2:4">
      <c r="B1886" s="129" t="s">
        <v>2440</v>
      </c>
      <c r="C1886" s="112">
        <v>0</v>
      </c>
      <c r="D1886" s="112">
        <v>0</v>
      </c>
    </row>
    <row r="1887" spans="2:4">
      <c r="B1887" s="130" t="s">
        <v>2077</v>
      </c>
      <c r="C1887" s="112">
        <v>0</v>
      </c>
      <c r="D1887" s="112">
        <v>0</v>
      </c>
    </row>
    <row r="1888" spans="2:4">
      <c r="B1888" s="129" t="s">
        <v>596</v>
      </c>
      <c r="C1888" s="112">
        <v>7500000</v>
      </c>
      <c r="D1888" s="112">
        <v>7491555.8200000003</v>
      </c>
    </row>
    <row r="1889" spans="2:4">
      <c r="B1889" s="130" t="s">
        <v>1097</v>
      </c>
      <c r="C1889" s="112">
        <v>7500000</v>
      </c>
      <c r="D1889" s="112">
        <v>7491555.8200000003</v>
      </c>
    </row>
    <row r="1890" spans="2:4">
      <c r="B1890" s="129" t="s">
        <v>2441</v>
      </c>
      <c r="C1890" s="112">
        <v>0</v>
      </c>
      <c r="D1890" s="112">
        <v>0</v>
      </c>
    </row>
    <row r="1891" spans="2:4">
      <c r="B1891" s="130" t="s">
        <v>2078</v>
      </c>
      <c r="C1891" s="112">
        <v>0</v>
      </c>
      <c r="D1891" s="112">
        <v>0</v>
      </c>
    </row>
    <row r="1892" spans="2:4">
      <c r="B1892" s="129" t="s">
        <v>597</v>
      </c>
      <c r="C1892" s="112">
        <v>6209581</v>
      </c>
      <c r="D1892" s="112">
        <v>2310087.73</v>
      </c>
    </row>
    <row r="1893" spans="2:4">
      <c r="B1893" s="130" t="s">
        <v>1098</v>
      </c>
      <c r="C1893" s="112">
        <v>6209581</v>
      </c>
      <c r="D1893" s="112">
        <v>2310087.73</v>
      </c>
    </row>
    <row r="1894" spans="2:4">
      <c r="B1894" s="129" t="s">
        <v>2442</v>
      </c>
      <c r="C1894" s="112">
        <v>13341984</v>
      </c>
      <c r="D1894" s="112">
        <v>2776940.34</v>
      </c>
    </row>
    <row r="1895" spans="2:4">
      <c r="B1895" s="130" t="s">
        <v>1099</v>
      </c>
      <c r="C1895" s="112">
        <v>13341984</v>
      </c>
      <c r="D1895" s="112">
        <v>2776940.34</v>
      </c>
    </row>
    <row r="1896" spans="2:4">
      <c r="B1896" s="129" t="s">
        <v>2079</v>
      </c>
      <c r="C1896" s="112">
        <v>0</v>
      </c>
      <c r="D1896" s="112">
        <v>0</v>
      </c>
    </row>
    <row r="1897" spans="2:4">
      <c r="B1897" s="130" t="s">
        <v>2080</v>
      </c>
      <c r="C1897" s="112">
        <v>0</v>
      </c>
      <c r="D1897" s="112">
        <v>0</v>
      </c>
    </row>
    <row r="1898" spans="2:4">
      <c r="B1898" s="129" t="s">
        <v>2443</v>
      </c>
      <c r="C1898" s="112">
        <v>0</v>
      </c>
      <c r="D1898" s="112">
        <v>0</v>
      </c>
    </row>
    <row r="1899" spans="2:4">
      <c r="B1899" s="130" t="s">
        <v>2081</v>
      </c>
      <c r="C1899" s="112">
        <v>0</v>
      </c>
      <c r="D1899" s="112">
        <v>0</v>
      </c>
    </row>
    <row r="1900" spans="2:4">
      <c r="B1900" s="129" t="s">
        <v>598</v>
      </c>
      <c r="C1900" s="112">
        <v>3615288</v>
      </c>
      <c r="D1900" s="112">
        <v>0</v>
      </c>
    </row>
    <row r="1901" spans="2:4">
      <c r="B1901" s="130" t="s">
        <v>1100</v>
      </c>
      <c r="C1901" s="112">
        <v>3615288</v>
      </c>
      <c r="D1901" s="112">
        <v>0</v>
      </c>
    </row>
    <row r="1902" spans="2:4">
      <c r="B1902" s="130" t="s">
        <v>2081</v>
      </c>
      <c r="C1902" s="112">
        <v>0</v>
      </c>
      <c r="D1902" s="112">
        <v>0</v>
      </c>
    </row>
    <row r="1903" spans="2:4">
      <c r="B1903" s="129" t="s">
        <v>2444</v>
      </c>
      <c r="C1903" s="112">
        <v>0</v>
      </c>
      <c r="D1903" s="112">
        <v>0</v>
      </c>
    </row>
    <row r="1904" spans="2:4">
      <c r="B1904" s="130" t="s">
        <v>2082</v>
      </c>
      <c r="C1904" s="112">
        <v>0</v>
      </c>
      <c r="D1904" s="112">
        <v>0</v>
      </c>
    </row>
    <row r="1905" spans="2:4">
      <c r="B1905" s="129" t="s">
        <v>599</v>
      </c>
      <c r="C1905" s="112">
        <v>52029853</v>
      </c>
      <c r="D1905" s="112">
        <v>33384517.640000001</v>
      </c>
    </row>
    <row r="1906" spans="2:4">
      <c r="B1906" s="130" t="s">
        <v>1101</v>
      </c>
      <c r="C1906" s="112">
        <v>52029853</v>
      </c>
      <c r="D1906" s="112">
        <v>33384517.640000001</v>
      </c>
    </row>
    <row r="1907" spans="2:4">
      <c r="B1907" s="129" t="s">
        <v>2083</v>
      </c>
      <c r="C1907" s="112">
        <v>0</v>
      </c>
      <c r="D1907" s="112">
        <v>0</v>
      </c>
    </row>
    <row r="1908" spans="2:4">
      <c r="B1908" s="130" t="s">
        <v>2084</v>
      </c>
      <c r="C1908" s="112">
        <v>0</v>
      </c>
      <c r="D1908" s="112">
        <v>0</v>
      </c>
    </row>
    <row r="1909" spans="2:4">
      <c r="B1909" s="129" t="s">
        <v>2085</v>
      </c>
      <c r="C1909" s="112">
        <v>0</v>
      </c>
      <c r="D1909" s="112">
        <v>0</v>
      </c>
    </row>
    <row r="1910" spans="2:4">
      <c r="B1910" s="130" t="s">
        <v>2086</v>
      </c>
      <c r="C1910" s="112">
        <v>0</v>
      </c>
      <c r="D1910" s="112">
        <v>0</v>
      </c>
    </row>
    <row r="1911" spans="2:4">
      <c r="B1911" s="129" t="s">
        <v>2087</v>
      </c>
      <c r="C1911" s="112">
        <v>0</v>
      </c>
      <c r="D1911" s="112">
        <v>0</v>
      </c>
    </row>
    <row r="1912" spans="2:4">
      <c r="B1912" s="130" t="s">
        <v>2088</v>
      </c>
      <c r="C1912" s="112">
        <v>0</v>
      </c>
      <c r="D1912" s="112">
        <v>0</v>
      </c>
    </row>
    <row r="1913" spans="2:4">
      <c r="B1913" s="129" t="s">
        <v>2089</v>
      </c>
      <c r="C1913" s="112">
        <v>0</v>
      </c>
      <c r="D1913" s="112">
        <v>0</v>
      </c>
    </row>
    <row r="1914" spans="2:4">
      <c r="B1914" s="130" t="s">
        <v>2090</v>
      </c>
      <c r="C1914" s="112">
        <v>0</v>
      </c>
      <c r="D1914" s="112">
        <v>0</v>
      </c>
    </row>
    <row r="1915" spans="2:4">
      <c r="B1915" s="129" t="s">
        <v>2091</v>
      </c>
      <c r="C1915" s="112">
        <v>0</v>
      </c>
      <c r="D1915" s="112">
        <v>0</v>
      </c>
    </row>
    <row r="1916" spans="2:4">
      <c r="B1916" s="130" t="s">
        <v>2092</v>
      </c>
      <c r="C1916" s="112">
        <v>0</v>
      </c>
      <c r="D1916" s="112">
        <v>0</v>
      </c>
    </row>
    <row r="1917" spans="2:4">
      <c r="B1917" s="129" t="s">
        <v>2093</v>
      </c>
      <c r="C1917" s="112">
        <v>0</v>
      </c>
      <c r="D1917" s="112">
        <v>0</v>
      </c>
    </row>
    <row r="1918" spans="2:4">
      <c r="B1918" s="130" t="s">
        <v>2094</v>
      </c>
      <c r="C1918" s="112">
        <v>0</v>
      </c>
      <c r="D1918" s="112">
        <v>0</v>
      </c>
    </row>
    <row r="1919" spans="2:4">
      <c r="B1919" s="129" t="s">
        <v>2095</v>
      </c>
      <c r="C1919" s="112">
        <v>0</v>
      </c>
      <c r="D1919" s="112">
        <v>0</v>
      </c>
    </row>
    <row r="1920" spans="2:4">
      <c r="B1920" s="130" t="s">
        <v>2096</v>
      </c>
      <c r="C1920" s="112">
        <v>0</v>
      </c>
      <c r="D1920" s="112">
        <v>0</v>
      </c>
    </row>
    <row r="1921" spans="2:4">
      <c r="B1921" s="129" t="s">
        <v>2097</v>
      </c>
      <c r="C1921" s="112">
        <v>0</v>
      </c>
      <c r="D1921" s="112">
        <v>0</v>
      </c>
    </row>
    <row r="1922" spans="2:4">
      <c r="B1922" s="130" t="s">
        <v>2098</v>
      </c>
      <c r="C1922" s="112">
        <v>0</v>
      </c>
      <c r="D1922" s="112">
        <v>0</v>
      </c>
    </row>
    <row r="1923" spans="2:4">
      <c r="B1923" s="129" t="s">
        <v>2099</v>
      </c>
      <c r="C1923" s="112">
        <v>0</v>
      </c>
      <c r="D1923" s="112">
        <v>0</v>
      </c>
    </row>
    <row r="1924" spans="2:4">
      <c r="B1924" s="130" t="s">
        <v>2100</v>
      </c>
      <c r="C1924" s="112">
        <v>0</v>
      </c>
      <c r="D1924" s="112">
        <v>0</v>
      </c>
    </row>
    <row r="1925" spans="2:4">
      <c r="B1925" s="129" t="s">
        <v>2101</v>
      </c>
      <c r="C1925" s="112">
        <v>0</v>
      </c>
      <c r="D1925" s="112">
        <v>0</v>
      </c>
    </row>
    <row r="1926" spans="2:4">
      <c r="B1926" s="130" t="s">
        <v>2102</v>
      </c>
      <c r="C1926" s="112">
        <v>0</v>
      </c>
      <c r="D1926" s="112">
        <v>0</v>
      </c>
    </row>
    <row r="1927" spans="2:4">
      <c r="B1927" s="129" t="s">
        <v>2103</v>
      </c>
      <c r="C1927" s="112">
        <v>0</v>
      </c>
      <c r="D1927" s="112">
        <v>0</v>
      </c>
    </row>
    <row r="1928" spans="2:4">
      <c r="B1928" s="130" t="s">
        <v>2104</v>
      </c>
      <c r="C1928" s="112">
        <v>0</v>
      </c>
      <c r="D1928" s="112">
        <v>0</v>
      </c>
    </row>
    <row r="1929" spans="2:4">
      <c r="B1929" s="129" t="s">
        <v>2105</v>
      </c>
      <c r="C1929" s="112">
        <v>0</v>
      </c>
      <c r="D1929" s="112">
        <v>0</v>
      </c>
    </row>
    <row r="1930" spans="2:4">
      <c r="B1930" s="130" t="s">
        <v>2106</v>
      </c>
      <c r="C1930" s="112">
        <v>0</v>
      </c>
      <c r="D1930" s="112">
        <v>0</v>
      </c>
    </row>
    <row r="1931" spans="2:4">
      <c r="B1931" s="129" t="s">
        <v>2107</v>
      </c>
      <c r="C1931" s="112">
        <v>0</v>
      </c>
      <c r="D1931" s="112">
        <v>0</v>
      </c>
    </row>
    <row r="1932" spans="2:4">
      <c r="B1932" s="130" t="s">
        <v>2108</v>
      </c>
      <c r="C1932" s="112">
        <v>0</v>
      </c>
      <c r="D1932" s="112">
        <v>0</v>
      </c>
    </row>
    <row r="1933" spans="2:4">
      <c r="B1933" s="129" t="s">
        <v>2109</v>
      </c>
      <c r="C1933" s="112">
        <v>0</v>
      </c>
      <c r="D1933" s="112">
        <v>0</v>
      </c>
    </row>
    <row r="1934" spans="2:4">
      <c r="B1934" s="130" t="s">
        <v>2110</v>
      </c>
      <c r="C1934" s="112">
        <v>0</v>
      </c>
      <c r="D1934" s="112">
        <v>0</v>
      </c>
    </row>
    <row r="1935" spans="2:4">
      <c r="B1935" s="129" t="s">
        <v>2111</v>
      </c>
      <c r="C1935" s="112">
        <v>0</v>
      </c>
      <c r="D1935" s="112">
        <v>0</v>
      </c>
    </row>
    <row r="1936" spans="2:4">
      <c r="B1936" s="130" t="s">
        <v>2112</v>
      </c>
      <c r="C1936" s="112">
        <v>0</v>
      </c>
      <c r="D1936" s="112">
        <v>0</v>
      </c>
    </row>
    <row r="1937" spans="2:4">
      <c r="B1937" s="129" t="s">
        <v>2113</v>
      </c>
      <c r="C1937" s="112">
        <v>0</v>
      </c>
      <c r="D1937" s="112">
        <v>0</v>
      </c>
    </row>
    <row r="1938" spans="2:4">
      <c r="B1938" s="130" t="s">
        <v>2114</v>
      </c>
      <c r="C1938" s="112">
        <v>0</v>
      </c>
      <c r="D1938" s="112">
        <v>0</v>
      </c>
    </row>
    <row r="1939" spans="2:4">
      <c r="B1939" s="129" t="s">
        <v>2445</v>
      </c>
      <c r="C1939" s="112">
        <v>0</v>
      </c>
      <c r="D1939" s="112">
        <v>0</v>
      </c>
    </row>
    <row r="1940" spans="2:4">
      <c r="B1940" s="130" t="s">
        <v>2115</v>
      </c>
      <c r="C1940" s="112">
        <v>0</v>
      </c>
      <c r="D1940" s="112">
        <v>0</v>
      </c>
    </row>
    <row r="1941" spans="2:4">
      <c r="B1941" s="129" t="s">
        <v>600</v>
      </c>
      <c r="C1941" s="112">
        <v>14800024</v>
      </c>
      <c r="D1941" s="112">
        <v>0</v>
      </c>
    </row>
    <row r="1942" spans="2:4">
      <c r="B1942" s="130" t="s">
        <v>1102</v>
      </c>
      <c r="C1942" s="112">
        <v>14800024</v>
      </c>
      <c r="D1942" s="112">
        <v>0</v>
      </c>
    </row>
    <row r="1943" spans="2:4">
      <c r="B1943" s="129" t="s">
        <v>2446</v>
      </c>
      <c r="C1943" s="112">
        <v>184055072</v>
      </c>
      <c r="D1943" s="112">
        <v>128524360.06000003</v>
      </c>
    </row>
    <row r="1944" spans="2:4">
      <c r="B1944" s="130" t="s">
        <v>1103</v>
      </c>
      <c r="C1944" s="112">
        <v>184055072</v>
      </c>
      <c r="D1944" s="112">
        <v>128524360.06000003</v>
      </c>
    </row>
    <row r="1945" spans="2:4">
      <c r="B1945" s="129" t="s">
        <v>2116</v>
      </c>
      <c r="C1945" s="112">
        <v>0</v>
      </c>
      <c r="D1945" s="112">
        <v>0</v>
      </c>
    </row>
    <row r="1946" spans="2:4">
      <c r="B1946" s="130" t="s">
        <v>2117</v>
      </c>
      <c r="C1946" s="112">
        <v>0</v>
      </c>
      <c r="D1946" s="112">
        <v>0</v>
      </c>
    </row>
    <row r="1947" spans="2:4">
      <c r="B1947" s="129" t="s">
        <v>2447</v>
      </c>
      <c r="C1947" s="112">
        <v>0</v>
      </c>
      <c r="D1947" s="112">
        <v>0</v>
      </c>
    </row>
    <row r="1948" spans="2:4">
      <c r="B1948" s="130" t="s">
        <v>2118</v>
      </c>
      <c r="C1948" s="112">
        <v>0</v>
      </c>
      <c r="D1948" s="112">
        <v>0</v>
      </c>
    </row>
    <row r="1949" spans="2:4">
      <c r="B1949" s="129" t="s">
        <v>601</v>
      </c>
      <c r="C1949" s="112">
        <v>12495276</v>
      </c>
      <c r="D1949" s="112">
        <v>25304463.710000001</v>
      </c>
    </row>
    <row r="1950" spans="2:4">
      <c r="B1950" s="130" t="s">
        <v>1104</v>
      </c>
      <c r="C1950" s="112">
        <v>12495276</v>
      </c>
      <c r="D1950" s="112">
        <v>25304463.710000001</v>
      </c>
    </row>
    <row r="1951" spans="2:4">
      <c r="B1951" s="129" t="s">
        <v>602</v>
      </c>
      <c r="C1951" s="112">
        <v>4967665</v>
      </c>
      <c r="D1951" s="112">
        <v>0</v>
      </c>
    </row>
    <row r="1952" spans="2:4">
      <c r="B1952" s="130" t="s">
        <v>1105</v>
      </c>
      <c r="C1952" s="112">
        <v>4967665</v>
      </c>
      <c r="D1952" s="112">
        <v>0</v>
      </c>
    </row>
    <row r="1953" spans="2:4">
      <c r="B1953" s="129" t="s">
        <v>603</v>
      </c>
      <c r="C1953" s="112">
        <v>5578785</v>
      </c>
      <c r="D1953" s="112">
        <v>1476737.1</v>
      </c>
    </row>
    <row r="1954" spans="2:4">
      <c r="B1954" s="130" t="s">
        <v>1106</v>
      </c>
      <c r="C1954" s="112">
        <v>5578785</v>
      </c>
      <c r="D1954" s="112">
        <v>1476737.1</v>
      </c>
    </row>
    <row r="1955" spans="2:4">
      <c r="B1955" s="129" t="s">
        <v>604</v>
      </c>
      <c r="C1955" s="112">
        <v>5578785</v>
      </c>
      <c r="D1955" s="112">
        <v>1476737.1</v>
      </c>
    </row>
    <row r="1956" spans="2:4">
      <c r="B1956" s="130" t="s">
        <v>1107</v>
      </c>
      <c r="C1956" s="112">
        <v>5578785</v>
      </c>
      <c r="D1956" s="112">
        <v>1476737.1</v>
      </c>
    </row>
    <row r="1957" spans="2:4">
      <c r="B1957" s="129" t="s">
        <v>605</v>
      </c>
      <c r="C1957" s="112">
        <v>5578785</v>
      </c>
      <c r="D1957" s="112">
        <v>1476737.1</v>
      </c>
    </row>
    <row r="1958" spans="2:4">
      <c r="B1958" s="130" t="s">
        <v>1108</v>
      </c>
      <c r="C1958" s="112">
        <v>5578785</v>
      </c>
      <c r="D1958" s="112">
        <v>1476737.1</v>
      </c>
    </row>
    <row r="1959" spans="2:4">
      <c r="B1959" s="129" t="s">
        <v>606</v>
      </c>
      <c r="C1959" s="112">
        <v>17905466</v>
      </c>
      <c r="D1959" s="112">
        <v>4739682.25</v>
      </c>
    </row>
    <row r="1960" spans="2:4">
      <c r="B1960" s="130" t="s">
        <v>1109</v>
      </c>
      <c r="C1960" s="112">
        <v>17905466</v>
      </c>
      <c r="D1960" s="112">
        <v>4739682.25</v>
      </c>
    </row>
    <row r="1961" spans="2:4">
      <c r="B1961" s="127" t="s">
        <v>304</v>
      </c>
      <c r="C1961" s="128">
        <v>0</v>
      </c>
      <c r="D1961" s="128">
        <v>34967774.079999998</v>
      </c>
    </row>
    <row r="1962" spans="2:4">
      <c r="B1962" s="129" t="s">
        <v>1380</v>
      </c>
      <c r="C1962" s="112">
        <v>0</v>
      </c>
      <c r="D1962" s="112">
        <v>29967774.079999998</v>
      </c>
    </row>
    <row r="1963" spans="2:4">
      <c r="B1963" s="130" t="s">
        <v>1381</v>
      </c>
      <c r="C1963" s="112">
        <v>0</v>
      </c>
      <c r="D1963" s="112">
        <v>29967774.079999998</v>
      </c>
    </row>
    <row r="1964" spans="2:4">
      <c r="B1964" s="129" t="s">
        <v>1463</v>
      </c>
      <c r="C1964" s="112">
        <v>0</v>
      </c>
      <c r="D1964" s="112">
        <v>5000000</v>
      </c>
    </row>
    <row r="1965" spans="2:4">
      <c r="B1965" s="130" t="s">
        <v>1464</v>
      </c>
      <c r="C1965" s="112">
        <v>0</v>
      </c>
      <c r="D1965" s="112">
        <v>5000000</v>
      </c>
    </row>
    <row r="1966" spans="2:4">
      <c r="B1966" s="127" t="s">
        <v>290</v>
      </c>
      <c r="C1966" s="128">
        <v>176196599</v>
      </c>
      <c r="D1966" s="128">
        <v>76267291.120000005</v>
      </c>
    </row>
    <row r="1967" spans="2:4">
      <c r="B1967" s="129" t="s">
        <v>344</v>
      </c>
      <c r="C1967" s="112">
        <v>176196599</v>
      </c>
      <c r="D1967" s="112">
        <v>76267291.120000005</v>
      </c>
    </row>
    <row r="1968" spans="2:4">
      <c r="B1968" s="130" t="s">
        <v>817</v>
      </c>
      <c r="C1968" s="112">
        <v>176196599</v>
      </c>
      <c r="D1968" s="112">
        <v>76267291.120000005</v>
      </c>
    </row>
    <row r="1969" spans="2:4">
      <c r="B1969" s="64" t="s">
        <v>607</v>
      </c>
      <c r="C1969" s="112">
        <v>729280965</v>
      </c>
      <c r="D1969" s="112">
        <v>415131183.37</v>
      </c>
    </row>
    <row r="1970" spans="2:4">
      <c r="B1970" s="127" t="s">
        <v>287</v>
      </c>
      <c r="C1970" s="128">
        <v>729280965</v>
      </c>
      <c r="D1970" s="128">
        <v>383081401.35000002</v>
      </c>
    </row>
    <row r="1971" spans="2:4">
      <c r="B1971" s="129" t="s">
        <v>1382</v>
      </c>
      <c r="C1971" s="112">
        <v>0</v>
      </c>
      <c r="D1971" s="112">
        <v>9994831.5099999998</v>
      </c>
    </row>
    <row r="1972" spans="2:4">
      <c r="B1972" s="130" t="s">
        <v>1383</v>
      </c>
      <c r="C1972" s="112">
        <v>0</v>
      </c>
      <c r="D1972" s="112">
        <v>9994831.5099999998</v>
      </c>
    </row>
    <row r="1973" spans="2:4">
      <c r="B1973" s="129" t="s">
        <v>3211</v>
      </c>
      <c r="C1973" s="112">
        <v>0</v>
      </c>
      <c r="D1973" s="112">
        <v>0</v>
      </c>
    </row>
    <row r="1974" spans="2:4">
      <c r="B1974" s="130" t="s">
        <v>3212</v>
      </c>
      <c r="C1974" s="112">
        <v>0</v>
      </c>
      <c r="D1974" s="112">
        <v>0</v>
      </c>
    </row>
    <row r="1975" spans="2:4">
      <c r="B1975" s="129" t="s">
        <v>2119</v>
      </c>
      <c r="C1975" s="112">
        <v>0</v>
      </c>
      <c r="D1975" s="112">
        <v>0</v>
      </c>
    </row>
    <row r="1976" spans="2:4">
      <c r="B1976" s="130" t="s">
        <v>2120</v>
      </c>
      <c r="C1976" s="112">
        <v>0</v>
      </c>
      <c r="D1976" s="112">
        <v>0</v>
      </c>
    </row>
    <row r="1977" spans="2:4">
      <c r="B1977" s="129" t="s">
        <v>2121</v>
      </c>
      <c r="C1977" s="112">
        <v>0</v>
      </c>
      <c r="D1977" s="112">
        <v>0</v>
      </c>
    </row>
    <row r="1978" spans="2:4">
      <c r="B1978" s="130" t="s">
        <v>2122</v>
      </c>
      <c r="C1978" s="112">
        <v>0</v>
      </c>
      <c r="D1978" s="112">
        <v>0</v>
      </c>
    </row>
    <row r="1979" spans="2:4">
      <c r="B1979" s="129" t="s">
        <v>608</v>
      </c>
      <c r="C1979" s="112">
        <v>2609354</v>
      </c>
      <c r="D1979" s="112">
        <v>2566462.21</v>
      </c>
    </row>
    <row r="1980" spans="2:4">
      <c r="B1980" s="130" t="s">
        <v>1110</v>
      </c>
      <c r="C1980" s="112">
        <v>2609354</v>
      </c>
      <c r="D1980" s="112">
        <v>2566462.21</v>
      </c>
    </row>
    <row r="1981" spans="2:4">
      <c r="B1981" s="129" t="s">
        <v>609</v>
      </c>
      <c r="C1981" s="112">
        <v>4933341</v>
      </c>
      <c r="D1981" s="112">
        <v>12228274.789999999</v>
      </c>
    </row>
    <row r="1982" spans="2:4">
      <c r="B1982" s="130" t="s">
        <v>1111</v>
      </c>
      <c r="C1982" s="112">
        <v>4933341</v>
      </c>
      <c r="D1982" s="112">
        <v>12228274.789999999</v>
      </c>
    </row>
    <row r="1983" spans="2:4">
      <c r="B1983" s="129" t="s">
        <v>2448</v>
      </c>
      <c r="C1983" s="112">
        <v>0</v>
      </c>
      <c r="D1983" s="112">
        <v>0</v>
      </c>
    </row>
    <row r="1984" spans="2:4">
      <c r="B1984" s="130" t="s">
        <v>2123</v>
      </c>
      <c r="C1984" s="112">
        <v>0</v>
      </c>
      <c r="D1984" s="112">
        <v>0</v>
      </c>
    </row>
    <row r="1985" spans="2:4">
      <c r="B1985" s="129" t="s">
        <v>2124</v>
      </c>
      <c r="C1985" s="112">
        <v>0</v>
      </c>
      <c r="D1985" s="112">
        <v>0</v>
      </c>
    </row>
    <row r="1986" spans="2:4">
      <c r="B1986" s="130" t="s">
        <v>2125</v>
      </c>
      <c r="C1986" s="112">
        <v>0</v>
      </c>
      <c r="D1986" s="112">
        <v>0</v>
      </c>
    </row>
    <row r="1987" spans="2:4">
      <c r="B1987" s="129" t="s">
        <v>2126</v>
      </c>
      <c r="C1987" s="112">
        <v>0</v>
      </c>
      <c r="D1987" s="112">
        <v>0</v>
      </c>
    </row>
    <row r="1988" spans="2:4">
      <c r="B1988" s="130" t="s">
        <v>2127</v>
      </c>
      <c r="C1988" s="112">
        <v>0</v>
      </c>
      <c r="D1988" s="112">
        <v>0</v>
      </c>
    </row>
    <row r="1989" spans="2:4">
      <c r="B1989" s="129" t="s">
        <v>2128</v>
      </c>
      <c r="C1989" s="112">
        <v>0</v>
      </c>
      <c r="D1989" s="112">
        <v>0</v>
      </c>
    </row>
    <row r="1990" spans="2:4">
      <c r="B1990" s="130" t="s">
        <v>2129</v>
      </c>
      <c r="C1990" s="112">
        <v>0</v>
      </c>
      <c r="D1990" s="112">
        <v>0</v>
      </c>
    </row>
    <row r="1991" spans="2:4">
      <c r="B1991" s="129" t="s">
        <v>2130</v>
      </c>
      <c r="C1991" s="112">
        <v>0</v>
      </c>
      <c r="D1991" s="112">
        <v>0</v>
      </c>
    </row>
    <row r="1992" spans="2:4">
      <c r="B1992" s="130" t="s">
        <v>2131</v>
      </c>
      <c r="C1992" s="112">
        <v>0</v>
      </c>
      <c r="D1992" s="112">
        <v>0</v>
      </c>
    </row>
    <row r="1993" spans="2:4">
      <c r="B1993" s="129" t="s">
        <v>2132</v>
      </c>
      <c r="C1993" s="112">
        <v>0</v>
      </c>
      <c r="D1993" s="112">
        <v>0</v>
      </c>
    </row>
    <row r="1994" spans="2:4">
      <c r="B1994" s="130" t="s">
        <v>2133</v>
      </c>
      <c r="C1994" s="112">
        <v>0</v>
      </c>
      <c r="D1994" s="112">
        <v>0</v>
      </c>
    </row>
    <row r="1995" spans="2:4">
      <c r="B1995" s="129" t="s">
        <v>2134</v>
      </c>
      <c r="C1995" s="112">
        <v>0</v>
      </c>
      <c r="D1995" s="112">
        <v>0</v>
      </c>
    </row>
    <row r="1996" spans="2:4">
      <c r="B1996" s="130" t="s">
        <v>2135</v>
      </c>
      <c r="C1996" s="112">
        <v>0</v>
      </c>
      <c r="D1996" s="112">
        <v>0</v>
      </c>
    </row>
    <row r="1997" spans="2:4">
      <c r="B1997" s="129" t="s">
        <v>2136</v>
      </c>
      <c r="C1997" s="112">
        <v>0</v>
      </c>
      <c r="D1997" s="112">
        <v>0</v>
      </c>
    </row>
    <row r="1998" spans="2:4">
      <c r="B1998" s="130" t="s">
        <v>2137</v>
      </c>
      <c r="C1998" s="112">
        <v>0</v>
      </c>
      <c r="D1998" s="112">
        <v>0</v>
      </c>
    </row>
    <row r="1999" spans="2:4">
      <c r="B1999" s="129" t="s">
        <v>2138</v>
      </c>
      <c r="C1999" s="112">
        <v>0</v>
      </c>
      <c r="D1999" s="112">
        <v>0</v>
      </c>
    </row>
    <row r="2000" spans="2:4">
      <c r="B2000" s="130" t="s">
        <v>2139</v>
      </c>
      <c r="C2000" s="112">
        <v>0</v>
      </c>
      <c r="D2000" s="112">
        <v>0</v>
      </c>
    </row>
    <row r="2001" spans="2:4">
      <c r="B2001" s="129" t="s">
        <v>2140</v>
      </c>
      <c r="C2001" s="112">
        <v>0</v>
      </c>
      <c r="D2001" s="112">
        <v>0</v>
      </c>
    </row>
    <row r="2002" spans="2:4">
      <c r="B2002" s="130" t="s">
        <v>2141</v>
      </c>
      <c r="C2002" s="112">
        <v>0</v>
      </c>
      <c r="D2002" s="112">
        <v>0</v>
      </c>
    </row>
    <row r="2003" spans="2:4">
      <c r="B2003" s="129" t="s">
        <v>2142</v>
      </c>
      <c r="C2003" s="112">
        <v>0</v>
      </c>
      <c r="D2003" s="112">
        <v>0</v>
      </c>
    </row>
    <row r="2004" spans="2:4">
      <c r="B2004" s="130" t="s">
        <v>2143</v>
      </c>
      <c r="C2004" s="112">
        <v>0</v>
      </c>
      <c r="D2004" s="112">
        <v>0</v>
      </c>
    </row>
    <row r="2005" spans="2:4">
      <c r="B2005" s="129" t="s">
        <v>2449</v>
      </c>
      <c r="C2005" s="112">
        <v>0</v>
      </c>
      <c r="D2005" s="112">
        <v>0</v>
      </c>
    </row>
    <row r="2006" spans="2:4">
      <c r="B2006" s="130" t="s">
        <v>2144</v>
      </c>
      <c r="C2006" s="112">
        <v>0</v>
      </c>
      <c r="D2006" s="112">
        <v>0</v>
      </c>
    </row>
    <row r="2007" spans="2:4">
      <c r="B2007" s="129" t="s">
        <v>2450</v>
      </c>
      <c r="C2007" s="112">
        <v>6962809</v>
      </c>
      <c r="D2007" s="112">
        <v>3506045.7</v>
      </c>
    </row>
    <row r="2008" spans="2:4">
      <c r="B2008" s="130" t="s">
        <v>1112</v>
      </c>
      <c r="C2008" s="112">
        <v>6962809</v>
      </c>
      <c r="D2008" s="112">
        <v>3506045.7</v>
      </c>
    </row>
    <row r="2009" spans="2:4">
      <c r="B2009" s="130" t="s">
        <v>2144</v>
      </c>
      <c r="C2009" s="112">
        <v>0</v>
      </c>
      <c r="D2009" s="112">
        <v>0</v>
      </c>
    </row>
    <row r="2010" spans="2:4">
      <c r="B2010" s="129" t="s">
        <v>610</v>
      </c>
      <c r="C2010" s="112">
        <v>127760000</v>
      </c>
      <c r="D2010" s="112">
        <v>0</v>
      </c>
    </row>
    <row r="2011" spans="2:4">
      <c r="B2011" s="130" t="s">
        <v>1113</v>
      </c>
      <c r="C2011" s="112">
        <v>127760000</v>
      </c>
      <c r="D2011" s="112">
        <v>0</v>
      </c>
    </row>
    <row r="2012" spans="2:4">
      <c r="B2012" s="129" t="s">
        <v>2145</v>
      </c>
      <c r="C2012" s="112">
        <v>0</v>
      </c>
      <c r="D2012" s="112">
        <v>0</v>
      </c>
    </row>
    <row r="2013" spans="2:4">
      <c r="B2013" s="130" t="s">
        <v>2146</v>
      </c>
      <c r="C2013" s="112">
        <v>0</v>
      </c>
      <c r="D2013" s="112">
        <v>0</v>
      </c>
    </row>
    <row r="2014" spans="2:4">
      <c r="B2014" s="129" t="s">
        <v>2147</v>
      </c>
      <c r="C2014" s="112">
        <v>0</v>
      </c>
      <c r="D2014" s="112">
        <v>0</v>
      </c>
    </row>
    <row r="2015" spans="2:4">
      <c r="B2015" s="130" t="s">
        <v>2148</v>
      </c>
      <c r="C2015" s="112">
        <v>0</v>
      </c>
      <c r="D2015" s="112">
        <v>0</v>
      </c>
    </row>
    <row r="2016" spans="2:4">
      <c r="B2016" s="129" t="s">
        <v>2451</v>
      </c>
      <c r="C2016" s="112">
        <v>0</v>
      </c>
      <c r="D2016" s="112">
        <v>0</v>
      </c>
    </row>
    <row r="2017" spans="2:4">
      <c r="B2017" s="130" t="s">
        <v>2149</v>
      </c>
      <c r="C2017" s="112">
        <v>0</v>
      </c>
      <c r="D2017" s="112">
        <v>0</v>
      </c>
    </row>
    <row r="2018" spans="2:4">
      <c r="B2018" s="129" t="s">
        <v>1384</v>
      </c>
      <c r="C2018" s="112">
        <v>0</v>
      </c>
      <c r="D2018" s="112">
        <v>2878139.92</v>
      </c>
    </row>
    <row r="2019" spans="2:4">
      <c r="B2019" s="130" t="s">
        <v>1385</v>
      </c>
      <c r="C2019" s="112">
        <v>0</v>
      </c>
      <c r="D2019" s="112">
        <v>2878139.92</v>
      </c>
    </row>
    <row r="2020" spans="2:4">
      <c r="B2020" s="129" t="s">
        <v>2150</v>
      </c>
      <c r="C2020" s="112">
        <v>0</v>
      </c>
      <c r="D2020" s="112">
        <v>0</v>
      </c>
    </row>
    <row r="2021" spans="2:4">
      <c r="B2021" s="130" t="s">
        <v>2151</v>
      </c>
      <c r="C2021" s="112">
        <v>0</v>
      </c>
      <c r="D2021" s="112">
        <v>0</v>
      </c>
    </row>
    <row r="2022" spans="2:4">
      <c r="B2022" s="129" t="s">
        <v>2152</v>
      </c>
      <c r="C2022" s="112">
        <v>0</v>
      </c>
      <c r="D2022" s="112">
        <v>0</v>
      </c>
    </row>
    <row r="2023" spans="2:4">
      <c r="B2023" s="130" t="s">
        <v>2153</v>
      </c>
      <c r="C2023" s="112">
        <v>0</v>
      </c>
      <c r="D2023" s="112">
        <v>0</v>
      </c>
    </row>
    <row r="2024" spans="2:4">
      <c r="B2024" s="129" t="s">
        <v>2154</v>
      </c>
      <c r="C2024" s="112">
        <v>0</v>
      </c>
      <c r="D2024" s="112">
        <v>0</v>
      </c>
    </row>
    <row r="2025" spans="2:4">
      <c r="B2025" s="130" t="s">
        <v>2155</v>
      </c>
      <c r="C2025" s="112">
        <v>0</v>
      </c>
      <c r="D2025" s="112">
        <v>0</v>
      </c>
    </row>
    <row r="2026" spans="2:4">
      <c r="B2026" s="129" t="s">
        <v>611</v>
      </c>
      <c r="C2026" s="112">
        <v>16532462</v>
      </c>
      <c r="D2026" s="112">
        <v>0</v>
      </c>
    </row>
    <row r="2027" spans="2:4">
      <c r="B2027" s="130" t="s">
        <v>1114</v>
      </c>
      <c r="C2027" s="112">
        <v>16532462</v>
      </c>
      <c r="D2027" s="112">
        <v>0</v>
      </c>
    </row>
    <row r="2028" spans="2:4">
      <c r="B2028" s="129" t="s">
        <v>612</v>
      </c>
      <c r="C2028" s="112">
        <v>7451498</v>
      </c>
      <c r="D2028" s="112">
        <v>9348834.2400000002</v>
      </c>
    </row>
    <row r="2029" spans="2:4">
      <c r="B2029" s="130" t="s">
        <v>1115</v>
      </c>
      <c r="C2029" s="112">
        <v>7451498</v>
      </c>
      <c r="D2029" s="112">
        <v>9348834.2400000002</v>
      </c>
    </row>
    <row r="2030" spans="2:4">
      <c r="B2030" s="129" t="s">
        <v>613</v>
      </c>
      <c r="C2030" s="112">
        <v>5114956</v>
      </c>
      <c r="D2030" s="112">
        <v>4210204.0599999996</v>
      </c>
    </row>
    <row r="2031" spans="2:4">
      <c r="B2031" s="130" t="s">
        <v>1116</v>
      </c>
      <c r="C2031" s="112">
        <v>5114956</v>
      </c>
      <c r="D2031" s="112">
        <v>4210204.0599999996</v>
      </c>
    </row>
    <row r="2032" spans="2:4">
      <c r="B2032" s="129" t="s">
        <v>2156</v>
      </c>
      <c r="C2032" s="112">
        <v>0</v>
      </c>
      <c r="D2032" s="112">
        <v>0</v>
      </c>
    </row>
    <row r="2033" spans="2:4">
      <c r="B2033" s="130" t="s">
        <v>2157</v>
      </c>
      <c r="C2033" s="112">
        <v>0</v>
      </c>
      <c r="D2033" s="112">
        <v>0</v>
      </c>
    </row>
    <row r="2034" spans="2:4">
      <c r="B2034" s="129" t="s">
        <v>2158</v>
      </c>
      <c r="C2034" s="112">
        <v>0</v>
      </c>
      <c r="D2034" s="112">
        <v>0</v>
      </c>
    </row>
    <row r="2035" spans="2:4">
      <c r="B2035" s="130" t="s">
        <v>2159</v>
      </c>
      <c r="C2035" s="112">
        <v>0</v>
      </c>
      <c r="D2035" s="112">
        <v>0</v>
      </c>
    </row>
    <row r="2036" spans="2:4">
      <c r="B2036" s="129" t="s">
        <v>2160</v>
      </c>
      <c r="C2036" s="112">
        <v>0</v>
      </c>
      <c r="D2036" s="112">
        <v>0</v>
      </c>
    </row>
    <row r="2037" spans="2:4">
      <c r="B2037" s="130" t="s">
        <v>2161</v>
      </c>
      <c r="C2037" s="112">
        <v>0</v>
      </c>
      <c r="D2037" s="112">
        <v>0</v>
      </c>
    </row>
    <row r="2038" spans="2:4">
      <c r="B2038" s="129" t="s">
        <v>2162</v>
      </c>
      <c r="C2038" s="112">
        <v>0</v>
      </c>
      <c r="D2038" s="112">
        <v>0</v>
      </c>
    </row>
    <row r="2039" spans="2:4">
      <c r="B2039" s="130" t="s">
        <v>2163</v>
      </c>
      <c r="C2039" s="112">
        <v>0</v>
      </c>
      <c r="D2039" s="112">
        <v>0</v>
      </c>
    </row>
    <row r="2040" spans="2:4">
      <c r="B2040" s="129" t="s">
        <v>2164</v>
      </c>
      <c r="C2040" s="112">
        <v>0</v>
      </c>
      <c r="D2040" s="112">
        <v>0</v>
      </c>
    </row>
    <row r="2041" spans="2:4">
      <c r="B2041" s="130" t="s">
        <v>2165</v>
      </c>
      <c r="C2041" s="112">
        <v>0</v>
      </c>
      <c r="D2041" s="112">
        <v>0</v>
      </c>
    </row>
    <row r="2042" spans="2:4">
      <c r="B2042" s="129" t="s">
        <v>2166</v>
      </c>
      <c r="C2042" s="112">
        <v>0</v>
      </c>
      <c r="D2042" s="112">
        <v>0</v>
      </c>
    </row>
    <row r="2043" spans="2:4">
      <c r="B2043" s="130" t="s">
        <v>2167</v>
      </c>
      <c r="C2043" s="112">
        <v>0</v>
      </c>
      <c r="D2043" s="112">
        <v>0</v>
      </c>
    </row>
    <row r="2044" spans="2:4">
      <c r="B2044" s="129" t="s">
        <v>2168</v>
      </c>
      <c r="C2044" s="112">
        <v>0</v>
      </c>
      <c r="D2044" s="112">
        <v>0</v>
      </c>
    </row>
    <row r="2045" spans="2:4">
      <c r="B2045" s="130" t="s">
        <v>2169</v>
      </c>
      <c r="C2045" s="112">
        <v>0</v>
      </c>
      <c r="D2045" s="112">
        <v>0</v>
      </c>
    </row>
    <row r="2046" spans="2:4">
      <c r="B2046" s="129" t="s">
        <v>2170</v>
      </c>
      <c r="C2046" s="112">
        <v>0</v>
      </c>
      <c r="D2046" s="112">
        <v>0</v>
      </c>
    </row>
    <row r="2047" spans="2:4">
      <c r="B2047" s="130" t="s">
        <v>2171</v>
      </c>
      <c r="C2047" s="112">
        <v>0</v>
      </c>
      <c r="D2047" s="112">
        <v>0</v>
      </c>
    </row>
    <row r="2048" spans="2:4">
      <c r="B2048" s="129" t="s">
        <v>2452</v>
      </c>
      <c r="C2048" s="112">
        <v>0</v>
      </c>
      <c r="D2048" s="112">
        <v>0</v>
      </c>
    </row>
    <row r="2049" spans="2:4">
      <c r="B2049" s="130" t="s">
        <v>2172</v>
      </c>
      <c r="C2049" s="112">
        <v>0</v>
      </c>
      <c r="D2049" s="112">
        <v>0</v>
      </c>
    </row>
    <row r="2050" spans="2:4">
      <c r="B2050" s="129" t="s">
        <v>614</v>
      </c>
      <c r="C2050" s="112">
        <v>221056679</v>
      </c>
      <c r="D2050" s="112">
        <v>194296579.09999999</v>
      </c>
    </row>
    <row r="2051" spans="2:4">
      <c r="B2051" s="130" t="s">
        <v>1117</v>
      </c>
      <c r="C2051" s="112">
        <v>221056679</v>
      </c>
      <c r="D2051" s="112">
        <v>194296579.09999999</v>
      </c>
    </row>
    <row r="2052" spans="2:4">
      <c r="B2052" s="129" t="s">
        <v>2173</v>
      </c>
      <c r="C2052" s="112">
        <v>0</v>
      </c>
      <c r="D2052" s="112">
        <v>0</v>
      </c>
    </row>
    <row r="2053" spans="2:4">
      <c r="B2053" s="130" t="s">
        <v>2174</v>
      </c>
      <c r="C2053" s="112">
        <v>0</v>
      </c>
      <c r="D2053" s="112">
        <v>0</v>
      </c>
    </row>
    <row r="2054" spans="2:4">
      <c r="B2054" s="129" t="s">
        <v>2175</v>
      </c>
      <c r="C2054" s="112">
        <v>0</v>
      </c>
      <c r="D2054" s="112">
        <v>0</v>
      </c>
    </row>
    <row r="2055" spans="2:4">
      <c r="B2055" s="130" t="s">
        <v>2176</v>
      </c>
      <c r="C2055" s="112">
        <v>0</v>
      </c>
      <c r="D2055" s="112">
        <v>0</v>
      </c>
    </row>
    <row r="2056" spans="2:4">
      <c r="B2056" s="129" t="s">
        <v>2453</v>
      </c>
      <c r="C2056" s="112">
        <v>0</v>
      </c>
      <c r="D2056" s="112">
        <v>0</v>
      </c>
    </row>
    <row r="2057" spans="2:4">
      <c r="B2057" s="130" t="s">
        <v>2177</v>
      </c>
      <c r="C2057" s="112">
        <v>0</v>
      </c>
      <c r="D2057" s="112">
        <v>0</v>
      </c>
    </row>
    <row r="2058" spans="2:4">
      <c r="B2058" s="129" t="s">
        <v>615</v>
      </c>
      <c r="C2058" s="112">
        <v>24666707</v>
      </c>
      <c r="D2058" s="112">
        <v>47978348.030000001</v>
      </c>
    </row>
    <row r="2059" spans="2:4">
      <c r="B2059" s="130" t="s">
        <v>1118</v>
      </c>
      <c r="C2059" s="112">
        <v>24666707</v>
      </c>
      <c r="D2059" s="112">
        <v>47978348.030000001</v>
      </c>
    </row>
    <row r="2060" spans="2:4">
      <c r="B2060" s="129" t="s">
        <v>2454</v>
      </c>
      <c r="C2060" s="112">
        <v>0</v>
      </c>
      <c r="D2060" s="112">
        <v>0</v>
      </c>
    </row>
    <row r="2061" spans="2:4">
      <c r="B2061" s="130" t="s">
        <v>2178</v>
      </c>
      <c r="C2061" s="112">
        <v>0</v>
      </c>
      <c r="D2061" s="112">
        <v>0</v>
      </c>
    </row>
    <row r="2062" spans="2:4">
      <c r="B2062" s="129" t="s">
        <v>616</v>
      </c>
      <c r="C2062" s="112">
        <v>65053424</v>
      </c>
      <c r="D2062" s="112">
        <v>51738019.57</v>
      </c>
    </row>
    <row r="2063" spans="2:4">
      <c r="B2063" s="130" t="s">
        <v>1119</v>
      </c>
      <c r="C2063" s="112">
        <v>65053424</v>
      </c>
      <c r="D2063" s="112">
        <v>51738019.57</v>
      </c>
    </row>
    <row r="2064" spans="2:4">
      <c r="B2064" s="129" t="s">
        <v>2455</v>
      </c>
      <c r="C2064" s="112">
        <v>0</v>
      </c>
      <c r="D2064" s="112">
        <v>0</v>
      </c>
    </row>
    <row r="2065" spans="2:4">
      <c r="B2065" s="130" t="s">
        <v>2179</v>
      </c>
      <c r="C2065" s="112">
        <v>0</v>
      </c>
      <c r="D2065" s="112">
        <v>0</v>
      </c>
    </row>
    <row r="2066" spans="2:4">
      <c r="B2066" s="129" t="s">
        <v>617</v>
      </c>
      <c r="C2066" s="112">
        <v>18742915</v>
      </c>
      <c r="D2066" s="112">
        <v>44335662.219999999</v>
      </c>
    </row>
    <row r="2067" spans="2:4">
      <c r="B2067" s="130" t="s">
        <v>1120</v>
      </c>
      <c r="C2067" s="112">
        <v>18742915</v>
      </c>
      <c r="D2067" s="112">
        <v>44335662.219999999</v>
      </c>
    </row>
    <row r="2068" spans="2:4">
      <c r="B2068" s="129" t="s">
        <v>2180</v>
      </c>
      <c r="C2068" s="112">
        <v>0</v>
      </c>
      <c r="D2068" s="112">
        <v>0</v>
      </c>
    </row>
    <row r="2069" spans="2:4">
      <c r="B2069" s="130" t="s">
        <v>2181</v>
      </c>
      <c r="C2069" s="112">
        <v>0</v>
      </c>
      <c r="D2069" s="112">
        <v>0</v>
      </c>
    </row>
    <row r="2070" spans="2:4">
      <c r="B2070" s="129" t="s">
        <v>618</v>
      </c>
      <c r="C2070" s="112">
        <v>9935330</v>
      </c>
      <c r="D2070" s="112">
        <v>0</v>
      </c>
    </row>
    <row r="2071" spans="2:4">
      <c r="B2071" s="130" t="s">
        <v>1121</v>
      </c>
      <c r="C2071" s="112">
        <v>9935330</v>
      </c>
      <c r="D2071" s="112">
        <v>0</v>
      </c>
    </row>
    <row r="2072" spans="2:4">
      <c r="B2072" s="129" t="s">
        <v>1309</v>
      </c>
      <c r="C2072" s="112">
        <v>0</v>
      </c>
      <c r="D2072" s="112">
        <v>0</v>
      </c>
    </row>
    <row r="2073" spans="2:4">
      <c r="B2073" s="130" t="s">
        <v>1310</v>
      </c>
      <c r="C2073" s="112">
        <v>0</v>
      </c>
      <c r="D2073" s="112">
        <v>0</v>
      </c>
    </row>
    <row r="2074" spans="2:4">
      <c r="B2074" s="129" t="s">
        <v>619</v>
      </c>
      <c r="C2074" s="112">
        <v>218461490</v>
      </c>
      <c r="D2074" s="112">
        <v>0</v>
      </c>
    </row>
    <row r="2075" spans="2:4">
      <c r="B2075" s="130" t="s">
        <v>1122</v>
      </c>
      <c r="C2075" s="112">
        <v>218461490</v>
      </c>
      <c r="D2075" s="112">
        <v>0</v>
      </c>
    </row>
    <row r="2076" spans="2:4">
      <c r="B2076" s="127" t="s">
        <v>289</v>
      </c>
      <c r="C2076" s="128">
        <v>0</v>
      </c>
      <c r="D2076" s="128">
        <v>32049782.020000003</v>
      </c>
    </row>
    <row r="2077" spans="2:4">
      <c r="B2077" s="129" t="s">
        <v>1737</v>
      </c>
      <c r="C2077" s="112">
        <v>0</v>
      </c>
      <c r="D2077" s="112">
        <v>32049782.020000003</v>
      </c>
    </row>
    <row r="2078" spans="2:4">
      <c r="B2078" s="130" t="s">
        <v>1738</v>
      </c>
      <c r="C2078" s="112">
        <v>0</v>
      </c>
      <c r="D2078" s="112">
        <v>32049782.020000003</v>
      </c>
    </row>
    <row r="2079" spans="2:4">
      <c r="B2079" s="129" t="s">
        <v>3213</v>
      </c>
      <c r="C2079" s="112">
        <v>0</v>
      </c>
      <c r="D2079" s="112">
        <v>0</v>
      </c>
    </row>
    <row r="2080" spans="2:4">
      <c r="B2080" s="130" t="s">
        <v>3214</v>
      </c>
      <c r="C2080" s="112">
        <v>0</v>
      </c>
      <c r="D2080" s="112">
        <v>0</v>
      </c>
    </row>
    <row r="2081" spans="2:4">
      <c r="B2081" s="129" t="s">
        <v>3215</v>
      </c>
      <c r="C2081" s="112">
        <v>0</v>
      </c>
      <c r="D2081" s="112">
        <v>0</v>
      </c>
    </row>
    <row r="2082" spans="2:4">
      <c r="B2082" s="130" t="s">
        <v>3216</v>
      </c>
      <c r="C2082" s="112">
        <v>0</v>
      </c>
      <c r="D2082" s="112">
        <v>0</v>
      </c>
    </row>
    <row r="2083" spans="2:4">
      <c r="B2083" s="127" t="s">
        <v>304</v>
      </c>
      <c r="C2083" s="128">
        <v>0</v>
      </c>
      <c r="D2083" s="128">
        <v>0</v>
      </c>
    </row>
    <row r="2084" spans="2:4">
      <c r="B2084" s="129" t="s">
        <v>1465</v>
      </c>
      <c r="C2084" s="112">
        <v>0</v>
      </c>
      <c r="D2084" s="112">
        <v>0</v>
      </c>
    </row>
    <row r="2085" spans="2:4">
      <c r="B2085" s="130" t="s">
        <v>1466</v>
      </c>
      <c r="C2085" s="112">
        <v>0</v>
      </c>
      <c r="D2085" s="112">
        <v>0</v>
      </c>
    </row>
    <row r="2086" spans="2:4">
      <c r="B2086" s="64" t="s">
        <v>620</v>
      </c>
      <c r="C2086" s="112">
        <v>285918584</v>
      </c>
      <c r="D2086" s="112">
        <v>232342675.26999998</v>
      </c>
    </row>
    <row r="2087" spans="2:4">
      <c r="B2087" s="127" t="s">
        <v>287</v>
      </c>
      <c r="C2087" s="128">
        <v>285918584</v>
      </c>
      <c r="D2087" s="128">
        <v>168340635.19</v>
      </c>
    </row>
    <row r="2088" spans="2:4">
      <c r="B2088" s="129" t="s">
        <v>621</v>
      </c>
      <c r="C2088" s="112">
        <v>2466670</v>
      </c>
      <c r="D2088" s="112">
        <v>0</v>
      </c>
    </row>
    <row r="2089" spans="2:4">
      <c r="B2089" s="130" t="s">
        <v>1123</v>
      </c>
      <c r="C2089" s="112">
        <v>2466670</v>
      </c>
      <c r="D2089" s="112">
        <v>0</v>
      </c>
    </row>
    <row r="2090" spans="2:4">
      <c r="B2090" s="129" t="s">
        <v>622</v>
      </c>
      <c r="C2090" s="112">
        <v>249525421</v>
      </c>
      <c r="D2090" s="112">
        <v>136425270</v>
      </c>
    </row>
    <row r="2091" spans="2:4">
      <c r="B2091" s="130" t="s">
        <v>1124</v>
      </c>
      <c r="C2091" s="112">
        <v>249525421</v>
      </c>
      <c r="D2091" s="112">
        <v>136425270</v>
      </c>
    </row>
    <row r="2092" spans="2:4">
      <c r="B2092" s="129" t="s">
        <v>2861</v>
      </c>
      <c r="C2092" s="112">
        <v>0</v>
      </c>
      <c r="D2092" s="112">
        <v>0</v>
      </c>
    </row>
    <row r="2093" spans="2:4">
      <c r="B2093" s="130" t="s">
        <v>2862</v>
      </c>
      <c r="C2093" s="112">
        <v>0</v>
      </c>
      <c r="D2093" s="112">
        <v>0</v>
      </c>
    </row>
    <row r="2094" spans="2:4">
      <c r="B2094" s="129" t="s">
        <v>623</v>
      </c>
      <c r="C2094" s="112">
        <v>1499668</v>
      </c>
      <c r="D2094" s="112">
        <v>0</v>
      </c>
    </row>
    <row r="2095" spans="2:4">
      <c r="B2095" s="130" t="s">
        <v>1125</v>
      </c>
      <c r="C2095" s="112">
        <v>1499668</v>
      </c>
      <c r="D2095" s="112">
        <v>0</v>
      </c>
    </row>
    <row r="2096" spans="2:4">
      <c r="B2096" s="130" t="s">
        <v>2862</v>
      </c>
      <c r="C2096" s="112">
        <v>0</v>
      </c>
      <c r="D2096" s="112">
        <v>0</v>
      </c>
    </row>
    <row r="2097" spans="2:4">
      <c r="B2097" s="129" t="s">
        <v>2863</v>
      </c>
      <c r="C2097" s="112">
        <v>0</v>
      </c>
      <c r="D2097" s="112">
        <v>0</v>
      </c>
    </row>
    <row r="2098" spans="2:4">
      <c r="B2098" s="130" t="s">
        <v>2864</v>
      </c>
      <c r="C2098" s="112">
        <v>0</v>
      </c>
      <c r="D2098" s="112">
        <v>0</v>
      </c>
    </row>
    <row r="2099" spans="2:4">
      <c r="B2099" s="129" t="s">
        <v>2865</v>
      </c>
      <c r="C2099" s="112">
        <v>0</v>
      </c>
      <c r="D2099" s="112">
        <v>0</v>
      </c>
    </row>
    <row r="2100" spans="2:4">
      <c r="B2100" s="130" t="s">
        <v>2866</v>
      </c>
      <c r="C2100" s="112">
        <v>0</v>
      </c>
      <c r="D2100" s="112">
        <v>0</v>
      </c>
    </row>
    <row r="2101" spans="2:4">
      <c r="B2101" s="129" t="s">
        <v>2867</v>
      </c>
      <c r="C2101" s="112">
        <v>0</v>
      </c>
      <c r="D2101" s="112">
        <v>0</v>
      </c>
    </row>
    <row r="2102" spans="2:4">
      <c r="B2102" s="130" t="s">
        <v>2868</v>
      </c>
      <c r="C2102" s="112">
        <v>0</v>
      </c>
      <c r="D2102" s="112">
        <v>0</v>
      </c>
    </row>
    <row r="2103" spans="2:4">
      <c r="B2103" s="129" t="s">
        <v>2869</v>
      </c>
      <c r="C2103" s="112">
        <v>0</v>
      </c>
      <c r="D2103" s="112">
        <v>0</v>
      </c>
    </row>
    <row r="2104" spans="2:4">
      <c r="B2104" s="130" t="s">
        <v>2870</v>
      </c>
      <c r="C2104" s="112">
        <v>0</v>
      </c>
      <c r="D2104" s="112">
        <v>0</v>
      </c>
    </row>
    <row r="2105" spans="2:4">
      <c r="B2105" s="129" t="s">
        <v>2871</v>
      </c>
      <c r="C2105" s="112">
        <v>0</v>
      </c>
      <c r="D2105" s="112">
        <v>0</v>
      </c>
    </row>
    <row r="2106" spans="2:4">
      <c r="B2106" s="130" t="s">
        <v>2872</v>
      </c>
      <c r="C2106" s="112">
        <v>0</v>
      </c>
      <c r="D2106" s="112">
        <v>0</v>
      </c>
    </row>
    <row r="2107" spans="2:4">
      <c r="B2107" s="129" t="s">
        <v>2873</v>
      </c>
      <c r="C2107" s="112">
        <v>0</v>
      </c>
      <c r="D2107" s="112">
        <v>0</v>
      </c>
    </row>
    <row r="2108" spans="2:4">
      <c r="B2108" s="130" t="s">
        <v>2874</v>
      </c>
      <c r="C2108" s="112">
        <v>0</v>
      </c>
      <c r="D2108" s="112">
        <v>0</v>
      </c>
    </row>
    <row r="2109" spans="2:4">
      <c r="B2109" s="129" t="s">
        <v>2875</v>
      </c>
      <c r="C2109" s="112">
        <v>0</v>
      </c>
      <c r="D2109" s="112">
        <v>0</v>
      </c>
    </row>
    <row r="2110" spans="2:4">
      <c r="B2110" s="130" t="s">
        <v>2876</v>
      </c>
      <c r="C2110" s="112">
        <v>0</v>
      </c>
      <c r="D2110" s="112">
        <v>0</v>
      </c>
    </row>
    <row r="2111" spans="2:4">
      <c r="B2111" s="129" t="s">
        <v>2877</v>
      </c>
      <c r="C2111" s="112">
        <v>0</v>
      </c>
      <c r="D2111" s="112">
        <v>0</v>
      </c>
    </row>
    <row r="2112" spans="2:4">
      <c r="B2112" s="130" t="s">
        <v>2878</v>
      </c>
      <c r="C2112" s="112">
        <v>0</v>
      </c>
      <c r="D2112" s="112">
        <v>0</v>
      </c>
    </row>
    <row r="2113" spans="2:4">
      <c r="B2113" s="129" t="s">
        <v>2879</v>
      </c>
      <c r="C2113" s="112">
        <v>0</v>
      </c>
      <c r="D2113" s="112">
        <v>0</v>
      </c>
    </row>
    <row r="2114" spans="2:4">
      <c r="B2114" s="130" t="s">
        <v>2880</v>
      </c>
      <c r="C2114" s="112">
        <v>0</v>
      </c>
      <c r="D2114" s="112">
        <v>0</v>
      </c>
    </row>
    <row r="2115" spans="2:4">
      <c r="B2115" s="129" t="s">
        <v>2881</v>
      </c>
      <c r="C2115" s="112">
        <v>0</v>
      </c>
      <c r="D2115" s="112">
        <v>0</v>
      </c>
    </row>
    <row r="2116" spans="2:4">
      <c r="B2116" s="130" t="s">
        <v>2882</v>
      </c>
      <c r="C2116" s="112">
        <v>0</v>
      </c>
      <c r="D2116" s="112">
        <v>0</v>
      </c>
    </row>
    <row r="2117" spans="2:4">
      <c r="B2117" s="129" t="s">
        <v>2883</v>
      </c>
      <c r="C2117" s="112">
        <v>0</v>
      </c>
      <c r="D2117" s="112">
        <v>0</v>
      </c>
    </row>
    <row r="2118" spans="2:4">
      <c r="B2118" s="130" t="s">
        <v>2884</v>
      </c>
      <c r="C2118" s="112">
        <v>0</v>
      </c>
      <c r="D2118" s="112">
        <v>0</v>
      </c>
    </row>
    <row r="2119" spans="2:4">
      <c r="B2119" s="129" t="s">
        <v>2885</v>
      </c>
      <c r="C2119" s="112">
        <v>0</v>
      </c>
      <c r="D2119" s="112">
        <v>0</v>
      </c>
    </row>
    <row r="2120" spans="2:4">
      <c r="B2120" s="130" t="s">
        <v>2886</v>
      </c>
      <c r="C2120" s="112">
        <v>0</v>
      </c>
      <c r="D2120" s="112">
        <v>0</v>
      </c>
    </row>
    <row r="2121" spans="2:4">
      <c r="B2121" s="129" t="s">
        <v>2887</v>
      </c>
      <c r="C2121" s="112">
        <v>0</v>
      </c>
      <c r="D2121" s="112">
        <v>0</v>
      </c>
    </row>
    <row r="2122" spans="2:4">
      <c r="B2122" s="130" t="s">
        <v>2888</v>
      </c>
      <c r="C2122" s="112">
        <v>0</v>
      </c>
      <c r="D2122" s="112">
        <v>0</v>
      </c>
    </row>
    <row r="2123" spans="2:4">
      <c r="B2123" s="129" t="s">
        <v>2889</v>
      </c>
      <c r="C2123" s="112">
        <v>0</v>
      </c>
      <c r="D2123" s="112">
        <v>0</v>
      </c>
    </row>
    <row r="2124" spans="2:4">
      <c r="B2124" s="130" t="s">
        <v>2890</v>
      </c>
      <c r="C2124" s="112">
        <v>0</v>
      </c>
      <c r="D2124" s="112">
        <v>0</v>
      </c>
    </row>
    <row r="2125" spans="2:4">
      <c r="B2125" s="129" t="s">
        <v>2891</v>
      </c>
      <c r="C2125" s="112">
        <v>0</v>
      </c>
      <c r="D2125" s="112">
        <v>0</v>
      </c>
    </row>
    <row r="2126" spans="2:4">
      <c r="B2126" s="130" t="s">
        <v>2892</v>
      </c>
      <c r="C2126" s="112">
        <v>0</v>
      </c>
      <c r="D2126" s="112">
        <v>0</v>
      </c>
    </row>
    <row r="2127" spans="2:4">
      <c r="B2127" s="129" t="s">
        <v>2893</v>
      </c>
      <c r="C2127" s="112">
        <v>0</v>
      </c>
      <c r="D2127" s="112">
        <v>0</v>
      </c>
    </row>
    <row r="2128" spans="2:4">
      <c r="B2128" s="130" t="s">
        <v>2894</v>
      </c>
      <c r="C2128" s="112">
        <v>0</v>
      </c>
      <c r="D2128" s="112">
        <v>0</v>
      </c>
    </row>
    <row r="2129" spans="2:4">
      <c r="B2129" s="129" t="s">
        <v>624</v>
      </c>
      <c r="C2129" s="112">
        <v>4933341</v>
      </c>
      <c r="D2129" s="112">
        <v>0</v>
      </c>
    </row>
    <row r="2130" spans="2:4">
      <c r="B2130" s="130" t="s">
        <v>1126</v>
      </c>
      <c r="C2130" s="112">
        <v>4933341</v>
      </c>
      <c r="D2130" s="112">
        <v>0</v>
      </c>
    </row>
    <row r="2131" spans="2:4">
      <c r="B2131" s="129" t="s">
        <v>625</v>
      </c>
      <c r="C2131" s="112">
        <v>3123819</v>
      </c>
      <c r="D2131" s="112">
        <v>0</v>
      </c>
    </row>
    <row r="2132" spans="2:4">
      <c r="B2132" s="130" t="s">
        <v>1127</v>
      </c>
      <c r="C2132" s="112">
        <v>3123819</v>
      </c>
      <c r="D2132" s="112">
        <v>0</v>
      </c>
    </row>
    <row r="2133" spans="2:4">
      <c r="B2133" s="129" t="s">
        <v>626</v>
      </c>
      <c r="C2133" s="112">
        <v>4499005</v>
      </c>
      <c r="D2133" s="112">
        <v>342136.67</v>
      </c>
    </row>
    <row r="2134" spans="2:4">
      <c r="B2134" s="130" t="s">
        <v>1128</v>
      </c>
      <c r="C2134" s="112">
        <v>4499005</v>
      </c>
      <c r="D2134" s="112">
        <v>342136.67</v>
      </c>
    </row>
    <row r="2135" spans="2:4">
      <c r="B2135" s="129" t="s">
        <v>627</v>
      </c>
      <c r="C2135" s="112">
        <v>6209581</v>
      </c>
      <c r="D2135" s="112">
        <v>0</v>
      </c>
    </row>
    <row r="2136" spans="2:4">
      <c r="B2136" s="130" t="s">
        <v>1129</v>
      </c>
      <c r="C2136" s="112">
        <v>6209581</v>
      </c>
      <c r="D2136" s="112">
        <v>0</v>
      </c>
    </row>
    <row r="2137" spans="2:4">
      <c r="B2137" s="129" t="s">
        <v>2895</v>
      </c>
      <c r="C2137" s="112">
        <v>0</v>
      </c>
      <c r="D2137" s="112">
        <v>0</v>
      </c>
    </row>
    <row r="2138" spans="2:4">
      <c r="B2138" s="130" t="s">
        <v>2896</v>
      </c>
      <c r="C2138" s="112">
        <v>0</v>
      </c>
      <c r="D2138" s="112">
        <v>0</v>
      </c>
    </row>
    <row r="2139" spans="2:4">
      <c r="B2139" s="129" t="s">
        <v>2897</v>
      </c>
      <c r="C2139" s="112">
        <v>0</v>
      </c>
      <c r="D2139" s="112">
        <v>0</v>
      </c>
    </row>
    <row r="2140" spans="2:4">
      <c r="B2140" s="130" t="s">
        <v>2898</v>
      </c>
      <c r="C2140" s="112">
        <v>0</v>
      </c>
      <c r="D2140" s="112">
        <v>0</v>
      </c>
    </row>
    <row r="2141" spans="2:4">
      <c r="B2141" s="129" t="s">
        <v>628</v>
      </c>
      <c r="C2141" s="112">
        <v>13661079</v>
      </c>
      <c r="D2141" s="112">
        <v>31573228.52</v>
      </c>
    </row>
    <row r="2142" spans="2:4">
      <c r="B2142" s="130" t="s">
        <v>1130</v>
      </c>
      <c r="C2142" s="112">
        <v>13661079</v>
      </c>
      <c r="D2142" s="112">
        <v>31573228.52</v>
      </c>
    </row>
    <row r="2143" spans="2:4">
      <c r="B2143" s="127" t="s">
        <v>289</v>
      </c>
      <c r="C2143" s="128">
        <v>0</v>
      </c>
      <c r="D2143" s="128">
        <v>64002040.079999998</v>
      </c>
    </row>
    <row r="2144" spans="2:4">
      <c r="B2144" s="129" t="s">
        <v>1467</v>
      </c>
      <c r="C2144" s="112">
        <v>0</v>
      </c>
      <c r="D2144" s="112">
        <v>64002040.079999998</v>
      </c>
    </row>
    <row r="2145" spans="2:4">
      <c r="B2145" s="130" t="s">
        <v>1468</v>
      </c>
      <c r="C2145" s="112">
        <v>0</v>
      </c>
      <c r="D2145" s="112">
        <v>64002040.079999998</v>
      </c>
    </row>
    <row r="2146" spans="2:4">
      <c r="B2146" s="64" t="s">
        <v>300</v>
      </c>
      <c r="C2146" s="112">
        <v>3261928443</v>
      </c>
      <c r="D2146" s="112">
        <v>2367341649.1900005</v>
      </c>
    </row>
    <row r="2147" spans="2:4">
      <c r="B2147" s="127" t="s">
        <v>287</v>
      </c>
      <c r="C2147" s="128">
        <v>1998949282</v>
      </c>
      <c r="D2147" s="128">
        <v>1647829309.0600002</v>
      </c>
    </row>
    <row r="2148" spans="2:4">
      <c r="B2148" s="129" t="s">
        <v>1386</v>
      </c>
      <c r="C2148" s="112">
        <v>0</v>
      </c>
      <c r="D2148" s="112">
        <v>2963025.39</v>
      </c>
    </row>
    <row r="2149" spans="2:4">
      <c r="B2149" s="130" t="s">
        <v>1387</v>
      </c>
      <c r="C2149" s="112">
        <v>0</v>
      </c>
      <c r="D2149" s="112">
        <v>2963025.39</v>
      </c>
    </row>
    <row r="2150" spans="2:4">
      <c r="B2150" s="129" t="s">
        <v>629</v>
      </c>
      <c r="C2150" s="112">
        <v>5907465</v>
      </c>
      <c r="D2150" s="112">
        <v>5907465</v>
      </c>
    </row>
    <row r="2151" spans="2:4">
      <c r="B2151" s="130" t="s">
        <v>1131</v>
      </c>
      <c r="C2151" s="112">
        <v>5907465</v>
      </c>
      <c r="D2151" s="112">
        <v>5907465</v>
      </c>
    </row>
    <row r="2152" spans="2:4">
      <c r="B2152" s="129" t="s">
        <v>3231</v>
      </c>
      <c r="C2152" s="112">
        <v>0</v>
      </c>
      <c r="D2152" s="112">
        <v>0</v>
      </c>
    </row>
    <row r="2153" spans="2:4">
      <c r="B2153" s="130" t="s">
        <v>3232</v>
      </c>
      <c r="C2153" s="112">
        <v>0</v>
      </c>
      <c r="D2153" s="112">
        <v>0</v>
      </c>
    </row>
    <row r="2154" spans="2:4">
      <c r="B2154" s="129" t="s">
        <v>3233</v>
      </c>
      <c r="C2154" s="112">
        <v>0</v>
      </c>
      <c r="D2154" s="112">
        <v>0</v>
      </c>
    </row>
    <row r="2155" spans="2:4">
      <c r="B2155" s="130" t="s">
        <v>3234</v>
      </c>
      <c r="C2155" s="112">
        <v>0</v>
      </c>
      <c r="D2155" s="112">
        <v>0</v>
      </c>
    </row>
    <row r="2156" spans="2:4">
      <c r="B2156" s="129" t="s">
        <v>630</v>
      </c>
      <c r="C2156" s="112">
        <v>249497570</v>
      </c>
      <c r="D2156" s="112">
        <v>249497570</v>
      </c>
    </row>
    <row r="2157" spans="2:4">
      <c r="B2157" s="130" t="s">
        <v>1132</v>
      </c>
      <c r="C2157" s="112">
        <v>249497570</v>
      </c>
      <c r="D2157" s="112">
        <v>249497570</v>
      </c>
    </row>
    <row r="2158" spans="2:4">
      <c r="B2158" s="129" t="s">
        <v>631</v>
      </c>
      <c r="C2158" s="112">
        <v>176202365</v>
      </c>
      <c r="D2158" s="112">
        <v>0</v>
      </c>
    </row>
    <row r="2159" spans="2:4">
      <c r="B2159" s="130" t="s">
        <v>1133</v>
      </c>
      <c r="C2159" s="112">
        <v>176202365</v>
      </c>
      <c r="D2159" s="112">
        <v>0</v>
      </c>
    </row>
    <row r="2160" spans="2:4">
      <c r="B2160" s="129" t="s">
        <v>632</v>
      </c>
      <c r="C2160" s="112">
        <v>9696303</v>
      </c>
      <c r="D2160" s="112">
        <v>2181724.44</v>
      </c>
    </row>
    <row r="2161" spans="2:4">
      <c r="B2161" s="130" t="s">
        <v>1134</v>
      </c>
      <c r="C2161" s="112">
        <v>9696303</v>
      </c>
      <c r="D2161" s="112">
        <v>2181724.44</v>
      </c>
    </row>
    <row r="2162" spans="2:4">
      <c r="B2162" s="129" t="s">
        <v>633</v>
      </c>
      <c r="C2162" s="112">
        <v>95946749</v>
      </c>
      <c r="D2162" s="112">
        <v>25036479</v>
      </c>
    </row>
    <row r="2163" spans="2:4">
      <c r="B2163" s="130" t="s">
        <v>1135</v>
      </c>
      <c r="C2163" s="112">
        <v>95946749</v>
      </c>
      <c r="D2163" s="112">
        <v>25036479</v>
      </c>
    </row>
    <row r="2164" spans="2:4">
      <c r="B2164" s="129" t="s">
        <v>634</v>
      </c>
      <c r="C2164" s="112">
        <v>1324871</v>
      </c>
      <c r="D2164" s="112">
        <v>2404631.92</v>
      </c>
    </row>
    <row r="2165" spans="2:4">
      <c r="B2165" s="130" t="s">
        <v>1136</v>
      </c>
      <c r="C2165" s="112">
        <v>1324871</v>
      </c>
      <c r="D2165" s="112">
        <v>2404631.92</v>
      </c>
    </row>
    <row r="2166" spans="2:4">
      <c r="B2166" s="129" t="s">
        <v>2456</v>
      </c>
      <c r="C2166" s="112">
        <v>13249833</v>
      </c>
      <c r="D2166" s="112">
        <v>5624915.1299999999</v>
      </c>
    </row>
    <row r="2167" spans="2:4">
      <c r="B2167" s="130" t="s">
        <v>1137</v>
      </c>
      <c r="C2167" s="112">
        <v>13249833</v>
      </c>
      <c r="D2167" s="112">
        <v>5624915.1299999999</v>
      </c>
    </row>
    <row r="2168" spans="2:4">
      <c r="B2168" s="129" t="s">
        <v>635</v>
      </c>
      <c r="C2168" s="112">
        <v>12527499</v>
      </c>
      <c r="D2168" s="112">
        <v>3758249.88</v>
      </c>
    </row>
    <row r="2169" spans="2:4">
      <c r="B2169" s="130" t="s">
        <v>1138</v>
      </c>
      <c r="C2169" s="112">
        <v>12527499</v>
      </c>
      <c r="D2169" s="112">
        <v>3758249.88</v>
      </c>
    </row>
    <row r="2170" spans="2:4">
      <c r="B2170" s="129" t="s">
        <v>636</v>
      </c>
      <c r="C2170" s="112">
        <v>11306212</v>
      </c>
      <c r="D2170" s="112">
        <v>10277271.07</v>
      </c>
    </row>
    <row r="2171" spans="2:4">
      <c r="B2171" s="130" t="s">
        <v>1139</v>
      </c>
      <c r="C2171" s="112">
        <v>11306212</v>
      </c>
      <c r="D2171" s="112">
        <v>10277271.07</v>
      </c>
    </row>
    <row r="2172" spans="2:4">
      <c r="B2172" s="129" t="s">
        <v>637</v>
      </c>
      <c r="C2172" s="112">
        <v>28108806</v>
      </c>
      <c r="D2172" s="112">
        <v>12062528.59</v>
      </c>
    </row>
    <row r="2173" spans="2:4">
      <c r="B2173" s="130" t="s">
        <v>1140</v>
      </c>
      <c r="C2173" s="112">
        <v>28108806</v>
      </c>
      <c r="D2173" s="112">
        <v>12062528.59</v>
      </c>
    </row>
    <row r="2174" spans="2:4">
      <c r="B2174" s="129" t="s">
        <v>638</v>
      </c>
      <c r="C2174" s="112">
        <v>4662304</v>
      </c>
      <c r="D2174" s="112">
        <v>4157055.5999999996</v>
      </c>
    </row>
    <row r="2175" spans="2:4">
      <c r="B2175" s="130" t="s">
        <v>1141</v>
      </c>
      <c r="C2175" s="112">
        <v>4662304</v>
      </c>
      <c r="D2175" s="112">
        <v>4157055.5999999996</v>
      </c>
    </row>
    <row r="2176" spans="2:4">
      <c r="B2176" s="129" t="s">
        <v>639</v>
      </c>
      <c r="C2176" s="112">
        <v>7578759</v>
      </c>
      <c r="D2176" s="112">
        <v>7213064.6200000001</v>
      </c>
    </row>
    <row r="2177" spans="2:4">
      <c r="B2177" s="130" t="s">
        <v>1142</v>
      </c>
      <c r="C2177" s="112">
        <v>7578759</v>
      </c>
      <c r="D2177" s="112">
        <v>7213064.6200000001</v>
      </c>
    </row>
    <row r="2178" spans="2:4">
      <c r="B2178" s="129" t="s">
        <v>2457</v>
      </c>
      <c r="C2178" s="112">
        <v>0</v>
      </c>
      <c r="D2178" s="112">
        <v>0</v>
      </c>
    </row>
    <row r="2179" spans="2:4">
      <c r="B2179" s="130" t="s">
        <v>2458</v>
      </c>
      <c r="C2179" s="112">
        <v>0</v>
      </c>
      <c r="D2179" s="112">
        <v>0</v>
      </c>
    </row>
    <row r="2180" spans="2:4">
      <c r="B2180" s="129" t="s">
        <v>640</v>
      </c>
      <c r="C2180" s="112">
        <v>293410363</v>
      </c>
      <c r="D2180" s="112">
        <v>232438392.68000001</v>
      </c>
    </row>
    <row r="2181" spans="2:4">
      <c r="B2181" s="130" t="s">
        <v>1143</v>
      </c>
      <c r="C2181" s="112">
        <v>293410363</v>
      </c>
      <c r="D2181" s="112">
        <v>232438392.68000001</v>
      </c>
    </row>
    <row r="2182" spans="2:4">
      <c r="B2182" s="129" t="s">
        <v>2459</v>
      </c>
      <c r="C2182" s="112">
        <v>0</v>
      </c>
      <c r="D2182" s="112">
        <v>0</v>
      </c>
    </row>
    <row r="2183" spans="2:4">
      <c r="B2183" s="130" t="s">
        <v>2460</v>
      </c>
      <c r="C2183" s="112">
        <v>0</v>
      </c>
      <c r="D2183" s="112">
        <v>0</v>
      </c>
    </row>
    <row r="2184" spans="2:4">
      <c r="B2184" s="129" t="s">
        <v>2461</v>
      </c>
      <c r="C2184" s="112">
        <v>0</v>
      </c>
      <c r="D2184" s="112">
        <v>0</v>
      </c>
    </row>
    <row r="2185" spans="2:4">
      <c r="B2185" s="130" t="s">
        <v>2462</v>
      </c>
      <c r="C2185" s="112">
        <v>0</v>
      </c>
      <c r="D2185" s="112">
        <v>0</v>
      </c>
    </row>
    <row r="2186" spans="2:4">
      <c r="B2186" s="129" t="s">
        <v>2463</v>
      </c>
      <c r="C2186" s="112">
        <v>0</v>
      </c>
      <c r="D2186" s="112">
        <v>0</v>
      </c>
    </row>
    <row r="2187" spans="2:4">
      <c r="B2187" s="130" t="s">
        <v>2464</v>
      </c>
      <c r="C2187" s="112">
        <v>0</v>
      </c>
      <c r="D2187" s="112">
        <v>0</v>
      </c>
    </row>
    <row r="2188" spans="2:4">
      <c r="B2188" s="129" t="s">
        <v>2465</v>
      </c>
      <c r="C2188" s="112">
        <v>0</v>
      </c>
      <c r="D2188" s="112">
        <v>0</v>
      </c>
    </row>
    <row r="2189" spans="2:4">
      <c r="B2189" s="130" t="s">
        <v>2466</v>
      </c>
      <c r="C2189" s="112">
        <v>0</v>
      </c>
      <c r="D2189" s="112">
        <v>0</v>
      </c>
    </row>
    <row r="2190" spans="2:4">
      <c r="B2190" s="129" t="s">
        <v>2467</v>
      </c>
      <c r="C2190" s="112">
        <v>0</v>
      </c>
      <c r="D2190" s="112">
        <v>0</v>
      </c>
    </row>
    <row r="2191" spans="2:4">
      <c r="B2191" s="130" t="s">
        <v>2468</v>
      </c>
      <c r="C2191" s="112">
        <v>0</v>
      </c>
      <c r="D2191" s="112">
        <v>0</v>
      </c>
    </row>
    <row r="2192" spans="2:4">
      <c r="B2192" s="129" t="s">
        <v>641</v>
      </c>
      <c r="C2192" s="112">
        <v>12613299</v>
      </c>
      <c r="D2192" s="112">
        <v>0</v>
      </c>
    </row>
    <row r="2193" spans="2:4">
      <c r="B2193" s="130" t="s">
        <v>1144</v>
      </c>
      <c r="C2193" s="112">
        <v>12613299</v>
      </c>
      <c r="D2193" s="112">
        <v>0</v>
      </c>
    </row>
    <row r="2194" spans="2:4">
      <c r="B2194" s="130" t="s">
        <v>2468</v>
      </c>
      <c r="C2194" s="112">
        <v>0</v>
      </c>
      <c r="D2194" s="112">
        <v>0</v>
      </c>
    </row>
    <row r="2195" spans="2:4">
      <c r="B2195" s="129" t="s">
        <v>2469</v>
      </c>
      <c r="C2195" s="112">
        <v>0</v>
      </c>
      <c r="D2195" s="112">
        <v>0</v>
      </c>
    </row>
    <row r="2196" spans="2:4">
      <c r="B2196" s="130" t="s">
        <v>2470</v>
      </c>
      <c r="C2196" s="112">
        <v>0</v>
      </c>
      <c r="D2196" s="112">
        <v>0</v>
      </c>
    </row>
    <row r="2197" spans="2:4">
      <c r="B2197" s="129" t="s">
        <v>642</v>
      </c>
      <c r="C2197" s="112">
        <v>73762735</v>
      </c>
      <c r="D2197" s="112">
        <v>49060397.210000001</v>
      </c>
    </row>
    <row r="2198" spans="2:4">
      <c r="B2198" s="130" t="s">
        <v>1145</v>
      </c>
      <c r="C2198" s="112">
        <v>73762735</v>
      </c>
      <c r="D2198" s="112">
        <v>49060397.210000001</v>
      </c>
    </row>
    <row r="2199" spans="2:4">
      <c r="B2199" s="129" t="s">
        <v>2471</v>
      </c>
      <c r="C2199" s="112">
        <v>0</v>
      </c>
      <c r="D2199" s="112">
        <v>0</v>
      </c>
    </row>
    <row r="2200" spans="2:4">
      <c r="B2200" s="130" t="s">
        <v>2472</v>
      </c>
      <c r="C2200" s="112">
        <v>0</v>
      </c>
      <c r="D2200" s="112">
        <v>0</v>
      </c>
    </row>
    <row r="2201" spans="2:4">
      <c r="B2201" s="129" t="s">
        <v>643</v>
      </c>
      <c r="C2201" s="112">
        <v>83205212</v>
      </c>
      <c r="D2201" s="112">
        <v>60802872.990000002</v>
      </c>
    </row>
    <row r="2202" spans="2:4">
      <c r="B2202" s="130" t="s">
        <v>1146</v>
      </c>
      <c r="C2202" s="112">
        <v>83205212</v>
      </c>
      <c r="D2202" s="112">
        <v>60802872.990000002</v>
      </c>
    </row>
    <row r="2203" spans="2:4">
      <c r="B2203" s="129" t="s">
        <v>2473</v>
      </c>
      <c r="C2203" s="112">
        <v>0</v>
      </c>
      <c r="D2203" s="112">
        <v>0</v>
      </c>
    </row>
    <row r="2204" spans="2:4">
      <c r="B2204" s="130" t="s">
        <v>2474</v>
      </c>
      <c r="C2204" s="112">
        <v>0</v>
      </c>
      <c r="D2204" s="112">
        <v>0</v>
      </c>
    </row>
    <row r="2205" spans="2:4">
      <c r="B2205" s="129" t="s">
        <v>644</v>
      </c>
      <c r="C2205" s="112">
        <v>21112577</v>
      </c>
      <c r="D2205" s="112">
        <v>8245333.2899999991</v>
      </c>
    </row>
    <row r="2206" spans="2:4">
      <c r="B2206" s="130" t="s">
        <v>1147</v>
      </c>
      <c r="C2206" s="112">
        <v>21112577</v>
      </c>
      <c r="D2206" s="112">
        <v>8245333.2899999991</v>
      </c>
    </row>
    <row r="2207" spans="2:4">
      <c r="B2207" s="129" t="s">
        <v>2475</v>
      </c>
      <c r="C2207" s="112">
        <v>0</v>
      </c>
      <c r="D2207" s="112">
        <v>0</v>
      </c>
    </row>
    <row r="2208" spans="2:4">
      <c r="B2208" s="130" t="s">
        <v>2476</v>
      </c>
      <c r="C2208" s="112">
        <v>0</v>
      </c>
      <c r="D2208" s="112">
        <v>0</v>
      </c>
    </row>
    <row r="2209" spans="2:4">
      <c r="B2209" s="129" t="s">
        <v>2477</v>
      </c>
      <c r="C2209" s="112">
        <v>0</v>
      </c>
      <c r="D2209" s="112">
        <v>0</v>
      </c>
    </row>
    <row r="2210" spans="2:4">
      <c r="B2210" s="130" t="s">
        <v>2478</v>
      </c>
      <c r="C2210" s="112">
        <v>0</v>
      </c>
      <c r="D2210" s="112">
        <v>0</v>
      </c>
    </row>
    <row r="2211" spans="2:4">
      <c r="B2211" s="129" t="s">
        <v>645</v>
      </c>
      <c r="C2211" s="112">
        <v>138004529</v>
      </c>
      <c r="D2211" s="112">
        <v>117007763.34</v>
      </c>
    </row>
    <row r="2212" spans="2:4">
      <c r="B2212" s="130" t="s">
        <v>1148</v>
      </c>
      <c r="C2212" s="112">
        <v>138004529</v>
      </c>
      <c r="D2212" s="112">
        <v>117007763.34</v>
      </c>
    </row>
    <row r="2213" spans="2:4">
      <c r="B2213" s="129" t="s">
        <v>2479</v>
      </c>
      <c r="C2213" s="112">
        <v>0</v>
      </c>
      <c r="D2213" s="112">
        <v>0</v>
      </c>
    </row>
    <row r="2214" spans="2:4">
      <c r="B2214" s="130" t="s">
        <v>2480</v>
      </c>
      <c r="C2214" s="112">
        <v>0</v>
      </c>
      <c r="D2214" s="112">
        <v>0</v>
      </c>
    </row>
    <row r="2215" spans="2:4">
      <c r="B2215" s="129" t="s">
        <v>2481</v>
      </c>
      <c r="C2215" s="112">
        <v>0</v>
      </c>
      <c r="D2215" s="112">
        <v>0</v>
      </c>
    </row>
    <row r="2216" spans="2:4">
      <c r="B2216" s="130" t="s">
        <v>2482</v>
      </c>
      <c r="C2216" s="112">
        <v>0</v>
      </c>
      <c r="D2216" s="112">
        <v>0</v>
      </c>
    </row>
    <row r="2217" spans="2:4">
      <c r="B2217" s="129" t="s">
        <v>2483</v>
      </c>
      <c r="C2217" s="112">
        <v>0</v>
      </c>
      <c r="D2217" s="112">
        <v>0</v>
      </c>
    </row>
    <row r="2218" spans="2:4">
      <c r="B2218" s="130" t="s">
        <v>2484</v>
      </c>
      <c r="C2218" s="112">
        <v>0</v>
      </c>
      <c r="D2218" s="112">
        <v>0</v>
      </c>
    </row>
    <row r="2219" spans="2:4">
      <c r="B2219" s="129" t="s">
        <v>2485</v>
      </c>
      <c r="C2219" s="112">
        <v>0</v>
      </c>
      <c r="D2219" s="112">
        <v>0</v>
      </c>
    </row>
    <row r="2220" spans="2:4">
      <c r="B2220" s="130" t="s">
        <v>2486</v>
      </c>
      <c r="C2220" s="112">
        <v>0</v>
      </c>
      <c r="D2220" s="112">
        <v>0</v>
      </c>
    </row>
    <row r="2221" spans="2:4">
      <c r="B2221" s="129" t="s">
        <v>2487</v>
      </c>
      <c r="C2221" s="112">
        <v>0</v>
      </c>
      <c r="D2221" s="112">
        <v>0</v>
      </c>
    </row>
    <row r="2222" spans="2:4">
      <c r="B2222" s="130" t="s">
        <v>2488</v>
      </c>
      <c r="C2222" s="112">
        <v>0</v>
      </c>
      <c r="D2222" s="112">
        <v>0</v>
      </c>
    </row>
    <row r="2223" spans="2:4">
      <c r="B2223" s="129" t="s">
        <v>2489</v>
      </c>
      <c r="C2223" s="112">
        <v>0</v>
      </c>
      <c r="D2223" s="112">
        <v>0</v>
      </c>
    </row>
    <row r="2224" spans="2:4">
      <c r="B2224" s="130" t="s">
        <v>2490</v>
      </c>
      <c r="C2224" s="112">
        <v>0</v>
      </c>
      <c r="D2224" s="112">
        <v>0</v>
      </c>
    </row>
    <row r="2225" spans="2:4">
      <c r="B2225" s="129" t="s">
        <v>3175</v>
      </c>
      <c r="C2225" s="112">
        <v>0</v>
      </c>
      <c r="D2225" s="112">
        <v>0</v>
      </c>
    </row>
    <row r="2226" spans="2:4">
      <c r="B2226" s="130" t="s">
        <v>3176</v>
      </c>
      <c r="C2226" s="112">
        <v>0</v>
      </c>
      <c r="D2226" s="112">
        <v>0</v>
      </c>
    </row>
    <row r="2227" spans="2:4">
      <c r="B2227" s="129" t="s">
        <v>646</v>
      </c>
      <c r="C2227" s="112">
        <v>600000000</v>
      </c>
      <c r="D2227" s="112">
        <v>500000000</v>
      </c>
    </row>
    <row r="2228" spans="2:4">
      <c r="B2228" s="130" t="s">
        <v>1149</v>
      </c>
      <c r="C2228" s="112">
        <v>600000000</v>
      </c>
      <c r="D2228" s="112">
        <v>500000000</v>
      </c>
    </row>
    <row r="2229" spans="2:4">
      <c r="B2229" s="129" t="s">
        <v>2491</v>
      </c>
      <c r="C2229" s="112">
        <v>0</v>
      </c>
      <c r="D2229" s="112">
        <v>0</v>
      </c>
    </row>
    <row r="2230" spans="2:4">
      <c r="B2230" s="130" t="s">
        <v>2492</v>
      </c>
      <c r="C2230" s="112">
        <v>0</v>
      </c>
      <c r="D2230" s="112">
        <v>0</v>
      </c>
    </row>
    <row r="2231" spans="2:4">
      <c r="B2231" s="129" t="s">
        <v>2493</v>
      </c>
      <c r="C2231" s="112">
        <v>0</v>
      </c>
      <c r="D2231" s="112">
        <v>0</v>
      </c>
    </row>
    <row r="2232" spans="2:4">
      <c r="B2232" s="130" t="s">
        <v>2494</v>
      </c>
      <c r="C2232" s="112">
        <v>0</v>
      </c>
      <c r="D2232" s="112">
        <v>0</v>
      </c>
    </row>
    <row r="2233" spans="2:4">
      <c r="B2233" s="129" t="s">
        <v>2495</v>
      </c>
      <c r="C2233" s="112">
        <v>0</v>
      </c>
      <c r="D2233" s="112">
        <v>0</v>
      </c>
    </row>
    <row r="2234" spans="2:4">
      <c r="B2234" s="130" t="s">
        <v>2496</v>
      </c>
      <c r="C2234" s="112">
        <v>0</v>
      </c>
      <c r="D2234" s="112">
        <v>0</v>
      </c>
    </row>
    <row r="2235" spans="2:4">
      <c r="B2235" s="129" t="s">
        <v>647</v>
      </c>
      <c r="C2235" s="112">
        <v>9371457</v>
      </c>
      <c r="D2235" s="112">
        <v>3165141.42</v>
      </c>
    </row>
    <row r="2236" spans="2:4">
      <c r="B2236" s="130" t="s">
        <v>1150</v>
      </c>
      <c r="C2236" s="112">
        <v>9371457</v>
      </c>
      <c r="D2236" s="112">
        <v>3165141.42</v>
      </c>
    </row>
    <row r="2237" spans="2:4">
      <c r="B2237" s="129" t="s">
        <v>2497</v>
      </c>
      <c r="C2237" s="112">
        <v>0</v>
      </c>
      <c r="D2237" s="112">
        <v>0</v>
      </c>
    </row>
    <row r="2238" spans="2:4">
      <c r="B2238" s="130" t="s">
        <v>2498</v>
      </c>
      <c r="C2238" s="112">
        <v>0</v>
      </c>
      <c r="D2238" s="112">
        <v>0</v>
      </c>
    </row>
    <row r="2239" spans="2:4">
      <c r="B2239" s="129" t="s">
        <v>2499</v>
      </c>
      <c r="C2239" s="112">
        <v>0</v>
      </c>
      <c r="D2239" s="112">
        <v>0</v>
      </c>
    </row>
    <row r="2240" spans="2:4">
      <c r="B2240" s="130" t="s">
        <v>2500</v>
      </c>
      <c r="C2240" s="112">
        <v>0</v>
      </c>
      <c r="D2240" s="112">
        <v>0</v>
      </c>
    </row>
    <row r="2241" spans="2:4">
      <c r="B2241" s="129" t="s">
        <v>2501</v>
      </c>
      <c r="C2241" s="112">
        <v>0</v>
      </c>
      <c r="D2241" s="112">
        <v>0</v>
      </c>
    </row>
    <row r="2242" spans="2:4">
      <c r="B2242" s="130" t="s">
        <v>2502</v>
      </c>
      <c r="C2242" s="112">
        <v>0</v>
      </c>
      <c r="D2242" s="112">
        <v>0</v>
      </c>
    </row>
    <row r="2243" spans="2:4">
      <c r="B2243" s="129" t="s">
        <v>2503</v>
      </c>
      <c r="C2243" s="112">
        <v>0</v>
      </c>
      <c r="D2243" s="112">
        <v>0</v>
      </c>
    </row>
    <row r="2244" spans="2:4">
      <c r="B2244" s="130" t="s">
        <v>2504</v>
      </c>
      <c r="C2244" s="112">
        <v>0</v>
      </c>
      <c r="D2244" s="112">
        <v>0</v>
      </c>
    </row>
    <row r="2245" spans="2:4">
      <c r="B2245" s="129" t="s">
        <v>2505</v>
      </c>
      <c r="C2245" s="112">
        <v>0</v>
      </c>
      <c r="D2245" s="112">
        <v>0</v>
      </c>
    </row>
    <row r="2246" spans="2:4">
      <c r="B2246" s="130" t="s">
        <v>2506</v>
      </c>
      <c r="C2246" s="112">
        <v>0</v>
      </c>
      <c r="D2246" s="112">
        <v>0</v>
      </c>
    </row>
    <row r="2247" spans="2:4">
      <c r="B2247" s="129" t="s">
        <v>2507</v>
      </c>
      <c r="C2247" s="112">
        <v>0</v>
      </c>
      <c r="D2247" s="112">
        <v>0</v>
      </c>
    </row>
    <row r="2248" spans="2:4">
      <c r="B2248" s="130" t="s">
        <v>2508</v>
      </c>
      <c r="C2248" s="112">
        <v>0</v>
      </c>
      <c r="D2248" s="112">
        <v>0</v>
      </c>
    </row>
    <row r="2249" spans="2:4">
      <c r="B2249" s="129" t="s">
        <v>2509</v>
      </c>
      <c r="C2249" s="112">
        <v>0</v>
      </c>
      <c r="D2249" s="112">
        <v>0</v>
      </c>
    </row>
    <row r="2250" spans="2:4">
      <c r="B2250" s="130" t="s">
        <v>2510</v>
      </c>
      <c r="C2250" s="112">
        <v>0</v>
      </c>
      <c r="D2250" s="112">
        <v>0</v>
      </c>
    </row>
    <row r="2251" spans="2:4">
      <c r="B2251" s="129" t="s">
        <v>648</v>
      </c>
      <c r="C2251" s="112">
        <v>46866744</v>
      </c>
      <c r="D2251" s="112">
        <v>29491956.989999998</v>
      </c>
    </row>
    <row r="2252" spans="2:4">
      <c r="B2252" s="130" t="s">
        <v>1151</v>
      </c>
      <c r="C2252" s="112">
        <v>46866744</v>
      </c>
      <c r="D2252" s="112">
        <v>29491956.989999998</v>
      </c>
    </row>
    <row r="2253" spans="2:4">
      <c r="B2253" s="129" t="s">
        <v>2511</v>
      </c>
      <c r="C2253" s="112">
        <v>0</v>
      </c>
      <c r="D2253" s="112">
        <v>0</v>
      </c>
    </row>
    <row r="2254" spans="2:4">
      <c r="B2254" s="130" t="s">
        <v>2512</v>
      </c>
      <c r="C2254" s="112">
        <v>0</v>
      </c>
      <c r="D2254" s="112">
        <v>0</v>
      </c>
    </row>
    <row r="2255" spans="2:4">
      <c r="B2255" s="129" t="s">
        <v>2513</v>
      </c>
      <c r="C2255" s="112">
        <v>0</v>
      </c>
      <c r="D2255" s="112">
        <v>0</v>
      </c>
    </row>
    <row r="2256" spans="2:4">
      <c r="B2256" s="130" t="s">
        <v>2514</v>
      </c>
      <c r="C2256" s="112">
        <v>0</v>
      </c>
      <c r="D2256" s="112">
        <v>0</v>
      </c>
    </row>
    <row r="2257" spans="2:4">
      <c r="B2257" s="129" t="s">
        <v>2515</v>
      </c>
      <c r="C2257" s="112">
        <v>0</v>
      </c>
      <c r="D2257" s="112">
        <v>0</v>
      </c>
    </row>
    <row r="2258" spans="2:4">
      <c r="B2258" s="130" t="s">
        <v>2516</v>
      </c>
      <c r="C2258" s="112">
        <v>0</v>
      </c>
      <c r="D2258" s="112">
        <v>0</v>
      </c>
    </row>
    <row r="2259" spans="2:4">
      <c r="B2259" s="129" t="s">
        <v>2517</v>
      </c>
      <c r="C2259" s="112">
        <v>0</v>
      </c>
      <c r="D2259" s="112">
        <v>0</v>
      </c>
    </row>
    <row r="2260" spans="2:4">
      <c r="B2260" s="130" t="s">
        <v>2518</v>
      </c>
      <c r="C2260" s="112">
        <v>0</v>
      </c>
      <c r="D2260" s="112">
        <v>0</v>
      </c>
    </row>
    <row r="2261" spans="2:4">
      <c r="B2261" s="129" t="s">
        <v>649</v>
      </c>
      <c r="C2261" s="112">
        <v>62476384</v>
      </c>
      <c r="D2261" s="112">
        <v>274482583.48000002</v>
      </c>
    </row>
    <row r="2262" spans="2:4">
      <c r="B2262" s="130" t="s">
        <v>1152</v>
      </c>
      <c r="C2262" s="112">
        <v>62476384</v>
      </c>
      <c r="D2262" s="112">
        <v>274482583.48000002</v>
      </c>
    </row>
    <row r="2263" spans="2:4">
      <c r="B2263" s="129" t="s">
        <v>2519</v>
      </c>
      <c r="C2263" s="112">
        <v>0</v>
      </c>
      <c r="D2263" s="112">
        <v>0</v>
      </c>
    </row>
    <row r="2264" spans="2:4">
      <c r="B2264" s="130" t="s">
        <v>2520</v>
      </c>
      <c r="C2264" s="112">
        <v>0</v>
      </c>
      <c r="D2264" s="112">
        <v>0</v>
      </c>
    </row>
    <row r="2265" spans="2:4">
      <c r="B2265" s="129" t="s">
        <v>2521</v>
      </c>
      <c r="C2265" s="112">
        <v>0</v>
      </c>
      <c r="D2265" s="112">
        <v>0</v>
      </c>
    </row>
    <row r="2266" spans="2:4">
      <c r="B2266" s="130" t="s">
        <v>2522</v>
      </c>
      <c r="C2266" s="112">
        <v>0</v>
      </c>
      <c r="D2266" s="112">
        <v>0</v>
      </c>
    </row>
    <row r="2267" spans="2:4">
      <c r="B2267" s="129" t="s">
        <v>2523</v>
      </c>
      <c r="C2267" s="112">
        <v>0</v>
      </c>
      <c r="D2267" s="112">
        <v>0</v>
      </c>
    </row>
    <row r="2268" spans="2:4">
      <c r="B2268" s="130" t="s">
        <v>2524</v>
      </c>
      <c r="C2268" s="112">
        <v>0</v>
      </c>
      <c r="D2268" s="112">
        <v>0</v>
      </c>
    </row>
    <row r="2269" spans="2:4">
      <c r="B2269" s="129" t="s">
        <v>2525</v>
      </c>
      <c r="C2269" s="112">
        <v>0</v>
      </c>
      <c r="D2269" s="112">
        <v>0</v>
      </c>
    </row>
    <row r="2270" spans="2:4">
      <c r="B2270" s="130" t="s">
        <v>2526</v>
      </c>
      <c r="C2270" s="112">
        <v>0</v>
      </c>
      <c r="D2270" s="112">
        <v>0</v>
      </c>
    </row>
    <row r="2271" spans="2:4">
      <c r="B2271" s="129" t="s">
        <v>2527</v>
      </c>
      <c r="C2271" s="112">
        <v>0</v>
      </c>
      <c r="D2271" s="112">
        <v>0</v>
      </c>
    </row>
    <row r="2272" spans="2:4">
      <c r="B2272" s="130" t="s">
        <v>2528</v>
      </c>
      <c r="C2272" s="112">
        <v>0</v>
      </c>
      <c r="D2272" s="112">
        <v>0</v>
      </c>
    </row>
    <row r="2273" spans="2:4">
      <c r="B2273" s="129" t="s">
        <v>2529</v>
      </c>
      <c r="C2273" s="112">
        <v>0</v>
      </c>
      <c r="D2273" s="112">
        <v>0</v>
      </c>
    </row>
    <row r="2274" spans="2:4">
      <c r="B2274" s="130" t="s">
        <v>2530</v>
      </c>
      <c r="C2274" s="112">
        <v>0</v>
      </c>
      <c r="D2274" s="112">
        <v>0</v>
      </c>
    </row>
    <row r="2275" spans="2:4">
      <c r="B2275" s="129" t="s">
        <v>650</v>
      </c>
      <c r="C2275" s="112">
        <v>23982417</v>
      </c>
      <c r="D2275" s="112">
        <v>12774210.32</v>
      </c>
    </row>
    <row r="2276" spans="2:4">
      <c r="B2276" s="130" t="s">
        <v>1153</v>
      </c>
      <c r="C2276" s="112">
        <v>23982417</v>
      </c>
      <c r="D2276" s="112">
        <v>12774210.32</v>
      </c>
    </row>
    <row r="2277" spans="2:4">
      <c r="B2277" s="130" t="s">
        <v>2530</v>
      </c>
      <c r="C2277" s="112">
        <v>0</v>
      </c>
      <c r="D2277" s="112">
        <v>0</v>
      </c>
    </row>
    <row r="2278" spans="2:4">
      <c r="B2278" s="129" t="s">
        <v>2531</v>
      </c>
      <c r="C2278" s="112">
        <v>0</v>
      </c>
      <c r="D2278" s="112">
        <v>0</v>
      </c>
    </row>
    <row r="2279" spans="2:4">
      <c r="B2279" s="130" t="s">
        <v>2532</v>
      </c>
      <c r="C2279" s="112">
        <v>0</v>
      </c>
      <c r="D2279" s="112">
        <v>0</v>
      </c>
    </row>
    <row r="2280" spans="2:4">
      <c r="B2280" s="129" t="s">
        <v>2533</v>
      </c>
      <c r="C2280" s="112">
        <v>0</v>
      </c>
      <c r="D2280" s="112">
        <v>0</v>
      </c>
    </row>
    <row r="2281" spans="2:4">
      <c r="B2281" s="130" t="s">
        <v>2534</v>
      </c>
      <c r="C2281" s="112">
        <v>0</v>
      </c>
      <c r="D2281" s="112">
        <v>0</v>
      </c>
    </row>
    <row r="2282" spans="2:4">
      <c r="B2282" s="129" t="s">
        <v>2535</v>
      </c>
      <c r="C2282" s="112">
        <v>0</v>
      </c>
      <c r="D2282" s="112">
        <v>0</v>
      </c>
    </row>
    <row r="2283" spans="2:4">
      <c r="B2283" s="130" t="s">
        <v>2536</v>
      </c>
      <c r="C2283" s="112">
        <v>0</v>
      </c>
      <c r="D2283" s="112">
        <v>0</v>
      </c>
    </row>
    <row r="2284" spans="2:4">
      <c r="B2284" s="129" t="s">
        <v>651</v>
      </c>
      <c r="C2284" s="112">
        <v>6209581</v>
      </c>
      <c r="D2284" s="112">
        <v>4568340.3899999997</v>
      </c>
    </row>
    <row r="2285" spans="2:4">
      <c r="B2285" s="130" t="s">
        <v>1154</v>
      </c>
      <c r="C2285" s="112">
        <v>6209581</v>
      </c>
      <c r="D2285" s="112">
        <v>4568340.3899999997</v>
      </c>
    </row>
    <row r="2286" spans="2:4">
      <c r="B2286" s="129" t="s">
        <v>2537</v>
      </c>
      <c r="C2286" s="112">
        <v>0</v>
      </c>
      <c r="D2286" s="112">
        <v>0</v>
      </c>
    </row>
    <row r="2287" spans="2:4">
      <c r="B2287" s="130" t="s">
        <v>2538</v>
      </c>
      <c r="C2287" s="112">
        <v>0</v>
      </c>
      <c r="D2287" s="112">
        <v>0</v>
      </c>
    </row>
    <row r="2288" spans="2:4">
      <c r="B2288" s="129" t="s">
        <v>2539</v>
      </c>
      <c r="C2288" s="112">
        <v>0</v>
      </c>
      <c r="D2288" s="112">
        <v>0</v>
      </c>
    </row>
    <row r="2289" spans="2:4">
      <c r="B2289" s="130" t="s">
        <v>2540</v>
      </c>
      <c r="C2289" s="112">
        <v>0</v>
      </c>
      <c r="D2289" s="112">
        <v>0</v>
      </c>
    </row>
    <row r="2290" spans="2:4">
      <c r="B2290" s="129" t="s">
        <v>2541</v>
      </c>
      <c r="C2290" s="112">
        <v>0</v>
      </c>
      <c r="D2290" s="112">
        <v>0</v>
      </c>
    </row>
    <row r="2291" spans="2:4">
      <c r="B2291" s="130" t="s">
        <v>2542</v>
      </c>
      <c r="C2291" s="112">
        <v>0</v>
      </c>
      <c r="D2291" s="112">
        <v>0</v>
      </c>
    </row>
    <row r="2292" spans="2:4">
      <c r="B2292" s="129" t="s">
        <v>2543</v>
      </c>
      <c r="C2292" s="112">
        <v>0</v>
      </c>
      <c r="D2292" s="112">
        <v>0</v>
      </c>
    </row>
    <row r="2293" spans="2:4">
      <c r="B2293" s="130" t="s">
        <v>2544</v>
      </c>
      <c r="C2293" s="112">
        <v>0</v>
      </c>
      <c r="D2293" s="112">
        <v>0</v>
      </c>
    </row>
    <row r="2294" spans="2:4">
      <c r="B2294" s="129" t="s">
        <v>2545</v>
      </c>
      <c r="C2294" s="112">
        <v>0</v>
      </c>
      <c r="D2294" s="112">
        <v>0</v>
      </c>
    </row>
    <row r="2295" spans="2:4">
      <c r="B2295" s="130" t="s">
        <v>2546</v>
      </c>
      <c r="C2295" s="112">
        <v>0</v>
      </c>
      <c r="D2295" s="112">
        <v>0</v>
      </c>
    </row>
    <row r="2296" spans="2:4">
      <c r="B2296" s="129" t="s">
        <v>2547</v>
      </c>
      <c r="C2296" s="112">
        <v>0</v>
      </c>
      <c r="D2296" s="112">
        <v>0</v>
      </c>
    </row>
    <row r="2297" spans="2:4">
      <c r="B2297" s="130" t="s">
        <v>2548</v>
      </c>
      <c r="C2297" s="112">
        <v>0</v>
      </c>
      <c r="D2297" s="112">
        <v>0</v>
      </c>
    </row>
    <row r="2298" spans="2:4">
      <c r="B2298" s="129" t="s">
        <v>2549</v>
      </c>
      <c r="C2298" s="112">
        <v>0</v>
      </c>
      <c r="D2298" s="112">
        <v>0</v>
      </c>
    </row>
    <row r="2299" spans="2:4">
      <c r="B2299" s="130" t="s">
        <v>2550</v>
      </c>
      <c r="C2299" s="112">
        <v>0</v>
      </c>
      <c r="D2299" s="112">
        <v>0</v>
      </c>
    </row>
    <row r="2300" spans="2:4">
      <c r="B2300" s="129" t="s">
        <v>652</v>
      </c>
      <c r="C2300" s="112">
        <v>4784138</v>
      </c>
      <c r="D2300" s="112">
        <v>10000000</v>
      </c>
    </row>
    <row r="2301" spans="2:4">
      <c r="B2301" s="130" t="s">
        <v>1155</v>
      </c>
      <c r="C2301" s="112">
        <v>4784138</v>
      </c>
      <c r="D2301" s="112">
        <v>0</v>
      </c>
    </row>
    <row r="2302" spans="2:4">
      <c r="B2302" s="130" t="s">
        <v>1469</v>
      </c>
      <c r="C2302" s="112">
        <v>0</v>
      </c>
      <c r="D2302" s="112">
        <v>10000000</v>
      </c>
    </row>
    <row r="2303" spans="2:4">
      <c r="B2303" s="129" t="s">
        <v>2551</v>
      </c>
      <c r="C2303" s="112">
        <v>0</v>
      </c>
      <c r="D2303" s="112">
        <v>0</v>
      </c>
    </row>
    <row r="2304" spans="2:4">
      <c r="B2304" s="130" t="s">
        <v>2552</v>
      </c>
      <c r="C2304" s="112">
        <v>0</v>
      </c>
      <c r="D2304" s="112">
        <v>0</v>
      </c>
    </row>
    <row r="2305" spans="2:4">
      <c r="B2305" s="129" t="s">
        <v>2595</v>
      </c>
      <c r="C2305" s="112">
        <v>0</v>
      </c>
      <c r="D2305" s="112">
        <v>11500000</v>
      </c>
    </row>
    <row r="2306" spans="2:4">
      <c r="B2306" s="130" t="s">
        <v>1469</v>
      </c>
      <c r="C2306" s="112">
        <v>0</v>
      </c>
      <c r="D2306" s="112">
        <v>11500000</v>
      </c>
    </row>
    <row r="2307" spans="2:4">
      <c r="B2307" s="129" t="s">
        <v>2553</v>
      </c>
      <c r="C2307" s="112">
        <v>0</v>
      </c>
      <c r="D2307" s="112">
        <v>0</v>
      </c>
    </row>
    <row r="2308" spans="2:4">
      <c r="B2308" s="130" t="s">
        <v>2554</v>
      </c>
      <c r="C2308" s="112">
        <v>0</v>
      </c>
      <c r="D2308" s="112">
        <v>0</v>
      </c>
    </row>
    <row r="2309" spans="2:4">
      <c r="B2309" s="129" t="s">
        <v>2555</v>
      </c>
      <c r="C2309" s="112">
        <v>0</v>
      </c>
      <c r="D2309" s="112">
        <v>0</v>
      </c>
    </row>
    <row r="2310" spans="2:4">
      <c r="B2310" s="130" t="s">
        <v>2556</v>
      </c>
      <c r="C2310" s="112">
        <v>0</v>
      </c>
      <c r="D2310" s="112">
        <v>0</v>
      </c>
    </row>
    <row r="2311" spans="2:4">
      <c r="B2311" s="129" t="s">
        <v>2557</v>
      </c>
      <c r="C2311" s="112">
        <v>0</v>
      </c>
      <c r="D2311" s="112">
        <v>0</v>
      </c>
    </row>
    <row r="2312" spans="2:4">
      <c r="B2312" s="130" t="s">
        <v>2558</v>
      </c>
      <c r="C2312" s="112">
        <v>0</v>
      </c>
      <c r="D2312" s="112">
        <v>0</v>
      </c>
    </row>
    <row r="2313" spans="2:4">
      <c r="B2313" s="129" t="s">
        <v>2559</v>
      </c>
      <c r="C2313" s="112">
        <v>0</v>
      </c>
      <c r="D2313" s="112">
        <v>0</v>
      </c>
    </row>
    <row r="2314" spans="2:4">
      <c r="B2314" s="130" t="s">
        <v>2560</v>
      </c>
      <c r="C2314" s="112">
        <v>0</v>
      </c>
      <c r="D2314" s="112">
        <v>0</v>
      </c>
    </row>
    <row r="2315" spans="2:4">
      <c r="B2315" s="129" t="s">
        <v>2561</v>
      </c>
      <c r="C2315" s="112">
        <v>0</v>
      </c>
      <c r="D2315" s="112">
        <v>0</v>
      </c>
    </row>
    <row r="2316" spans="2:4">
      <c r="B2316" s="130" t="s">
        <v>2562</v>
      </c>
      <c r="C2316" s="112">
        <v>0</v>
      </c>
      <c r="D2316" s="112">
        <v>0</v>
      </c>
    </row>
    <row r="2317" spans="2:4">
      <c r="B2317" s="129" t="s">
        <v>2563</v>
      </c>
      <c r="C2317" s="112">
        <v>0</v>
      </c>
      <c r="D2317" s="112">
        <v>0</v>
      </c>
    </row>
    <row r="2318" spans="2:4">
      <c r="B2318" s="130" t="s">
        <v>2564</v>
      </c>
      <c r="C2318" s="112">
        <v>0</v>
      </c>
      <c r="D2318" s="112">
        <v>0</v>
      </c>
    </row>
    <row r="2319" spans="2:4">
      <c r="B2319" s="129" t="s">
        <v>2565</v>
      </c>
      <c r="C2319" s="112">
        <v>0</v>
      </c>
      <c r="D2319" s="112">
        <v>0</v>
      </c>
    </row>
    <row r="2320" spans="2:4">
      <c r="B2320" s="130" t="s">
        <v>2566</v>
      </c>
      <c r="C2320" s="112">
        <v>0</v>
      </c>
      <c r="D2320" s="112">
        <v>0</v>
      </c>
    </row>
    <row r="2321" spans="2:4">
      <c r="B2321" s="129" t="s">
        <v>2567</v>
      </c>
      <c r="C2321" s="112">
        <v>0</v>
      </c>
      <c r="D2321" s="112">
        <v>0</v>
      </c>
    </row>
    <row r="2322" spans="2:4">
      <c r="B2322" s="130" t="s">
        <v>2568</v>
      </c>
      <c r="C2322" s="112">
        <v>0</v>
      </c>
      <c r="D2322" s="112">
        <v>0</v>
      </c>
    </row>
    <row r="2323" spans="2:4">
      <c r="B2323" s="129" t="s">
        <v>2569</v>
      </c>
      <c r="C2323" s="112">
        <v>0</v>
      </c>
      <c r="D2323" s="112">
        <v>0</v>
      </c>
    </row>
    <row r="2324" spans="2:4">
      <c r="B2324" s="130" t="s">
        <v>2570</v>
      </c>
      <c r="C2324" s="112">
        <v>0</v>
      </c>
      <c r="D2324" s="112">
        <v>0</v>
      </c>
    </row>
    <row r="2325" spans="2:4">
      <c r="B2325" s="129" t="s">
        <v>2571</v>
      </c>
      <c r="C2325" s="112">
        <v>0</v>
      </c>
      <c r="D2325" s="112">
        <v>0</v>
      </c>
    </row>
    <row r="2326" spans="2:4">
      <c r="B2326" s="130" t="s">
        <v>2572</v>
      </c>
      <c r="C2326" s="112">
        <v>0</v>
      </c>
      <c r="D2326" s="112">
        <v>0</v>
      </c>
    </row>
    <row r="2327" spans="2:4">
      <c r="B2327" s="129" t="s">
        <v>653</v>
      </c>
      <c r="C2327" s="112">
        <v>7141110</v>
      </c>
      <c r="D2327" s="112">
        <v>3208336.31</v>
      </c>
    </row>
    <row r="2328" spans="2:4">
      <c r="B2328" s="130" t="s">
        <v>1156</v>
      </c>
      <c r="C2328" s="112">
        <v>7141110</v>
      </c>
      <c r="D2328" s="112">
        <v>3208336.31</v>
      </c>
    </row>
    <row r="2329" spans="2:4">
      <c r="B2329" s="129" t="s">
        <v>2573</v>
      </c>
      <c r="C2329" s="112">
        <v>0</v>
      </c>
      <c r="D2329" s="112">
        <v>0</v>
      </c>
    </row>
    <row r="2330" spans="2:4">
      <c r="B2330" s="130" t="s">
        <v>2574</v>
      </c>
      <c r="C2330" s="112">
        <v>0</v>
      </c>
      <c r="D2330" s="112">
        <v>0</v>
      </c>
    </row>
    <row r="2331" spans="2:4">
      <c r="B2331" s="129" t="s">
        <v>2575</v>
      </c>
      <c r="C2331" s="112">
        <v>0</v>
      </c>
      <c r="D2331" s="112">
        <v>0</v>
      </c>
    </row>
    <row r="2332" spans="2:4">
      <c r="B2332" s="130" t="s">
        <v>2576</v>
      </c>
      <c r="C2332" s="112">
        <v>0</v>
      </c>
      <c r="D2332" s="112">
        <v>0</v>
      </c>
    </row>
    <row r="2333" spans="2:4">
      <c r="B2333" s="129" t="s">
        <v>2577</v>
      </c>
      <c r="C2333" s="112">
        <v>0</v>
      </c>
      <c r="D2333" s="112">
        <v>0</v>
      </c>
    </row>
    <row r="2334" spans="2:4">
      <c r="B2334" s="130" t="s">
        <v>2578</v>
      </c>
      <c r="C2334" s="112">
        <v>0</v>
      </c>
      <c r="D2334" s="112">
        <v>0</v>
      </c>
    </row>
    <row r="2335" spans="2:4">
      <c r="B2335" s="129" t="s">
        <v>2579</v>
      </c>
      <c r="C2335" s="112">
        <v>0</v>
      </c>
      <c r="D2335" s="112">
        <v>0</v>
      </c>
    </row>
    <row r="2336" spans="2:4">
      <c r="B2336" s="130" t="s">
        <v>2580</v>
      </c>
      <c r="C2336" s="112">
        <v>0</v>
      </c>
      <c r="D2336" s="112">
        <v>0</v>
      </c>
    </row>
    <row r="2337" spans="2:4">
      <c r="B2337" s="129" t="s">
        <v>2581</v>
      </c>
      <c r="C2337" s="112">
        <v>0</v>
      </c>
      <c r="D2337" s="112">
        <v>0</v>
      </c>
    </row>
    <row r="2338" spans="2:4">
      <c r="B2338" s="130" t="s">
        <v>2582</v>
      </c>
      <c r="C2338" s="112">
        <v>0</v>
      </c>
      <c r="D2338" s="112">
        <v>0</v>
      </c>
    </row>
    <row r="2339" spans="2:4">
      <c r="B2339" s="129" t="s">
        <v>2583</v>
      </c>
      <c r="C2339" s="112">
        <v>0</v>
      </c>
      <c r="D2339" s="112">
        <v>0</v>
      </c>
    </row>
    <row r="2340" spans="2:4">
      <c r="B2340" s="130" t="s">
        <v>2584</v>
      </c>
      <c r="C2340" s="112">
        <v>0</v>
      </c>
      <c r="D2340" s="112">
        <v>0</v>
      </c>
    </row>
    <row r="2341" spans="2:4">
      <c r="B2341" s="129" t="s">
        <v>2585</v>
      </c>
      <c r="C2341" s="112">
        <v>0</v>
      </c>
      <c r="D2341" s="112">
        <v>0</v>
      </c>
    </row>
    <row r="2342" spans="2:4">
      <c r="B2342" s="130" t="s">
        <v>2586</v>
      </c>
      <c r="C2342" s="112">
        <v>0</v>
      </c>
      <c r="D2342" s="112">
        <v>0</v>
      </c>
    </row>
    <row r="2343" spans="2:4">
      <c r="B2343" s="129" t="s">
        <v>2587</v>
      </c>
      <c r="C2343" s="112">
        <v>0</v>
      </c>
      <c r="D2343" s="112">
        <v>0</v>
      </c>
    </row>
    <row r="2344" spans="2:4">
      <c r="B2344" s="130" t="s">
        <v>2588</v>
      </c>
      <c r="C2344" s="112">
        <v>0</v>
      </c>
      <c r="D2344" s="112">
        <v>0</v>
      </c>
    </row>
    <row r="2345" spans="2:4">
      <c r="B2345" s="129" t="s">
        <v>2589</v>
      </c>
      <c r="C2345" s="112">
        <v>0</v>
      </c>
      <c r="D2345" s="112">
        <v>0</v>
      </c>
    </row>
    <row r="2346" spans="2:4">
      <c r="B2346" s="130" t="s">
        <v>2590</v>
      </c>
      <c r="C2346" s="112">
        <v>0</v>
      </c>
      <c r="D2346" s="112">
        <v>0</v>
      </c>
    </row>
    <row r="2347" spans="2:4">
      <c r="B2347" s="129" t="s">
        <v>2591</v>
      </c>
      <c r="C2347" s="112">
        <v>0</v>
      </c>
      <c r="D2347" s="112">
        <v>0</v>
      </c>
    </row>
    <row r="2348" spans="2:4">
      <c r="B2348" s="130" t="s">
        <v>2592</v>
      </c>
      <c r="C2348" s="112">
        <v>0</v>
      </c>
      <c r="D2348" s="112">
        <v>0</v>
      </c>
    </row>
    <row r="2349" spans="2:4">
      <c r="B2349" s="129" t="s">
        <v>2593</v>
      </c>
      <c r="C2349" s="112">
        <v>0</v>
      </c>
      <c r="D2349" s="112">
        <v>0</v>
      </c>
    </row>
    <row r="2350" spans="2:4">
      <c r="B2350" s="130" t="s">
        <v>2594</v>
      </c>
      <c r="C2350" s="112">
        <v>0</v>
      </c>
      <c r="D2350" s="112">
        <v>0</v>
      </c>
    </row>
    <row r="2351" spans="2:4">
      <c r="B2351" s="127" t="s">
        <v>289</v>
      </c>
      <c r="C2351" s="128">
        <v>0</v>
      </c>
      <c r="D2351" s="128">
        <v>59999999.130000003</v>
      </c>
    </row>
    <row r="2352" spans="2:4">
      <c r="B2352" s="129" t="s">
        <v>652</v>
      </c>
      <c r="C2352" s="112">
        <v>0</v>
      </c>
      <c r="D2352" s="112">
        <v>43199999.130000003</v>
      </c>
    </row>
    <row r="2353" spans="2:4">
      <c r="B2353" s="130" t="s">
        <v>1469</v>
      </c>
      <c r="C2353" s="112">
        <v>0</v>
      </c>
      <c r="D2353" s="112">
        <v>43199999.130000003</v>
      </c>
    </row>
    <row r="2354" spans="2:4">
      <c r="B2354" s="129" t="s">
        <v>2595</v>
      </c>
      <c r="C2354" s="112">
        <v>0</v>
      </c>
      <c r="D2354" s="112">
        <v>16800000</v>
      </c>
    </row>
    <row r="2355" spans="2:4">
      <c r="B2355" s="130" t="s">
        <v>1469</v>
      </c>
      <c r="C2355" s="112">
        <v>0</v>
      </c>
      <c r="D2355" s="112">
        <v>16800000</v>
      </c>
    </row>
    <row r="2356" spans="2:4">
      <c r="B2356" s="127" t="s">
        <v>304</v>
      </c>
      <c r="C2356" s="128">
        <v>1149079161</v>
      </c>
      <c r="D2356" s="128">
        <v>659512341</v>
      </c>
    </row>
    <row r="2357" spans="2:4">
      <c r="B2357" s="129" t="s">
        <v>629</v>
      </c>
      <c r="C2357" s="112">
        <v>391210276</v>
      </c>
      <c r="D2357" s="112">
        <v>559512341</v>
      </c>
    </row>
    <row r="2358" spans="2:4">
      <c r="B2358" s="130" t="s">
        <v>1131</v>
      </c>
      <c r="C2358" s="112">
        <v>391210276</v>
      </c>
      <c r="D2358" s="112">
        <v>559512341</v>
      </c>
    </row>
    <row r="2359" spans="2:4">
      <c r="B2359" s="129" t="s">
        <v>646</v>
      </c>
      <c r="C2359" s="112">
        <v>0</v>
      </c>
      <c r="D2359" s="112">
        <v>100000000</v>
      </c>
    </row>
    <row r="2360" spans="2:4">
      <c r="B2360" s="130" t="s">
        <v>1149</v>
      </c>
      <c r="C2360" s="112">
        <v>0</v>
      </c>
      <c r="D2360" s="112">
        <v>100000000</v>
      </c>
    </row>
    <row r="2361" spans="2:4">
      <c r="B2361" s="129" t="s">
        <v>2596</v>
      </c>
      <c r="C2361" s="112">
        <v>300000000</v>
      </c>
      <c r="D2361" s="112">
        <v>0</v>
      </c>
    </row>
    <row r="2362" spans="2:4">
      <c r="B2362" s="130" t="s">
        <v>1157</v>
      </c>
      <c r="C2362" s="112">
        <v>300000000</v>
      </c>
      <c r="D2362" s="112">
        <v>0</v>
      </c>
    </row>
    <row r="2363" spans="2:4">
      <c r="B2363" s="129" t="s">
        <v>652</v>
      </c>
      <c r="C2363" s="112">
        <v>175124488</v>
      </c>
      <c r="D2363" s="112">
        <v>0</v>
      </c>
    </row>
    <row r="2364" spans="2:4">
      <c r="B2364" s="130" t="s">
        <v>1155</v>
      </c>
      <c r="C2364" s="112">
        <v>175124488</v>
      </c>
      <c r="D2364" s="112">
        <v>0</v>
      </c>
    </row>
    <row r="2365" spans="2:4">
      <c r="B2365" s="129" t="s">
        <v>654</v>
      </c>
      <c r="C2365" s="112">
        <v>282744397</v>
      </c>
      <c r="D2365" s="112">
        <v>0</v>
      </c>
    </row>
    <row r="2366" spans="2:4">
      <c r="B2366" s="130" t="s">
        <v>1158</v>
      </c>
      <c r="C2366" s="112">
        <v>282744397</v>
      </c>
      <c r="D2366" s="112">
        <v>0</v>
      </c>
    </row>
    <row r="2367" spans="2:4">
      <c r="B2367" s="127" t="s">
        <v>290</v>
      </c>
      <c r="C2367" s="128">
        <v>113900000</v>
      </c>
      <c r="D2367" s="128">
        <v>0</v>
      </c>
    </row>
    <row r="2368" spans="2:4">
      <c r="B2368" s="129" t="s">
        <v>288</v>
      </c>
      <c r="C2368" s="112">
        <v>113900000</v>
      </c>
      <c r="D2368" s="112">
        <v>0</v>
      </c>
    </row>
    <row r="2369" spans="2:4">
      <c r="B2369" s="130" t="s">
        <v>1159</v>
      </c>
      <c r="C2369" s="112">
        <v>113900000</v>
      </c>
      <c r="D2369" s="112">
        <v>0</v>
      </c>
    </row>
    <row r="2370" spans="2:4">
      <c r="B2370" s="64" t="s">
        <v>655</v>
      </c>
      <c r="C2370" s="112">
        <v>196818803</v>
      </c>
      <c r="D2370" s="112">
        <v>408714423.91999996</v>
      </c>
    </row>
    <row r="2371" spans="2:4">
      <c r="B2371" s="127" t="s">
        <v>287</v>
      </c>
      <c r="C2371" s="128">
        <v>196818803</v>
      </c>
      <c r="D2371" s="128">
        <v>28663783.510000002</v>
      </c>
    </row>
    <row r="2372" spans="2:4">
      <c r="B2372" s="129" t="s">
        <v>2597</v>
      </c>
      <c r="C2372" s="112">
        <v>0</v>
      </c>
      <c r="D2372" s="112">
        <v>0</v>
      </c>
    </row>
    <row r="2373" spans="2:4">
      <c r="B2373" s="130" t="s">
        <v>2598</v>
      </c>
      <c r="C2373" s="112">
        <v>0</v>
      </c>
      <c r="D2373" s="112">
        <v>0</v>
      </c>
    </row>
    <row r="2374" spans="2:4">
      <c r="B2374" s="129" t="s">
        <v>656</v>
      </c>
      <c r="C2374" s="112">
        <v>2115619</v>
      </c>
      <c r="D2374" s="112">
        <v>750295.22</v>
      </c>
    </row>
    <row r="2375" spans="2:4">
      <c r="B2375" s="130" t="s">
        <v>1160</v>
      </c>
      <c r="C2375" s="112">
        <v>2115619</v>
      </c>
      <c r="D2375" s="112">
        <v>750295.22</v>
      </c>
    </row>
    <row r="2376" spans="2:4">
      <c r="B2376" s="129" t="s">
        <v>2599</v>
      </c>
      <c r="C2376" s="112">
        <v>0</v>
      </c>
      <c r="D2376" s="112">
        <v>0</v>
      </c>
    </row>
    <row r="2377" spans="2:4">
      <c r="B2377" s="130" t="s">
        <v>2600</v>
      </c>
      <c r="C2377" s="112">
        <v>0</v>
      </c>
      <c r="D2377" s="112">
        <v>0</v>
      </c>
    </row>
    <row r="2378" spans="2:4">
      <c r="B2378" s="129" t="s">
        <v>2601</v>
      </c>
      <c r="C2378" s="112">
        <v>0</v>
      </c>
      <c r="D2378" s="112">
        <v>0</v>
      </c>
    </row>
    <row r="2379" spans="2:4">
      <c r="B2379" s="130" t="s">
        <v>2602</v>
      </c>
      <c r="C2379" s="112">
        <v>0</v>
      </c>
      <c r="D2379" s="112">
        <v>0</v>
      </c>
    </row>
    <row r="2380" spans="2:4">
      <c r="B2380" s="129" t="s">
        <v>2603</v>
      </c>
      <c r="C2380" s="112">
        <v>0</v>
      </c>
      <c r="D2380" s="112">
        <v>0</v>
      </c>
    </row>
    <row r="2381" spans="2:4">
      <c r="B2381" s="130" t="s">
        <v>2604</v>
      </c>
      <c r="C2381" s="112">
        <v>0</v>
      </c>
      <c r="D2381" s="112">
        <v>0</v>
      </c>
    </row>
    <row r="2382" spans="2:4">
      <c r="B2382" s="129" t="s">
        <v>2605</v>
      </c>
      <c r="C2382" s="112">
        <v>0</v>
      </c>
      <c r="D2382" s="112">
        <v>0</v>
      </c>
    </row>
    <row r="2383" spans="2:4">
      <c r="B2383" s="130" t="s">
        <v>2606</v>
      </c>
      <c r="C2383" s="112">
        <v>0</v>
      </c>
      <c r="D2383" s="112">
        <v>0</v>
      </c>
    </row>
    <row r="2384" spans="2:4">
      <c r="B2384" s="129" t="s">
        <v>2607</v>
      </c>
      <c r="C2384" s="112">
        <v>0</v>
      </c>
      <c r="D2384" s="112">
        <v>0</v>
      </c>
    </row>
    <row r="2385" spans="2:4">
      <c r="B2385" s="130" t="s">
        <v>2608</v>
      </c>
      <c r="C2385" s="112">
        <v>0</v>
      </c>
      <c r="D2385" s="112">
        <v>0</v>
      </c>
    </row>
    <row r="2386" spans="2:4">
      <c r="B2386" s="129" t="s">
        <v>2609</v>
      </c>
      <c r="C2386" s="112">
        <v>0</v>
      </c>
      <c r="D2386" s="112">
        <v>0</v>
      </c>
    </row>
    <row r="2387" spans="2:4">
      <c r="B2387" s="130" t="s">
        <v>2610</v>
      </c>
      <c r="C2387" s="112">
        <v>0</v>
      </c>
      <c r="D2387" s="112">
        <v>0</v>
      </c>
    </row>
    <row r="2388" spans="2:4">
      <c r="B2388" s="129" t="s">
        <v>2611</v>
      </c>
      <c r="C2388" s="112">
        <v>0</v>
      </c>
      <c r="D2388" s="112">
        <v>0</v>
      </c>
    </row>
    <row r="2389" spans="2:4">
      <c r="B2389" s="130" t="s">
        <v>2612</v>
      </c>
      <c r="C2389" s="112">
        <v>0</v>
      </c>
      <c r="D2389" s="112">
        <v>0</v>
      </c>
    </row>
    <row r="2390" spans="2:4">
      <c r="B2390" s="129" t="s">
        <v>2613</v>
      </c>
      <c r="C2390" s="112">
        <v>0</v>
      </c>
      <c r="D2390" s="112">
        <v>0</v>
      </c>
    </row>
    <row r="2391" spans="2:4">
      <c r="B2391" s="130" t="s">
        <v>2614</v>
      </c>
      <c r="C2391" s="112">
        <v>0</v>
      </c>
      <c r="D2391" s="112">
        <v>0</v>
      </c>
    </row>
    <row r="2392" spans="2:4">
      <c r="B2392" s="129" t="s">
        <v>2615</v>
      </c>
      <c r="C2392" s="112">
        <v>0</v>
      </c>
      <c r="D2392" s="112">
        <v>0</v>
      </c>
    </row>
    <row r="2393" spans="2:4">
      <c r="B2393" s="130" t="s">
        <v>2616</v>
      </c>
      <c r="C2393" s="112">
        <v>0</v>
      </c>
      <c r="D2393" s="112">
        <v>0</v>
      </c>
    </row>
    <row r="2394" spans="2:4">
      <c r="B2394" s="129" t="s">
        <v>2617</v>
      </c>
      <c r="C2394" s="112">
        <v>0</v>
      </c>
      <c r="D2394" s="112">
        <v>0</v>
      </c>
    </row>
    <row r="2395" spans="2:4">
      <c r="B2395" s="130" t="s">
        <v>2618</v>
      </c>
      <c r="C2395" s="112">
        <v>0</v>
      </c>
      <c r="D2395" s="112">
        <v>0</v>
      </c>
    </row>
    <row r="2396" spans="2:4">
      <c r="B2396" s="129" t="s">
        <v>657</v>
      </c>
      <c r="C2396" s="112">
        <v>173769725</v>
      </c>
      <c r="D2396" s="112">
        <v>0</v>
      </c>
    </row>
    <row r="2397" spans="2:4">
      <c r="B2397" s="130" t="s">
        <v>1161</v>
      </c>
      <c r="C2397" s="112">
        <v>173769725</v>
      </c>
      <c r="D2397" s="112">
        <v>0</v>
      </c>
    </row>
    <row r="2398" spans="2:4">
      <c r="B2398" s="129" t="s">
        <v>658</v>
      </c>
      <c r="C2398" s="112">
        <v>2999337</v>
      </c>
      <c r="D2398" s="112">
        <v>6293681.8700000001</v>
      </c>
    </row>
    <row r="2399" spans="2:4">
      <c r="B2399" s="130" t="s">
        <v>1162</v>
      </c>
      <c r="C2399" s="112">
        <v>2999337</v>
      </c>
      <c r="D2399" s="112">
        <v>6293681.8700000001</v>
      </c>
    </row>
    <row r="2400" spans="2:4">
      <c r="B2400" s="129" t="s">
        <v>659</v>
      </c>
      <c r="C2400" s="112">
        <v>9866683</v>
      </c>
      <c r="D2400" s="112">
        <v>3025027.8</v>
      </c>
    </row>
    <row r="2401" spans="2:4">
      <c r="B2401" s="130" t="s">
        <v>1163</v>
      </c>
      <c r="C2401" s="112">
        <v>9866683</v>
      </c>
      <c r="D2401" s="112">
        <v>3025027.8</v>
      </c>
    </row>
    <row r="2402" spans="2:4">
      <c r="B2402" s="129" t="s">
        <v>660</v>
      </c>
      <c r="C2402" s="112">
        <v>3123819</v>
      </c>
      <c r="D2402" s="112">
        <v>0</v>
      </c>
    </row>
    <row r="2403" spans="2:4">
      <c r="B2403" s="130" t="s">
        <v>1164</v>
      </c>
      <c r="C2403" s="112">
        <v>3123819</v>
      </c>
      <c r="D2403" s="112">
        <v>0</v>
      </c>
    </row>
    <row r="2404" spans="2:4">
      <c r="B2404" s="129" t="s">
        <v>3171</v>
      </c>
      <c r="C2404" s="112">
        <v>0</v>
      </c>
      <c r="D2404" s="112">
        <v>0</v>
      </c>
    </row>
    <row r="2405" spans="2:4">
      <c r="B2405" s="130" t="s">
        <v>3172</v>
      </c>
      <c r="C2405" s="112">
        <v>0</v>
      </c>
      <c r="D2405" s="112">
        <v>0</v>
      </c>
    </row>
    <row r="2406" spans="2:4">
      <c r="B2406" s="129" t="s">
        <v>1470</v>
      </c>
      <c r="C2406" s="112">
        <v>0</v>
      </c>
      <c r="D2406" s="112">
        <v>15000000</v>
      </c>
    </row>
    <row r="2407" spans="2:4">
      <c r="B2407" s="130" t="s">
        <v>1471</v>
      </c>
      <c r="C2407" s="112">
        <v>0</v>
      </c>
      <c r="D2407" s="112">
        <v>15000000</v>
      </c>
    </row>
    <row r="2408" spans="2:4">
      <c r="B2408" s="129" t="s">
        <v>661</v>
      </c>
      <c r="C2408" s="112">
        <v>4943620</v>
      </c>
      <c r="D2408" s="112">
        <v>3594778.62</v>
      </c>
    </row>
    <row r="2409" spans="2:4">
      <c r="B2409" s="130" t="s">
        <v>1165</v>
      </c>
      <c r="C2409" s="112">
        <v>4943620</v>
      </c>
      <c r="D2409" s="112">
        <v>3594778.62</v>
      </c>
    </row>
    <row r="2410" spans="2:4">
      <c r="B2410" s="127" t="s">
        <v>304</v>
      </c>
      <c r="C2410" s="128">
        <v>0</v>
      </c>
      <c r="D2410" s="128">
        <v>380050640.40999997</v>
      </c>
    </row>
    <row r="2411" spans="2:4">
      <c r="B2411" s="129" t="s">
        <v>1388</v>
      </c>
      <c r="C2411" s="112">
        <v>0</v>
      </c>
      <c r="D2411" s="112">
        <v>380050640.40999997</v>
      </c>
    </row>
    <row r="2412" spans="2:4">
      <c r="B2412" s="130" t="s">
        <v>1389</v>
      </c>
      <c r="C2412" s="112">
        <v>0</v>
      </c>
      <c r="D2412" s="112">
        <v>380050640.40999997</v>
      </c>
    </row>
    <row r="2413" spans="2:4">
      <c r="B2413" s="64" t="s">
        <v>301</v>
      </c>
      <c r="C2413" s="112">
        <v>642352396</v>
      </c>
      <c r="D2413" s="112">
        <v>475772692.42999995</v>
      </c>
    </row>
    <row r="2414" spans="2:4">
      <c r="B2414" s="127" t="s">
        <v>287</v>
      </c>
      <c r="C2414" s="128">
        <v>642352396</v>
      </c>
      <c r="D2414" s="128">
        <v>475772692.42999995</v>
      </c>
    </row>
    <row r="2415" spans="2:4">
      <c r="B2415" s="129" t="s">
        <v>2619</v>
      </c>
      <c r="C2415" s="112">
        <v>0</v>
      </c>
      <c r="D2415" s="112">
        <v>0</v>
      </c>
    </row>
    <row r="2416" spans="2:4">
      <c r="B2416" s="130" t="s">
        <v>2620</v>
      </c>
      <c r="C2416" s="112">
        <v>0</v>
      </c>
      <c r="D2416" s="112">
        <v>0</v>
      </c>
    </row>
    <row r="2417" spans="2:4">
      <c r="B2417" s="129" t="s">
        <v>2621</v>
      </c>
      <c r="C2417" s="112">
        <v>0</v>
      </c>
      <c r="D2417" s="112">
        <v>0</v>
      </c>
    </row>
    <row r="2418" spans="2:4">
      <c r="B2418" s="130" t="s">
        <v>2622</v>
      </c>
      <c r="C2418" s="112">
        <v>0</v>
      </c>
      <c r="D2418" s="112">
        <v>0</v>
      </c>
    </row>
    <row r="2419" spans="2:4">
      <c r="B2419" s="129" t="s">
        <v>2623</v>
      </c>
      <c r="C2419" s="112">
        <v>0</v>
      </c>
      <c r="D2419" s="112">
        <v>0</v>
      </c>
    </row>
    <row r="2420" spans="2:4">
      <c r="B2420" s="130" t="s">
        <v>2624</v>
      </c>
      <c r="C2420" s="112">
        <v>0</v>
      </c>
      <c r="D2420" s="112">
        <v>0</v>
      </c>
    </row>
    <row r="2421" spans="2:4">
      <c r="B2421" s="129" t="s">
        <v>662</v>
      </c>
      <c r="C2421" s="112">
        <v>2466670</v>
      </c>
      <c r="D2421" s="112">
        <v>0</v>
      </c>
    </row>
    <row r="2422" spans="2:4">
      <c r="B2422" s="130" t="s">
        <v>1166</v>
      </c>
      <c r="C2422" s="112">
        <v>2466670</v>
      </c>
      <c r="D2422" s="112">
        <v>0</v>
      </c>
    </row>
    <row r="2423" spans="2:4">
      <c r="B2423" s="129" t="s">
        <v>2625</v>
      </c>
      <c r="C2423" s="112">
        <v>0</v>
      </c>
      <c r="D2423" s="112">
        <v>0</v>
      </c>
    </row>
    <row r="2424" spans="2:4">
      <c r="B2424" s="130" t="s">
        <v>2626</v>
      </c>
      <c r="C2424" s="112">
        <v>0</v>
      </c>
      <c r="D2424" s="112">
        <v>0</v>
      </c>
    </row>
    <row r="2425" spans="2:4">
      <c r="B2425" s="129" t="s">
        <v>2627</v>
      </c>
      <c r="C2425" s="112">
        <v>0</v>
      </c>
      <c r="D2425" s="112">
        <v>0</v>
      </c>
    </row>
    <row r="2426" spans="2:4">
      <c r="B2426" s="130" t="s">
        <v>2628</v>
      </c>
      <c r="C2426" s="112">
        <v>0</v>
      </c>
      <c r="D2426" s="112">
        <v>0</v>
      </c>
    </row>
    <row r="2427" spans="2:4">
      <c r="B2427" s="129" t="s">
        <v>2629</v>
      </c>
      <c r="C2427" s="112">
        <v>0</v>
      </c>
      <c r="D2427" s="112">
        <v>0</v>
      </c>
    </row>
    <row r="2428" spans="2:4">
      <c r="B2428" s="130" t="s">
        <v>2630</v>
      </c>
      <c r="C2428" s="112">
        <v>0</v>
      </c>
      <c r="D2428" s="112">
        <v>0</v>
      </c>
    </row>
    <row r="2429" spans="2:4">
      <c r="B2429" s="129" t="s">
        <v>2631</v>
      </c>
      <c r="C2429" s="112">
        <v>0</v>
      </c>
      <c r="D2429" s="112">
        <v>0</v>
      </c>
    </row>
    <row r="2430" spans="2:4">
      <c r="B2430" s="130" t="s">
        <v>2632</v>
      </c>
      <c r="C2430" s="112">
        <v>0</v>
      </c>
      <c r="D2430" s="112">
        <v>0</v>
      </c>
    </row>
    <row r="2431" spans="2:4">
      <c r="B2431" s="129" t="s">
        <v>2633</v>
      </c>
      <c r="C2431" s="112">
        <v>0</v>
      </c>
      <c r="D2431" s="112">
        <v>0</v>
      </c>
    </row>
    <row r="2432" spans="2:4">
      <c r="B2432" s="130" t="s">
        <v>2634</v>
      </c>
      <c r="C2432" s="112">
        <v>0</v>
      </c>
      <c r="D2432" s="112">
        <v>0</v>
      </c>
    </row>
    <row r="2433" spans="2:4">
      <c r="B2433" s="129" t="s">
        <v>2635</v>
      </c>
      <c r="C2433" s="112">
        <v>0</v>
      </c>
      <c r="D2433" s="112">
        <v>0</v>
      </c>
    </row>
    <row r="2434" spans="2:4">
      <c r="B2434" s="130" t="s">
        <v>2636</v>
      </c>
      <c r="C2434" s="112">
        <v>0</v>
      </c>
      <c r="D2434" s="112">
        <v>0</v>
      </c>
    </row>
    <row r="2435" spans="2:4">
      <c r="B2435" s="129" t="s">
        <v>2637</v>
      </c>
      <c r="C2435" s="112">
        <v>0</v>
      </c>
      <c r="D2435" s="112">
        <v>0</v>
      </c>
    </row>
    <row r="2436" spans="2:4">
      <c r="B2436" s="130" t="s">
        <v>2638</v>
      </c>
      <c r="C2436" s="112">
        <v>0</v>
      </c>
      <c r="D2436" s="112">
        <v>0</v>
      </c>
    </row>
    <row r="2437" spans="2:4">
      <c r="B2437" s="129" t="s">
        <v>2639</v>
      </c>
      <c r="C2437" s="112">
        <v>0</v>
      </c>
      <c r="D2437" s="112">
        <v>0</v>
      </c>
    </row>
    <row r="2438" spans="2:4">
      <c r="B2438" s="130" t="s">
        <v>2640</v>
      </c>
      <c r="C2438" s="112">
        <v>0</v>
      </c>
      <c r="D2438" s="112">
        <v>0</v>
      </c>
    </row>
    <row r="2439" spans="2:4">
      <c r="B2439" s="129" t="s">
        <v>2641</v>
      </c>
      <c r="C2439" s="112">
        <v>0</v>
      </c>
      <c r="D2439" s="112">
        <v>0</v>
      </c>
    </row>
    <row r="2440" spans="2:4">
      <c r="B2440" s="130" t="s">
        <v>2642</v>
      </c>
      <c r="C2440" s="112">
        <v>0</v>
      </c>
      <c r="D2440" s="112">
        <v>0</v>
      </c>
    </row>
    <row r="2441" spans="2:4">
      <c r="B2441" s="129" t="s">
        <v>2643</v>
      </c>
      <c r="C2441" s="112">
        <v>0</v>
      </c>
      <c r="D2441" s="112">
        <v>0</v>
      </c>
    </row>
    <row r="2442" spans="2:4">
      <c r="B2442" s="130" t="s">
        <v>2644</v>
      </c>
      <c r="C2442" s="112">
        <v>0</v>
      </c>
      <c r="D2442" s="112">
        <v>0</v>
      </c>
    </row>
    <row r="2443" spans="2:4">
      <c r="B2443" s="129" t="s">
        <v>2645</v>
      </c>
      <c r="C2443" s="112">
        <v>0</v>
      </c>
      <c r="D2443" s="112">
        <v>0</v>
      </c>
    </row>
    <row r="2444" spans="2:4">
      <c r="B2444" s="130" t="s">
        <v>2646</v>
      </c>
      <c r="C2444" s="112">
        <v>0</v>
      </c>
      <c r="D2444" s="112">
        <v>0</v>
      </c>
    </row>
    <row r="2445" spans="2:4">
      <c r="B2445" s="129" t="s">
        <v>663</v>
      </c>
      <c r="C2445" s="112">
        <v>2115619</v>
      </c>
      <c r="D2445" s="112">
        <v>6916798.8600000003</v>
      </c>
    </row>
    <row r="2446" spans="2:4">
      <c r="B2446" s="130" t="s">
        <v>1167</v>
      </c>
      <c r="C2446" s="112">
        <v>2115619</v>
      </c>
      <c r="D2446" s="112">
        <v>6916798.8600000003</v>
      </c>
    </row>
    <row r="2447" spans="2:4">
      <c r="B2447" s="129" t="s">
        <v>2647</v>
      </c>
      <c r="C2447" s="112">
        <v>0</v>
      </c>
      <c r="D2447" s="112">
        <v>0</v>
      </c>
    </row>
    <row r="2448" spans="2:4">
      <c r="B2448" s="130" t="s">
        <v>2648</v>
      </c>
      <c r="C2448" s="112">
        <v>0</v>
      </c>
      <c r="D2448" s="112">
        <v>0</v>
      </c>
    </row>
    <row r="2449" spans="2:4">
      <c r="B2449" s="129" t="s">
        <v>2649</v>
      </c>
      <c r="C2449" s="112">
        <v>0</v>
      </c>
      <c r="D2449" s="112">
        <v>0</v>
      </c>
    </row>
    <row r="2450" spans="2:4">
      <c r="B2450" s="130" t="s">
        <v>2650</v>
      </c>
      <c r="C2450" s="112">
        <v>0</v>
      </c>
      <c r="D2450" s="112">
        <v>0</v>
      </c>
    </row>
    <row r="2451" spans="2:4">
      <c r="B2451" s="129" t="s">
        <v>2651</v>
      </c>
      <c r="C2451" s="112">
        <v>0</v>
      </c>
      <c r="D2451" s="112">
        <v>0</v>
      </c>
    </row>
    <row r="2452" spans="2:4">
      <c r="B2452" s="130" t="s">
        <v>2652</v>
      </c>
      <c r="C2452" s="112">
        <v>0</v>
      </c>
      <c r="D2452" s="112">
        <v>0</v>
      </c>
    </row>
    <row r="2453" spans="2:4">
      <c r="B2453" s="129" t="s">
        <v>2653</v>
      </c>
      <c r="C2453" s="112">
        <v>0</v>
      </c>
      <c r="D2453" s="112">
        <v>0</v>
      </c>
    </row>
    <row r="2454" spans="2:4">
      <c r="B2454" s="130" t="s">
        <v>2654</v>
      </c>
      <c r="C2454" s="112">
        <v>0</v>
      </c>
      <c r="D2454" s="112">
        <v>0</v>
      </c>
    </row>
    <row r="2455" spans="2:4">
      <c r="B2455" s="129" t="s">
        <v>664</v>
      </c>
      <c r="C2455" s="112">
        <v>29000000</v>
      </c>
      <c r="D2455" s="112">
        <v>0</v>
      </c>
    </row>
    <row r="2456" spans="2:4">
      <c r="B2456" s="130" t="s">
        <v>1168</v>
      </c>
      <c r="C2456" s="112">
        <v>29000000</v>
      </c>
      <c r="D2456" s="112">
        <v>0</v>
      </c>
    </row>
    <row r="2457" spans="2:4">
      <c r="B2457" s="129" t="s">
        <v>2655</v>
      </c>
      <c r="C2457" s="112">
        <v>0</v>
      </c>
      <c r="D2457" s="112">
        <v>0</v>
      </c>
    </row>
    <row r="2458" spans="2:4">
      <c r="B2458" s="130" t="s">
        <v>2656</v>
      </c>
      <c r="C2458" s="112">
        <v>0</v>
      </c>
      <c r="D2458" s="112">
        <v>0</v>
      </c>
    </row>
    <row r="2459" spans="2:4">
      <c r="B2459" s="129" t="s">
        <v>665</v>
      </c>
      <c r="C2459" s="112">
        <v>8693414</v>
      </c>
      <c r="D2459" s="112">
        <v>1347866.38</v>
      </c>
    </row>
    <row r="2460" spans="2:4">
      <c r="B2460" s="130" t="s">
        <v>1169</v>
      </c>
      <c r="C2460" s="112">
        <v>8693414</v>
      </c>
      <c r="D2460" s="112">
        <v>1347866.38</v>
      </c>
    </row>
    <row r="2461" spans="2:4">
      <c r="B2461" s="129" t="s">
        <v>666</v>
      </c>
      <c r="C2461" s="112">
        <v>94875610</v>
      </c>
      <c r="D2461" s="112">
        <v>79311920.470000014</v>
      </c>
    </row>
    <row r="2462" spans="2:4">
      <c r="B2462" s="130" t="s">
        <v>1170</v>
      </c>
      <c r="C2462" s="112">
        <v>94875610</v>
      </c>
      <c r="D2462" s="112">
        <v>79311920.470000014</v>
      </c>
    </row>
    <row r="2463" spans="2:4">
      <c r="B2463" s="129" t="s">
        <v>667</v>
      </c>
      <c r="C2463" s="112">
        <v>3615288</v>
      </c>
      <c r="D2463" s="112">
        <v>1837208.13</v>
      </c>
    </row>
    <row r="2464" spans="2:4">
      <c r="B2464" s="130" t="s">
        <v>1171</v>
      </c>
      <c r="C2464" s="112">
        <v>3615288</v>
      </c>
      <c r="D2464" s="112">
        <v>1837208.13</v>
      </c>
    </row>
    <row r="2465" spans="2:4">
      <c r="B2465" s="129" t="s">
        <v>668</v>
      </c>
      <c r="C2465" s="112">
        <v>56247488</v>
      </c>
      <c r="D2465" s="112">
        <v>0</v>
      </c>
    </row>
    <row r="2466" spans="2:4">
      <c r="B2466" s="130" t="s">
        <v>1172</v>
      </c>
      <c r="C2466" s="112">
        <v>56247488</v>
      </c>
      <c r="D2466" s="112">
        <v>0</v>
      </c>
    </row>
    <row r="2467" spans="2:4">
      <c r="B2467" s="129" t="s">
        <v>669</v>
      </c>
      <c r="C2467" s="112">
        <v>90165822</v>
      </c>
      <c r="D2467" s="112">
        <v>64494330.199999996</v>
      </c>
    </row>
    <row r="2468" spans="2:4">
      <c r="B2468" s="130" t="s">
        <v>1173</v>
      </c>
      <c r="C2468" s="112">
        <v>90165822</v>
      </c>
      <c r="D2468" s="112">
        <v>64494330.199999996</v>
      </c>
    </row>
    <row r="2469" spans="2:4">
      <c r="B2469" s="129" t="s">
        <v>670</v>
      </c>
      <c r="C2469" s="112">
        <v>9866683</v>
      </c>
      <c r="D2469" s="112">
        <v>7742820.9199999999</v>
      </c>
    </row>
    <row r="2470" spans="2:4">
      <c r="B2470" s="130" t="s">
        <v>1174</v>
      </c>
      <c r="C2470" s="112">
        <v>9866683</v>
      </c>
      <c r="D2470" s="112">
        <v>7742820.9199999999</v>
      </c>
    </row>
    <row r="2471" spans="2:4">
      <c r="B2471" s="129" t="s">
        <v>671</v>
      </c>
      <c r="C2471" s="112">
        <v>18742915</v>
      </c>
      <c r="D2471" s="112">
        <v>22928130.68</v>
      </c>
    </row>
    <row r="2472" spans="2:4">
      <c r="B2472" s="130" t="s">
        <v>1175</v>
      </c>
      <c r="C2472" s="112">
        <v>18742915</v>
      </c>
      <c r="D2472" s="112">
        <v>22928130.68</v>
      </c>
    </row>
    <row r="2473" spans="2:4">
      <c r="B2473" s="129" t="s">
        <v>672</v>
      </c>
      <c r="C2473" s="112">
        <v>222804317</v>
      </c>
      <c r="D2473" s="112">
        <v>106447365.50000001</v>
      </c>
    </row>
    <row r="2474" spans="2:4">
      <c r="B2474" s="130" t="s">
        <v>1176</v>
      </c>
      <c r="C2474" s="112">
        <v>222804317</v>
      </c>
      <c r="D2474" s="112">
        <v>106447365.50000001</v>
      </c>
    </row>
    <row r="2475" spans="2:4">
      <c r="B2475" s="129" t="s">
        <v>673</v>
      </c>
      <c r="C2475" s="112">
        <v>1241916</v>
      </c>
      <c r="D2475" s="112">
        <v>0</v>
      </c>
    </row>
    <row r="2476" spans="2:4">
      <c r="B2476" s="130" t="s">
        <v>1177</v>
      </c>
      <c r="C2476" s="112">
        <v>1241916</v>
      </c>
      <c r="D2476" s="112">
        <v>0</v>
      </c>
    </row>
    <row r="2477" spans="2:4">
      <c r="B2477" s="129" t="s">
        <v>674</v>
      </c>
      <c r="C2477" s="112">
        <v>102516654</v>
      </c>
      <c r="D2477" s="112">
        <v>184746251.28999999</v>
      </c>
    </row>
    <row r="2478" spans="2:4">
      <c r="B2478" s="130" t="s">
        <v>1178</v>
      </c>
      <c r="C2478" s="112">
        <v>102516654</v>
      </c>
      <c r="D2478" s="112">
        <v>184746251.28999999</v>
      </c>
    </row>
    <row r="2479" spans="2:4">
      <c r="B2479" s="127" t="s">
        <v>304</v>
      </c>
      <c r="C2479" s="128">
        <v>0</v>
      </c>
      <c r="D2479" s="128">
        <v>0</v>
      </c>
    </row>
    <row r="2480" spans="2:4">
      <c r="B2480" s="129" t="s">
        <v>668</v>
      </c>
      <c r="C2480" s="112">
        <v>0</v>
      </c>
      <c r="D2480" s="112">
        <v>0</v>
      </c>
    </row>
    <row r="2481" spans="2:4">
      <c r="B2481" s="130" t="s">
        <v>1172</v>
      </c>
      <c r="C2481" s="112">
        <v>0</v>
      </c>
      <c r="D2481" s="112">
        <v>0</v>
      </c>
    </row>
    <row r="2482" spans="2:4">
      <c r="B2482" s="64" t="s">
        <v>675</v>
      </c>
      <c r="C2482" s="112">
        <v>72214264</v>
      </c>
      <c r="D2482" s="112">
        <v>88567735.670000017</v>
      </c>
    </row>
    <row r="2483" spans="2:4">
      <c r="B2483" s="127" t="s">
        <v>287</v>
      </c>
      <c r="C2483" s="128">
        <v>72214264</v>
      </c>
      <c r="D2483" s="128">
        <v>82897682.330000013</v>
      </c>
    </row>
    <row r="2484" spans="2:4">
      <c r="B2484" s="129" t="s">
        <v>676</v>
      </c>
      <c r="C2484" s="112">
        <v>12495276</v>
      </c>
      <c r="D2484" s="112">
        <v>15788605.84</v>
      </c>
    </row>
    <row r="2485" spans="2:4">
      <c r="B2485" s="130" t="s">
        <v>1179</v>
      </c>
      <c r="C2485" s="112">
        <v>12495276</v>
      </c>
      <c r="D2485" s="112">
        <v>15788605.84</v>
      </c>
    </row>
    <row r="2486" spans="2:4">
      <c r="B2486" s="129" t="s">
        <v>677</v>
      </c>
      <c r="C2486" s="112">
        <v>791959</v>
      </c>
      <c r="D2486" s="112">
        <v>712762.8</v>
      </c>
    </row>
    <row r="2487" spans="2:4">
      <c r="B2487" s="130" t="s">
        <v>1180</v>
      </c>
      <c r="C2487" s="112">
        <v>791959</v>
      </c>
      <c r="D2487" s="112">
        <v>712762.8</v>
      </c>
    </row>
    <row r="2488" spans="2:4">
      <c r="B2488" s="129" t="s">
        <v>678</v>
      </c>
      <c r="C2488" s="112">
        <v>791959</v>
      </c>
      <c r="D2488" s="112">
        <v>712762.8</v>
      </c>
    </row>
    <row r="2489" spans="2:4">
      <c r="B2489" s="130" t="s">
        <v>1181</v>
      </c>
      <c r="C2489" s="112">
        <v>791959</v>
      </c>
      <c r="D2489" s="112">
        <v>712762.8</v>
      </c>
    </row>
    <row r="2490" spans="2:4">
      <c r="B2490" s="129" t="s">
        <v>679</v>
      </c>
      <c r="C2490" s="112">
        <v>2138193</v>
      </c>
      <c r="D2490" s="112">
        <v>1924373.39</v>
      </c>
    </row>
    <row r="2491" spans="2:4">
      <c r="B2491" s="130" t="s">
        <v>1182</v>
      </c>
      <c r="C2491" s="112">
        <v>2138193</v>
      </c>
      <c r="D2491" s="112">
        <v>1924373.39</v>
      </c>
    </row>
    <row r="2492" spans="2:4">
      <c r="B2492" s="129" t="s">
        <v>680</v>
      </c>
      <c r="C2492" s="112">
        <v>791959</v>
      </c>
      <c r="D2492" s="112">
        <v>712762.8</v>
      </c>
    </row>
    <row r="2493" spans="2:4">
      <c r="B2493" s="130" t="s">
        <v>1183</v>
      </c>
      <c r="C2493" s="112">
        <v>791959</v>
      </c>
      <c r="D2493" s="112">
        <v>712762.8</v>
      </c>
    </row>
    <row r="2494" spans="2:4">
      <c r="B2494" s="129" t="s">
        <v>681</v>
      </c>
      <c r="C2494" s="112">
        <v>2138193</v>
      </c>
      <c r="D2494" s="112">
        <v>1951857.8</v>
      </c>
    </row>
    <row r="2495" spans="2:4">
      <c r="B2495" s="130" t="s">
        <v>1184</v>
      </c>
      <c r="C2495" s="112">
        <v>2138193</v>
      </c>
      <c r="D2495" s="112">
        <v>1951857.8</v>
      </c>
    </row>
    <row r="2496" spans="2:4">
      <c r="B2496" s="129" t="s">
        <v>682</v>
      </c>
      <c r="C2496" s="112">
        <v>2115619</v>
      </c>
      <c r="D2496" s="112">
        <v>0</v>
      </c>
    </row>
    <row r="2497" spans="2:4">
      <c r="B2497" s="130" t="s">
        <v>1185</v>
      </c>
      <c r="C2497" s="112">
        <v>2115619</v>
      </c>
      <c r="D2497" s="112">
        <v>0</v>
      </c>
    </row>
    <row r="2498" spans="2:4">
      <c r="B2498" s="129" t="s">
        <v>683</v>
      </c>
      <c r="C2498" s="112">
        <v>2138193</v>
      </c>
      <c r="D2498" s="112">
        <v>0</v>
      </c>
    </row>
    <row r="2499" spans="2:4">
      <c r="B2499" s="130" t="s">
        <v>1186</v>
      </c>
      <c r="C2499" s="112">
        <v>2138193</v>
      </c>
      <c r="D2499" s="112">
        <v>0</v>
      </c>
    </row>
    <row r="2500" spans="2:4">
      <c r="B2500" s="129" t="s">
        <v>684</v>
      </c>
      <c r="C2500" s="112">
        <v>791959</v>
      </c>
      <c r="D2500" s="112">
        <v>720018.1</v>
      </c>
    </row>
    <row r="2501" spans="2:4">
      <c r="B2501" s="130" t="s">
        <v>1187</v>
      </c>
      <c r="C2501" s="112">
        <v>791959</v>
      </c>
      <c r="D2501" s="112">
        <v>720018.1</v>
      </c>
    </row>
    <row r="2502" spans="2:4">
      <c r="B2502" s="129" t="s">
        <v>685</v>
      </c>
      <c r="C2502" s="112">
        <v>6209581</v>
      </c>
      <c r="D2502" s="112">
        <v>0</v>
      </c>
    </row>
    <row r="2503" spans="2:4">
      <c r="B2503" s="130" t="s">
        <v>1188</v>
      </c>
      <c r="C2503" s="112">
        <v>6209581</v>
      </c>
      <c r="D2503" s="112">
        <v>0</v>
      </c>
    </row>
    <row r="2504" spans="2:4">
      <c r="B2504" s="129" t="s">
        <v>2899</v>
      </c>
      <c r="C2504" s="112">
        <v>0</v>
      </c>
      <c r="D2504" s="112">
        <v>0</v>
      </c>
    </row>
    <row r="2505" spans="2:4">
      <c r="B2505" s="130" t="s">
        <v>2900</v>
      </c>
      <c r="C2505" s="112">
        <v>0</v>
      </c>
      <c r="D2505" s="112">
        <v>0</v>
      </c>
    </row>
    <row r="2506" spans="2:4">
      <c r="B2506" s="129" t="s">
        <v>2901</v>
      </c>
      <c r="C2506" s="112">
        <v>0</v>
      </c>
      <c r="D2506" s="112">
        <v>0</v>
      </c>
    </row>
    <row r="2507" spans="2:4">
      <c r="B2507" s="130" t="s">
        <v>2902</v>
      </c>
      <c r="C2507" s="112">
        <v>0</v>
      </c>
      <c r="D2507" s="112">
        <v>0</v>
      </c>
    </row>
    <row r="2508" spans="2:4">
      <c r="B2508" s="129" t="s">
        <v>2903</v>
      </c>
      <c r="C2508" s="112">
        <v>0</v>
      </c>
      <c r="D2508" s="112">
        <v>0</v>
      </c>
    </row>
    <row r="2509" spans="2:4">
      <c r="B2509" s="130" t="s">
        <v>2904</v>
      </c>
      <c r="C2509" s="112">
        <v>0</v>
      </c>
      <c r="D2509" s="112">
        <v>0</v>
      </c>
    </row>
    <row r="2510" spans="2:4">
      <c r="B2510" s="129" t="s">
        <v>686</v>
      </c>
      <c r="C2510" s="112">
        <v>9866682</v>
      </c>
      <c r="D2510" s="112">
        <v>0</v>
      </c>
    </row>
    <row r="2511" spans="2:4">
      <c r="B2511" s="130" t="s">
        <v>1189</v>
      </c>
      <c r="C2511" s="112">
        <v>9866682</v>
      </c>
      <c r="D2511" s="112">
        <v>0</v>
      </c>
    </row>
    <row r="2512" spans="2:4">
      <c r="B2512" s="129" t="s">
        <v>687</v>
      </c>
      <c r="C2512" s="112">
        <v>6247638</v>
      </c>
      <c r="D2512" s="112">
        <v>4170622.48</v>
      </c>
    </row>
    <row r="2513" spans="2:4">
      <c r="B2513" s="130" t="s">
        <v>1190</v>
      </c>
      <c r="C2513" s="112">
        <v>6247638</v>
      </c>
      <c r="D2513" s="112">
        <v>4170622.48</v>
      </c>
    </row>
    <row r="2514" spans="2:4">
      <c r="B2514" s="129" t="s">
        <v>2905</v>
      </c>
      <c r="C2514" s="112">
        <v>0</v>
      </c>
      <c r="D2514" s="112">
        <v>0</v>
      </c>
    </row>
    <row r="2515" spans="2:4">
      <c r="B2515" s="130" t="s">
        <v>2906</v>
      </c>
      <c r="C2515" s="112">
        <v>0</v>
      </c>
      <c r="D2515" s="112">
        <v>0</v>
      </c>
    </row>
    <row r="2516" spans="2:4">
      <c r="B2516" s="129" t="s">
        <v>2907</v>
      </c>
      <c r="C2516" s="112">
        <v>0</v>
      </c>
      <c r="D2516" s="112">
        <v>0</v>
      </c>
    </row>
    <row r="2517" spans="2:4">
      <c r="B2517" s="130" t="s">
        <v>2908</v>
      </c>
      <c r="C2517" s="112">
        <v>0</v>
      </c>
      <c r="D2517" s="112">
        <v>0</v>
      </c>
    </row>
    <row r="2518" spans="2:4">
      <c r="B2518" s="129" t="s">
        <v>2909</v>
      </c>
      <c r="C2518" s="112">
        <v>0</v>
      </c>
      <c r="D2518" s="112">
        <v>0</v>
      </c>
    </row>
    <row r="2519" spans="2:4">
      <c r="B2519" s="130" t="s">
        <v>2910</v>
      </c>
      <c r="C2519" s="112">
        <v>0</v>
      </c>
      <c r="D2519" s="112">
        <v>0</v>
      </c>
    </row>
    <row r="2520" spans="2:4">
      <c r="B2520" s="129" t="s">
        <v>2911</v>
      </c>
      <c r="C2520" s="112">
        <v>0</v>
      </c>
      <c r="D2520" s="112">
        <v>0</v>
      </c>
    </row>
    <row r="2521" spans="2:4">
      <c r="B2521" s="130" t="s">
        <v>2912</v>
      </c>
      <c r="C2521" s="112">
        <v>0</v>
      </c>
      <c r="D2521" s="112">
        <v>0</v>
      </c>
    </row>
    <row r="2522" spans="2:4">
      <c r="B2522" s="129" t="s">
        <v>2913</v>
      </c>
      <c r="C2522" s="112">
        <v>0</v>
      </c>
      <c r="D2522" s="112">
        <v>0</v>
      </c>
    </row>
    <row r="2523" spans="2:4">
      <c r="B2523" s="130" t="s">
        <v>2914</v>
      </c>
      <c r="C2523" s="112">
        <v>0</v>
      </c>
      <c r="D2523" s="112">
        <v>0</v>
      </c>
    </row>
    <row r="2524" spans="2:4">
      <c r="B2524" s="129" t="s">
        <v>2915</v>
      </c>
      <c r="C2524" s="112">
        <v>0</v>
      </c>
      <c r="D2524" s="112">
        <v>0</v>
      </c>
    </row>
    <row r="2525" spans="2:4">
      <c r="B2525" s="130" t="s">
        <v>2916</v>
      </c>
      <c r="C2525" s="112">
        <v>0</v>
      </c>
      <c r="D2525" s="112">
        <v>0</v>
      </c>
    </row>
    <row r="2526" spans="2:4">
      <c r="B2526" s="129" t="s">
        <v>2917</v>
      </c>
      <c r="C2526" s="112">
        <v>0</v>
      </c>
      <c r="D2526" s="112">
        <v>0</v>
      </c>
    </row>
    <row r="2527" spans="2:4">
      <c r="B2527" s="130" t="s">
        <v>2918</v>
      </c>
      <c r="C2527" s="112">
        <v>0</v>
      </c>
      <c r="D2527" s="112">
        <v>0</v>
      </c>
    </row>
    <row r="2528" spans="2:4">
      <c r="B2528" s="129" t="s">
        <v>688</v>
      </c>
      <c r="C2528" s="112">
        <v>2483832</v>
      </c>
      <c r="D2528" s="112">
        <v>6628300.3400000008</v>
      </c>
    </row>
    <row r="2529" spans="2:4">
      <c r="B2529" s="130" t="s">
        <v>1191</v>
      </c>
      <c r="C2529" s="112">
        <v>2483832</v>
      </c>
      <c r="D2529" s="112">
        <v>6628300.3400000008</v>
      </c>
    </row>
    <row r="2530" spans="2:4">
      <c r="B2530" s="129" t="s">
        <v>1427</v>
      </c>
      <c r="C2530" s="112">
        <v>0</v>
      </c>
      <c r="D2530" s="112">
        <v>24933395</v>
      </c>
    </row>
    <row r="2531" spans="2:4">
      <c r="B2531" s="130" t="s">
        <v>1428</v>
      </c>
      <c r="C2531" s="112">
        <v>0</v>
      </c>
      <c r="D2531" s="112">
        <v>24933395</v>
      </c>
    </row>
    <row r="2532" spans="2:4">
      <c r="B2532" s="129" t="s">
        <v>2919</v>
      </c>
      <c r="C2532" s="112">
        <v>0</v>
      </c>
      <c r="D2532" s="112">
        <v>0</v>
      </c>
    </row>
    <row r="2533" spans="2:4">
      <c r="B2533" s="130" t="s">
        <v>2920</v>
      </c>
      <c r="C2533" s="112">
        <v>0</v>
      </c>
      <c r="D2533" s="112">
        <v>0</v>
      </c>
    </row>
    <row r="2534" spans="2:4">
      <c r="B2534" s="129" t="s">
        <v>689</v>
      </c>
      <c r="C2534" s="112">
        <v>3615287</v>
      </c>
      <c r="D2534" s="112">
        <v>176089.21</v>
      </c>
    </row>
    <row r="2535" spans="2:4">
      <c r="B2535" s="130" t="s">
        <v>1192</v>
      </c>
      <c r="C2535" s="112">
        <v>3615287</v>
      </c>
      <c r="D2535" s="112">
        <v>176089.21</v>
      </c>
    </row>
    <row r="2536" spans="2:4">
      <c r="B2536" s="129" t="s">
        <v>2921</v>
      </c>
      <c r="C2536" s="112">
        <v>0</v>
      </c>
      <c r="D2536" s="112">
        <v>0</v>
      </c>
    </row>
    <row r="2537" spans="2:4">
      <c r="B2537" s="130" t="s">
        <v>2922</v>
      </c>
      <c r="C2537" s="112">
        <v>0</v>
      </c>
      <c r="D2537" s="112">
        <v>0</v>
      </c>
    </row>
    <row r="2538" spans="2:4">
      <c r="B2538" s="129" t="s">
        <v>2923</v>
      </c>
      <c r="C2538" s="112">
        <v>0</v>
      </c>
      <c r="D2538" s="112">
        <v>0</v>
      </c>
    </row>
    <row r="2539" spans="2:4">
      <c r="B2539" s="130" t="s">
        <v>2924</v>
      </c>
      <c r="C2539" s="112">
        <v>0</v>
      </c>
      <c r="D2539" s="112">
        <v>0</v>
      </c>
    </row>
    <row r="2540" spans="2:4">
      <c r="B2540" s="129" t="s">
        <v>2925</v>
      </c>
      <c r="C2540" s="112">
        <v>0</v>
      </c>
      <c r="D2540" s="112">
        <v>0</v>
      </c>
    </row>
    <row r="2541" spans="2:4">
      <c r="B2541" s="130" t="s">
        <v>2926</v>
      </c>
      <c r="C2541" s="112">
        <v>0</v>
      </c>
      <c r="D2541" s="112">
        <v>0</v>
      </c>
    </row>
    <row r="2542" spans="2:4">
      <c r="B2542" s="129" t="s">
        <v>2927</v>
      </c>
      <c r="C2542" s="112">
        <v>0</v>
      </c>
      <c r="D2542" s="112">
        <v>0</v>
      </c>
    </row>
    <row r="2543" spans="2:4">
      <c r="B2543" s="130" t="s">
        <v>2928</v>
      </c>
      <c r="C2543" s="112">
        <v>0</v>
      </c>
      <c r="D2543" s="112">
        <v>0</v>
      </c>
    </row>
    <row r="2544" spans="2:4">
      <c r="B2544" s="129" t="s">
        <v>2929</v>
      </c>
      <c r="C2544" s="112">
        <v>0</v>
      </c>
      <c r="D2544" s="112">
        <v>0</v>
      </c>
    </row>
    <row r="2545" spans="2:4">
      <c r="B2545" s="130" t="s">
        <v>2930</v>
      </c>
      <c r="C2545" s="112">
        <v>0</v>
      </c>
      <c r="D2545" s="112">
        <v>0</v>
      </c>
    </row>
    <row r="2546" spans="2:4">
      <c r="B2546" s="129" t="s">
        <v>690</v>
      </c>
      <c r="C2546" s="112">
        <v>2984732</v>
      </c>
      <c r="D2546" s="112">
        <v>0</v>
      </c>
    </row>
    <row r="2547" spans="2:4">
      <c r="B2547" s="130" t="s">
        <v>1193</v>
      </c>
      <c r="C2547" s="112">
        <v>2984732</v>
      </c>
      <c r="D2547" s="112">
        <v>0</v>
      </c>
    </row>
    <row r="2548" spans="2:4">
      <c r="B2548" s="129" t="s">
        <v>1472</v>
      </c>
      <c r="C2548" s="112">
        <v>0</v>
      </c>
      <c r="D2548" s="112">
        <v>20000000</v>
      </c>
    </row>
    <row r="2549" spans="2:4">
      <c r="B2549" s="130" t="s">
        <v>1473</v>
      </c>
      <c r="C2549" s="112">
        <v>0</v>
      </c>
      <c r="D2549" s="112">
        <v>20000000</v>
      </c>
    </row>
    <row r="2550" spans="2:4">
      <c r="B2550" s="129" t="s">
        <v>691</v>
      </c>
      <c r="C2550" s="112">
        <v>5537734</v>
      </c>
      <c r="D2550" s="112">
        <v>1465970.65</v>
      </c>
    </row>
    <row r="2551" spans="2:4">
      <c r="B2551" s="130" t="s">
        <v>1194</v>
      </c>
      <c r="C2551" s="112">
        <v>5537734</v>
      </c>
      <c r="D2551" s="112">
        <v>1465970.65</v>
      </c>
    </row>
    <row r="2552" spans="2:4">
      <c r="B2552" s="129" t="s">
        <v>692</v>
      </c>
      <c r="C2552" s="112">
        <v>5537734</v>
      </c>
      <c r="D2552" s="112">
        <v>1534289.84</v>
      </c>
    </row>
    <row r="2553" spans="2:4">
      <c r="B2553" s="130" t="s">
        <v>1195</v>
      </c>
      <c r="C2553" s="112">
        <v>5537734</v>
      </c>
      <c r="D2553" s="112">
        <v>1534289.84</v>
      </c>
    </row>
    <row r="2554" spans="2:4">
      <c r="B2554" s="129" t="s">
        <v>693</v>
      </c>
      <c r="C2554" s="112">
        <v>5537734</v>
      </c>
      <c r="D2554" s="112">
        <v>1465871.28</v>
      </c>
    </row>
    <row r="2555" spans="2:4">
      <c r="B2555" s="130" t="s">
        <v>1196</v>
      </c>
      <c r="C2555" s="112">
        <v>5537734</v>
      </c>
      <c r="D2555" s="112">
        <v>1465871.28</v>
      </c>
    </row>
    <row r="2556" spans="2:4">
      <c r="B2556" s="127" t="s">
        <v>304</v>
      </c>
      <c r="C2556" s="128">
        <v>0</v>
      </c>
      <c r="D2556" s="128">
        <v>5670053.3400000008</v>
      </c>
    </row>
    <row r="2557" spans="2:4">
      <c r="B2557" s="129" t="s">
        <v>1472</v>
      </c>
      <c r="C2557" s="112">
        <v>0</v>
      </c>
      <c r="D2557" s="112">
        <v>5670053.3400000008</v>
      </c>
    </row>
    <row r="2558" spans="2:4">
      <c r="B2558" s="130" t="s">
        <v>1473</v>
      </c>
      <c r="C2558" s="112">
        <v>0</v>
      </c>
      <c r="D2558" s="112">
        <v>5670053.3400000008</v>
      </c>
    </row>
    <row r="2559" spans="2:4">
      <c r="B2559" s="64" t="s">
        <v>694</v>
      </c>
      <c r="C2559" s="112">
        <v>292349813</v>
      </c>
      <c r="D2559" s="112">
        <v>584964346.68999994</v>
      </c>
    </row>
    <row r="2560" spans="2:4">
      <c r="B2560" s="127" t="s">
        <v>287</v>
      </c>
      <c r="C2560" s="128">
        <v>292349813</v>
      </c>
      <c r="D2560" s="128">
        <v>445914997.57999992</v>
      </c>
    </row>
    <row r="2561" spans="2:4">
      <c r="B2561" s="129" t="s">
        <v>1739</v>
      </c>
      <c r="C2561" s="112">
        <v>0</v>
      </c>
      <c r="D2561" s="112">
        <v>0</v>
      </c>
    </row>
    <row r="2562" spans="2:4">
      <c r="B2562" s="130" t="s">
        <v>1740</v>
      </c>
      <c r="C2562" s="112">
        <v>0</v>
      </c>
      <c r="D2562" s="112">
        <v>0</v>
      </c>
    </row>
    <row r="2563" spans="2:4">
      <c r="B2563" s="129" t="s">
        <v>1741</v>
      </c>
      <c r="C2563" s="112">
        <v>0</v>
      </c>
      <c r="D2563" s="112">
        <v>0</v>
      </c>
    </row>
    <row r="2564" spans="2:4">
      <c r="B2564" s="130" t="s">
        <v>1742</v>
      </c>
      <c r="C2564" s="112">
        <v>0</v>
      </c>
      <c r="D2564" s="112">
        <v>0</v>
      </c>
    </row>
    <row r="2565" spans="2:4">
      <c r="B2565" s="129" t="s">
        <v>1743</v>
      </c>
      <c r="C2565" s="112">
        <v>0</v>
      </c>
      <c r="D2565" s="112">
        <v>0</v>
      </c>
    </row>
    <row r="2566" spans="2:4">
      <c r="B2566" s="130" t="s">
        <v>1744</v>
      </c>
      <c r="C2566" s="112">
        <v>0</v>
      </c>
      <c r="D2566" s="112">
        <v>0</v>
      </c>
    </row>
    <row r="2567" spans="2:4">
      <c r="B2567" s="129" t="s">
        <v>1745</v>
      </c>
      <c r="C2567" s="112">
        <v>0</v>
      </c>
      <c r="D2567" s="112">
        <v>0</v>
      </c>
    </row>
    <row r="2568" spans="2:4">
      <c r="B2568" s="130" t="s">
        <v>1746</v>
      </c>
      <c r="C2568" s="112">
        <v>0</v>
      </c>
      <c r="D2568" s="112">
        <v>0</v>
      </c>
    </row>
    <row r="2569" spans="2:4">
      <c r="B2569" s="129" t="s">
        <v>1747</v>
      </c>
      <c r="C2569" s="112">
        <v>0</v>
      </c>
      <c r="D2569" s="112">
        <v>0</v>
      </c>
    </row>
    <row r="2570" spans="2:4">
      <c r="B2570" s="130" t="s">
        <v>1748</v>
      </c>
      <c r="C2570" s="112">
        <v>0</v>
      </c>
      <c r="D2570" s="112">
        <v>0</v>
      </c>
    </row>
    <row r="2571" spans="2:4">
      <c r="B2571" s="129" t="s">
        <v>1749</v>
      </c>
      <c r="C2571" s="112">
        <v>0</v>
      </c>
      <c r="D2571" s="112">
        <v>0</v>
      </c>
    </row>
    <row r="2572" spans="2:4">
      <c r="B2572" s="130" t="s">
        <v>1750</v>
      </c>
      <c r="C2572" s="112">
        <v>0</v>
      </c>
      <c r="D2572" s="112">
        <v>0</v>
      </c>
    </row>
    <row r="2573" spans="2:4">
      <c r="B2573" s="129" t="s">
        <v>1751</v>
      </c>
      <c r="C2573" s="112">
        <v>0</v>
      </c>
      <c r="D2573" s="112">
        <v>0</v>
      </c>
    </row>
    <row r="2574" spans="2:4">
      <c r="B2574" s="130" t="s">
        <v>1752</v>
      </c>
      <c r="C2574" s="112">
        <v>0</v>
      </c>
      <c r="D2574" s="112">
        <v>0</v>
      </c>
    </row>
    <row r="2575" spans="2:4">
      <c r="B2575" s="129" t="s">
        <v>1390</v>
      </c>
      <c r="C2575" s="112">
        <v>0</v>
      </c>
      <c r="D2575" s="112">
        <v>59226960.380000003</v>
      </c>
    </row>
    <row r="2576" spans="2:4">
      <c r="B2576" s="130" t="s">
        <v>1391</v>
      </c>
      <c r="C2576" s="112">
        <v>0</v>
      </c>
      <c r="D2576" s="112">
        <v>59226960.380000003</v>
      </c>
    </row>
    <row r="2577" spans="2:4">
      <c r="B2577" s="129" t="s">
        <v>1392</v>
      </c>
      <c r="C2577" s="112">
        <v>0</v>
      </c>
      <c r="D2577" s="112">
        <v>62475504.060000002</v>
      </c>
    </row>
    <row r="2578" spans="2:4">
      <c r="B2578" s="130" t="s">
        <v>1393</v>
      </c>
      <c r="C2578" s="112">
        <v>0</v>
      </c>
      <c r="D2578" s="112">
        <v>62475504.060000002</v>
      </c>
    </row>
    <row r="2579" spans="2:4">
      <c r="B2579" s="129" t="s">
        <v>695</v>
      </c>
      <c r="C2579" s="112">
        <v>24990553</v>
      </c>
      <c r="D2579" s="112">
        <v>32196982.769999996</v>
      </c>
    </row>
    <row r="2580" spans="2:4">
      <c r="B2580" s="130" t="s">
        <v>1197</v>
      </c>
      <c r="C2580" s="112">
        <v>24990553</v>
      </c>
      <c r="D2580" s="112">
        <v>32196982.769999996</v>
      </c>
    </row>
    <row r="2581" spans="2:4">
      <c r="B2581" s="129" t="s">
        <v>696</v>
      </c>
      <c r="C2581" s="112">
        <v>2115619</v>
      </c>
      <c r="D2581" s="112">
        <v>0</v>
      </c>
    </row>
    <row r="2582" spans="2:4">
      <c r="B2582" s="130" t="s">
        <v>1198</v>
      </c>
      <c r="C2582" s="112">
        <v>2115619</v>
      </c>
      <c r="D2582" s="112">
        <v>0</v>
      </c>
    </row>
    <row r="2583" spans="2:4">
      <c r="B2583" s="129" t="s">
        <v>2657</v>
      </c>
      <c r="C2583" s="112">
        <v>3553096</v>
      </c>
      <c r="D2583" s="112">
        <v>3499365.87</v>
      </c>
    </row>
    <row r="2584" spans="2:4">
      <c r="B2584" s="130" t="s">
        <v>1199</v>
      </c>
      <c r="C2584" s="112">
        <v>3553096</v>
      </c>
      <c r="D2584" s="112">
        <v>3499365.87</v>
      </c>
    </row>
    <row r="2585" spans="2:4">
      <c r="B2585" s="129" t="s">
        <v>697</v>
      </c>
      <c r="C2585" s="112">
        <v>2483832</v>
      </c>
      <c r="D2585" s="112">
        <v>14802362.08</v>
      </c>
    </row>
    <row r="2586" spans="2:4">
      <c r="B2586" s="130" t="s">
        <v>1200</v>
      </c>
      <c r="C2586" s="112">
        <v>2483832</v>
      </c>
      <c r="D2586" s="112">
        <v>14802362.08</v>
      </c>
    </row>
    <row r="2587" spans="2:4">
      <c r="B2587" s="129" t="s">
        <v>698</v>
      </c>
      <c r="C2587" s="112">
        <v>11612887</v>
      </c>
      <c r="D2587" s="112">
        <v>0</v>
      </c>
    </row>
    <row r="2588" spans="2:4">
      <c r="B2588" s="130" t="s">
        <v>1201</v>
      </c>
      <c r="C2588" s="112">
        <v>11612887</v>
      </c>
      <c r="D2588" s="112">
        <v>0</v>
      </c>
    </row>
    <row r="2589" spans="2:4">
      <c r="B2589" s="129" t="s">
        <v>699</v>
      </c>
      <c r="C2589" s="112">
        <v>200844381</v>
      </c>
      <c r="D2589" s="112">
        <v>224412837.56999993</v>
      </c>
    </row>
    <row r="2590" spans="2:4">
      <c r="B2590" s="130" t="s">
        <v>1202</v>
      </c>
      <c r="C2590" s="112">
        <v>200844381</v>
      </c>
      <c r="D2590" s="112">
        <v>224412837.56999993</v>
      </c>
    </row>
    <row r="2591" spans="2:4">
      <c r="B2591" s="129" t="s">
        <v>700</v>
      </c>
      <c r="C2591" s="112">
        <v>19733365</v>
      </c>
      <c r="D2591" s="112">
        <v>17385454.870000001</v>
      </c>
    </row>
    <row r="2592" spans="2:4">
      <c r="B2592" s="130" t="s">
        <v>1203</v>
      </c>
      <c r="C2592" s="112">
        <v>19733365</v>
      </c>
      <c r="D2592" s="112">
        <v>17385454.870000001</v>
      </c>
    </row>
    <row r="2593" spans="2:4">
      <c r="B2593" s="129" t="s">
        <v>701</v>
      </c>
      <c r="C2593" s="112">
        <v>3123863</v>
      </c>
      <c r="D2593" s="112">
        <v>0</v>
      </c>
    </row>
    <row r="2594" spans="2:4">
      <c r="B2594" s="130" t="s">
        <v>1204</v>
      </c>
      <c r="C2594" s="112">
        <v>3123863</v>
      </c>
      <c r="D2594" s="112">
        <v>0</v>
      </c>
    </row>
    <row r="2595" spans="2:4">
      <c r="B2595" s="129" t="s">
        <v>2931</v>
      </c>
      <c r="C2595" s="112">
        <v>0</v>
      </c>
      <c r="D2595" s="112">
        <v>0</v>
      </c>
    </row>
    <row r="2596" spans="2:4">
      <c r="B2596" s="130" t="s">
        <v>2932</v>
      </c>
      <c r="C2596" s="112">
        <v>0</v>
      </c>
      <c r="D2596" s="112">
        <v>0</v>
      </c>
    </row>
    <row r="2597" spans="2:4">
      <c r="B2597" s="129" t="s">
        <v>2933</v>
      </c>
      <c r="C2597" s="112">
        <v>0</v>
      </c>
      <c r="D2597" s="112">
        <v>0</v>
      </c>
    </row>
    <row r="2598" spans="2:4">
      <c r="B2598" s="130" t="s">
        <v>2934</v>
      </c>
      <c r="C2598" s="112">
        <v>0</v>
      </c>
      <c r="D2598" s="112">
        <v>0</v>
      </c>
    </row>
    <row r="2599" spans="2:4">
      <c r="B2599" s="129" t="s">
        <v>702</v>
      </c>
      <c r="C2599" s="112">
        <v>16144911</v>
      </c>
      <c r="D2599" s="112">
        <v>30982411.550000004</v>
      </c>
    </row>
    <row r="2600" spans="2:4">
      <c r="B2600" s="130" t="s">
        <v>1205</v>
      </c>
      <c r="C2600" s="112">
        <v>16144911</v>
      </c>
      <c r="D2600" s="112">
        <v>30982411.550000004</v>
      </c>
    </row>
    <row r="2601" spans="2:4">
      <c r="B2601" s="129" t="s">
        <v>2935</v>
      </c>
      <c r="C2601" s="112">
        <v>0</v>
      </c>
      <c r="D2601" s="112">
        <v>0</v>
      </c>
    </row>
    <row r="2602" spans="2:4">
      <c r="B2602" s="130" t="s">
        <v>2936</v>
      </c>
      <c r="C2602" s="112">
        <v>0</v>
      </c>
      <c r="D2602" s="112">
        <v>0</v>
      </c>
    </row>
    <row r="2603" spans="2:4">
      <c r="B2603" s="129" t="s">
        <v>746</v>
      </c>
      <c r="C2603" s="112">
        <v>0</v>
      </c>
      <c r="D2603" s="112">
        <v>0</v>
      </c>
    </row>
    <row r="2604" spans="2:4">
      <c r="B2604" s="130" t="s">
        <v>1254</v>
      </c>
      <c r="C2604" s="112">
        <v>0</v>
      </c>
      <c r="D2604" s="112">
        <v>0</v>
      </c>
    </row>
    <row r="2605" spans="2:4">
      <c r="B2605" s="129" t="s">
        <v>2937</v>
      </c>
      <c r="C2605" s="112">
        <v>0</v>
      </c>
      <c r="D2605" s="112">
        <v>0</v>
      </c>
    </row>
    <row r="2606" spans="2:4">
      <c r="B2606" s="130" t="s">
        <v>2938</v>
      </c>
      <c r="C2606" s="112">
        <v>0</v>
      </c>
      <c r="D2606" s="112">
        <v>0</v>
      </c>
    </row>
    <row r="2607" spans="2:4">
      <c r="B2607" s="129" t="s">
        <v>703</v>
      </c>
      <c r="C2607" s="112">
        <v>1499668</v>
      </c>
      <c r="D2607" s="112">
        <v>0</v>
      </c>
    </row>
    <row r="2608" spans="2:4">
      <c r="B2608" s="130" t="s">
        <v>1206</v>
      </c>
      <c r="C2608" s="112">
        <v>1499668</v>
      </c>
      <c r="D2608" s="112">
        <v>0</v>
      </c>
    </row>
    <row r="2609" spans="2:4">
      <c r="B2609" s="129" t="s">
        <v>2939</v>
      </c>
      <c r="C2609" s="112">
        <v>0</v>
      </c>
      <c r="D2609" s="112">
        <v>0</v>
      </c>
    </row>
    <row r="2610" spans="2:4">
      <c r="B2610" s="130" t="s">
        <v>2940</v>
      </c>
      <c r="C2610" s="112">
        <v>0</v>
      </c>
      <c r="D2610" s="112">
        <v>0</v>
      </c>
    </row>
    <row r="2611" spans="2:4">
      <c r="B2611" s="129" t="s">
        <v>2941</v>
      </c>
      <c r="C2611" s="112">
        <v>0</v>
      </c>
      <c r="D2611" s="112">
        <v>0</v>
      </c>
    </row>
    <row r="2612" spans="2:4">
      <c r="B2612" s="130" t="s">
        <v>2942</v>
      </c>
      <c r="C2612" s="112">
        <v>0</v>
      </c>
      <c r="D2612" s="112">
        <v>0</v>
      </c>
    </row>
    <row r="2613" spans="2:4">
      <c r="B2613" s="129" t="s">
        <v>2943</v>
      </c>
      <c r="C2613" s="112">
        <v>0</v>
      </c>
      <c r="D2613" s="112">
        <v>0</v>
      </c>
    </row>
    <row r="2614" spans="2:4">
      <c r="B2614" s="130" t="s">
        <v>2944</v>
      </c>
      <c r="C2614" s="112">
        <v>0</v>
      </c>
      <c r="D2614" s="112">
        <v>0</v>
      </c>
    </row>
    <row r="2615" spans="2:4">
      <c r="B2615" s="129" t="s">
        <v>2945</v>
      </c>
      <c r="C2615" s="112">
        <v>0</v>
      </c>
      <c r="D2615" s="112">
        <v>0</v>
      </c>
    </row>
    <row r="2616" spans="2:4">
      <c r="B2616" s="130" t="s">
        <v>2946</v>
      </c>
      <c r="C2616" s="112">
        <v>0</v>
      </c>
      <c r="D2616" s="112">
        <v>0</v>
      </c>
    </row>
    <row r="2617" spans="2:4">
      <c r="B2617" s="129" t="s">
        <v>2947</v>
      </c>
      <c r="C2617" s="112">
        <v>0</v>
      </c>
      <c r="D2617" s="112">
        <v>0</v>
      </c>
    </row>
    <row r="2618" spans="2:4">
      <c r="B2618" s="130" t="s">
        <v>2948</v>
      </c>
      <c r="C2618" s="112">
        <v>0</v>
      </c>
      <c r="D2618" s="112">
        <v>0</v>
      </c>
    </row>
    <row r="2619" spans="2:4">
      <c r="B2619" s="129" t="s">
        <v>2949</v>
      </c>
      <c r="C2619" s="112">
        <v>0</v>
      </c>
      <c r="D2619" s="112">
        <v>0</v>
      </c>
    </row>
    <row r="2620" spans="2:4">
      <c r="B2620" s="130" t="s">
        <v>2950</v>
      </c>
      <c r="C2620" s="112">
        <v>0</v>
      </c>
      <c r="D2620" s="112">
        <v>0</v>
      </c>
    </row>
    <row r="2621" spans="2:4">
      <c r="B2621" s="129" t="s">
        <v>2951</v>
      </c>
      <c r="C2621" s="112">
        <v>0</v>
      </c>
      <c r="D2621" s="112">
        <v>0</v>
      </c>
    </row>
    <row r="2622" spans="2:4">
      <c r="B2622" s="130" t="s">
        <v>2952</v>
      </c>
      <c r="C2622" s="112">
        <v>0</v>
      </c>
      <c r="D2622" s="112">
        <v>0</v>
      </c>
    </row>
    <row r="2623" spans="2:4">
      <c r="B2623" s="129" t="s">
        <v>2953</v>
      </c>
      <c r="C2623" s="112">
        <v>0</v>
      </c>
      <c r="D2623" s="112">
        <v>0</v>
      </c>
    </row>
    <row r="2624" spans="2:4">
      <c r="B2624" s="130" t="s">
        <v>2954</v>
      </c>
      <c r="C2624" s="112">
        <v>0</v>
      </c>
      <c r="D2624" s="112">
        <v>0</v>
      </c>
    </row>
    <row r="2625" spans="2:4">
      <c r="B2625" s="129" t="s">
        <v>2955</v>
      </c>
      <c r="C2625" s="112">
        <v>0</v>
      </c>
      <c r="D2625" s="112">
        <v>0</v>
      </c>
    </row>
    <row r="2626" spans="2:4">
      <c r="B2626" s="130" t="s">
        <v>2956</v>
      </c>
      <c r="C2626" s="112">
        <v>0</v>
      </c>
      <c r="D2626" s="112">
        <v>0</v>
      </c>
    </row>
    <row r="2627" spans="2:4">
      <c r="B2627" s="129" t="s">
        <v>2957</v>
      </c>
      <c r="C2627" s="112">
        <v>0</v>
      </c>
      <c r="D2627" s="112">
        <v>0</v>
      </c>
    </row>
    <row r="2628" spans="2:4">
      <c r="B2628" s="130" t="s">
        <v>2958</v>
      </c>
      <c r="C2628" s="112">
        <v>0</v>
      </c>
      <c r="D2628" s="112">
        <v>0</v>
      </c>
    </row>
    <row r="2629" spans="2:4">
      <c r="B2629" s="129" t="s">
        <v>2959</v>
      </c>
      <c r="C2629" s="112">
        <v>0</v>
      </c>
      <c r="D2629" s="112">
        <v>0</v>
      </c>
    </row>
    <row r="2630" spans="2:4">
      <c r="B2630" s="130" t="s">
        <v>2960</v>
      </c>
      <c r="C2630" s="112">
        <v>0</v>
      </c>
      <c r="D2630" s="112">
        <v>0</v>
      </c>
    </row>
    <row r="2631" spans="2:4">
      <c r="B2631" s="129" t="s">
        <v>704</v>
      </c>
      <c r="C2631" s="112">
        <v>6247638</v>
      </c>
      <c r="D2631" s="112">
        <v>933118.43</v>
      </c>
    </row>
    <row r="2632" spans="2:4">
      <c r="B2632" s="130" t="s">
        <v>1207</v>
      </c>
      <c r="C2632" s="112">
        <v>6247638</v>
      </c>
      <c r="D2632" s="112">
        <v>933118.43</v>
      </c>
    </row>
    <row r="2633" spans="2:4">
      <c r="B2633" s="129" t="s">
        <v>2961</v>
      </c>
      <c r="C2633" s="112">
        <v>0</v>
      </c>
      <c r="D2633" s="112">
        <v>0</v>
      </c>
    </row>
    <row r="2634" spans="2:4">
      <c r="B2634" s="130" t="s">
        <v>2962</v>
      </c>
      <c r="C2634" s="112">
        <v>0</v>
      </c>
      <c r="D2634" s="112">
        <v>0</v>
      </c>
    </row>
    <row r="2635" spans="2:4">
      <c r="B2635" s="129" t="s">
        <v>2963</v>
      </c>
      <c r="C2635" s="112">
        <v>0</v>
      </c>
      <c r="D2635" s="112">
        <v>0</v>
      </c>
    </row>
    <row r="2636" spans="2:4">
      <c r="B2636" s="130" t="s">
        <v>2964</v>
      </c>
      <c r="C2636" s="112">
        <v>0</v>
      </c>
      <c r="D2636" s="112">
        <v>0</v>
      </c>
    </row>
    <row r="2637" spans="2:4">
      <c r="B2637" s="129" t="s">
        <v>2965</v>
      </c>
      <c r="C2637" s="112">
        <v>0</v>
      </c>
      <c r="D2637" s="112">
        <v>0</v>
      </c>
    </row>
    <row r="2638" spans="2:4">
      <c r="B2638" s="130" t="s">
        <v>2966</v>
      </c>
      <c r="C2638" s="112">
        <v>0</v>
      </c>
      <c r="D2638" s="112">
        <v>0</v>
      </c>
    </row>
    <row r="2639" spans="2:4">
      <c r="B2639" s="129" t="s">
        <v>2967</v>
      </c>
      <c r="C2639" s="112">
        <v>0</v>
      </c>
      <c r="D2639" s="112">
        <v>0</v>
      </c>
    </row>
    <row r="2640" spans="2:4">
      <c r="B2640" s="130" t="s">
        <v>2968</v>
      </c>
      <c r="C2640" s="112">
        <v>0</v>
      </c>
      <c r="D2640" s="112">
        <v>0</v>
      </c>
    </row>
    <row r="2641" spans="2:4">
      <c r="B2641" s="129" t="s">
        <v>2969</v>
      </c>
      <c r="C2641" s="112">
        <v>0</v>
      </c>
      <c r="D2641" s="112">
        <v>0</v>
      </c>
    </row>
    <row r="2642" spans="2:4">
      <c r="B2642" s="130" t="s">
        <v>2970</v>
      </c>
      <c r="C2642" s="112">
        <v>0</v>
      </c>
      <c r="D2642" s="112">
        <v>0</v>
      </c>
    </row>
    <row r="2643" spans="2:4">
      <c r="B2643" s="129" t="s">
        <v>2971</v>
      </c>
      <c r="C2643" s="112">
        <v>0</v>
      </c>
      <c r="D2643" s="112">
        <v>0</v>
      </c>
    </row>
    <row r="2644" spans="2:4">
      <c r="B2644" s="130" t="s">
        <v>2972</v>
      </c>
      <c r="C2644" s="112">
        <v>0</v>
      </c>
      <c r="D2644" s="112">
        <v>0</v>
      </c>
    </row>
    <row r="2645" spans="2:4">
      <c r="B2645" s="129" t="s">
        <v>2973</v>
      </c>
      <c r="C2645" s="112">
        <v>0</v>
      </c>
      <c r="D2645" s="112">
        <v>0</v>
      </c>
    </row>
    <row r="2646" spans="2:4">
      <c r="B2646" s="130" t="s">
        <v>2974</v>
      </c>
      <c r="C2646" s="112">
        <v>0</v>
      </c>
      <c r="D2646" s="112">
        <v>0</v>
      </c>
    </row>
    <row r="2647" spans="2:4">
      <c r="B2647" s="129" t="s">
        <v>2975</v>
      </c>
      <c r="C2647" s="112">
        <v>0</v>
      </c>
      <c r="D2647" s="112">
        <v>0</v>
      </c>
    </row>
    <row r="2648" spans="2:4">
      <c r="B2648" s="130" t="s">
        <v>2976</v>
      </c>
      <c r="C2648" s="112">
        <v>0</v>
      </c>
      <c r="D2648" s="112">
        <v>0</v>
      </c>
    </row>
    <row r="2649" spans="2:4">
      <c r="B2649" s="129" t="s">
        <v>2977</v>
      </c>
      <c r="C2649" s="112">
        <v>0</v>
      </c>
      <c r="D2649" s="112">
        <v>0</v>
      </c>
    </row>
    <row r="2650" spans="2:4">
      <c r="B2650" s="130" t="s">
        <v>2978</v>
      </c>
      <c r="C2650" s="112">
        <v>0</v>
      </c>
      <c r="D2650" s="112">
        <v>0</v>
      </c>
    </row>
    <row r="2651" spans="2:4">
      <c r="B2651" s="129" t="s">
        <v>2979</v>
      </c>
      <c r="C2651" s="112">
        <v>0</v>
      </c>
      <c r="D2651" s="112">
        <v>0</v>
      </c>
    </row>
    <row r="2652" spans="2:4">
      <c r="B2652" s="130" t="s">
        <v>2980</v>
      </c>
      <c r="C2652" s="112">
        <v>0</v>
      </c>
      <c r="D2652" s="112">
        <v>0</v>
      </c>
    </row>
    <row r="2653" spans="2:4">
      <c r="B2653" s="129" t="s">
        <v>2981</v>
      </c>
      <c r="C2653" s="112">
        <v>0</v>
      </c>
      <c r="D2653" s="112">
        <v>0</v>
      </c>
    </row>
    <row r="2654" spans="2:4">
      <c r="B2654" s="130" t="s">
        <v>2982</v>
      </c>
      <c r="C2654" s="112">
        <v>0</v>
      </c>
      <c r="D2654" s="112">
        <v>0</v>
      </c>
    </row>
    <row r="2655" spans="2:4">
      <c r="B2655" s="129" t="s">
        <v>2983</v>
      </c>
      <c r="C2655" s="112">
        <v>0</v>
      </c>
      <c r="D2655" s="112">
        <v>0</v>
      </c>
    </row>
    <row r="2656" spans="2:4">
      <c r="B2656" s="130" t="s">
        <v>2984</v>
      </c>
      <c r="C2656" s="112">
        <v>0</v>
      </c>
      <c r="D2656" s="112">
        <v>0</v>
      </c>
    </row>
    <row r="2657" spans="2:4">
      <c r="B2657" s="129" t="s">
        <v>2985</v>
      </c>
      <c r="C2657" s="112">
        <v>0</v>
      </c>
      <c r="D2657" s="112">
        <v>0</v>
      </c>
    </row>
    <row r="2658" spans="2:4">
      <c r="B2658" s="130" t="s">
        <v>2986</v>
      </c>
      <c r="C2658" s="112">
        <v>0</v>
      </c>
      <c r="D2658" s="112">
        <v>0</v>
      </c>
    </row>
    <row r="2659" spans="2:4">
      <c r="B2659" s="129" t="s">
        <v>2987</v>
      </c>
      <c r="C2659" s="112">
        <v>0</v>
      </c>
      <c r="D2659" s="112">
        <v>0</v>
      </c>
    </row>
    <row r="2660" spans="2:4">
      <c r="B2660" s="130" t="s">
        <v>2988</v>
      </c>
      <c r="C2660" s="112">
        <v>0</v>
      </c>
      <c r="D2660" s="112">
        <v>0</v>
      </c>
    </row>
    <row r="2661" spans="2:4">
      <c r="B2661" s="129" t="s">
        <v>2989</v>
      </c>
      <c r="C2661" s="112">
        <v>0</v>
      </c>
      <c r="D2661" s="112">
        <v>0</v>
      </c>
    </row>
    <row r="2662" spans="2:4">
      <c r="B2662" s="130" t="s">
        <v>2990</v>
      </c>
      <c r="C2662" s="112">
        <v>0</v>
      </c>
      <c r="D2662" s="112">
        <v>0</v>
      </c>
    </row>
    <row r="2663" spans="2:4">
      <c r="B2663" s="129" t="s">
        <v>2991</v>
      </c>
      <c r="C2663" s="112">
        <v>0</v>
      </c>
      <c r="D2663" s="112">
        <v>0</v>
      </c>
    </row>
    <row r="2664" spans="2:4">
      <c r="B2664" s="130" t="s">
        <v>2992</v>
      </c>
      <c r="C2664" s="112">
        <v>0</v>
      </c>
      <c r="D2664" s="112">
        <v>0</v>
      </c>
    </row>
    <row r="2665" spans="2:4">
      <c r="B2665" s="129" t="s">
        <v>2993</v>
      </c>
      <c r="C2665" s="112">
        <v>0</v>
      </c>
      <c r="D2665" s="112">
        <v>0</v>
      </c>
    </row>
    <row r="2666" spans="2:4">
      <c r="B2666" s="130" t="s">
        <v>2994</v>
      </c>
      <c r="C2666" s="112">
        <v>0</v>
      </c>
      <c r="D2666" s="112">
        <v>0</v>
      </c>
    </row>
    <row r="2667" spans="2:4">
      <c r="B2667" s="129" t="s">
        <v>2995</v>
      </c>
      <c r="C2667" s="112">
        <v>0</v>
      </c>
      <c r="D2667" s="112">
        <v>0</v>
      </c>
    </row>
    <row r="2668" spans="2:4">
      <c r="B2668" s="130" t="s">
        <v>2996</v>
      </c>
      <c r="C2668" s="112">
        <v>0</v>
      </c>
      <c r="D2668" s="112">
        <v>0</v>
      </c>
    </row>
    <row r="2669" spans="2:4">
      <c r="B2669" s="129" t="s">
        <v>2997</v>
      </c>
      <c r="C2669" s="112">
        <v>0</v>
      </c>
      <c r="D2669" s="112">
        <v>0</v>
      </c>
    </row>
    <row r="2670" spans="2:4">
      <c r="B2670" s="130" t="s">
        <v>2998</v>
      </c>
      <c r="C2670" s="112">
        <v>0</v>
      </c>
      <c r="D2670" s="112">
        <v>0</v>
      </c>
    </row>
    <row r="2671" spans="2:4">
      <c r="B2671" s="129" t="s">
        <v>2999</v>
      </c>
      <c r="C2671" s="112">
        <v>0</v>
      </c>
      <c r="D2671" s="112">
        <v>0</v>
      </c>
    </row>
    <row r="2672" spans="2:4">
      <c r="B2672" s="130" t="s">
        <v>3000</v>
      </c>
      <c r="C2672" s="112">
        <v>0</v>
      </c>
      <c r="D2672" s="112">
        <v>0</v>
      </c>
    </row>
    <row r="2673" spans="2:4">
      <c r="B2673" s="129" t="s">
        <v>3001</v>
      </c>
      <c r="C2673" s="112">
        <v>0</v>
      </c>
      <c r="D2673" s="112">
        <v>0</v>
      </c>
    </row>
    <row r="2674" spans="2:4">
      <c r="B2674" s="130" t="s">
        <v>3002</v>
      </c>
      <c r="C2674" s="112">
        <v>0</v>
      </c>
      <c r="D2674" s="112">
        <v>0</v>
      </c>
    </row>
    <row r="2675" spans="2:4">
      <c r="B2675" s="129" t="s">
        <v>3003</v>
      </c>
      <c r="C2675" s="112">
        <v>0</v>
      </c>
      <c r="D2675" s="112">
        <v>0</v>
      </c>
    </row>
    <row r="2676" spans="2:4">
      <c r="B2676" s="130" t="s">
        <v>3004</v>
      </c>
      <c r="C2676" s="112">
        <v>0</v>
      </c>
      <c r="D2676" s="112">
        <v>0</v>
      </c>
    </row>
    <row r="2677" spans="2:4">
      <c r="B2677" s="129" t="s">
        <v>3005</v>
      </c>
      <c r="C2677" s="112">
        <v>0</v>
      </c>
      <c r="D2677" s="112">
        <v>0</v>
      </c>
    </row>
    <row r="2678" spans="2:4">
      <c r="B2678" s="130" t="s">
        <v>3006</v>
      </c>
      <c r="C2678" s="112">
        <v>0</v>
      </c>
      <c r="D2678" s="112">
        <v>0</v>
      </c>
    </row>
    <row r="2679" spans="2:4">
      <c r="B2679" s="127" t="s">
        <v>289</v>
      </c>
      <c r="C2679" s="128">
        <v>0</v>
      </c>
      <c r="D2679" s="128">
        <v>12988739.529999999</v>
      </c>
    </row>
    <row r="2680" spans="2:4">
      <c r="B2680" s="129" t="s">
        <v>1474</v>
      </c>
      <c r="C2680" s="112">
        <v>0</v>
      </c>
      <c r="D2680" s="112">
        <v>12988739.529999999</v>
      </c>
    </row>
    <row r="2681" spans="2:4">
      <c r="B2681" s="130" t="s">
        <v>1475</v>
      </c>
      <c r="C2681" s="112">
        <v>0</v>
      </c>
      <c r="D2681" s="112">
        <v>12988739.529999999</v>
      </c>
    </row>
    <row r="2682" spans="2:4">
      <c r="B2682" s="127" t="s">
        <v>304</v>
      </c>
      <c r="C2682" s="128">
        <v>0</v>
      </c>
      <c r="D2682" s="128">
        <v>126060609.58</v>
      </c>
    </row>
    <row r="2683" spans="2:4">
      <c r="B2683" s="129" t="s">
        <v>1394</v>
      </c>
      <c r="C2683" s="112">
        <v>0</v>
      </c>
      <c r="D2683" s="112">
        <v>126060609.58</v>
      </c>
    </row>
    <row r="2684" spans="2:4">
      <c r="B2684" s="130" t="s">
        <v>1395</v>
      </c>
      <c r="C2684" s="112">
        <v>0</v>
      </c>
      <c r="D2684" s="112">
        <v>126060609.58</v>
      </c>
    </row>
    <row r="2685" spans="2:4">
      <c r="B2685" s="64" t="s">
        <v>705</v>
      </c>
      <c r="C2685" s="112">
        <v>675784369</v>
      </c>
      <c r="D2685" s="112">
        <v>644828672.43999994</v>
      </c>
    </row>
    <row r="2686" spans="2:4">
      <c r="B2686" s="127" t="s">
        <v>287</v>
      </c>
      <c r="C2686" s="128">
        <v>675784369</v>
      </c>
      <c r="D2686" s="128">
        <v>624828672.43999994</v>
      </c>
    </row>
    <row r="2687" spans="2:4">
      <c r="B2687" s="129" t="s">
        <v>706</v>
      </c>
      <c r="C2687" s="112">
        <v>99999999</v>
      </c>
      <c r="D2687" s="112">
        <v>71149131.939999998</v>
      </c>
    </row>
    <row r="2688" spans="2:4">
      <c r="B2688" s="130" t="s">
        <v>1208</v>
      </c>
      <c r="C2688" s="112">
        <v>99999999</v>
      </c>
      <c r="D2688" s="112">
        <v>71149131.939999998</v>
      </c>
    </row>
    <row r="2689" spans="2:4">
      <c r="B2689" s="129" t="s">
        <v>2658</v>
      </c>
      <c r="C2689" s="112">
        <v>0</v>
      </c>
      <c r="D2689" s="112">
        <v>0</v>
      </c>
    </row>
    <row r="2690" spans="2:4">
      <c r="B2690" s="130" t="s">
        <v>2182</v>
      </c>
      <c r="C2690" s="112">
        <v>0</v>
      </c>
      <c r="D2690" s="112">
        <v>0</v>
      </c>
    </row>
    <row r="2691" spans="2:4">
      <c r="B2691" s="129" t="s">
        <v>707</v>
      </c>
      <c r="C2691" s="112">
        <v>3123819</v>
      </c>
      <c r="D2691" s="112">
        <v>0</v>
      </c>
    </row>
    <row r="2692" spans="2:4">
      <c r="B2692" s="130" t="s">
        <v>1209</v>
      </c>
      <c r="C2692" s="112">
        <v>3123819</v>
      </c>
      <c r="D2692" s="112">
        <v>0</v>
      </c>
    </row>
    <row r="2693" spans="2:4">
      <c r="B2693" s="129" t="s">
        <v>2183</v>
      </c>
      <c r="C2693" s="112">
        <v>0</v>
      </c>
      <c r="D2693" s="112">
        <v>0</v>
      </c>
    </row>
    <row r="2694" spans="2:4">
      <c r="B2694" s="130" t="s">
        <v>2184</v>
      </c>
      <c r="C2694" s="112">
        <v>0</v>
      </c>
      <c r="D2694" s="112">
        <v>0</v>
      </c>
    </row>
    <row r="2695" spans="2:4">
      <c r="B2695" s="129" t="s">
        <v>708</v>
      </c>
      <c r="C2695" s="112">
        <v>2115619</v>
      </c>
      <c r="D2695" s="112">
        <v>3047186.47</v>
      </c>
    </row>
    <row r="2696" spans="2:4">
      <c r="B2696" s="130" t="s">
        <v>1210</v>
      </c>
      <c r="C2696" s="112">
        <v>2115619</v>
      </c>
      <c r="D2696" s="112">
        <v>3047186.47</v>
      </c>
    </row>
    <row r="2697" spans="2:4">
      <c r="B2697" s="129" t="s">
        <v>709</v>
      </c>
      <c r="C2697" s="112">
        <v>8573218</v>
      </c>
      <c r="D2697" s="112">
        <v>10212584.140000001</v>
      </c>
    </row>
    <row r="2698" spans="2:4">
      <c r="B2698" s="130" t="s">
        <v>1211</v>
      </c>
      <c r="C2698" s="112">
        <v>8573218</v>
      </c>
      <c r="D2698" s="112">
        <v>10212584.140000001</v>
      </c>
    </row>
    <row r="2699" spans="2:4">
      <c r="B2699" s="129" t="s">
        <v>710</v>
      </c>
      <c r="C2699" s="112">
        <v>6209581</v>
      </c>
      <c r="D2699" s="112">
        <v>0</v>
      </c>
    </row>
    <row r="2700" spans="2:4">
      <c r="B2700" s="130" t="s">
        <v>1212</v>
      </c>
      <c r="C2700" s="112">
        <v>6209581</v>
      </c>
      <c r="D2700" s="112">
        <v>0</v>
      </c>
    </row>
    <row r="2701" spans="2:4">
      <c r="B2701" s="129" t="s">
        <v>711</v>
      </c>
      <c r="C2701" s="112">
        <v>358000000</v>
      </c>
      <c r="D2701" s="112">
        <v>358000000</v>
      </c>
    </row>
    <row r="2702" spans="2:4">
      <c r="B2702" s="130" t="s">
        <v>1213</v>
      </c>
      <c r="C2702" s="112">
        <v>358000000</v>
      </c>
      <c r="D2702" s="112">
        <v>358000000</v>
      </c>
    </row>
    <row r="2703" spans="2:4">
      <c r="B2703" s="129" t="s">
        <v>2185</v>
      </c>
      <c r="C2703" s="112">
        <v>0</v>
      </c>
      <c r="D2703" s="112">
        <v>0</v>
      </c>
    </row>
    <row r="2704" spans="2:4">
      <c r="B2704" s="130" t="s">
        <v>2186</v>
      </c>
      <c r="C2704" s="112">
        <v>0</v>
      </c>
      <c r="D2704" s="112">
        <v>0</v>
      </c>
    </row>
    <row r="2705" spans="2:4">
      <c r="B2705" s="129" t="s">
        <v>2187</v>
      </c>
      <c r="C2705" s="112">
        <v>0</v>
      </c>
      <c r="D2705" s="112">
        <v>0</v>
      </c>
    </row>
    <row r="2706" spans="2:4">
      <c r="B2706" s="130" t="s">
        <v>2188</v>
      </c>
      <c r="C2706" s="112">
        <v>0</v>
      </c>
      <c r="D2706" s="112">
        <v>0</v>
      </c>
    </row>
    <row r="2707" spans="2:4">
      <c r="B2707" s="129" t="s">
        <v>2189</v>
      </c>
      <c r="C2707" s="112">
        <v>0</v>
      </c>
      <c r="D2707" s="112">
        <v>0</v>
      </c>
    </row>
    <row r="2708" spans="2:4">
      <c r="B2708" s="130" t="s">
        <v>2190</v>
      </c>
      <c r="C2708" s="112">
        <v>0</v>
      </c>
      <c r="D2708" s="112">
        <v>0</v>
      </c>
    </row>
    <row r="2709" spans="2:4">
      <c r="B2709" s="129" t="s">
        <v>2191</v>
      </c>
      <c r="C2709" s="112">
        <v>0</v>
      </c>
      <c r="D2709" s="112">
        <v>0</v>
      </c>
    </row>
    <row r="2710" spans="2:4">
      <c r="B2710" s="130" t="s">
        <v>2192</v>
      </c>
      <c r="C2710" s="112">
        <v>0</v>
      </c>
      <c r="D2710" s="112">
        <v>0</v>
      </c>
    </row>
    <row r="2711" spans="2:4">
      <c r="B2711" s="129" t="s">
        <v>2193</v>
      </c>
      <c r="C2711" s="112">
        <v>0</v>
      </c>
      <c r="D2711" s="112">
        <v>0</v>
      </c>
    </row>
    <row r="2712" spans="2:4">
      <c r="B2712" s="130" t="s">
        <v>2194</v>
      </c>
      <c r="C2712" s="112">
        <v>0</v>
      </c>
      <c r="D2712" s="112">
        <v>0</v>
      </c>
    </row>
    <row r="2713" spans="2:4">
      <c r="B2713" s="129" t="s">
        <v>2195</v>
      </c>
      <c r="C2713" s="112">
        <v>0</v>
      </c>
      <c r="D2713" s="112">
        <v>0</v>
      </c>
    </row>
    <row r="2714" spans="2:4">
      <c r="B2714" s="130" t="s">
        <v>2196</v>
      </c>
      <c r="C2714" s="112">
        <v>0</v>
      </c>
      <c r="D2714" s="112">
        <v>0</v>
      </c>
    </row>
    <row r="2715" spans="2:4">
      <c r="B2715" s="129" t="s">
        <v>2197</v>
      </c>
      <c r="C2715" s="112">
        <v>0</v>
      </c>
      <c r="D2715" s="112">
        <v>0</v>
      </c>
    </row>
    <row r="2716" spans="2:4">
      <c r="B2716" s="130" t="s">
        <v>2198</v>
      </c>
      <c r="C2716" s="112">
        <v>0</v>
      </c>
      <c r="D2716" s="112">
        <v>0</v>
      </c>
    </row>
    <row r="2717" spans="2:4">
      <c r="B2717" s="129" t="s">
        <v>2199</v>
      </c>
      <c r="C2717" s="112">
        <v>0</v>
      </c>
      <c r="D2717" s="112">
        <v>0</v>
      </c>
    </row>
    <row r="2718" spans="2:4">
      <c r="B2718" s="130" t="s">
        <v>2200</v>
      </c>
      <c r="C2718" s="112">
        <v>0</v>
      </c>
      <c r="D2718" s="112">
        <v>0</v>
      </c>
    </row>
    <row r="2719" spans="2:4">
      <c r="B2719" s="129" t="s">
        <v>2659</v>
      </c>
      <c r="C2719" s="112">
        <v>0</v>
      </c>
      <c r="D2719" s="112">
        <v>0</v>
      </c>
    </row>
    <row r="2720" spans="2:4">
      <c r="B2720" s="130" t="s">
        <v>2201</v>
      </c>
      <c r="C2720" s="112">
        <v>0</v>
      </c>
      <c r="D2720" s="112">
        <v>0</v>
      </c>
    </row>
    <row r="2721" spans="2:4">
      <c r="B2721" s="129" t="s">
        <v>712</v>
      </c>
      <c r="C2721" s="112">
        <v>176737308</v>
      </c>
      <c r="D2721" s="112">
        <v>126049164.84</v>
      </c>
    </row>
    <row r="2722" spans="2:4">
      <c r="B2722" s="130" t="s">
        <v>1214</v>
      </c>
      <c r="C2722" s="112">
        <v>176737308</v>
      </c>
      <c r="D2722" s="112">
        <v>126049164.84</v>
      </c>
    </row>
    <row r="2723" spans="2:4">
      <c r="B2723" s="129" t="s">
        <v>2660</v>
      </c>
      <c r="C2723" s="112">
        <v>0</v>
      </c>
      <c r="D2723" s="112">
        <v>0</v>
      </c>
    </row>
    <row r="2724" spans="2:4">
      <c r="B2724" s="130" t="s">
        <v>2202</v>
      </c>
      <c r="C2724" s="112">
        <v>0</v>
      </c>
      <c r="D2724" s="112">
        <v>0</v>
      </c>
    </row>
    <row r="2725" spans="2:4">
      <c r="B2725" s="129" t="s">
        <v>713</v>
      </c>
      <c r="C2725" s="112">
        <v>4933341</v>
      </c>
      <c r="D2725" s="112">
        <v>12281816.91</v>
      </c>
    </row>
    <row r="2726" spans="2:4">
      <c r="B2726" s="130" t="s">
        <v>1215</v>
      </c>
      <c r="C2726" s="112">
        <v>4933341</v>
      </c>
      <c r="D2726" s="112">
        <v>12281816.91</v>
      </c>
    </row>
    <row r="2727" spans="2:4">
      <c r="B2727" s="129" t="s">
        <v>2203</v>
      </c>
      <c r="C2727" s="112">
        <v>0</v>
      </c>
      <c r="D2727" s="112">
        <v>0</v>
      </c>
    </row>
    <row r="2728" spans="2:4">
      <c r="B2728" s="130" t="s">
        <v>2204</v>
      </c>
      <c r="C2728" s="112">
        <v>0</v>
      </c>
      <c r="D2728" s="112">
        <v>0</v>
      </c>
    </row>
    <row r="2729" spans="2:4">
      <c r="B2729" s="129" t="s">
        <v>2205</v>
      </c>
      <c r="C2729" s="112">
        <v>0</v>
      </c>
      <c r="D2729" s="112">
        <v>0</v>
      </c>
    </row>
    <row r="2730" spans="2:4">
      <c r="B2730" s="130" t="s">
        <v>2206</v>
      </c>
      <c r="C2730" s="112">
        <v>0</v>
      </c>
      <c r="D2730" s="112">
        <v>0</v>
      </c>
    </row>
    <row r="2731" spans="2:4">
      <c r="B2731" s="129" t="s">
        <v>2661</v>
      </c>
      <c r="C2731" s="112">
        <v>0</v>
      </c>
      <c r="D2731" s="112">
        <v>0</v>
      </c>
    </row>
    <row r="2732" spans="2:4">
      <c r="B2732" s="130" t="s">
        <v>2207</v>
      </c>
      <c r="C2732" s="112">
        <v>0</v>
      </c>
      <c r="D2732" s="112">
        <v>0</v>
      </c>
    </row>
    <row r="2733" spans="2:4">
      <c r="B2733" s="129" t="s">
        <v>714</v>
      </c>
      <c r="C2733" s="112">
        <v>4967665</v>
      </c>
      <c r="D2733" s="112">
        <v>0</v>
      </c>
    </row>
    <row r="2734" spans="2:4">
      <c r="B2734" s="130" t="s">
        <v>1216</v>
      </c>
      <c r="C2734" s="112">
        <v>4967665</v>
      </c>
      <c r="D2734" s="112">
        <v>0</v>
      </c>
    </row>
    <row r="2735" spans="2:4">
      <c r="B2735" s="129" t="s">
        <v>2662</v>
      </c>
      <c r="C2735" s="112">
        <v>0</v>
      </c>
      <c r="D2735" s="112">
        <v>39733697.409999996</v>
      </c>
    </row>
    <row r="2736" spans="2:4">
      <c r="B2736" s="130" t="s">
        <v>1396</v>
      </c>
      <c r="C2736" s="112">
        <v>0</v>
      </c>
      <c r="D2736" s="112">
        <v>39733697.409999996</v>
      </c>
    </row>
    <row r="2737" spans="2:4">
      <c r="B2737" s="129" t="s">
        <v>2208</v>
      </c>
      <c r="C2737" s="112">
        <v>0</v>
      </c>
      <c r="D2737" s="112">
        <v>0</v>
      </c>
    </row>
    <row r="2738" spans="2:4">
      <c r="B2738" s="130" t="s">
        <v>2209</v>
      </c>
      <c r="C2738" s="112">
        <v>0</v>
      </c>
      <c r="D2738" s="112">
        <v>0</v>
      </c>
    </row>
    <row r="2739" spans="2:4">
      <c r="B2739" s="129" t="s">
        <v>715</v>
      </c>
      <c r="C2739" s="112">
        <v>8000000</v>
      </c>
      <c r="D2739" s="112">
        <v>4355090.7300000004</v>
      </c>
    </row>
    <row r="2740" spans="2:4">
      <c r="B2740" s="130" t="s">
        <v>1217</v>
      </c>
      <c r="C2740" s="112">
        <v>8000000</v>
      </c>
      <c r="D2740" s="112">
        <v>4355090.7300000004</v>
      </c>
    </row>
    <row r="2741" spans="2:4">
      <c r="B2741" s="129" t="s">
        <v>716</v>
      </c>
      <c r="C2741" s="112">
        <v>3123819</v>
      </c>
      <c r="D2741" s="112">
        <v>0</v>
      </c>
    </row>
    <row r="2742" spans="2:4">
      <c r="B2742" s="130" t="s">
        <v>1218</v>
      </c>
      <c r="C2742" s="112">
        <v>3123819</v>
      </c>
      <c r="D2742" s="112">
        <v>0</v>
      </c>
    </row>
    <row r="2743" spans="2:4">
      <c r="B2743" s="127" t="s">
        <v>289</v>
      </c>
      <c r="C2743" s="128">
        <v>0</v>
      </c>
      <c r="D2743" s="128">
        <v>20000000</v>
      </c>
    </row>
    <row r="2744" spans="2:4">
      <c r="B2744" s="129" t="s">
        <v>3217</v>
      </c>
      <c r="C2744" s="112">
        <v>0</v>
      </c>
      <c r="D2744" s="112">
        <v>0</v>
      </c>
    </row>
    <row r="2745" spans="2:4">
      <c r="B2745" s="130" t="s">
        <v>3218</v>
      </c>
      <c r="C2745" s="112">
        <v>0</v>
      </c>
      <c r="D2745" s="112">
        <v>0</v>
      </c>
    </row>
    <row r="2746" spans="2:4">
      <c r="B2746" s="129" t="s">
        <v>3219</v>
      </c>
      <c r="C2746" s="112">
        <v>0</v>
      </c>
      <c r="D2746" s="112">
        <v>0</v>
      </c>
    </row>
    <row r="2747" spans="2:4">
      <c r="B2747" s="130" t="s">
        <v>3220</v>
      </c>
      <c r="C2747" s="112">
        <v>0</v>
      </c>
      <c r="D2747" s="112">
        <v>0</v>
      </c>
    </row>
    <row r="2748" spans="2:4">
      <c r="B2748" s="129" t="s">
        <v>1476</v>
      </c>
      <c r="C2748" s="112">
        <v>0</v>
      </c>
      <c r="D2748" s="112">
        <v>20000000</v>
      </c>
    </row>
    <row r="2749" spans="2:4">
      <c r="B2749" s="130" t="s">
        <v>1477</v>
      </c>
      <c r="C2749" s="112">
        <v>0</v>
      </c>
      <c r="D2749" s="112">
        <v>20000000</v>
      </c>
    </row>
    <row r="2750" spans="2:4">
      <c r="B2750" s="64" t="s">
        <v>717</v>
      </c>
      <c r="C2750" s="112">
        <v>67013201</v>
      </c>
      <c r="D2750" s="112">
        <v>354885166.03000003</v>
      </c>
    </row>
    <row r="2751" spans="2:4">
      <c r="B2751" s="127" t="s">
        <v>287</v>
      </c>
      <c r="C2751" s="128">
        <v>67013201</v>
      </c>
      <c r="D2751" s="128">
        <v>354885166.03000003</v>
      </c>
    </row>
    <row r="2752" spans="2:4">
      <c r="B2752" s="129" t="s">
        <v>718</v>
      </c>
      <c r="C2752" s="112">
        <v>49733102</v>
      </c>
      <c r="D2752" s="112">
        <v>5342680</v>
      </c>
    </row>
    <row r="2753" spans="2:4">
      <c r="B2753" s="130" t="s">
        <v>1219</v>
      </c>
      <c r="C2753" s="112">
        <v>49733102</v>
      </c>
      <c r="D2753" s="112">
        <v>5342680</v>
      </c>
    </row>
    <row r="2754" spans="2:4">
      <c r="B2754" s="129" t="s">
        <v>719</v>
      </c>
      <c r="C2754" s="112">
        <v>2115619</v>
      </c>
      <c r="D2754" s="112">
        <v>0</v>
      </c>
    </row>
    <row r="2755" spans="2:4">
      <c r="B2755" s="130" t="s">
        <v>1220</v>
      </c>
      <c r="C2755" s="112">
        <v>2115619</v>
      </c>
      <c r="D2755" s="112">
        <v>0</v>
      </c>
    </row>
    <row r="2756" spans="2:4">
      <c r="B2756" s="129" t="s">
        <v>2210</v>
      </c>
      <c r="C2756" s="112">
        <v>0</v>
      </c>
      <c r="D2756" s="112">
        <v>0</v>
      </c>
    </row>
    <row r="2757" spans="2:4">
      <c r="B2757" s="130" t="s">
        <v>2211</v>
      </c>
      <c r="C2757" s="112">
        <v>0</v>
      </c>
      <c r="D2757" s="112">
        <v>0</v>
      </c>
    </row>
    <row r="2758" spans="2:4">
      <c r="B2758" s="129" t="s">
        <v>2212</v>
      </c>
      <c r="C2758" s="112">
        <v>0</v>
      </c>
      <c r="D2758" s="112">
        <v>0</v>
      </c>
    </row>
    <row r="2759" spans="2:4">
      <c r="B2759" s="130" t="s">
        <v>2213</v>
      </c>
      <c r="C2759" s="112">
        <v>0</v>
      </c>
      <c r="D2759" s="112">
        <v>0</v>
      </c>
    </row>
    <row r="2760" spans="2:4">
      <c r="B2760" s="129" t="s">
        <v>2214</v>
      </c>
      <c r="C2760" s="112">
        <v>0</v>
      </c>
      <c r="D2760" s="112">
        <v>0</v>
      </c>
    </row>
    <row r="2761" spans="2:4">
      <c r="B2761" s="130" t="s">
        <v>2215</v>
      </c>
      <c r="C2761" s="112">
        <v>0</v>
      </c>
      <c r="D2761" s="112">
        <v>0</v>
      </c>
    </row>
    <row r="2762" spans="2:4">
      <c r="B2762" s="129" t="s">
        <v>2663</v>
      </c>
      <c r="C2762" s="112">
        <v>0</v>
      </c>
      <c r="D2762" s="112">
        <v>0</v>
      </c>
    </row>
    <row r="2763" spans="2:4">
      <c r="B2763" s="130" t="s">
        <v>2216</v>
      </c>
      <c r="C2763" s="112">
        <v>0</v>
      </c>
      <c r="D2763" s="112">
        <v>0</v>
      </c>
    </row>
    <row r="2764" spans="2:4">
      <c r="B2764" s="129" t="s">
        <v>720</v>
      </c>
      <c r="C2764" s="112">
        <v>2483833</v>
      </c>
      <c r="D2764" s="112">
        <v>0</v>
      </c>
    </row>
    <row r="2765" spans="2:4">
      <c r="B2765" s="130" t="s">
        <v>1221</v>
      </c>
      <c r="C2765" s="112">
        <v>2483833</v>
      </c>
      <c r="D2765" s="112">
        <v>0</v>
      </c>
    </row>
    <row r="2766" spans="2:4">
      <c r="B2766" s="129" t="s">
        <v>1478</v>
      </c>
      <c r="C2766" s="112">
        <v>0</v>
      </c>
      <c r="D2766" s="112">
        <v>328706402.99000001</v>
      </c>
    </row>
    <row r="2767" spans="2:4">
      <c r="B2767" s="130" t="s">
        <v>1479</v>
      </c>
      <c r="C2767" s="112">
        <v>0</v>
      </c>
      <c r="D2767" s="112">
        <v>328706402.99000001</v>
      </c>
    </row>
    <row r="2768" spans="2:4">
      <c r="B2768" s="129" t="s">
        <v>721</v>
      </c>
      <c r="C2768" s="112">
        <v>3123819</v>
      </c>
      <c r="D2768" s="112">
        <v>5836083.04</v>
      </c>
    </row>
    <row r="2769" spans="2:4">
      <c r="B2769" s="130" t="s">
        <v>1222</v>
      </c>
      <c r="C2769" s="112">
        <v>3123819</v>
      </c>
      <c r="D2769" s="112">
        <v>5836083.04</v>
      </c>
    </row>
    <row r="2770" spans="2:4">
      <c r="B2770" s="129" t="s">
        <v>722</v>
      </c>
      <c r="C2770" s="112">
        <v>1499668</v>
      </c>
      <c r="D2770" s="112">
        <v>0</v>
      </c>
    </row>
    <row r="2771" spans="2:4">
      <c r="B2771" s="130" t="s">
        <v>1223</v>
      </c>
      <c r="C2771" s="112">
        <v>1499668</v>
      </c>
      <c r="D2771" s="112">
        <v>0</v>
      </c>
    </row>
    <row r="2772" spans="2:4">
      <c r="B2772" s="129" t="s">
        <v>723</v>
      </c>
      <c r="C2772" s="112">
        <v>4933341</v>
      </c>
      <c r="D2772" s="112">
        <v>0</v>
      </c>
    </row>
    <row r="2773" spans="2:4">
      <c r="B2773" s="130" t="s">
        <v>1224</v>
      </c>
      <c r="C2773" s="112">
        <v>4933341</v>
      </c>
      <c r="D2773" s="112">
        <v>0</v>
      </c>
    </row>
    <row r="2774" spans="2:4">
      <c r="B2774" s="129" t="s">
        <v>1480</v>
      </c>
      <c r="C2774" s="112">
        <v>0</v>
      </c>
      <c r="D2774" s="112">
        <v>15000000</v>
      </c>
    </row>
    <row r="2775" spans="2:4">
      <c r="B2775" s="130" t="s">
        <v>1481</v>
      </c>
      <c r="C2775" s="112">
        <v>0</v>
      </c>
      <c r="D2775" s="112">
        <v>15000000</v>
      </c>
    </row>
    <row r="2776" spans="2:4">
      <c r="B2776" s="129" t="s">
        <v>724</v>
      </c>
      <c r="C2776" s="112">
        <v>3123819</v>
      </c>
      <c r="D2776" s="112">
        <v>0</v>
      </c>
    </row>
    <row r="2777" spans="2:4">
      <c r="B2777" s="130" t="s">
        <v>1225</v>
      </c>
      <c r="C2777" s="112">
        <v>3123819</v>
      </c>
      <c r="D2777" s="112">
        <v>0</v>
      </c>
    </row>
    <row r="2778" spans="2:4">
      <c r="B2778" s="64" t="s">
        <v>302</v>
      </c>
      <c r="C2778" s="112">
        <v>22440889682</v>
      </c>
      <c r="D2778" s="112">
        <v>14061981528.249998</v>
      </c>
    </row>
    <row r="2779" spans="2:4">
      <c r="B2779" s="127" t="s">
        <v>287</v>
      </c>
      <c r="C2779" s="128">
        <v>14871782415</v>
      </c>
      <c r="D2779" s="128">
        <v>10376436991.599998</v>
      </c>
    </row>
    <row r="2780" spans="2:4">
      <c r="B2780" s="129" t="s">
        <v>2664</v>
      </c>
      <c r="C2780" s="112">
        <v>0</v>
      </c>
      <c r="D2780" s="112">
        <v>0</v>
      </c>
    </row>
    <row r="2781" spans="2:4">
      <c r="B2781" s="130" t="s">
        <v>1753</v>
      </c>
      <c r="C2781" s="112">
        <v>0</v>
      </c>
      <c r="D2781" s="112">
        <v>0</v>
      </c>
    </row>
    <row r="2782" spans="2:4">
      <c r="B2782" s="130" t="s">
        <v>3007</v>
      </c>
      <c r="C2782" s="112">
        <v>0</v>
      </c>
      <c r="D2782" s="112">
        <v>0</v>
      </c>
    </row>
    <row r="2783" spans="2:4">
      <c r="B2783" s="129" t="s">
        <v>725</v>
      </c>
      <c r="C2783" s="112">
        <v>1522525504</v>
      </c>
      <c r="D2783" s="112">
        <v>1372088326.8</v>
      </c>
    </row>
    <row r="2784" spans="2:4">
      <c r="B2784" s="130" t="s">
        <v>1226</v>
      </c>
      <c r="C2784" s="112">
        <v>1458902288</v>
      </c>
      <c r="D2784" s="112">
        <v>1158902288</v>
      </c>
    </row>
    <row r="2785" spans="2:4">
      <c r="B2785" s="130" t="s">
        <v>1227</v>
      </c>
      <c r="C2785" s="112">
        <v>63623216</v>
      </c>
      <c r="D2785" s="112">
        <v>213186038.80000001</v>
      </c>
    </row>
    <row r="2786" spans="2:4">
      <c r="B2786" s="129" t="s">
        <v>2697</v>
      </c>
      <c r="C2786" s="112">
        <v>0</v>
      </c>
      <c r="D2786" s="112">
        <v>0</v>
      </c>
    </row>
    <row r="2787" spans="2:4">
      <c r="B2787" s="130" t="s">
        <v>1227</v>
      </c>
      <c r="C2787" s="112">
        <v>0</v>
      </c>
      <c r="D2787" s="112">
        <v>0</v>
      </c>
    </row>
    <row r="2788" spans="2:4">
      <c r="B2788" s="129" t="s">
        <v>2665</v>
      </c>
      <c r="C2788" s="112">
        <v>0</v>
      </c>
      <c r="D2788" s="112">
        <v>0</v>
      </c>
    </row>
    <row r="2789" spans="2:4">
      <c r="B2789" s="130" t="s">
        <v>1754</v>
      </c>
      <c r="C2789" s="112">
        <v>0</v>
      </c>
      <c r="D2789" s="112">
        <v>0</v>
      </c>
    </row>
    <row r="2790" spans="2:4">
      <c r="B2790" s="130" t="s">
        <v>3008</v>
      </c>
      <c r="C2790" s="112">
        <v>0</v>
      </c>
      <c r="D2790" s="112">
        <v>0</v>
      </c>
    </row>
    <row r="2791" spans="2:4">
      <c r="B2791" s="129" t="s">
        <v>726</v>
      </c>
      <c r="C2791" s="112">
        <v>56554000</v>
      </c>
      <c r="D2791" s="112">
        <v>6545277.5499999998</v>
      </c>
    </row>
    <row r="2792" spans="2:4">
      <c r="B2792" s="130" t="s">
        <v>1228</v>
      </c>
      <c r="C2792" s="112">
        <v>56554000</v>
      </c>
      <c r="D2792" s="112">
        <v>6545277.5499999998</v>
      </c>
    </row>
    <row r="2793" spans="2:4">
      <c r="B2793" s="129" t="s">
        <v>2666</v>
      </c>
      <c r="C2793" s="112">
        <v>3395700000</v>
      </c>
      <c r="D2793" s="112">
        <v>1390966159.4300001</v>
      </c>
    </row>
    <row r="2794" spans="2:4">
      <c r="B2794" s="130" t="s">
        <v>1229</v>
      </c>
      <c r="C2794" s="112">
        <v>3395700000</v>
      </c>
      <c r="D2794" s="112">
        <v>1390966159.4300001</v>
      </c>
    </row>
    <row r="2795" spans="2:4">
      <c r="B2795" s="129" t="s">
        <v>2692</v>
      </c>
      <c r="C2795" s="112">
        <v>0</v>
      </c>
      <c r="D2795" s="112">
        <v>0</v>
      </c>
    </row>
    <row r="2796" spans="2:4">
      <c r="B2796" s="130" t="s">
        <v>1482</v>
      </c>
      <c r="C2796" s="112">
        <v>0</v>
      </c>
      <c r="D2796" s="112">
        <v>0</v>
      </c>
    </row>
    <row r="2797" spans="2:4">
      <c r="B2797" s="129" t="s">
        <v>2667</v>
      </c>
      <c r="C2797" s="112">
        <v>0</v>
      </c>
      <c r="D2797" s="112">
        <v>0</v>
      </c>
    </row>
    <row r="2798" spans="2:4">
      <c r="B2798" s="130" t="s">
        <v>1755</v>
      </c>
      <c r="C2798" s="112">
        <v>0</v>
      </c>
      <c r="D2798" s="112">
        <v>0</v>
      </c>
    </row>
    <row r="2799" spans="2:4">
      <c r="B2799" s="129" t="s">
        <v>2668</v>
      </c>
      <c r="C2799" s="112">
        <v>932093806</v>
      </c>
      <c r="D2799" s="112">
        <v>764263147</v>
      </c>
    </row>
    <row r="2800" spans="2:4">
      <c r="B2800" s="130" t="s">
        <v>1230</v>
      </c>
      <c r="C2800" s="112">
        <v>932093806</v>
      </c>
      <c r="D2800" s="112">
        <v>764263147</v>
      </c>
    </row>
    <row r="2801" spans="2:4">
      <c r="B2801" s="129" t="s">
        <v>727</v>
      </c>
      <c r="C2801" s="112">
        <v>5709420000</v>
      </c>
      <c r="D2801" s="112">
        <v>4537616544.1299982</v>
      </c>
    </row>
    <row r="2802" spans="2:4">
      <c r="B2802" s="130" t="s">
        <v>1231</v>
      </c>
      <c r="C2802" s="112">
        <v>5709420000</v>
      </c>
      <c r="D2802" s="112">
        <v>4537616544.1299982</v>
      </c>
    </row>
    <row r="2803" spans="2:4">
      <c r="B2803" s="129" t="s">
        <v>2669</v>
      </c>
      <c r="C2803" s="112">
        <v>0</v>
      </c>
      <c r="D2803" s="112">
        <v>0</v>
      </c>
    </row>
    <row r="2804" spans="2:4">
      <c r="B2804" s="130" t="s">
        <v>1756</v>
      </c>
      <c r="C2804" s="112">
        <v>0</v>
      </c>
      <c r="D2804" s="112">
        <v>0</v>
      </c>
    </row>
    <row r="2805" spans="2:4">
      <c r="B2805" s="129" t="s">
        <v>728</v>
      </c>
      <c r="C2805" s="112">
        <v>719946000</v>
      </c>
      <c r="D2805" s="112">
        <v>28260001.760000002</v>
      </c>
    </row>
    <row r="2806" spans="2:4">
      <c r="B2806" s="130" t="s">
        <v>1232</v>
      </c>
      <c r="C2806" s="112">
        <v>719946000</v>
      </c>
      <c r="D2806" s="112">
        <v>28260001.760000002</v>
      </c>
    </row>
    <row r="2807" spans="2:4">
      <c r="B2807" s="129" t="s">
        <v>2670</v>
      </c>
      <c r="C2807" s="112">
        <v>0</v>
      </c>
      <c r="D2807" s="112">
        <v>0</v>
      </c>
    </row>
    <row r="2808" spans="2:4">
      <c r="B2808" s="130" t="s">
        <v>1757</v>
      </c>
      <c r="C2808" s="112">
        <v>0</v>
      </c>
      <c r="D2808" s="112">
        <v>0</v>
      </c>
    </row>
    <row r="2809" spans="2:4">
      <c r="B2809" s="129" t="s">
        <v>2671</v>
      </c>
      <c r="C2809" s="112">
        <v>180000000</v>
      </c>
      <c r="D2809" s="112">
        <v>35592849.390000001</v>
      </c>
    </row>
    <row r="2810" spans="2:4">
      <c r="B2810" s="130" t="s">
        <v>1233</v>
      </c>
      <c r="C2810" s="112">
        <v>180000000</v>
      </c>
      <c r="D2810" s="112">
        <v>35592849.390000001</v>
      </c>
    </row>
    <row r="2811" spans="2:4">
      <c r="B2811" s="129" t="s">
        <v>729</v>
      </c>
      <c r="C2811" s="112">
        <v>103900990</v>
      </c>
      <c r="D2811" s="112">
        <v>11283228.35</v>
      </c>
    </row>
    <row r="2812" spans="2:4">
      <c r="B2812" s="130" t="s">
        <v>1234</v>
      </c>
      <c r="C2812" s="112">
        <v>103900990</v>
      </c>
      <c r="D2812" s="112">
        <v>11283228.35</v>
      </c>
    </row>
    <row r="2813" spans="2:4">
      <c r="B2813" s="129" t="s">
        <v>2672</v>
      </c>
      <c r="C2813" s="112">
        <v>0</v>
      </c>
      <c r="D2813" s="112">
        <v>0</v>
      </c>
    </row>
    <row r="2814" spans="2:4">
      <c r="B2814" s="130" t="s">
        <v>1758</v>
      </c>
      <c r="C2814" s="112">
        <v>0</v>
      </c>
      <c r="D2814" s="112">
        <v>0</v>
      </c>
    </row>
    <row r="2815" spans="2:4">
      <c r="B2815" s="129" t="s">
        <v>1311</v>
      </c>
      <c r="C2815" s="112">
        <v>0</v>
      </c>
      <c r="D2815" s="112">
        <v>17251562.780000001</v>
      </c>
    </row>
    <row r="2816" spans="2:4">
      <c r="B2816" s="130" t="s">
        <v>1312</v>
      </c>
      <c r="C2816" s="112">
        <v>0</v>
      </c>
      <c r="D2816" s="112">
        <v>17251562.780000001</v>
      </c>
    </row>
    <row r="2817" spans="2:4">
      <c r="B2817" s="129" t="s">
        <v>2673</v>
      </c>
      <c r="C2817" s="112">
        <v>0</v>
      </c>
      <c r="D2817" s="112">
        <v>0</v>
      </c>
    </row>
    <row r="2818" spans="2:4">
      <c r="B2818" s="130" t="s">
        <v>1759</v>
      </c>
      <c r="C2818" s="112">
        <v>0</v>
      </c>
      <c r="D2818" s="112">
        <v>0</v>
      </c>
    </row>
    <row r="2819" spans="2:4">
      <c r="B2819" s="129" t="s">
        <v>2674</v>
      </c>
      <c r="C2819" s="112">
        <v>3233604</v>
      </c>
      <c r="D2819" s="112">
        <v>3228107.21</v>
      </c>
    </row>
    <row r="2820" spans="2:4">
      <c r="B2820" s="130" t="s">
        <v>1235</v>
      </c>
      <c r="C2820" s="112">
        <v>3233604</v>
      </c>
      <c r="D2820" s="112">
        <v>3228107.21</v>
      </c>
    </row>
    <row r="2821" spans="2:4">
      <c r="B2821" s="129" t="s">
        <v>2675</v>
      </c>
      <c r="C2821" s="112">
        <v>0</v>
      </c>
      <c r="D2821" s="112">
        <v>8385351.5800000001</v>
      </c>
    </row>
    <row r="2822" spans="2:4">
      <c r="B2822" s="130" t="s">
        <v>1429</v>
      </c>
      <c r="C2822" s="112">
        <v>0</v>
      </c>
      <c r="D2822" s="112">
        <v>8385351.5800000001</v>
      </c>
    </row>
    <row r="2823" spans="2:4">
      <c r="B2823" s="129" t="s">
        <v>730</v>
      </c>
      <c r="C2823" s="112">
        <v>513130378</v>
      </c>
      <c r="D2823" s="112">
        <v>583862147.52999997</v>
      </c>
    </row>
    <row r="2824" spans="2:4">
      <c r="B2824" s="130" t="s">
        <v>1236</v>
      </c>
      <c r="C2824" s="112">
        <v>513130378</v>
      </c>
      <c r="D2824" s="112">
        <v>583862147.52999997</v>
      </c>
    </row>
    <row r="2825" spans="2:4">
      <c r="B2825" s="129" t="s">
        <v>2676</v>
      </c>
      <c r="C2825" s="112">
        <v>0</v>
      </c>
      <c r="D2825" s="112">
        <v>0</v>
      </c>
    </row>
    <row r="2826" spans="2:4">
      <c r="B2826" s="130" t="s">
        <v>1760</v>
      </c>
      <c r="C2826" s="112">
        <v>0</v>
      </c>
      <c r="D2826" s="112">
        <v>0</v>
      </c>
    </row>
    <row r="2827" spans="2:4">
      <c r="B2827" s="129" t="s">
        <v>731</v>
      </c>
      <c r="C2827" s="112">
        <v>28495753</v>
      </c>
      <c r="D2827" s="112">
        <v>16702364.42</v>
      </c>
    </row>
    <row r="2828" spans="2:4">
      <c r="B2828" s="130" t="s">
        <v>1237</v>
      </c>
      <c r="C2828" s="112">
        <v>28495753</v>
      </c>
      <c r="D2828" s="112">
        <v>16702364.42</v>
      </c>
    </row>
    <row r="2829" spans="2:4">
      <c r="B2829" s="129" t="s">
        <v>2677</v>
      </c>
      <c r="C2829" s="112">
        <v>0</v>
      </c>
      <c r="D2829" s="112">
        <v>5369809.8700000001</v>
      </c>
    </row>
    <row r="2830" spans="2:4">
      <c r="B2830" s="130" t="s">
        <v>2678</v>
      </c>
      <c r="C2830" s="112">
        <v>0</v>
      </c>
      <c r="D2830" s="112">
        <v>5369809.8700000001</v>
      </c>
    </row>
    <row r="2831" spans="2:4">
      <c r="B2831" s="129" t="s">
        <v>732</v>
      </c>
      <c r="C2831" s="112">
        <v>105000000</v>
      </c>
      <c r="D2831" s="112">
        <v>6040730.4900000002</v>
      </c>
    </row>
    <row r="2832" spans="2:4">
      <c r="B2832" s="130" t="s">
        <v>1238</v>
      </c>
      <c r="C2832" s="112">
        <v>105000000</v>
      </c>
      <c r="D2832" s="112">
        <v>6040730.4900000002</v>
      </c>
    </row>
    <row r="2833" spans="2:4">
      <c r="B2833" s="129" t="s">
        <v>2679</v>
      </c>
      <c r="C2833" s="112">
        <v>5229424</v>
      </c>
      <c r="D2833" s="112">
        <v>4704888.8</v>
      </c>
    </row>
    <row r="2834" spans="2:4">
      <c r="B2834" s="130" t="s">
        <v>1239</v>
      </c>
      <c r="C2834" s="112">
        <v>5229424</v>
      </c>
      <c r="D2834" s="112">
        <v>4704888.8</v>
      </c>
    </row>
    <row r="2835" spans="2:4">
      <c r="B2835" s="129" t="s">
        <v>2680</v>
      </c>
      <c r="C2835" s="112">
        <v>0</v>
      </c>
      <c r="D2835" s="112">
        <v>0</v>
      </c>
    </row>
    <row r="2836" spans="2:4">
      <c r="B2836" s="130" t="s">
        <v>1761</v>
      </c>
      <c r="C2836" s="112">
        <v>0</v>
      </c>
      <c r="D2836" s="112">
        <v>0</v>
      </c>
    </row>
    <row r="2837" spans="2:4">
      <c r="B2837" s="129" t="s">
        <v>733</v>
      </c>
      <c r="C2837" s="112">
        <v>152327209</v>
      </c>
      <c r="D2837" s="112">
        <v>0</v>
      </c>
    </row>
    <row r="2838" spans="2:4">
      <c r="B2838" s="130" t="s">
        <v>1240</v>
      </c>
      <c r="C2838" s="112">
        <v>152327209</v>
      </c>
      <c r="D2838" s="112">
        <v>0</v>
      </c>
    </row>
    <row r="2839" spans="2:4">
      <c r="B2839" s="129" t="s">
        <v>2681</v>
      </c>
      <c r="C2839" s="112">
        <v>766955</v>
      </c>
      <c r="D2839" s="112">
        <v>0</v>
      </c>
    </row>
    <row r="2840" spans="2:4">
      <c r="B2840" s="130" t="s">
        <v>1241</v>
      </c>
      <c r="C2840" s="112">
        <v>766955</v>
      </c>
      <c r="D2840" s="112">
        <v>0</v>
      </c>
    </row>
    <row r="2841" spans="2:4">
      <c r="B2841" s="129" t="s">
        <v>1762</v>
      </c>
      <c r="C2841" s="112">
        <v>0</v>
      </c>
      <c r="D2841" s="112">
        <v>0</v>
      </c>
    </row>
    <row r="2842" spans="2:4">
      <c r="B2842" s="130" t="s">
        <v>1763</v>
      </c>
      <c r="C2842" s="112">
        <v>0</v>
      </c>
      <c r="D2842" s="112">
        <v>0</v>
      </c>
    </row>
    <row r="2843" spans="2:4">
      <c r="B2843" s="129" t="s">
        <v>2682</v>
      </c>
      <c r="C2843" s="112">
        <v>0</v>
      </c>
      <c r="D2843" s="112">
        <v>0</v>
      </c>
    </row>
    <row r="2844" spans="2:4">
      <c r="B2844" s="130" t="s">
        <v>1764</v>
      </c>
      <c r="C2844" s="112">
        <v>0</v>
      </c>
      <c r="D2844" s="112">
        <v>0</v>
      </c>
    </row>
    <row r="2845" spans="2:4">
      <c r="B2845" s="129" t="s">
        <v>734</v>
      </c>
      <c r="C2845" s="112">
        <v>31783160</v>
      </c>
      <c r="D2845" s="112">
        <v>25788416.380000003</v>
      </c>
    </row>
    <row r="2846" spans="2:4">
      <c r="B2846" s="130" t="s">
        <v>1242</v>
      </c>
      <c r="C2846" s="112">
        <v>31783160</v>
      </c>
      <c r="D2846" s="112">
        <v>25788416.380000003</v>
      </c>
    </row>
    <row r="2847" spans="2:4">
      <c r="B2847" s="129" t="s">
        <v>2683</v>
      </c>
      <c r="C2847" s="112">
        <v>0</v>
      </c>
      <c r="D2847" s="112">
        <v>0</v>
      </c>
    </row>
    <row r="2848" spans="2:4">
      <c r="B2848" s="130" t="s">
        <v>1765</v>
      </c>
      <c r="C2848" s="112">
        <v>0</v>
      </c>
      <c r="D2848" s="112">
        <v>0</v>
      </c>
    </row>
    <row r="2849" spans="2:4">
      <c r="B2849" s="129" t="s">
        <v>735</v>
      </c>
      <c r="C2849" s="112">
        <v>25000000</v>
      </c>
      <c r="D2849" s="112">
        <v>21985752.039999999</v>
      </c>
    </row>
    <row r="2850" spans="2:4">
      <c r="B2850" s="130" t="s">
        <v>1243</v>
      </c>
      <c r="C2850" s="112">
        <v>25000000</v>
      </c>
      <c r="D2850" s="112">
        <v>21985752.039999999</v>
      </c>
    </row>
    <row r="2851" spans="2:4">
      <c r="B2851" s="129" t="s">
        <v>2684</v>
      </c>
      <c r="C2851" s="112">
        <v>0</v>
      </c>
      <c r="D2851" s="112">
        <v>680170.82</v>
      </c>
    </row>
    <row r="2852" spans="2:4">
      <c r="B2852" s="130" t="s">
        <v>1313</v>
      </c>
      <c r="C2852" s="112">
        <v>0</v>
      </c>
      <c r="D2852" s="112">
        <v>680170.82</v>
      </c>
    </row>
    <row r="2853" spans="2:4">
      <c r="B2853" s="129" t="s">
        <v>1766</v>
      </c>
      <c r="C2853" s="112">
        <v>0</v>
      </c>
      <c r="D2853" s="112">
        <v>0</v>
      </c>
    </row>
    <row r="2854" spans="2:4">
      <c r="B2854" s="130" t="s">
        <v>1767</v>
      </c>
      <c r="C2854" s="112">
        <v>0</v>
      </c>
      <c r="D2854" s="112">
        <v>0</v>
      </c>
    </row>
    <row r="2855" spans="2:4">
      <c r="B2855" s="129" t="s">
        <v>736</v>
      </c>
      <c r="C2855" s="112">
        <v>12333354</v>
      </c>
      <c r="D2855" s="112">
        <v>12718428.59</v>
      </c>
    </row>
    <row r="2856" spans="2:4">
      <c r="B2856" s="130" t="s">
        <v>1244</v>
      </c>
      <c r="C2856" s="112">
        <v>12333354</v>
      </c>
      <c r="D2856" s="112">
        <v>12718428.59</v>
      </c>
    </row>
    <row r="2857" spans="2:4">
      <c r="B2857" s="129" t="s">
        <v>2685</v>
      </c>
      <c r="C2857" s="112">
        <v>0</v>
      </c>
      <c r="D2857" s="112">
        <v>0</v>
      </c>
    </row>
    <row r="2858" spans="2:4">
      <c r="B2858" s="130" t="s">
        <v>1768</v>
      </c>
      <c r="C2858" s="112">
        <v>0</v>
      </c>
      <c r="D2858" s="112">
        <v>0</v>
      </c>
    </row>
    <row r="2859" spans="2:4">
      <c r="B2859" s="129" t="s">
        <v>1769</v>
      </c>
      <c r="C2859" s="112">
        <v>0</v>
      </c>
      <c r="D2859" s="112">
        <v>0</v>
      </c>
    </row>
    <row r="2860" spans="2:4">
      <c r="B2860" s="130" t="s">
        <v>1770</v>
      </c>
      <c r="C2860" s="112">
        <v>0</v>
      </c>
      <c r="D2860" s="112">
        <v>0</v>
      </c>
    </row>
    <row r="2861" spans="2:4">
      <c r="B2861" s="129" t="s">
        <v>1771</v>
      </c>
      <c r="C2861" s="112">
        <v>0</v>
      </c>
      <c r="D2861" s="112">
        <v>0</v>
      </c>
    </row>
    <row r="2862" spans="2:4">
      <c r="B2862" s="130" t="s">
        <v>1772</v>
      </c>
      <c r="C2862" s="112">
        <v>0</v>
      </c>
      <c r="D2862" s="112">
        <v>0</v>
      </c>
    </row>
    <row r="2863" spans="2:4">
      <c r="B2863" s="129" t="s">
        <v>2686</v>
      </c>
      <c r="C2863" s="112">
        <v>0</v>
      </c>
      <c r="D2863" s="112">
        <v>0</v>
      </c>
    </row>
    <row r="2864" spans="2:4">
      <c r="B2864" s="130" t="s">
        <v>1773</v>
      </c>
      <c r="C2864" s="112">
        <v>0</v>
      </c>
      <c r="D2864" s="112">
        <v>0</v>
      </c>
    </row>
    <row r="2865" spans="2:4">
      <c r="B2865" s="129" t="s">
        <v>737</v>
      </c>
      <c r="C2865" s="112">
        <v>75000000</v>
      </c>
      <c r="D2865" s="112">
        <v>0</v>
      </c>
    </row>
    <row r="2866" spans="2:4">
      <c r="B2866" s="130" t="s">
        <v>1245</v>
      </c>
      <c r="C2866" s="112">
        <v>75000000</v>
      </c>
      <c r="D2866" s="112">
        <v>0</v>
      </c>
    </row>
    <row r="2867" spans="2:4">
      <c r="B2867" s="129" t="s">
        <v>2687</v>
      </c>
      <c r="C2867" s="112">
        <v>0</v>
      </c>
      <c r="D2867" s="112">
        <v>0</v>
      </c>
    </row>
    <row r="2868" spans="2:4">
      <c r="B2868" s="130" t="s">
        <v>1774</v>
      </c>
      <c r="C2868" s="112">
        <v>0</v>
      </c>
      <c r="D2868" s="112">
        <v>0</v>
      </c>
    </row>
    <row r="2869" spans="2:4">
      <c r="B2869" s="129" t="s">
        <v>1775</v>
      </c>
      <c r="C2869" s="112">
        <v>0</v>
      </c>
      <c r="D2869" s="112">
        <v>0</v>
      </c>
    </row>
    <row r="2870" spans="2:4">
      <c r="B2870" s="130" t="s">
        <v>1776</v>
      </c>
      <c r="C2870" s="112">
        <v>0</v>
      </c>
      <c r="D2870" s="112">
        <v>0</v>
      </c>
    </row>
    <row r="2871" spans="2:4">
      <c r="B2871" s="129" t="s">
        <v>3009</v>
      </c>
      <c r="C2871" s="112">
        <v>0</v>
      </c>
      <c r="D2871" s="112">
        <v>0</v>
      </c>
    </row>
    <row r="2872" spans="2:4">
      <c r="B2872" s="130" t="s">
        <v>3010</v>
      </c>
      <c r="C2872" s="112">
        <v>0</v>
      </c>
      <c r="D2872" s="112">
        <v>0</v>
      </c>
    </row>
    <row r="2873" spans="2:4">
      <c r="B2873" s="129" t="s">
        <v>738</v>
      </c>
      <c r="C2873" s="112">
        <v>9064068</v>
      </c>
      <c r="D2873" s="112">
        <v>6260312.0300000003</v>
      </c>
    </row>
    <row r="2874" spans="2:4">
      <c r="B2874" s="130" t="s">
        <v>1246</v>
      </c>
      <c r="C2874" s="112">
        <v>9064068</v>
      </c>
      <c r="D2874" s="112">
        <v>6260312.0300000003</v>
      </c>
    </row>
    <row r="2875" spans="2:4">
      <c r="B2875" s="129" t="s">
        <v>3011</v>
      </c>
      <c r="C2875" s="112">
        <v>0</v>
      </c>
      <c r="D2875" s="112">
        <v>0</v>
      </c>
    </row>
    <row r="2876" spans="2:4">
      <c r="B2876" s="130" t="s">
        <v>3012</v>
      </c>
      <c r="C2876" s="112">
        <v>0</v>
      </c>
      <c r="D2876" s="112">
        <v>0</v>
      </c>
    </row>
    <row r="2877" spans="2:4">
      <c r="B2877" s="129" t="s">
        <v>739</v>
      </c>
      <c r="C2877" s="112">
        <v>702759470</v>
      </c>
      <c r="D2877" s="112">
        <v>352759470</v>
      </c>
    </row>
    <row r="2878" spans="2:4">
      <c r="B2878" s="130" t="s">
        <v>1247</v>
      </c>
      <c r="C2878" s="112">
        <v>702759470</v>
      </c>
      <c r="D2878" s="112">
        <v>352759470</v>
      </c>
    </row>
    <row r="2879" spans="2:4">
      <c r="B2879" s="129" t="s">
        <v>3013</v>
      </c>
      <c r="C2879" s="112">
        <v>0</v>
      </c>
      <c r="D2879" s="112">
        <v>0</v>
      </c>
    </row>
    <row r="2880" spans="2:4">
      <c r="B2880" s="130" t="s">
        <v>3014</v>
      </c>
      <c r="C2880" s="112">
        <v>0</v>
      </c>
      <c r="D2880" s="112">
        <v>0</v>
      </c>
    </row>
    <row r="2881" spans="2:4">
      <c r="B2881" s="129" t="s">
        <v>3015</v>
      </c>
      <c r="C2881" s="112">
        <v>0</v>
      </c>
      <c r="D2881" s="112">
        <v>0</v>
      </c>
    </row>
    <row r="2882" spans="2:4">
      <c r="B2882" s="130" t="s">
        <v>3016</v>
      </c>
      <c r="C2882" s="112">
        <v>0</v>
      </c>
      <c r="D2882" s="112">
        <v>0</v>
      </c>
    </row>
    <row r="2883" spans="2:4">
      <c r="B2883" s="129" t="s">
        <v>3017</v>
      </c>
      <c r="C2883" s="112">
        <v>0</v>
      </c>
      <c r="D2883" s="112">
        <v>0</v>
      </c>
    </row>
    <row r="2884" spans="2:4">
      <c r="B2884" s="130" t="s">
        <v>3018</v>
      </c>
      <c r="C2884" s="112">
        <v>0</v>
      </c>
      <c r="D2884" s="112">
        <v>0</v>
      </c>
    </row>
    <row r="2885" spans="2:4">
      <c r="B2885" s="129" t="s">
        <v>3019</v>
      </c>
      <c r="C2885" s="112">
        <v>0</v>
      </c>
      <c r="D2885" s="112">
        <v>0</v>
      </c>
    </row>
    <row r="2886" spans="2:4">
      <c r="B2886" s="130" t="s">
        <v>3020</v>
      </c>
      <c r="C2886" s="112">
        <v>0</v>
      </c>
      <c r="D2886" s="112">
        <v>0</v>
      </c>
    </row>
    <row r="2887" spans="2:4">
      <c r="B2887" s="129" t="s">
        <v>3021</v>
      </c>
      <c r="C2887" s="112">
        <v>0</v>
      </c>
      <c r="D2887" s="112">
        <v>0</v>
      </c>
    </row>
    <row r="2888" spans="2:4">
      <c r="B2888" s="130" t="s">
        <v>3022</v>
      </c>
      <c r="C2888" s="112">
        <v>0</v>
      </c>
      <c r="D2888" s="112">
        <v>0</v>
      </c>
    </row>
    <row r="2889" spans="2:4">
      <c r="B2889" s="129" t="s">
        <v>3023</v>
      </c>
      <c r="C2889" s="112">
        <v>0</v>
      </c>
      <c r="D2889" s="112">
        <v>0</v>
      </c>
    </row>
    <row r="2890" spans="2:4">
      <c r="B2890" s="130" t="s">
        <v>3024</v>
      </c>
      <c r="C2890" s="112">
        <v>0</v>
      </c>
      <c r="D2890" s="112">
        <v>0</v>
      </c>
    </row>
    <row r="2891" spans="2:4">
      <c r="B2891" s="129" t="s">
        <v>3025</v>
      </c>
      <c r="C2891" s="112">
        <v>0</v>
      </c>
      <c r="D2891" s="112">
        <v>0</v>
      </c>
    </row>
    <row r="2892" spans="2:4">
      <c r="B2892" s="130" t="s">
        <v>3026</v>
      </c>
      <c r="C2892" s="112">
        <v>0</v>
      </c>
      <c r="D2892" s="112">
        <v>0</v>
      </c>
    </row>
    <row r="2893" spans="2:4">
      <c r="B2893" s="129" t="s">
        <v>3027</v>
      </c>
      <c r="C2893" s="112">
        <v>0</v>
      </c>
      <c r="D2893" s="112">
        <v>0</v>
      </c>
    </row>
    <row r="2894" spans="2:4">
      <c r="B2894" s="130" t="s">
        <v>3028</v>
      </c>
      <c r="C2894" s="112">
        <v>0</v>
      </c>
      <c r="D2894" s="112">
        <v>0</v>
      </c>
    </row>
    <row r="2895" spans="2:4">
      <c r="B2895" s="129" t="s">
        <v>740</v>
      </c>
      <c r="C2895" s="112">
        <v>14809335</v>
      </c>
      <c r="D2895" s="112">
        <v>29776577.969999999</v>
      </c>
    </row>
    <row r="2896" spans="2:4">
      <c r="B2896" s="130" t="s">
        <v>1248</v>
      </c>
      <c r="C2896" s="112">
        <v>14809335</v>
      </c>
      <c r="D2896" s="112">
        <v>29776577.969999999</v>
      </c>
    </row>
    <row r="2897" spans="2:4">
      <c r="B2897" s="130" t="s">
        <v>3028</v>
      </c>
      <c r="C2897" s="112">
        <v>0</v>
      </c>
      <c r="D2897" s="112">
        <v>0</v>
      </c>
    </row>
    <row r="2898" spans="2:4">
      <c r="B2898" s="129" t="s">
        <v>3029</v>
      </c>
      <c r="C2898" s="112">
        <v>0</v>
      </c>
      <c r="D2898" s="112">
        <v>0</v>
      </c>
    </row>
    <row r="2899" spans="2:4">
      <c r="B2899" s="130" t="s">
        <v>3030</v>
      </c>
      <c r="C2899" s="112">
        <v>0</v>
      </c>
      <c r="D2899" s="112">
        <v>0</v>
      </c>
    </row>
    <row r="2900" spans="2:4">
      <c r="B2900" s="129" t="s">
        <v>1397</v>
      </c>
      <c r="C2900" s="112">
        <v>0</v>
      </c>
      <c r="D2900" s="112">
        <v>5323689</v>
      </c>
    </row>
    <row r="2901" spans="2:4">
      <c r="B2901" s="130" t="s">
        <v>1398</v>
      </c>
      <c r="C2901" s="112">
        <v>0</v>
      </c>
      <c r="D2901" s="112">
        <v>5323689</v>
      </c>
    </row>
    <row r="2902" spans="2:4">
      <c r="B2902" s="129" t="s">
        <v>3031</v>
      </c>
      <c r="C2902" s="112">
        <v>0</v>
      </c>
      <c r="D2902" s="112">
        <v>0</v>
      </c>
    </row>
    <row r="2903" spans="2:4">
      <c r="B2903" s="130" t="s">
        <v>3032</v>
      </c>
      <c r="C2903" s="112">
        <v>0</v>
      </c>
      <c r="D2903" s="112">
        <v>0</v>
      </c>
    </row>
    <row r="2904" spans="2:4">
      <c r="B2904" s="129" t="s">
        <v>3033</v>
      </c>
      <c r="C2904" s="112">
        <v>0</v>
      </c>
      <c r="D2904" s="112">
        <v>0</v>
      </c>
    </row>
    <row r="2905" spans="2:4">
      <c r="B2905" s="130" t="s">
        <v>3034</v>
      </c>
      <c r="C2905" s="112">
        <v>0</v>
      </c>
      <c r="D2905" s="112">
        <v>0</v>
      </c>
    </row>
    <row r="2906" spans="2:4">
      <c r="B2906" s="129" t="s">
        <v>741</v>
      </c>
      <c r="C2906" s="112">
        <v>50105012</v>
      </c>
      <c r="D2906" s="112">
        <v>87114481.939999998</v>
      </c>
    </row>
    <row r="2907" spans="2:4">
      <c r="B2907" s="130" t="s">
        <v>1249</v>
      </c>
      <c r="C2907" s="112">
        <v>50105012</v>
      </c>
      <c r="D2907" s="112">
        <v>87114481.939999998</v>
      </c>
    </row>
    <row r="2908" spans="2:4">
      <c r="B2908" s="129" t="s">
        <v>3035</v>
      </c>
      <c r="C2908" s="112">
        <v>0</v>
      </c>
      <c r="D2908" s="112">
        <v>0</v>
      </c>
    </row>
    <row r="2909" spans="2:4">
      <c r="B2909" s="130" t="s">
        <v>3036</v>
      </c>
      <c r="C2909" s="112">
        <v>0</v>
      </c>
      <c r="D2909" s="112">
        <v>0</v>
      </c>
    </row>
    <row r="2910" spans="2:4">
      <c r="B2910" s="129" t="s">
        <v>318</v>
      </c>
      <c r="C2910" s="112">
        <v>0</v>
      </c>
      <c r="D2910" s="112">
        <v>38735911.019999996</v>
      </c>
    </row>
    <row r="2911" spans="2:4">
      <c r="B2911" s="130" t="s">
        <v>803</v>
      </c>
      <c r="C2911" s="112">
        <v>0</v>
      </c>
      <c r="D2911" s="112">
        <v>38735911.019999996</v>
      </c>
    </row>
    <row r="2912" spans="2:4">
      <c r="B2912" s="129" t="s">
        <v>3037</v>
      </c>
      <c r="C2912" s="112">
        <v>0</v>
      </c>
      <c r="D2912" s="112">
        <v>0</v>
      </c>
    </row>
    <row r="2913" spans="2:4">
      <c r="B2913" s="130" t="s">
        <v>3038</v>
      </c>
      <c r="C2913" s="112">
        <v>0</v>
      </c>
      <c r="D2913" s="112">
        <v>0</v>
      </c>
    </row>
    <row r="2914" spans="2:4">
      <c r="B2914" s="129" t="s">
        <v>3039</v>
      </c>
      <c r="C2914" s="112">
        <v>0</v>
      </c>
      <c r="D2914" s="112">
        <v>0</v>
      </c>
    </row>
    <row r="2915" spans="2:4">
      <c r="B2915" s="130" t="s">
        <v>3040</v>
      </c>
      <c r="C2915" s="112">
        <v>0</v>
      </c>
      <c r="D2915" s="112">
        <v>0</v>
      </c>
    </row>
    <row r="2916" spans="2:4">
      <c r="B2916" s="129" t="s">
        <v>3041</v>
      </c>
      <c r="C2916" s="112">
        <v>0</v>
      </c>
      <c r="D2916" s="112">
        <v>0</v>
      </c>
    </row>
    <row r="2917" spans="2:4">
      <c r="B2917" s="130" t="s">
        <v>3042</v>
      </c>
      <c r="C2917" s="112">
        <v>0</v>
      </c>
      <c r="D2917" s="112">
        <v>0</v>
      </c>
    </row>
    <row r="2918" spans="2:4">
      <c r="B2918" s="129" t="s">
        <v>1314</v>
      </c>
      <c r="C2918" s="112">
        <v>0</v>
      </c>
      <c r="D2918" s="112">
        <v>0</v>
      </c>
    </row>
    <row r="2919" spans="2:4">
      <c r="B2919" s="130" t="s">
        <v>1315</v>
      </c>
      <c r="C2919" s="112">
        <v>0</v>
      </c>
      <c r="D2919" s="112">
        <v>0</v>
      </c>
    </row>
    <row r="2920" spans="2:4">
      <c r="B2920" s="129" t="s">
        <v>3043</v>
      </c>
      <c r="C2920" s="112">
        <v>0</v>
      </c>
      <c r="D2920" s="112">
        <v>0</v>
      </c>
    </row>
    <row r="2921" spans="2:4">
      <c r="B2921" s="130" t="s">
        <v>3044</v>
      </c>
      <c r="C2921" s="112">
        <v>0</v>
      </c>
      <c r="D2921" s="112">
        <v>0</v>
      </c>
    </row>
    <row r="2922" spans="2:4">
      <c r="B2922" s="129" t="s">
        <v>742</v>
      </c>
      <c r="C2922" s="112">
        <v>40983237</v>
      </c>
      <c r="D2922" s="112">
        <v>48465356.939999998</v>
      </c>
    </row>
    <row r="2923" spans="2:4">
      <c r="B2923" s="130" t="s">
        <v>1250</v>
      </c>
      <c r="C2923" s="112">
        <v>40983237</v>
      </c>
      <c r="D2923" s="112">
        <v>48465356.939999998</v>
      </c>
    </row>
    <row r="2924" spans="2:4">
      <c r="B2924" s="129" t="s">
        <v>3045</v>
      </c>
      <c r="C2924" s="112">
        <v>0</v>
      </c>
      <c r="D2924" s="112">
        <v>0</v>
      </c>
    </row>
    <row r="2925" spans="2:4">
      <c r="B2925" s="130" t="s">
        <v>3046</v>
      </c>
      <c r="C2925" s="112">
        <v>0</v>
      </c>
      <c r="D2925" s="112">
        <v>0</v>
      </c>
    </row>
    <row r="2926" spans="2:4">
      <c r="B2926" s="129" t="s">
        <v>3047</v>
      </c>
      <c r="C2926" s="112">
        <v>0</v>
      </c>
      <c r="D2926" s="112">
        <v>0</v>
      </c>
    </row>
    <row r="2927" spans="2:4">
      <c r="B2927" s="130" t="s">
        <v>3048</v>
      </c>
      <c r="C2927" s="112">
        <v>0</v>
      </c>
      <c r="D2927" s="112">
        <v>0</v>
      </c>
    </row>
    <row r="2928" spans="2:4">
      <c r="B2928" s="129" t="s">
        <v>1399</v>
      </c>
      <c r="C2928" s="112">
        <v>0</v>
      </c>
      <c r="D2928" s="112">
        <v>0</v>
      </c>
    </row>
    <row r="2929" spans="2:4">
      <c r="B2929" s="130" t="s">
        <v>1400</v>
      </c>
      <c r="C2929" s="112">
        <v>0</v>
      </c>
      <c r="D2929" s="112">
        <v>0</v>
      </c>
    </row>
    <row r="2930" spans="2:4">
      <c r="B2930" s="129" t="s">
        <v>1401</v>
      </c>
      <c r="C2930" s="112">
        <v>0</v>
      </c>
      <c r="D2930" s="112">
        <v>99420705.689999998</v>
      </c>
    </row>
    <row r="2931" spans="2:4">
      <c r="B2931" s="130" t="s">
        <v>1402</v>
      </c>
      <c r="C2931" s="112">
        <v>0</v>
      </c>
      <c r="D2931" s="112">
        <v>99420705.689999998</v>
      </c>
    </row>
    <row r="2932" spans="2:4">
      <c r="B2932" s="129" t="s">
        <v>3049</v>
      </c>
      <c r="C2932" s="112">
        <v>0</v>
      </c>
      <c r="D2932" s="112">
        <v>0</v>
      </c>
    </row>
    <row r="2933" spans="2:4">
      <c r="B2933" s="130" t="s">
        <v>3050</v>
      </c>
      <c r="C2933" s="112">
        <v>0</v>
      </c>
      <c r="D2933" s="112">
        <v>0</v>
      </c>
    </row>
    <row r="2934" spans="2:4">
      <c r="B2934" s="129" t="s">
        <v>3051</v>
      </c>
      <c r="C2934" s="112">
        <v>0</v>
      </c>
      <c r="D2934" s="112">
        <v>0</v>
      </c>
    </row>
    <row r="2935" spans="2:4">
      <c r="B2935" s="130" t="s">
        <v>3052</v>
      </c>
      <c r="C2935" s="112">
        <v>0</v>
      </c>
      <c r="D2935" s="112">
        <v>0</v>
      </c>
    </row>
    <row r="2936" spans="2:4">
      <c r="B2936" s="129" t="s">
        <v>3053</v>
      </c>
      <c r="C2936" s="112">
        <v>0</v>
      </c>
      <c r="D2936" s="112">
        <v>0</v>
      </c>
    </row>
    <row r="2937" spans="2:4">
      <c r="B2937" s="130" t="s">
        <v>3054</v>
      </c>
      <c r="C2937" s="112">
        <v>0</v>
      </c>
      <c r="D2937" s="112">
        <v>0</v>
      </c>
    </row>
    <row r="2938" spans="2:4">
      <c r="B2938" s="129" t="s">
        <v>743</v>
      </c>
      <c r="C2938" s="112">
        <v>204131</v>
      </c>
      <c r="D2938" s="112">
        <v>0</v>
      </c>
    </row>
    <row r="2939" spans="2:4">
      <c r="B2939" s="130" t="s">
        <v>1251</v>
      </c>
      <c r="C2939" s="112">
        <v>204131</v>
      </c>
      <c r="D2939" s="112">
        <v>0</v>
      </c>
    </row>
    <row r="2940" spans="2:4">
      <c r="B2940" s="129" t="s">
        <v>3055</v>
      </c>
      <c r="C2940" s="112">
        <v>0</v>
      </c>
      <c r="D2940" s="112">
        <v>0</v>
      </c>
    </row>
    <row r="2941" spans="2:4">
      <c r="B2941" s="130" t="s">
        <v>3056</v>
      </c>
      <c r="C2941" s="112">
        <v>0</v>
      </c>
      <c r="D2941" s="112">
        <v>0</v>
      </c>
    </row>
    <row r="2942" spans="2:4">
      <c r="B2942" s="129" t="s">
        <v>3057</v>
      </c>
      <c r="C2942" s="112">
        <v>0</v>
      </c>
      <c r="D2942" s="112">
        <v>0</v>
      </c>
    </row>
    <row r="2943" spans="2:4">
      <c r="B2943" s="130" t="s">
        <v>3058</v>
      </c>
      <c r="C2943" s="112">
        <v>0</v>
      </c>
      <c r="D2943" s="112">
        <v>0</v>
      </c>
    </row>
    <row r="2944" spans="2:4">
      <c r="B2944" s="129" t="s">
        <v>744</v>
      </c>
      <c r="C2944" s="112">
        <v>12495276</v>
      </c>
      <c r="D2944" s="112">
        <v>9226932.3100000005</v>
      </c>
    </row>
    <row r="2945" spans="2:4">
      <c r="B2945" s="130" t="s">
        <v>1252</v>
      </c>
      <c r="C2945" s="112">
        <v>12495276</v>
      </c>
      <c r="D2945" s="112">
        <v>9226932.3100000005</v>
      </c>
    </row>
    <row r="2946" spans="2:4">
      <c r="B2946" s="129" t="s">
        <v>3059</v>
      </c>
      <c r="C2946" s="112">
        <v>0</v>
      </c>
      <c r="D2946" s="112">
        <v>0</v>
      </c>
    </row>
    <row r="2947" spans="2:4">
      <c r="B2947" s="130" t="s">
        <v>3060</v>
      </c>
      <c r="C2947" s="112">
        <v>0</v>
      </c>
      <c r="D2947" s="112">
        <v>0</v>
      </c>
    </row>
    <row r="2948" spans="2:4">
      <c r="B2948" s="129" t="s">
        <v>3061</v>
      </c>
      <c r="C2948" s="112">
        <v>0</v>
      </c>
      <c r="D2948" s="112">
        <v>0</v>
      </c>
    </row>
    <row r="2949" spans="2:4">
      <c r="B2949" s="130" t="s">
        <v>3062</v>
      </c>
      <c r="C2949" s="112">
        <v>0</v>
      </c>
      <c r="D2949" s="112">
        <v>0</v>
      </c>
    </row>
    <row r="2950" spans="2:4">
      <c r="B2950" s="129" t="s">
        <v>3063</v>
      </c>
      <c r="C2950" s="112">
        <v>0</v>
      </c>
      <c r="D2950" s="112">
        <v>0</v>
      </c>
    </row>
    <row r="2951" spans="2:4">
      <c r="B2951" s="130" t="s">
        <v>3064</v>
      </c>
      <c r="C2951" s="112">
        <v>0</v>
      </c>
      <c r="D2951" s="112">
        <v>0</v>
      </c>
    </row>
    <row r="2952" spans="2:4">
      <c r="B2952" s="129" t="s">
        <v>3065</v>
      </c>
      <c r="C2952" s="112">
        <v>0</v>
      </c>
      <c r="D2952" s="112">
        <v>0</v>
      </c>
    </row>
    <row r="2953" spans="2:4">
      <c r="B2953" s="130" t="s">
        <v>3066</v>
      </c>
      <c r="C2953" s="112">
        <v>0</v>
      </c>
      <c r="D2953" s="112">
        <v>0</v>
      </c>
    </row>
    <row r="2954" spans="2:4">
      <c r="B2954" s="129" t="s">
        <v>3067</v>
      </c>
      <c r="C2954" s="112">
        <v>0</v>
      </c>
      <c r="D2954" s="112">
        <v>0</v>
      </c>
    </row>
    <row r="2955" spans="2:4">
      <c r="B2955" s="130" t="s">
        <v>3068</v>
      </c>
      <c r="C2955" s="112">
        <v>0</v>
      </c>
      <c r="D2955" s="112">
        <v>0</v>
      </c>
    </row>
    <row r="2956" spans="2:4">
      <c r="B2956" s="129" t="s">
        <v>2688</v>
      </c>
      <c r="C2956" s="112">
        <v>0</v>
      </c>
      <c r="D2956" s="112">
        <v>0</v>
      </c>
    </row>
    <row r="2957" spans="2:4">
      <c r="B2957" s="130" t="s">
        <v>2689</v>
      </c>
      <c r="C2957" s="112">
        <v>0</v>
      </c>
      <c r="D2957" s="112">
        <v>0</v>
      </c>
    </row>
    <row r="2958" spans="2:4">
      <c r="B2958" s="129" t="s">
        <v>3069</v>
      </c>
      <c r="C2958" s="112">
        <v>0</v>
      </c>
      <c r="D2958" s="112">
        <v>0</v>
      </c>
    </row>
    <row r="2959" spans="2:4">
      <c r="B2959" s="130" t="s">
        <v>3070</v>
      </c>
      <c r="C2959" s="112">
        <v>0</v>
      </c>
      <c r="D2959" s="112">
        <v>0</v>
      </c>
    </row>
    <row r="2960" spans="2:4">
      <c r="B2960" s="129" t="s">
        <v>745</v>
      </c>
      <c r="C2960" s="112">
        <v>150466870</v>
      </c>
      <c r="D2960" s="112">
        <v>289664988.21999997</v>
      </c>
    </row>
    <row r="2961" spans="2:4">
      <c r="B2961" s="130" t="s">
        <v>1253</v>
      </c>
      <c r="C2961" s="112">
        <v>150466870</v>
      </c>
      <c r="D2961" s="112">
        <v>289664988.21999997</v>
      </c>
    </row>
    <row r="2962" spans="2:4">
      <c r="B2962" s="129" t="s">
        <v>3071</v>
      </c>
      <c r="C2962" s="112">
        <v>0</v>
      </c>
      <c r="D2962" s="112">
        <v>0</v>
      </c>
    </row>
    <row r="2963" spans="2:4">
      <c r="B2963" s="130" t="s">
        <v>3072</v>
      </c>
      <c r="C2963" s="112">
        <v>0</v>
      </c>
      <c r="D2963" s="112">
        <v>0</v>
      </c>
    </row>
    <row r="2964" spans="2:4">
      <c r="B2964" s="129" t="s">
        <v>3073</v>
      </c>
      <c r="C2964" s="112">
        <v>0</v>
      </c>
      <c r="D2964" s="112">
        <v>0</v>
      </c>
    </row>
    <row r="2965" spans="2:4">
      <c r="B2965" s="130" t="s">
        <v>3074</v>
      </c>
      <c r="C2965" s="112">
        <v>0</v>
      </c>
      <c r="D2965" s="112">
        <v>0</v>
      </c>
    </row>
    <row r="2966" spans="2:4">
      <c r="B2966" s="129" t="s">
        <v>746</v>
      </c>
      <c r="C2966" s="112">
        <v>218667345</v>
      </c>
      <c r="D2966" s="112">
        <v>470620744.93000001</v>
      </c>
    </row>
    <row r="2967" spans="2:4">
      <c r="B2967" s="130" t="s">
        <v>1254</v>
      </c>
      <c r="C2967" s="112">
        <v>218667345</v>
      </c>
      <c r="D2967" s="112">
        <v>470620744.93000001</v>
      </c>
    </row>
    <row r="2968" spans="2:4">
      <c r="B2968" s="129" t="s">
        <v>3075</v>
      </c>
      <c r="C2968" s="112">
        <v>0</v>
      </c>
      <c r="D2968" s="112">
        <v>0</v>
      </c>
    </row>
    <row r="2969" spans="2:4">
      <c r="B2969" s="130" t="s">
        <v>3076</v>
      </c>
      <c r="C2969" s="112">
        <v>0</v>
      </c>
      <c r="D2969" s="112">
        <v>0</v>
      </c>
    </row>
    <row r="2970" spans="2:4">
      <c r="B2970" s="129" t="s">
        <v>3077</v>
      </c>
      <c r="C2970" s="112">
        <v>0</v>
      </c>
      <c r="D2970" s="112">
        <v>0</v>
      </c>
    </row>
    <row r="2971" spans="2:4">
      <c r="B2971" s="130" t="s">
        <v>3078</v>
      </c>
      <c r="C2971" s="112">
        <v>0</v>
      </c>
      <c r="D2971" s="112">
        <v>0</v>
      </c>
    </row>
    <row r="2972" spans="2:4">
      <c r="B2972" s="129" t="s">
        <v>3079</v>
      </c>
      <c r="C2972" s="112">
        <v>0</v>
      </c>
      <c r="D2972" s="112">
        <v>0</v>
      </c>
    </row>
    <row r="2973" spans="2:4">
      <c r="B2973" s="130" t="s">
        <v>3080</v>
      </c>
      <c r="C2973" s="112">
        <v>0</v>
      </c>
      <c r="D2973" s="112">
        <v>0</v>
      </c>
    </row>
    <row r="2974" spans="2:4">
      <c r="B2974" s="129" t="s">
        <v>3081</v>
      </c>
      <c r="C2974" s="112">
        <v>0</v>
      </c>
      <c r="D2974" s="112">
        <v>0</v>
      </c>
    </row>
    <row r="2975" spans="2:4">
      <c r="B2975" s="130" t="s">
        <v>3082</v>
      </c>
      <c r="C2975" s="112">
        <v>0</v>
      </c>
      <c r="D2975" s="112">
        <v>0</v>
      </c>
    </row>
    <row r="2976" spans="2:4">
      <c r="B2976" s="129" t="s">
        <v>3083</v>
      </c>
      <c r="C2976" s="112">
        <v>0</v>
      </c>
      <c r="D2976" s="112">
        <v>0</v>
      </c>
    </row>
    <row r="2977" spans="2:4">
      <c r="B2977" s="130" t="s">
        <v>3084</v>
      </c>
      <c r="C2977" s="112">
        <v>0</v>
      </c>
      <c r="D2977" s="112">
        <v>0</v>
      </c>
    </row>
    <row r="2978" spans="2:4">
      <c r="B2978" s="129" t="s">
        <v>3085</v>
      </c>
      <c r="C2978" s="112">
        <v>0</v>
      </c>
      <c r="D2978" s="112">
        <v>0</v>
      </c>
    </row>
    <row r="2979" spans="2:4">
      <c r="B2979" s="130" t="s">
        <v>3086</v>
      </c>
      <c r="C2979" s="112">
        <v>0</v>
      </c>
      <c r="D2979" s="112">
        <v>0</v>
      </c>
    </row>
    <row r="2980" spans="2:4">
      <c r="B2980" s="129" t="s">
        <v>747</v>
      </c>
      <c r="C2980" s="112">
        <v>37485830</v>
      </c>
      <c r="D2980" s="112">
        <v>43312792.919999994</v>
      </c>
    </row>
    <row r="2981" spans="2:4">
      <c r="B2981" s="130" t="s">
        <v>1255</v>
      </c>
      <c r="C2981" s="112">
        <v>37485830</v>
      </c>
      <c r="D2981" s="112">
        <v>43312792.919999994</v>
      </c>
    </row>
    <row r="2982" spans="2:4">
      <c r="B2982" s="130" t="s">
        <v>3086</v>
      </c>
      <c r="C2982" s="112">
        <v>0</v>
      </c>
      <c r="D2982" s="112">
        <v>0</v>
      </c>
    </row>
    <row r="2983" spans="2:4">
      <c r="B2983" s="129" t="s">
        <v>3087</v>
      </c>
      <c r="C2983" s="112">
        <v>0</v>
      </c>
      <c r="D2983" s="112">
        <v>0</v>
      </c>
    </row>
    <row r="2984" spans="2:4">
      <c r="B2984" s="130" t="s">
        <v>3088</v>
      </c>
      <c r="C2984" s="112">
        <v>0</v>
      </c>
      <c r="D2984" s="112">
        <v>0</v>
      </c>
    </row>
    <row r="2985" spans="2:4">
      <c r="B2985" s="129" t="s">
        <v>3089</v>
      </c>
      <c r="C2985" s="112">
        <v>0</v>
      </c>
      <c r="D2985" s="112">
        <v>0</v>
      </c>
    </row>
    <row r="2986" spans="2:4">
      <c r="B2986" s="130" t="s">
        <v>3090</v>
      </c>
      <c r="C2986" s="112">
        <v>0</v>
      </c>
      <c r="D2986" s="112">
        <v>0</v>
      </c>
    </row>
    <row r="2987" spans="2:4">
      <c r="B2987" s="129" t="s">
        <v>3091</v>
      </c>
      <c r="C2987" s="112">
        <v>0</v>
      </c>
      <c r="D2987" s="112">
        <v>0</v>
      </c>
    </row>
    <row r="2988" spans="2:4">
      <c r="B2988" s="130" t="s">
        <v>3092</v>
      </c>
      <c r="C2988" s="112">
        <v>0</v>
      </c>
      <c r="D2988" s="112">
        <v>0</v>
      </c>
    </row>
    <row r="2989" spans="2:4">
      <c r="B2989" s="129" t="s">
        <v>3093</v>
      </c>
      <c r="C2989" s="112">
        <v>0</v>
      </c>
      <c r="D2989" s="112">
        <v>0</v>
      </c>
    </row>
    <row r="2990" spans="2:4">
      <c r="B2990" s="130" t="s">
        <v>3094</v>
      </c>
      <c r="C2990" s="112">
        <v>0</v>
      </c>
      <c r="D2990" s="112">
        <v>0</v>
      </c>
    </row>
    <row r="2991" spans="2:4">
      <c r="B2991" s="129" t="s">
        <v>3095</v>
      </c>
      <c r="C2991" s="112">
        <v>0</v>
      </c>
      <c r="D2991" s="112">
        <v>0</v>
      </c>
    </row>
    <row r="2992" spans="2:4">
      <c r="B2992" s="130" t="s">
        <v>3096</v>
      </c>
      <c r="C2992" s="112">
        <v>0</v>
      </c>
      <c r="D2992" s="112">
        <v>0</v>
      </c>
    </row>
    <row r="2993" spans="2:4">
      <c r="B2993" s="129" t="s">
        <v>748</v>
      </c>
      <c r="C2993" s="112">
        <v>14902995</v>
      </c>
      <c r="D2993" s="112">
        <v>6011231.0700000003</v>
      </c>
    </row>
    <row r="2994" spans="2:4">
      <c r="B2994" s="130" t="s">
        <v>1256</v>
      </c>
      <c r="C2994" s="112">
        <v>14902995</v>
      </c>
      <c r="D2994" s="112">
        <v>6011231.0700000003</v>
      </c>
    </row>
    <row r="2995" spans="2:4">
      <c r="B2995" s="129" t="s">
        <v>2694</v>
      </c>
      <c r="C2995" s="112">
        <v>0</v>
      </c>
      <c r="D2995" s="112">
        <v>21500000</v>
      </c>
    </row>
    <row r="2996" spans="2:4">
      <c r="B2996" s="130" t="s">
        <v>1483</v>
      </c>
      <c r="C2996" s="112">
        <v>0</v>
      </c>
      <c r="D2996" s="112">
        <v>21500000</v>
      </c>
    </row>
    <row r="2997" spans="2:4">
      <c r="B2997" s="129" t="s">
        <v>3097</v>
      </c>
      <c r="C2997" s="112">
        <v>0</v>
      </c>
      <c r="D2997" s="112">
        <v>0</v>
      </c>
    </row>
    <row r="2998" spans="2:4">
      <c r="B2998" s="130" t="s">
        <v>3098</v>
      </c>
      <c r="C2998" s="112">
        <v>0</v>
      </c>
      <c r="D2998" s="112">
        <v>0</v>
      </c>
    </row>
    <row r="2999" spans="2:4">
      <c r="B2999" s="129" t="s">
        <v>749</v>
      </c>
      <c r="C2999" s="112">
        <v>14876151</v>
      </c>
      <c r="D2999" s="112">
        <v>0</v>
      </c>
    </row>
    <row r="3000" spans="2:4">
      <c r="B3000" s="130" t="s">
        <v>1257</v>
      </c>
      <c r="C3000" s="112">
        <v>14876151</v>
      </c>
      <c r="D3000" s="112">
        <v>0</v>
      </c>
    </row>
    <row r="3001" spans="2:4">
      <c r="B3001" s="129" t="s">
        <v>3099</v>
      </c>
      <c r="C3001" s="112">
        <v>0</v>
      </c>
      <c r="D3001" s="112">
        <v>0</v>
      </c>
    </row>
    <row r="3002" spans="2:4">
      <c r="B3002" s="130" t="s">
        <v>3100</v>
      </c>
      <c r="C3002" s="112">
        <v>0</v>
      </c>
      <c r="D3002" s="112">
        <v>0</v>
      </c>
    </row>
    <row r="3003" spans="2:4">
      <c r="B3003" s="129" t="s">
        <v>750</v>
      </c>
      <c r="C3003" s="112">
        <v>1984366</v>
      </c>
      <c r="D3003" s="112">
        <v>0</v>
      </c>
    </row>
    <row r="3004" spans="2:4">
      <c r="B3004" s="130" t="s">
        <v>1258</v>
      </c>
      <c r="C3004" s="112">
        <v>1984366</v>
      </c>
      <c r="D3004" s="112">
        <v>0</v>
      </c>
    </row>
    <row r="3005" spans="2:4">
      <c r="B3005" s="129" t="s">
        <v>3101</v>
      </c>
      <c r="C3005" s="112">
        <v>0</v>
      </c>
      <c r="D3005" s="112">
        <v>0</v>
      </c>
    </row>
    <row r="3006" spans="2:4">
      <c r="B3006" s="130" t="s">
        <v>3102</v>
      </c>
      <c r="C3006" s="112">
        <v>0</v>
      </c>
      <c r="D3006" s="112">
        <v>0</v>
      </c>
    </row>
    <row r="3007" spans="2:4">
      <c r="B3007" s="129" t="s">
        <v>3235</v>
      </c>
      <c r="C3007" s="112">
        <v>0</v>
      </c>
      <c r="D3007" s="112">
        <v>0</v>
      </c>
    </row>
    <row r="3008" spans="2:4">
      <c r="B3008" s="130" t="s">
        <v>3236</v>
      </c>
      <c r="C3008" s="112">
        <v>0</v>
      </c>
      <c r="D3008" s="112">
        <v>0</v>
      </c>
    </row>
    <row r="3009" spans="2:4">
      <c r="B3009" s="129" t="s">
        <v>3103</v>
      </c>
      <c r="C3009" s="112">
        <v>0</v>
      </c>
      <c r="D3009" s="112">
        <v>0</v>
      </c>
    </row>
    <row r="3010" spans="2:4">
      <c r="B3010" s="130" t="s">
        <v>3104</v>
      </c>
      <c r="C3010" s="112">
        <v>0</v>
      </c>
      <c r="D3010" s="112">
        <v>0</v>
      </c>
    </row>
    <row r="3011" spans="2:4">
      <c r="B3011" s="129" t="s">
        <v>3105</v>
      </c>
      <c r="C3011" s="112">
        <v>0</v>
      </c>
      <c r="D3011" s="112">
        <v>0</v>
      </c>
    </row>
    <row r="3012" spans="2:4">
      <c r="B3012" s="130" t="s">
        <v>3106</v>
      </c>
      <c r="C3012" s="112">
        <v>0</v>
      </c>
      <c r="D3012" s="112">
        <v>0</v>
      </c>
    </row>
    <row r="3013" spans="2:4">
      <c r="B3013" s="129" t="s">
        <v>3107</v>
      </c>
      <c r="C3013" s="112">
        <v>0</v>
      </c>
      <c r="D3013" s="112">
        <v>0</v>
      </c>
    </row>
    <row r="3014" spans="2:4">
      <c r="B3014" s="130" t="s">
        <v>3108</v>
      </c>
      <c r="C3014" s="112">
        <v>0</v>
      </c>
      <c r="D3014" s="112">
        <v>0</v>
      </c>
    </row>
    <row r="3015" spans="2:4">
      <c r="B3015" s="129" t="s">
        <v>3109</v>
      </c>
      <c r="C3015" s="112">
        <v>0</v>
      </c>
      <c r="D3015" s="112">
        <v>0</v>
      </c>
    </row>
    <row r="3016" spans="2:4">
      <c r="B3016" s="130" t="s">
        <v>3110</v>
      </c>
      <c r="C3016" s="112">
        <v>0</v>
      </c>
      <c r="D3016" s="112">
        <v>0</v>
      </c>
    </row>
    <row r="3017" spans="2:4">
      <c r="B3017" s="129" t="s">
        <v>1484</v>
      </c>
      <c r="C3017" s="112">
        <v>0</v>
      </c>
      <c r="D3017" s="112">
        <v>13500000</v>
      </c>
    </row>
    <row r="3018" spans="2:4">
      <c r="B3018" s="130" t="s">
        <v>1485</v>
      </c>
      <c r="C3018" s="112">
        <v>0</v>
      </c>
      <c r="D3018" s="112">
        <v>13500000</v>
      </c>
    </row>
    <row r="3019" spans="2:4">
      <c r="B3019" s="129" t="s">
        <v>2690</v>
      </c>
      <c r="C3019" s="112">
        <v>0</v>
      </c>
      <c r="D3019" s="112">
        <v>0</v>
      </c>
    </row>
    <row r="3020" spans="2:4">
      <c r="B3020" s="130" t="s">
        <v>2691</v>
      </c>
      <c r="C3020" s="112">
        <v>0</v>
      </c>
      <c r="D3020" s="112">
        <v>0</v>
      </c>
    </row>
    <row r="3021" spans="2:4">
      <c r="B3021" s="129" t="s">
        <v>751</v>
      </c>
      <c r="C3021" s="112">
        <v>24722138</v>
      </c>
      <c r="D3021" s="112">
        <v>0</v>
      </c>
    </row>
    <row r="3022" spans="2:4">
      <c r="B3022" s="130" t="s">
        <v>1259</v>
      </c>
      <c r="C3022" s="112">
        <v>24722138</v>
      </c>
      <c r="D3022" s="112">
        <v>0</v>
      </c>
    </row>
    <row r="3023" spans="2:4">
      <c r="B3023" s="129" t="s">
        <v>3111</v>
      </c>
      <c r="C3023" s="112">
        <v>0</v>
      </c>
      <c r="D3023" s="112">
        <v>0</v>
      </c>
    </row>
    <row r="3024" spans="2:4">
      <c r="B3024" s="130" t="s">
        <v>3112</v>
      </c>
      <c r="C3024" s="112">
        <v>0</v>
      </c>
      <c r="D3024" s="112">
        <v>0</v>
      </c>
    </row>
    <row r="3025" spans="2:4">
      <c r="B3025" s="129" t="s">
        <v>3113</v>
      </c>
      <c r="C3025" s="112">
        <v>0</v>
      </c>
      <c r="D3025" s="112">
        <v>0</v>
      </c>
    </row>
    <row r="3026" spans="2:4">
      <c r="B3026" s="130" t="s">
        <v>3114</v>
      </c>
      <c r="C3026" s="112">
        <v>0</v>
      </c>
      <c r="D3026" s="112">
        <v>0</v>
      </c>
    </row>
    <row r="3027" spans="2:4">
      <c r="B3027" s="129" t="s">
        <v>752</v>
      </c>
      <c r="C3027" s="112">
        <v>5816054</v>
      </c>
      <c r="D3027" s="112">
        <v>0</v>
      </c>
    </row>
    <row r="3028" spans="2:4">
      <c r="B3028" s="130" t="s">
        <v>1260</v>
      </c>
      <c r="C3028" s="112">
        <v>5816054</v>
      </c>
      <c r="D3028" s="112">
        <v>0</v>
      </c>
    </row>
    <row r="3029" spans="2:4">
      <c r="B3029" s="129" t="s">
        <v>3115</v>
      </c>
      <c r="C3029" s="112">
        <v>0</v>
      </c>
      <c r="D3029" s="112">
        <v>0</v>
      </c>
    </row>
    <row r="3030" spans="2:4">
      <c r="B3030" s="130" t="s">
        <v>3116</v>
      </c>
      <c r="C3030" s="112">
        <v>0</v>
      </c>
      <c r="D3030" s="112">
        <v>0</v>
      </c>
    </row>
    <row r="3031" spans="2:4">
      <c r="B3031" s="129" t="s">
        <v>3117</v>
      </c>
      <c r="C3031" s="112">
        <v>0</v>
      </c>
      <c r="D3031" s="112">
        <v>0</v>
      </c>
    </row>
    <row r="3032" spans="2:4">
      <c r="B3032" s="130" t="s">
        <v>3118</v>
      </c>
      <c r="C3032" s="112">
        <v>0</v>
      </c>
      <c r="D3032" s="112">
        <v>0</v>
      </c>
    </row>
    <row r="3033" spans="2:4">
      <c r="B3033" s="129" t="s">
        <v>3119</v>
      </c>
      <c r="C3033" s="112">
        <v>0</v>
      </c>
      <c r="D3033" s="112">
        <v>0</v>
      </c>
    </row>
    <row r="3034" spans="2:4">
      <c r="B3034" s="130" t="s">
        <v>3120</v>
      </c>
      <c r="C3034" s="112">
        <v>0</v>
      </c>
      <c r="D3034" s="112">
        <v>0</v>
      </c>
    </row>
    <row r="3035" spans="2:4">
      <c r="B3035" s="129" t="s">
        <v>3121</v>
      </c>
      <c r="C3035" s="112">
        <v>0</v>
      </c>
      <c r="D3035" s="112">
        <v>0</v>
      </c>
    </row>
    <row r="3036" spans="2:4">
      <c r="B3036" s="130" t="s">
        <v>3122</v>
      </c>
      <c r="C3036" s="112">
        <v>0</v>
      </c>
      <c r="D3036" s="112">
        <v>0</v>
      </c>
    </row>
    <row r="3037" spans="2:4">
      <c r="B3037" s="129" t="s">
        <v>3177</v>
      </c>
      <c r="C3037" s="112">
        <v>0</v>
      </c>
      <c r="D3037" s="112">
        <v>0</v>
      </c>
    </row>
    <row r="3038" spans="2:4">
      <c r="B3038" s="130" t="s">
        <v>3178</v>
      </c>
      <c r="C3038" s="112">
        <v>0</v>
      </c>
      <c r="D3038" s="112">
        <v>0</v>
      </c>
    </row>
    <row r="3039" spans="2:4">
      <c r="B3039" s="129" t="s">
        <v>3123</v>
      </c>
      <c r="C3039" s="112">
        <v>0</v>
      </c>
      <c r="D3039" s="112">
        <v>0</v>
      </c>
    </row>
    <row r="3040" spans="2:4">
      <c r="B3040" s="130" t="s">
        <v>3124</v>
      </c>
      <c r="C3040" s="112">
        <v>0</v>
      </c>
      <c r="D3040" s="112">
        <v>0</v>
      </c>
    </row>
    <row r="3041" spans="2:4">
      <c r="B3041" s="129" t="s">
        <v>3125</v>
      </c>
      <c r="C3041" s="112">
        <v>0</v>
      </c>
      <c r="D3041" s="112">
        <v>0</v>
      </c>
    </row>
    <row r="3042" spans="2:4">
      <c r="B3042" s="130" t="s">
        <v>3126</v>
      </c>
      <c r="C3042" s="112">
        <v>0</v>
      </c>
      <c r="D3042" s="112">
        <v>0</v>
      </c>
    </row>
    <row r="3043" spans="2:4">
      <c r="B3043" s="129" t="s">
        <v>3127</v>
      </c>
      <c r="C3043" s="112">
        <v>0</v>
      </c>
      <c r="D3043" s="112">
        <v>0</v>
      </c>
    </row>
    <row r="3044" spans="2:4">
      <c r="B3044" s="130" t="s">
        <v>3128</v>
      </c>
      <c r="C3044" s="112">
        <v>0</v>
      </c>
      <c r="D3044" s="112">
        <v>0</v>
      </c>
    </row>
    <row r="3045" spans="2:4">
      <c r="B3045" s="129" t="s">
        <v>1835</v>
      </c>
      <c r="C3045" s="112">
        <v>0</v>
      </c>
      <c r="D3045" s="112">
        <v>1410532.64</v>
      </c>
    </row>
    <row r="3046" spans="2:4">
      <c r="B3046" s="130" t="s">
        <v>1836</v>
      </c>
      <c r="C3046" s="112">
        <v>0</v>
      </c>
      <c r="D3046" s="112">
        <v>1410532.64</v>
      </c>
    </row>
    <row r="3047" spans="2:4">
      <c r="B3047" s="129" t="s">
        <v>3129</v>
      </c>
      <c r="C3047" s="112">
        <v>0</v>
      </c>
      <c r="D3047" s="112">
        <v>0</v>
      </c>
    </row>
    <row r="3048" spans="2:4">
      <c r="B3048" s="130" t="s">
        <v>3130</v>
      </c>
      <c r="C3048" s="112">
        <v>0</v>
      </c>
      <c r="D3048" s="112">
        <v>0</v>
      </c>
    </row>
    <row r="3049" spans="2:4">
      <c r="B3049" s="129" t="s">
        <v>3131</v>
      </c>
      <c r="C3049" s="112">
        <v>0</v>
      </c>
      <c r="D3049" s="112">
        <v>0</v>
      </c>
    </row>
    <row r="3050" spans="2:4">
      <c r="B3050" s="130" t="s">
        <v>3132</v>
      </c>
      <c r="C3050" s="112">
        <v>0</v>
      </c>
      <c r="D3050" s="112">
        <v>0</v>
      </c>
    </row>
    <row r="3051" spans="2:4">
      <c r="B3051" s="129" t="s">
        <v>3133</v>
      </c>
      <c r="C3051" s="112">
        <v>0</v>
      </c>
      <c r="D3051" s="112">
        <v>0</v>
      </c>
    </row>
    <row r="3052" spans="2:4">
      <c r="B3052" s="130" t="s">
        <v>3134</v>
      </c>
      <c r="C3052" s="112">
        <v>0</v>
      </c>
      <c r="D3052" s="112">
        <v>0</v>
      </c>
    </row>
    <row r="3053" spans="2:4">
      <c r="B3053" s="129" t="s">
        <v>1413</v>
      </c>
      <c r="C3053" s="112">
        <v>0</v>
      </c>
      <c r="D3053" s="112">
        <v>0</v>
      </c>
    </row>
    <row r="3054" spans="2:4">
      <c r="B3054" s="130" t="s">
        <v>1414</v>
      </c>
      <c r="C3054" s="112">
        <v>0</v>
      </c>
      <c r="D3054" s="112">
        <v>0</v>
      </c>
    </row>
    <row r="3055" spans="2:4">
      <c r="B3055" s="129" t="s">
        <v>3135</v>
      </c>
      <c r="C3055" s="112">
        <v>0</v>
      </c>
      <c r="D3055" s="112">
        <v>0</v>
      </c>
    </row>
    <row r="3056" spans="2:4">
      <c r="B3056" s="130" t="s">
        <v>3136</v>
      </c>
      <c r="C3056" s="112">
        <v>0</v>
      </c>
      <c r="D3056" s="112">
        <v>0</v>
      </c>
    </row>
    <row r="3057" spans="2:4">
      <c r="B3057" s="129" t="s">
        <v>3137</v>
      </c>
      <c r="C3057" s="112">
        <v>0</v>
      </c>
      <c r="D3057" s="112">
        <v>0</v>
      </c>
    </row>
    <row r="3058" spans="2:4">
      <c r="B3058" s="130" t="s">
        <v>3138</v>
      </c>
      <c r="C3058" s="112">
        <v>0</v>
      </c>
      <c r="D3058" s="112">
        <v>0</v>
      </c>
    </row>
    <row r="3059" spans="2:4">
      <c r="B3059" s="129" t="s">
        <v>3139</v>
      </c>
      <c r="C3059" s="112">
        <v>0</v>
      </c>
      <c r="D3059" s="112">
        <v>0</v>
      </c>
    </row>
    <row r="3060" spans="2:4">
      <c r="B3060" s="130" t="s">
        <v>3140</v>
      </c>
      <c r="C3060" s="112">
        <v>0</v>
      </c>
      <c r="D3060" s="112">
        <v>0</v>
      </c>
    </row>
    <row r="3061" spans="2:4">
      <c r="B3061" s="127" t="s">
        <v>289</v>
      </c>
      <c r="C3061" s="128">
        <v>0</v>
      </c>
      <c r="D3061" s="128">
        <v>1213246210.48</v>
      </c>
    </row>
    <row r="3062" spans="2:4">
      <c r="B3062" s="129" t="s">
        <v>2692</v>
      </c>
      <c r="C3062" s="112">
        <v>0</v>
      </c>
      <c r="D3062" s="112">
        <v>792641390.00999999</v>
      </c>
    </row>
    <row r="3063" spans="2:4">
      <c r="B3063" s="130" t="s">
        <v>1482</v>
      </c>
      <c r="C3063" s="112">
        <v>0</v>
      </c>
      <c r="D3063" s="112">
        <v>792641390.00999999</v>
      </c>
    </row>
    <row r="3064" spans="2:4">
      <c r="B3064" s="129" t="s">
        <v>2693</v>
      </c>
      <c r="C3064" s="112">
        <v>0</v>
      </c>
      <c r="D3064" s="112">
        <v>51335948.530000009</v>
      </c>
    </row>
    <row r="3065" spans="2:4">
      <c r="B3065" s="130" t="s">
        <v>1777</v>
      </c>
      <c r="C3065" s="112">
        <v>0</v>
      </c>
      <c r="D3065" s="112">
        <v>51335948.530000009</v>
      </c>
    </row>
    <row r="3066" spans="2:4">
      <c r="B3066" s="129" t="s">
        <v>2694</v>
      </c>
      <c r="C3066" s="112">
        <v>0</v>
      </c>
      <c r="D3066" s="112">
        <v>244268872.41</v>
      </c>
    </row>
    <row r="3067" spans="2:4">
      <c r="B3067" s="130" t="s">
        <v>1483</v>
      </c>
      <c r="C3067" s="112">
        <v>0</v>
      </c>
      <c r="D3067" s="112">
        <v>244268872.41</v>
      </c>
    </row>
    <row r="3068" spans="2:4">
      <c r="B3068" s="129" t="s">
        <v>1484</v>
      </c>
      <c r="C3068" s="112">
        <v>0</v>
      </c>
      <c r="D3068" s="112">
        <v>99999999.530000001</v>
      </c>
    </row>
    <row r="3069" spans="2:4">
      <c r="B3069" s="130" t="s">
        <v>1485</v>
      </c>
      <c r="C3069" s="112">
        <v>0</v>
      </c>
      <c r="D3069" s="112">
        <v>99999999.530000001</v>
      </c>
    </row>
    <row r="3070" spans="2:4">
      <c r="B3070" s="129" t="s">
        <v>2695</v>
      </c>
      <c r="C3070" s="112">
        <v>0</v>
      </c>
      <c r="D3070" s="112">
        <v>0</v>
      </c>
    </row>
    <row r="3071" spans="2:4">
      <c r="B3071" s="130" t="s">
        <v>1486</v>
      </c>
      <c r="C3071" s="112">
        <v>0</v>
      </c>
      <c r="D3071" s="112">
        <v>0</v>
      </c>
    </row>
    <row r="3072" spans="2:4">
      <c r="B3072" s="129" t="s">
        <v>751</v>
      </c>
      <c r="C3072" s="112">
        <v>0</v>
      </c>
      <c r="D3072" s="112">
        <v>10000000</v>
      </c>
    </row>
    <row r="3073" spans="2:4">
      <c r="B3073" s="130" t="s">
        <v>1486</v>
      </c>
      <c r="C3073" s="112">
        <v>0</v>
      </c>
      <c r="D3073" s="112">
        <v>10000000</v>
      </c>
    </row>
    <row r="3074" spans="2:4">
      <c r="B3074" s="129" t="s">
        <v>1487</v>
      </c>
      <c r="C3074" s="112">
        <v>0</v>
      </c>
      <c r="D3074" s="112">
        <v>0</v>
      </c>
    </row>
    <row r="3075" spans="2:4">
      <c r="B3075" s="130" t="s">
        <v>1488</v>
      </c>
      <c r="C3075" s="112">
        <v>0</v>
      </c>
      <c r="D3075" s="112">
        <v>0</v>
      </c>
    </row>
    <row r="3076" spans="2:4">
      <c r="B3076" s="129" t="s">
        <v>2696</v>
      </c>
      <c r="C3076" s="112">
        <v>0</v>
      </c>
      <c r="D3076" s="112">
        <v>0</v>
      </c>
    </row>
    <row r="3077" spans="2:4">
      <c r="B3077" s="130" t="s">
        <v>1489</v>
      </c>
      <c r="C3077" s="112">
        <v>0</v>
      </c>
      <c r="D3077" s="112">
        <v>0</v>
      </c>
    </row>
    <row r="3078" spans="2:4">
      <c r="B3078" s="129" t="s">
        <v>1490</v>
      </c>
      <c r="C3078" s="112">
        <v>0</v>
      </c>
      <c r="D3078" s="112">
        <v>15000000</v>
      </c>
    </row>
    <row r="3079" spans="2:4">
      <c r="B3079" s="130" t="s">
        <v>1491</v>
      </c>
      <c r="C3079" s="112">
        <v>0</v>
      </c>
      <c r="D3079" s="112">
        <v>15000000</v>
      </c>
    </row>
    <row r="3080" spans="2:4">
      <c r="B3080" s="127" t="s">
        <v>304</v>
      </c>
      <c r="C3080" s="128">
        <v>3576401253</v>
      </c>
      <c r="D3080" s="128">
        <v>2036187855.48</v>
      </c>
    </row>
    <row r="3081" spans="2:4">
      <c r="B3081" s="129" t="s">
        <v>725</v>
      </c>
      <c r="C3081" s="112">
        <v>724494649</v>
      </c>
      <c r="D3081" s="112">
        <v>527271910.47000003</v>
      </c>
    </row>
    <row r="3082" spans="2:4">
      <c r="B3082" s="130" t="s">
        <v>1227</v>
      </c>
      <c r="C3082" s="112">
        <v>724494649</v>
      </c>
      <c r="D3082" s="112">
        <v>527271910.47000003</v>
      </c>
    </row>
    <row r="3083" spans="2:4">
      <c r="B3083" s="129" t="s">
        <v>2697</v>
      </c>
      <c r="C3083" s="112">
        <v>501906604</v>
      </c>
      <c r="D3083" s="112">
        <v>250933699.72000003</v>
      </c>
    </row>
    <row r="3084" spans="2:4">
      <c r="B3084" s="130" t="s">
        <v>1227</v>
      </c>
      <c r="C3084" s="112">
        <v>501906604</v>
      </c>
      <c r="D3084" s="112">
        <v>250933699.72000003</v>
      </c>
    </row>
    <row r="3085" spans="2:4">
      <c r="B3085" s="129" t="s">
        <v>726</v>
      </c>
      <c r="C3085" s="112">
        <v>272560439</v>
      </c>
      <c r="D3085" s="112">
        <v>16129548.24</v>
      </c>
    </row>
    <row r="3086" spans="2:4">
      <c r="B3086" s="130" t="s">
        <v>1228</v>
      </c>
      <c r="C3086" s="112">
        <v>272560439</v>
      </c>
      <c r="D3086" s="112">
        <v>16129548.24</v>
      </c>
    </row>
    <row r="3087" spans="2:4">
      <c r="B3087" s="129" t="s">
        <v>727</v>
      </c>
      <c r="C3087" s="112">
        <v>927439561</v>
      </c>
      <c r="D3087" s="112">
        <v>793970294.01999998</v>
      </c>
    </row>
    <row r="3088" spans="2:4">
      <c r="B3088" s="130" t="s">
        <v>1231</v>
      </c>
      <c r="C3088" s="112">
        <v>927439561</v>
      </c>
      <c r="D3088" s="112">
        <v>793970294.01999998</v>
      </c>
    </row>
    <row r="3089" spans="2:4">
      <c r="B3089" s="129" t="s">
        <v>730</v>
      </c>
      <c r="C3089" s="112">
        <v>0</v>
      </c>
      <c r="D3089" s="112">
        <v>0</v>
      </c>
    </row>
    <row r="3090" spans="2:4">
      <c r="B3090" s="130" t="s">
        <v>1236</v>
      </c>
      <c r="C3090" s="112">
        <v>0</v>
      </c>
      <c r="D3090" s="112">
        <v>0</v>
      </c>
    </row>
    <row r="3091" spans="2:4">
      <c r="B3091" s="129" t="s">
        <v>1403</v>
      </c>
      <c r="C3091" s="112">
        <v>0</v>
      </c>
      <c r="D3091" s="112">
        <v>76420851.799999997</v>
      </c>
    </row>
    <row r="3092" spans="2:4">
      <c r="B3092" s="130" t="s">
        <v>1404</v>
      </c>
      <c r="C3092" s="112">
        <v>0</v>
      </c>
      <c r="D3092" s="112">
        <v>76420851.799999997</v>
      </c>
    </row>
    <row r="3093" spans="2:4">
      <c r="B3093" s="129" t="s">
        <v>1401</v>
      </c>
      <c r="C3093" s="112">
        <v>0</v>
      </c>
      <c r="D3093" s="112">
        <v>49672447</v>
      </c>
    </row>
    <row r="3094" spans="2:4">
      <c r="B3094" s="130" t="s">
        <v>1402</v>
      </c>
      <c r="C3094" s="112">
        <v>0</v>
      </c>
      <c r="D3094" s="112">
        <v>49672447</v>
      </c>
    </row>
    <row r="3095" spans="2:4">
      <c r="B3095" s="129" t="s">
        <v>753</v>
      </c>
      <c r="C3095" s="112">
        <v>500000000</v>
      </c>
      <c r="D3095" s="112">
        <v>0</v>
      </c>
    </row>
    <row r="3096" spans="2:4">
      <c r="B3096" s="130" t="s">
        <v>1261</v>
      </c>
      <c r="C3096" s="112">
        <v>500000000</v>
      </c>
      <c r="D3096" s="112">
        <v>0</v>
      </c>
    </row>
    <row r="3097" spans="2:4">
      <c r="B3097" s="129" t="s">
        <v>2698</v>
      </c>
      <c r="C3097" s="112">
        <v>650000000</v>
      </c>
      <c r="D3097" s="112">
        <v>0</v>
      </c>
    </row>
    <row r="3098" spans="2:4">
      <c r="B3098" s="130" t="s">
        <v>1262</v>
      </c>
      <c r="C3098" s="112">
        <v>650000000</v>
      </c>
      <c r="D3098" s="112">
        <v>0</v>
      </c>
    </row>
    <row r="3099" spans="2:4">
      <c r="B3099" s="129" t="s">
        <v>2699</v>
      </c>
      <c r="C3099" s="112">
        <v>0</v>
      </c>
      <c r="D3099" s="112">
        <v>321789104.23000002</v>
      </c>
    </row>
    <row r="3100" spans="2:4">
      <c r="B3100" s="130" t="s">
        <v>1405</v>
      </c>
      <c r="C3100" s="112">
        <v>0</v>
      </c>
      <c r="D3100" s="112">
        <v>321789104.23000002</v>
      </c>
    </row>
    <row r="3101" spans="2:4">
      <c r="B3101" s="129" t="s">
        <v>1406</v>
      </c>
      <c r="C3101" s="112">
        <v>0</v>
      </c>
      <c r="D3101" s="112">
        <v>0</v>
      </c>
    </row>
    <row r="3102" spans="2:4">
      <c r="B3102" s="130" t="s">
        <v>1407</v>
      </c>
      <c r="C3102" s="112">
        <v>0</v>
      </c>
      <c r="D3102" s="112">
        <v>0</v>
      </c>
    </row>
    <row r="3103" spans="2:4">
      <c r="B3103" s="127" t="s">
        <v>290</v>
      </c>
      <c r="C3103" s="128">
        <v>3992706014</v>
      </c>
      <c r="D3103" s="128">
        <v>436110470.68999994</v>
      </c>
    </row>
    <row r="3104" spans="2:4">
      <c r="B3104" s="129" t="s">
        <v>726</v>
      </c>
      <c r="C3104" s="112">
        <v>2528580000</v>
      </c>
      <c r="D3104" s="112">
        <v>436110470.68999994</v>
      </c>
    </row>
    <row r="3105" spans="2:4">
      <c r="B3105" s="130" t="s">
        <v>1228</v>
      </c>
      <c r="C3105" s="112">
        <v>2528580000</v>
      </c>
      <c r="D3105" s="112">
        <v>436110470.68999994</v>
      </c>
    </row>
    <row r="3106" spans="2:4">
      <c r="B3106" s="129" t="s">
        <v>727</v>
      </c>
      <c r="C3106" s="112">
        <v>640094117</v>
      </c>
      <c r="D3106" s="112">
        <v>0</v>
      </c>
    </row>
    <row r="3107" spans="2:4">
      <c r="B3107" s="130" t="s">
        <v>1231</v>
      </c>
      <c r="C3107" s="112">
        <v>640094117</v>
      </c>
      <c r="D3107" s="112">
        <v>0</v>
      </c>
    </row>
    <row r="3108" spans="2:4">
      <c r="B3108" s="129" t="s">
        <v>2671</v>
      </c>
      <c r="C3108" s="112">
        <v>824031897</v>
      </c>
      <c r="D3108" s="112">
        <v>0</v>
      </c>
    </row>
    <row r="3109" spans="2:4">
      <c r="B3109" s="130" t="s">
        <v>1233</v>
      </c>
      <c r="C3109" s="112">
        <v>824031897</v>
      </c>
      <c r="D3109" s="112">
        <v>0</v>
      </c>
    </row>
    <row r="3110" spans="2:4">
      <c r="B3110" s="64" t="s">
        <v>303</v>
      </c>
      <c r="C3110" s="112">
        <v>5486192912</v>
      </c>
      <c r="D3110" s="112">
        <v>1690447331.6800001</v>
      </c>
    </row>
    <row r="3111" spans="2:4">
      <c r="B3111" s="127" t="s">
        <v>287</v>
      </c>
      <c r="C3111" s="128">
        <v>1799291313</v>
      </c>
      <c r="D3111" s="128">
        <v>1228528510.9299998</v>
      </c>
    </row>
    <row r="3112" spans="2:4">
      <c r="B3112" s="129" t="s">
        <v>288</v>
      </c>
      <c r="C3112" s="112">
        <v>513328625</v>
      </c>
      <c r="D3112" s="112">
        <v>169616694.94</v>
      </c>
    </row>
    <row r="3113" spans="2:4">
      <c r="B3113" s="130" t="s">
        <v>1263</v>
      </c>
      <c r="C3113" s="112">
        <v>224334585</v>
      </c>
      <c r="D3113" s="112">
        <v>11546369.110000001</v>
      </c>
    </row>
    <row r="3114" spans="2:4">
      <c r="B3114" s="130" t="s">
        <v>1264</v>
      </c>
      <c r="C3114" s="112">
        <v>197172551</v>
      </c>
      <c r="D3114" s="112">
        <v>158070325.82999998</v>
      </c>
    </row>
    <row r="3115" spans="2:4">
      <c r="B3115" s="130" t="s">
        <v>1265</v>
      </c>
      <c r="C3115" s="112">
        <v>90670000</v>
      </c>
      <c r="D3115" s="112">
        <v>0</v>
      </c>
    </row>
    <row r="3116" spans="2:4">
      <c r="B3116" s="130" t="s">
        <v>1266</v>
      </c>
      <c r="C3116" s="112">
        <v>1151489</v>
      </c>
      <c r="D3116" s="112">
        <v>0</v>
      </c>
    </row>
    <row r="3117" spans="2:4">
      <c r="B3117" s="129" t="s">
        <v>754</v>
      </c>
      <c r="C3117" s="112">
        <v>27000000</v>
      </c>
      <c r="D3117" s="112">
        <v>6104008.9800000004</v>
      </c>
    </row>
    <row r="3118" spans="2:4">
      <c r="B3118" s="130" t="s">
        <v>1267</v>
      </c>
      <c r="C3118" s="112">
        <v>27000000</v>
      </c>
      <c r="D3118" s="112">
        <v>6104008.9800000004</v>
      </c>
    </row>
    <row r="3119" spans="2:4">
      <c r="B3119" s="129" t="s">
        <v>755</v>
      </c>
      <c r="C3119" s="112">
        <v>118860000</v>
      </c>
      <c r="D3119" s="112">
        <v>19420925.670000002</v>
      </c>
    </row>
    <row r="3120" spans="2:4">
      <c r="B3120" s="130" t="s">
        <v>1268</v>
      </c>
      <c r="C3120" s="112">
        <v>118860000</v>
      </c>
      <c r="D3120" s="112">
        <v>19420925.670000002</v>
      </c>
    </row>
    <row r="3121" spans="2:4">
      <c r="B3121" s="129" t="s">
        <v>2700</v>
      </c>
      <c r="C3121" s="112">
        <v>10600000</v>
      </c>
      <c r="D3121" s="112">
        <v>611996.80000000005</v>
      </c>
    </row>
    <row r="3122" spans="2:4">
      <c r="B3122" s="130" t="s">
        <v>1269</v>
      </c>
      <c r="C3122" s="112">
        <v>10600000</v>
      </c>
      <c r="D3122" s="112">
        <v>611996.80000000005</v>
      </c>
    </row>
    <row r="3123" spans="2:4">
      <c r="B3123" s="129" t="s">
        <v>756</v>
      </c>
      <c r="C3123" s="112">
        <v>141073469</v>
      </c>
      <c r="D3123" s="112">
        <v>51889470.009999998</v>
      </c>
    </row>
    <row r="3124" spans="2:4">
      <c r="B3124" s="130" t="s">
        <v>1270</v>
      </c>
      <c r="C3124" s="112">
        <v>141073469</v>
      </c>
      <c r="D3124" s="112">
        <v>51889470.009999998</v>
      </c>
    </row>
    <row r="3125" spans="2:4">
      <c r="B3125" s="129" t="s">
        <v>1408</v>
      </c>
      <c r="C3125" s="112">
        <v>0</v>
      </c>
      <c r="D3125" s="112">
        <v>0</v>
      </c>
    </row>
    <row r="3126" spans="2:4">
      <c r="B3126" s="130" t="s">
        <v>1409</v>
      </c>
      <c r="C3126" s="112">
        <v>0</v>
      </c>
      <c r="D3126" s="112">
        <v>0</v>
      </c>
    </row>
    <row r="3127" spans="2:4">
      <c r="B3127" s="129" t="s">
        <v>757</v>
      </c>
      <c r="C3127" s="112">
        <v>70154147</v>
      </c>
      <c r="D3127" s="112">
        <v>0</v>
      </c>
    </row>
    <row r="3128" spans="2:4">
      <c r="B3128" s="130" t="s">
        <v>1271</v>
      </c>
      <c r="C3128" s="112">
        <v>70154147</v>
      </c>
      <c r="D3128" s="112">
        <v>0</v>
      </c>
    </row>
    <row r="3129" spans="2:4">
      <c r="B3129" s="129" t="s">
        <v>2701</v>
      </c>
      <c r="C3129" s="112">
        <v>0</v>
      </c>
      <c r="D3129" s="112">
        <v>38088150.149999999</v>
      </c>
    </row>
    <row r="3130" spans="2:4">
      <c r="B3130" s="130" t="s">
        <v>1410</v>
      </c>
      <c r="C3130" s="112">
        <v>0</v>
      </c>
      <c r="D3130" s="112">
        <v>38088150.149999999</v>
      </c>
    </row>
    <row r="3131" spans="2:4">
      <c r="B3131" s="129" t="s">
        <v>758</v>
      </c>
      <c r="C3131" s="112">
        <v>3061608</v>
      </c>
      <c r="D3131" s="112">
        <v>5335212.0199999996</v>
      </c>
    </row>
    <row r="3132" spans="2:4">
      <c r="B3132" s="130" t="s">
        <v>1272</v>
      </c>
      <c r="C3132" s="112">
        <v>3061608</v>
      </c>
      <c r="D3132" s="112">
        <v>5335212.0199999996</v>
      </c>
    </row>
    <row r="3133" spans="2:4">
      <c r="B3133" s="129" t="s">
        <v>759</v>
      </c>
      <c r="C3133" s="112">
        <v>100000000</v>
      </c>
      <c r="D3133" s="112">
        <v>99595475.689999998</v>
      </c>
    </row>
    <row r="3134" spans="2:4">
      <c r="B3134" s="130" t="s">
        <v>1273</v>
      </c>
      <c r="C3134" s="112">
        <v>100000000</v>
      </c>
      <c r="D3134" s="112">
        <v>99595475.689999998</v>
      </c>
    </row>
    <row r="3135" spans="2:4">
      <c r="B3135" s="129" t="s">
        <v>760</v>
      </c>
      <c r="C3135" s="112">
        <v>505213464</v>
      </c>
      <c r="D3135" s="112">
        <v>185432776.13</v>
      </c>
    </row>
    <row r="3136" spans="2:4">
      <c r="B3136" s="130" t="s">
        <v>1274</v>
      </c>
      <c r="C3136" s="112">
        <v>505213464</v>
      </c>
      <c r="D3136" s="112">
        <v>185432776.13</v>
      </c>
    </row>
    <row r="3137" spans="2:4">
      <c r="B3137" s="129" t="s">
        <v>1411</v>
      </c>
      <c r="C3137" s="112">
        <v>0</v>
      </c>
      <c r="D3137" s="112">
        <v>164791528.03</v>
      </c>
    </row>
    <row r="3138" spans="2:4">
      <c r="B3138" s="130" t="s">
        <v>1412</v>
      </c>
      <c r="C3138" s="112">
        <v>0</v>
      </c>
      <c r="D3138" s="112">
        <v>164791528.03</v>
      </c>
    </row>
    <row r="3139" spans="2:4">
      <c r="B3139" s="129" t="s">
        <v>3141</v>
      </c>
      <c r="C3139" s="112">
        <v>0</v>
      </c>
      <c r="D3139" s="112">
        <v>0</v>
      </c>
    </row>
    <row r="3140" spans="2:4">
      <c r="B3140" s="130" t="s">
        <v>3142</v>
      </c>
      <c r="C3140" s="112">
        <v>0</v>
      </c>
      <c r="D3140" s="112">
        <v>0</v>
      </c>
    </row>
    <row r="3141" spans="2:4">
      <c r="B3141" s="129" t="s">
        <v>3143</v>
      </c>
      <c r="C3141" s="112">
        <v>0</v>
      </c>
      <c r="D3141" s="112">
        <v>0</v>
      </c>
    </row>
    <row r="3142" spans="2:4">
      <c r="B3142" s="130" t="s">
        <v>3144</v>
      </c>
      <c r="C3142" s="112">
        <v>0</v>
      </c>
      <c r="D3142" s="112">
        <v>0</v>
      </c>
    </row>
    <row r="3143" spans="2:4">
      <c r="B3143" s="129" t="s">
        <v>3145</v>
      </c>
      <c r="C3143" s="112">
        <v>0</v>
      </c>
      <c r="D3143" s="112">
        <v>0</v>
      </c>
    </row>
    <row r="3144" spans="2:4">
      <c r="B3144" s="130" t="s">
        <v>3146</v>
      </c>
      <c r="C3144" s="112">
        <v>0</v>
      </c>
      <c r="D3144" s="112">
        <v>0</v>
      </c>
    </row>
    <row r="3145" spans="2:4">
      <c r="B3145" s="129" t="s">
        <v>3147</v>
      </c>
      <c r="C3145" s="112">
        <v>0</v>
      </c>
      <c r="D3145" s="112">
        <v>0</v>
      </c>
    </row>
    <row r="3146" spans="2:4">
      <c r="B3146" s="130" t="s">
        <v>3148</v>
      </c>
      <c r="C3146" s="112">
        <v>0</v>
      </c>
      <c r="D3146" s="112">
        <v>0</v>
      </c>
    </row>
    <row r="3147" spans="2:4">
      <c r="B3147" s="129" t="s">
        <v>3149</v>
      </c>
      <c r="C3147" s="112">
        <v>0</v>
      </c>
      <c r="D3147" s="112">
        <v>0</v>
      </c>
    </row>
    <row r="3148" spans="2:4">
      <c r="B3148" s="130" t="s">
        <v>3150</v>
      </c>
      <c r="C3148" s="112">
        <v>0</v>
      </c>
      <c r="D3148" s="112">
        <v>0</v>
      </c>
    </row>
    <row r="3149" spans="2:4">
      <c r="B3149" s="129" t="s">
        <v>3151</v>
      </c>
      <c r="C3149" s="112">
        <v>0</v>
      </c>
      <c r="D3149" s="112">
        <v>0</v>
      </c>
    </row>
    <row r="3150" spans="2:4">
      <c r="B3150" s="130" t="s">
        <v>3152</v>
      </c>
      <c r="C3150" s="112">
        <v>0</v>
      </c>
      <c r="D3150" s="112">
        <v>0</v>
      </c>
    </row>
    <row r="3151" spans="2:4">
      <c r="B3151" s="129" t="s">
        <v>761</v>
      </c>
      <c r="C3151" s="112">
        <v>310000000</v>
      </c>
      <c r="D3151" s="112">
        <v>450793366.45999998</v>
      </c>
    </row>
    <row r="3152" spans="2:4">
      <c r="B3152" s="130" t="s">
        <v>1275</v>
      </c>
      <c r="C3152" s="112">
        <v>310000000</v>
      </c>
      <c r="D3152" s="112">
        <v>450793366.45999998</v>
      </c>
    </row>
    <row r="3153" spans="2:4">
      <c r="B3153" s="129" t="s">
        <v>3153</v>
      </c>
      <c r="C3153" s="112">
        <v>0</v>
      </c>
      <c r="D3153" s="112">
        <v>0</v>
      </c>
    </row>
    <row r="3154" spans="2:4">
      <c r="B3154" s="130" t="s">
        <v>3154</v>
      </c>
      <c r="C3154" s="112">
        <v>0</v>
      </c>
      <c r="D3154" s="112">
        <v>0</v>
      </c>
    </row>
    <row r="3155" spans="2:4">
      <c r="B3155" s="129" t="s">
        <v>1316</v>
      </c>
      <c r="C3155" s="112">
        <v>0</v>
      </c>
      <c r="D3155" s="112">
        <v>32586195.809999999</v>
      </c>
    </row>
    <row r="3156" spans="2:4">
      <c r="B3156" s="130" t="s">
        <v>1317</v>
      </c>
      <c r="C3156" s="112">
        <v>0</v>
      </c>
      <c r="D3156" s="112">
        <v>32586195.809999999</v>
      </c>
    </row>
    <row r="3157" spans="2:4">
      <c r="B3157" s="129" t="s">
        <v>2702</v>
      </c>
      <c r="C3157" s="112">
        <v>0</v>
      </c>
      <c r="D3157" s="112">
        <v>4262710.24</v>
      </c>
    </row>
    <row r="3158" spans="2:4">
      <c r="B3158" s="130" t="s">
        <v>2703</v>
      </c>
      <c r="C3158" s="112">
        <v>0</v>
      </c>
      <c r="D3158" s="112">
        <v>4262710.24</v>
      </c>
    </row>
    <row r="3159" spans="2:4">
      <c r="B3159" s="127" t="s">
        <v>304</v>
      </c>
      <c r="C3159" s="128">
        <v>1212640000</v>
      </c>
      <c r="D3159" s="128">
        <v>437098610.10999995</v>
      </c>
    </row>
    <row r="3160" spans="2:4">
      <c r="B3160" s="129" t="s">
        <v>1408</v>
      </c>
      <c r="C3160" s="112">
        <v>0</v>
      </c>
      <c r="D3160" s="112">
        <v>68498491.709999993</v>
      </c>
    </row>
    <row r="3161" spans="2:4">
      <c r="B3161" s="130" t="s">
        <v>1409</v>
      </c>
      <c r="C3161" s="112">
        <v>0</v>
      </c>
      <c r="D3161" s="112">
        <v>68498491.709999993</v>
      </c>
    </row>
    <row r="3162" spans="2:4">
      <c r="B3162" s="129" t="s">
        <v>762</v>
      </c>
      <c r="C3162" s="112">
        <v>1212640000</v>
      </c>
      <c r="D3162" s="112">
        <v>368600118.39999998</v>
      </c>
    </row>
    <row r="3163" spans="2:4">
      <c r="B3163" s="130" t="s">
        <v>1276</v>
      </c>
      <c r="C3163" s="112">
        <v>1212640000</v>
      </c>
      <c r="D3163" s="112">
        <v>368600118.39999998</v>
      </c>
    </row>
    <row r="3164" spans="2:4">
      <c r="B3164" s="129" t="s">
        <v>1492</v>
      </c>
      <c r="C3164" s="112">
        <v>0</v>
      </c>
      <c r="D3164" s="112">
        <v>0</v>
      </c>
    </row>
    <row r="3165" spans="2:4">
      <c r="B3165" s="130" t="s">
        <v>1493</v>
      </c>
      <c r="C3165" s="112">
        <v>0</v>
      </c>
      <c r="D3165" s="112">
        <v>0</v>
      </c>
    </row>
    <row r="3166" spans="2:4">
      <c r="B3166" s="127" t="s">
        <v>290</v>
      </c>
      <c r="C3166" s="128">
        <v>2135293594</v>
      </c>
      <c r="D3166" s="128">
        <v>0</v>
      </c>
    </row>
    <row r="3167" spans="2:4">
      <c r="B3167" s="129" t="s">
        <v>288</v>
      </c>
      <c r="C3167" s="112">
        <v>734633212</v>
      </c>
      <c r="D3167" s="112">
        <v>0</v>
      </c>
    </row>
    <row r="3168" spans="2:4">
      <c r="B3168" s="130" t="s">
        <v>1265</v>
      </c>
      <c r="C3168" s="112">
        <v>191842760</v>
      </c>
      <c r="D3168" s="112">
        <v>0</v>
      </c>
    </row>
    <row r="3169" spans="2:4">
      <c r="B3169" s="130" t="s">
        <v>1277</v>
      </c>
      <c r="C3169" s="112">
        <v>11390001</v>
      </c>
      <c r="D3169" s="112">
        <v>0</v>
      </c>
    </row>
    <row r="3170" spans="2:4">
      <c r="B3170" s="130" t="s">
        <v>1278</v>
      </c>
      <c r="C3170" s="112">
        <v>341700000</v>
      </c>
      <c r="D3170" s="112">
        <v>0</v>
      </c>
    </row>
    <row r="3171" spans="2:4">
      <c r="B3171" s="130" t="s">
        <v>1279</v>
      </c>
      <c r="C3171" s="112">
        <v>189700451</v>
      </c>
      <c r="D3171" s="112">
        <v>0</v>
      </c>
    </row>
    <row r="3172" spans="2:4">
      <c r="B3172" s="129" t="s">
        <v>2704</v>
      </c>
      <c r="C3172" s="112">
        <v>494239584</v>
      </c>
      <c r="D3172" s="112">
        <v>0</v>
      </c>
    </row>
    <row r="3173" spans="2:4">
      <c r="B3173" s="130" t="s">
        <v>1280</v>
      </c>
      <c r="C3173" s="112">
        <v>494239584</v>
      </c>
      <c r="D3173" s="112">
        <v>0</v>
      </c>
    </row>
    <row r="3174" spans="2:4">
      <c r="B3174" s="129" t="s">
        <v>763</v>
      </c>
      <c r="C3174" s="112">
        <v>284750000</v>
      </c>
      <c r="D3174" s="112">
        <v>0</v>
      </c>
    </row>
    <row r="3175" spans="2:4">
      <c r="B3175" s="130" t="s">
        <v>1281</v>
      </c>
      <c r="C3175" s="112">
        <v>284750000</v>
      </c>
      <c r="D3175" s="112">
        <v>0</v>
      </c>
    </row>
    <row r="3176" spans="2:4">
      <c r="B3176" s="129" t="s">
        <v>757</v>
      </c>
      <c r="C3176" s="112">
        <v>599024937</v>
      </c>
      <c r="D3176" s="112">
        <v>0</v>
      </c>
    </row>
    <row r="3177" spans="2:4">
      <c r="B3177" s="130" t="s">
        <v>1271</v>
      </c>
      <c r="C3177" s="112">
        <v>599024937</v>
      </c>
      <c r="D3177" s="112">
        <v>0</v>
      </c>
    </row>
    <row r="3178" spans="2:4">
      <c r="B3178" s="129" t="s">
        <v>764</v>
      </c>
      <c r="C3178" s="112">
        <v>22645861</v>
      </c>
      <c r="D3178" s="112">
        <v>0</v>
      </c>
    </row>
    <row r="3179" spans="2:4">
      <c r="B3179" s="130" t="s">
        <v>1271</v>
      </c>
      <c r="C3179" s="112">
        <v>22645861</v>
      </c>
      <c r="D3179" s="112">
        <v>0</v>
      </c>
    </row>
    <row r="3180" spans="2:4">
      <c r="B3180" s="127" t="s">
        <v>291</v>
      </c>
      <c r="C3180" s="128">
        <v>338968005</v>
      </c>
      <c r="D3180" s="128">
        <v>24820210.640000001</v>
      </c>
    </row>
    <row r="3181" spans="2:4">
      <c r="B3181" s="129" t="s">
        <v>288</v>
      </c>
      <c r="C3181" s="112">
        <v>246986005</v>
      </c>
      <c r="D3181" s="112">
        <v>24820210.640000001</v>
      </c>
    </row>
    <row r="3182" spans="2:4">
      <c r="B3182" s="130" t="s">
        <v>1293</v>
      </c>
      <c r="C3182" s="112">
        <v>0</v>
      </c>
      <c r="D3182" s="112">
        <v>24820210.640000001</v>
      </c>
    </row>
    <row r="3183" spans="2:4">
      <c r="B3183" s="130" t="s">
        <v>1263</v>
      </c>
      <c r="C3183" s="112">
        <v>149416094</v>
      </c>
      <c r="D3183" s="112">
        <v>0</v>
      </c>
    </row>
    <row r="3184" spans="2:4">
      <c r="B3184" s="130" t="s">
        <v>1265</v>
      </c>
      <c r="C3184" s="112">
        <v>3700450</v>
      </c>
      <c r="D3184" s="112">
        <v>0</v>
      </c>
    </row>
    <row r="3185" spans="2:4">
      <c r="B3185" s="130" t="s">
        <v>1282</v>
      </c>
      <c r="C3185" s="112">
        <v>11376400</v>
      </c>
      <c r="D3185" s="112">
        <v>0</v>
      </c>
    </row>
    <row r="3186" spans="2:4">
      <c r="B3186" s="130" t="s">
        <v>1283</v>
      </c>
      <c r="C3186" s="112">
        <v>2666438</v>
      </c>
      <c r="D3186" s="112">
        <v>0</v>
      </c>
    </row>
    <row r="3187" spans="2:4">
      <c r="B3187" s="130" t="s">
        <v>1284</v>
      </c>
      <c r="C3187" s="112">
        <v>13325441</v>
      </c>
      <c r="D3187" s="112">
        <v>0</v>
      </c>
    </row>
    <row r="3188" spans="2:4">
      <c r="B3188" s="130" t="s">
        <v>1285</v>
      </c>
      <c r="C3188" s="112">
        <v>14115025</v>
      </c>
      <c r="D3188" s="112">
        <v>0</v>
      </c>
    </row>
    <row r="3189" spans="2:4">
      <c r="B3189" s="130" t="s">
        <v>1286</v>
      </c>
      <c r="C3189" s="112">
        <v>3366195</v>
      </c>
      <c r="D3189" s="112">
        <v>0</v>
      </c>
    </row>
    <row r="3190" spans="2:4">
      <c r="B3190" s="130" t="s">
        <v>1287</v>
      </c>
      <c r="C3190" s="112">
        <v>11900180</v>
      </c>
      <c r="D3190" s="112">
        <v>0</v>
      </c>
    </row>
    <row r="3191" spans="2:4">
      <c r="B3191" s="130" t="s">
        <v>1266</v>
      </c>
      <c r="C3191" s="112">
        <v>4325363</v>
      </c>
      <c r="D3191" s="112">
        <v>0</v>
      </c>
    </row>
    <row r="3192" spans="2:4">
      <c r="B3192" s="130" t="s">
        <v>1288</v>
      </c>
      <c r="C3192" s="112">
        <v>32794419</v>
      </c>
      <c r="D3192" s="112">
        <v>0</v>
      </c>
    </row>
    <row r="3193" spans="2:4">
      <c r="B3193" s="129" t="s">
        <v>2705</v>
      </c>
      <c r="C3193" s="112">
        <v>91982000</v>
      </c>
      <c r="D3193" s="112">
        <v>0</v>
      </c>
    </row>
    <row r="3194" spans="2:4">
      <c r="B3194" s="130" t="s">
        <v>1289</v>
      </c>
      <c r="C3194" s="112">
        <v>91982000</v>
      </c>
      <c r="D3194" s="112">
        <v>0</v>
      </c>
    </row>
    <row r="3195" spans="2:4">
      <c r="B3195" s="121" t="s">
        <v>1290</v>
      </c>
      <c r="C3195" s="122">
        <v>155685242330</v>
      </c>
      <c r="D3195" s="122">
        <v>61898128238.310005</v>
      </c>
    </row>
    <row r="3196" spans="2:4">
      <c r="B3196" s="66" t="s">
        <v>285</v>
      </c>
      <c r="C3196" s="114">
        <v>155685242330</v>
      </c>
      <c r="D3196" s="114">
        <v>61898128238.310005</v>
      </c>
    </row>
    <row r="3197" spans="2:4">
      <c r="B3197" s="64" t="s">
        <v>3174</v>
      </c>
      <c r="C3197" s="112">
        <v>152185242330</v>
      </c>
      <c r="D3197" s="112">
        <v>59898128238.310005</v>
      </c>
    </row>
    <row r="3198" spans="2:4">
      <c r="B3198" s="127" t="s">
        <v>287</v>
      </c>
      <c r="C3198" s="128">
        <v>15742026236</v>
      </c>
      <c r="D3198" s="128">
        <v>3970477804.29</v>
      </c>
    </row>
    <row r="3199" spans="2:4">
      <c r="B3199" s="129" t="s">
        <v>288</v>
      </c>
      <c r="C3199" s="112">
        <v>15742026236</v>
      </c>
      <c r="D3199" s="112">
        <v>3970477804.29</v>
      </c>
    </row>
    <row r="3200" spans="2:4">
      <c r="B3200" s="127" t="s">
        <v>304</v>
      </c>
      <c r="C3200" s="128">
        <v>15492228311</v>
      </c>
      <c r="D3200" s="128">
        <v>2147746015.3199997</v>
      </c>
    </row>
    <row r="3201" spans="2:4">
      <c r="B3201" s="129" t="s">
        <v>288</v>
      </c>
      <c r="C3201" s="112">
        <v>15492228311</v>
      </c>
      <c r="D3201" s="112">
        <v>2147746015.3199997</v>
      </c>
    </row>
    <row r="3202" spans="2:4">
      <c r="B3202" s="127" t="s">
        <v>290</v>
      </c>
      <c r="C3202" s="128">
        <v>120950987783</v>
      </c>
      <c r="D3202" s="128">
        <v>53779904418.700005</v>
      </c>
    </row>
    <row r="3203" spans="2:4">
      <c r="B3203" s="129" t="s">
        <v>288</v>
      </c>
      <c r="C3203" s="112">
        <v>120950987783</v>
      </c>
      <c r="D3203" s="112">
        <v>53779904418.700005</v>
      </c>
    </row>
    <row r="3204" spans="2:4">
      <c r="B3204" s="127" t="s">
        <v>1494</v>
      </c>
      <c r="C3204" s="128">
        <v>0</v>
      </c>
      <c r="D3204" s="128">
        <v>0</v>
      </c>
    </row>
    <row r="3205" spans="2:4">
      <c r="B3205" s="129" t="s">
        <v>288</v>
      </c>
      <c r="C3205" s="112">
        <v>0</v>
      </c>
      <c r="D3205" s="112">
        <v>0</v>
      </c>
    </row>
    <row r="3206" spans="2:4">
      <c r="B3206" s="64" t="s">
        <v>303</v>
      </c>
      <c r="C3206" s="112">
        <v>3500000000</v>
      </c>
      <c r="D3206" s="112">
        <v>2000000000</v>
      </c>
    </row>
    <row r="3207" spans="2:4">
      <c r="B3207" s="127" t="s">
        <v>287</v>
      </c>
      <c r="C3207" s="128">
        <v>3000000000</v>
      </c>
      <c r="D3207" s="128">
        <v>2000000000</v>
      </c>
    </row>
    <row r="3208" spans="2:4">
      <c r="B3208" s="129" t="s">
        <v>288</v>
      </c>
      <c r="C3208" s="112">
        <v>3000000000</v>
      </c>
      <c r="D3208" s="112">
        <v>2000000000</v>
      </c>
    </row>
    <row r="3209" spans="2:4">
      <c r="B3209" s="127" t="s">
        <v>289</v>
      </c>
      <c r="C3209" s="128">
        <v>500000000</v>
      </c>
      <c r="D3209" s="128">
        <v>0</v>
      </c>
    </row>
    <row r="3210" spans="2:4">
      <c r="B3210" s="129" t="s">
        <v>288</v>
      </c>
      <c r="C3210" s="112">
        <v>500000000</v>
      </c>
      <c r="D3210" s="112">
        <v>0</v>
      </c>
    </row>
    <row r="3211" spans="2:4">
      <c r="B3211" s="35" t="s">
        <v>765</v>
      </c>
      <c r="C3211" s="123">
        <v>1403263338155</v>
      </c>
      <c r="D3211" s="123">
        <v>717072344000.6814</v>
      </c>
    </row>
    <row r="3212" spans="2:4">
      <c r="B3212" s="116" t="s">
        <v>27</v>
      </c>
      <c r="C3212" s="115"/>
      <c r="D3212" s="115"/>
    </row>
    <row r="3213" spans="2:4">
      <c r="B3213" s="143" t="s">
        <v>3238</v>
      </c>
      <c r="C3213" s="143"/>
      <c r="D3213" s="143"/>
    </row>
    <row r="3214" spans="2:4">
      <c r="B3214" s="143" t="s">
        <v>3173</v>
      </c>
      <c r="C3214" s="143"/>
      <c r="D3214" s="143"/>
    </row>
    <row r="3215" spans="2:4">
      <c r="B3215" s="143" t="s">
        <v>28</v>
      </c>
      <c r="C3215" s="143"/>
      <c r="D3215" s="143"/>
    </row>
    <row r="3216" spans="2:4">
      <c r="B3216" s="134" t="s">
        <v>29</v>
      </c>
      <c r="C3216" s="134"/>
      <c r="D3216" s="134"/>
    </row>
  </sheetData>
  <mergeCells count="13">
    <mergeCell ref="B3216:D3216"/>
    <mergeCell ref="B3215:D3215"/>
    <mergeCell ref="B3214:D3214"/>
    <mergeCell ref="B3213:D3213"/>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80" zoomScaleNormal="80" workbookViewId="0">
      <selection activeCell="F38" sqref="F38"/>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35" t="s">
        <v>0</v>
      </c>
      <c r="B1" s="135"/>
      <c r="C1" s="135"/>
      <c r="D1" s="135"/>
      <c r="E1" s="135"/>
      <c r="F1" s="3"/>
    </row>
    <row r="2" spans="1:8" ht="21" customHeight="1">
      <c r="A2" s="136" t="s">
        <v>1</v>
      </c>
      <c r="B2" s="136"/>
      <c r="C2" s="136"/>
      <c r="D2" s="136"/>
      <c r="E2" s="136"/>
      <c r="F2" s="2"/>
      <c r="H2" s="12">
        <v>0</v>
      </c>
    </row>
    <row r="3" spans="1:8" ht="15" customHeight="1">
      <c r="A3" s="144" t="s">
        <v>2</v>
      </c>
      <c r="B3" s="144"/>
      <c r="C3" s="144"/>
      <c r="D3" s="144"/>
      <c r="E3" s="144"/>
      <c r="F3" s="1"/>
    </row>
    <row r="5" spans="1:8" ht="18.75" customHeight="1">
      <c r="A5" s="146" t="s">
        <v>766</v>
      </c>
      <c r="B5" s="146"/>
      <c r="C5" s="146"/>
      <c r="D5" s="146"/>
      <c r="E5" s="146"/>
      <c r="F5" s="4"/>
    </row>
    <row r="6" spans="1:8" ht="18">
      <c r="A6" s="139" t="s">
        <v>3239</v>
      </c>
      <c r="B6" s="139"/>
      <c r="C6" s="139"/>
      <c r="D6" s="139"/>
      <c r="E6" s="139"/>
      <c r="F6" s="5"/>
    </row>
    <row r="7" spans="1:8" ht="15.6">
      <c r="A7" s="148" t="s">
        <v>5</v>
      </c>
      <c r="B7" s="148"/>
      <c r="C7" s="148"/>
      <c r="D7" s="148"/>
      <c r="E7" s="148"/>
      <c r="F7" s="6"/>
    </row>
    <row r="10" spans="1:8" ht="15" customHeight="1">
      <c r="B10" s="147" t="s">
        <v>6</v>
      </c>
      <c r="C10" s="53" t="s">
        <v>7</v>
      </c>
      <c r="D10" s="149" t="s">
        <v>8</v>
      </c>
    </row>
    <row r="11" spans="1:8" ht="14.4" customHeight="1">
      <c r="B11" s="147"/>
      <c r="C11" s="59" t="s">
        <v>9</v>
      </c>
      <c r="D11" s="149"/>
    </row>
    <row r="12" spans="1:8" ht="14.4" customHeight="1">
      <c r="B12" s="23" t="s">
        <v>15</v>
      </c>
      <c r="C12" s="20">
        <v>45219.838792000002</v>
      </c>
      <c r="D12" s="29">
        <f>D14</f>
        <v>24069.107735720001</v>
      </c>
      <c r="E12" s="47"/>
    </row>
    <row r="13" spans="1:8" s="7" customFormat="1" ht="14.4" customHeight="1">
      <c r="B13" s="108" t="s">
        <v>767</v>
      </c>
      <c r="C13" s="109">
        <v>44379.838792000002</v>
      </c>
      <c r="D13" s="110">
        <f>D14</f>
        <v>24069.107735720001</v>
      </c>
      <c r="E13" s="47"/>
      <c r="F13"/>
    </row>
    <row r="14" spans="1:8" s="7" customFormat="1">
      <c r="B14" s="24" t="s">
        <v>768</v>
      </c>
      <c r="C14" s="38">
        <v>44379.838792000002</v>
      </c>
      <c r="D14" s="38">
        <f>D15+D21+D29</f>
        <v>24069.107735720001</v>
      </c>
      <c r="E14" s="47"/>
      <c r="F14"/>
    </row>
    <row r="15" spans="1:8" s="7" customFormat="1">
      <c r="B15" s="117" t="s">
        <v>769</v>
      </c>
      <c r="C15" s="28">
        <v>1457.0259960000001</v>
      </c>
      <c r="D15" s="28">
        <f>SUM(D16:D20)</f>
        <v>651.55899119000003</v>
      </c>
      <c r="E15" s="47"/>
      <c r="F15"/>
    </row>
    <row r="16" spans="1:8" s="7" customFormat="1">
      <c r="B16" s="65" t="s">
        <v>770</v>
      </c>
      <c r="C16" s="30">
        <v>399.99599999999998</v>
      </c>
      <c r="D16" s="30">
        <v>212.60225336000002</v>
      </c>
      <c r="E16" s="47"/>
      <c r="F16"/>
    </row>
    <row r="17" spans="2:9" s="7" customFormat="1">
      <c r="B17" s="65" t="s">
        <v>771</v>
      </c>
      <c r="C17" s="30">
        <v>683.82999600000005</v>
      </c>
      <c r="D17" s="30">
        <v>288.04623164999998</v>
      </c>
      <c r="E17" s="47"/>
      <c r="F17"/>
    </row>
    <row r="18" spans="2:9" s="7" customFormat="1">
      <c r="B18" s="65" t="s">
        <v>772</v>
      </c>
      <c r="C18" s="30">
        <v>153.78</v>
      </c>
      <c r="D18" s="30">
        <v>57.088898879999995</v>
      </c>
      <c r="E18" s="47"/>
      <c r="F18"/>
    </row>
    <row r="19" spans="2:9" s="7" customFormat="1">
      <c r="B19" s="65" t="s">
        <v>773</v>
      </c>
      <c r="C19" s="30">
        <v>172.62</v>
      </c>
      <c r="D19" s="30">
        <v>69.875931099999988</v>
      </c>
      <c r="E19" s="47"/>
      <c r="F19"/>
    </row>
    <row r="20" spans="2:9" s="7" customFormat="1">
      <c r="B20" s="65" t="s">
        <v>774</v>
      </c>
      <c r="C20" s="30">
        <v>46.8</v>
      </c>
      <c r="D20" s="30">
        <v>23.945676199999998</v>
      </c>
      <c r="E20" s="47"/>
      <c r="F20"/>
    </row>
    <row r="21" spans="2:9" s="7" customFormat="1">
      <c r="B21" s="117" t="s">
        <v>775</v>
      </c>
      <c r="C21" s="28">
        <v>42922.812795999998</v>
      </c>
      <c r="D21" s="28">
        <f>SUM(D22:D26)</f>
        <v>23417.548744530002</v>
      </c>
      <c r="E21" s="47"/>
      <c r="F21"/>
      <c r="I21" s="54"/>
    </row>
    <row r="22" spans="2:9" s="7" customFormat="1">
      <c r="B22" s="65" t="s">
        <v>776</v>
      </c>
      <c r="C22" s="30">
        <v>30690</v>
      </c>
      <c r="D22" s="30">
        <v>17381.849150830003</v>
      </c>
      <c r="E22" s="47"/>
      <c r="F22"/>
    </row>
    <row r="23" spans="2:9" s="7" customFormat="1">
      <c r="B23" s="65" t="s">
        <v>777</v>
      </c>
      <c r="C23" s="30">
        <v>84</v>
      </c>
      <c r="D23" s="30">
        <v>46.42445</v>
      </c>
      <c r="E23" s="47"/>
      <c r="F23"/>
    </row>
    <row r="24" spans="2:9" s="7" customFormat="1">
      <c r="B24" s="65" t="s">
        <v>1291</v>
      </c>
      <c r="C24" s="112">
        <v>0</v>
      </c>
      <c r="D24" s="112">
        <v>27.762</v>
      </c>
      <c r="E24" s="47"/>
      <c r="F24"/>
    </row>
    <row r="25" spans="2:9" s="7" customFormat="1">
      <c r="B25" s="65" t="s">
        <v>778</v>
      </c>
      <c r="C25" s="30">
        <v>7613.0186400000002</v>
      </c>
      <c r="D25" s="30">
        <v>4029.10834875</v>
      </c>
      <c r="E25" s="47"/>
      <c r="F25"/>
    </row>
    <row r="26" spans="2:9" s="7" customFormat="1">
      <c r="B26" s="65" t="s">
        <v>779</v>
      </c>
      <c r="C26" s="30">
        <v>4535.7941559999999</v>
      </c>
      <c r="D26" s="30">
        <v>1932.4047949500002</v>
      </c>
      <c r="E26" s="47"/>
      <c r="F26"/>
    </row>
    <row r="27" spans="2:9" s="7" customFormat="1">
      <c r="B27" s="108" t="s">
        <v>58</v>
      </c>
      <c r="C27" s="109">
        <v>840</v>
      </c>
      <c r="D27" s="110">
        <v>0</v>
      </c>
      <c r="E27" s="47"/>
      <c r="F27"/>
    </row>
    <row r="28" spans="2:9" s="7" customFormat="1">
      <c r="B28" s="24" t="s">
        <v>781</v>
      </c>
      <c r="C28" s="38">
        <v>840</v>
      </c>
      <c r="D28" s="38">
        <v>0</v>
      </c>
      <c r="E28" s="47"/>
      <c r="F28"/>
    </row>
    <row r="29" spans="2:9" s="7" customFormat="1">
      <c r="B29" s="117" t="s">
        <v>782</v>
      </c>
      <c r="C29" s="28">
        <v>840</v>
      </c>
      <c r="D29" s="28">
        <f>SUM(D30:D31)</f>
        <v>0</v>
      </c>
      <c r="E29" s="47"/>
      <c r="F29"/>
    </row>
    <row r="30" spans="2:9" s="7" customFormat="1">
      <c r="B30" s="65" t="s">
        <v>783</v>
      </c>
      <c r="C30" s="30">
        <v>155.37245100000001</v>
      </c>
      <c r="D30" s="38">
        <v>0</v>
      </c>
      <c r="E30" s="47"/>
      <c r="F30"/>
    </row>
    <row r="31" spans="2:9" s="7" customFormat="1">
      <c r="B31" s="65" t="s">
        <v>784</v>
      </c>
      <c r="C31" s="30">
        <v>684.62754900000004</v>
      </c>
      <c r="D31" s="38">
        <v>0</v>
      </c>
      <c r="E31" s="47"/>
      <c r="F31"/>
    </row>
    <row r="32" spans="2:9">
      <c r="B32" s="35" t="s">
        <v>46</v>
      </c>
      <c r="C32" s="31">
        <v>45219.838792000002</v>
      </c>
      <c r="D32" s="113">
        <f>D13+D27</f>
        <v>24069.107735720001</v>
      </c>
      <c r="E32" s="47"/>
    </row>
    <row r="33" spans="2:6">
      <c r="B33" s="15" t="s">
        <v>27</v>
      </c>
      <c r="C33" s="16"/>
      <c r="D33" s="16"/>
      <c r="F33" s="11"/>
    </row>
    <row r="34" spans="2:6" ht="31.2" customHeight="1">
      <c r="B34" s="143" t="s">
        <v>3238</v>
      </c>
      <c r="C34" s="143"/>
      <c r="D34" s="143"/>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F6773-CE7F-43A3-AFE2-C57D5D9A1D9D}">
  <dimension ref="A1:F51"/>
  <sheetViews>
    <sheetView showGridLines="0" tabSelected="1" zoomScale="80" zoomScaleNormal="80" workbookViewId="0">
      <selection activeCell="I30" sqref="I30"/>
    </sheetView>
  </sheetViews>
  <sheetFormatPr baseColWidth="10" defaultColWidth="11.44140625" defaultRowHeight="14.4"/>
  <cols>
    <col min="1" max="1" width="85.109375" bestFit="1" customWidth="1"/>
    <col min="2" max="2" width="23.5546875" bestFit="1" customWidth="1"/>
    <col min="3" max="3" width="29.109375" bestFit="1" customWidth="1"/>
    <col min="4" max="4" width="30.109375" bestFit="1" customWidth="1"/>
    <col min="5" max="5" width="22.5546875" customWidth="1"/>
    <col min="6" max="6" width="14.88671875" bestFit="1" customWidth="1"/>
    <col min="9" max="9" width="30.44140625" customWidth="1"/>
  </cols>
  <sheetData>
    <row r="1" spans="1:6" ht="28.5" customHeight="1">
      <c r="A1" s="135" t="s">
        <v>0</v>
      </c>
      <c r="B1" s="135"/>
      <c r="C1" s="135"/>
      <c r="D1" s="135"/>
      <c r="E1" s="135"/>
      <c r="F1" s="135"/>
    </row>
    <row r="2" spans="1:6" ht="21" customHeight="1">
      <c r="A2" s="136" t="s">
        <v>1</v>
      </c>
      <c r="B2" s="136"/>
      <c r="C2" s="136"/>
      <c r="D2" s="136"/>
      <c r="E2" s="136"/>
      <c r="F2" s="136"/>
    </row>
    <row r="3" spans="1:6" ht="15" customHeight="1">
      <c r="A3" s="144" t="s">
        <v>2</v>
      </c>
      <c r="B3" s="144"/>
      <c r="C3" s="144"/>
      <c r="D3" s="144"/>
      <c r="E3" s="144"/>
      <c r="F3" s="144"/>
    </row>
    <row r="5" spans="1:6" ht="18.75" customHeight="1">
      <c r="A5" s="146" t="s">
        <v>30</v>
      </c>
      <c r="B5" s="146"/>
      <c r="C5" s="146"/>
      <c r="D5" s="146"/>
      <c r="E5" s="146"/>
      <c r="F5" s="146"/>
    </row>
    <row r="6" spans="1:6" ht="18">
      <c r="A6" s="146" t="s">
        <v>3155</v>
      </c>
      <c r="B6" s="146"/>
      <c r="C6" s="146"/>
      <c r="D6" s="146"/>
      <c r="E6" s="146"/>
      <c r="F6" s="146"/>
    </row>
    <row r="7" spans="1:6" ht="18.75" customHeight="1">
      <c r="A7" s="150" t="s">
        <v>3240</v>
      </c>
      <c r="B7" s="150"/>
      <c r="C7" s="150"/>
      <c r="D7" s="150"/>
      <c r="E7" s="150"/>
      <c r="F7" s="150"/>
    </row>
    <row r="8" spans="1:6" ht="18.75" customHeight="1">
      <c r="A8" s="150" t="s">
        <v>3241</v>
      </c>
      <c r="B8" s="150"/>
      <c r="C8" s="150"/>
      <c r="D8" s="150"/>
      <c r="E8" s="150"/>
      <c r="F8" s="150"/>
    </row>
    <row r="9" spans="1:6" ht="15.6">
      <c r="A9" s="148" t="s">
        <v>3156</v>
      </c>
      <c r="B9" s="148"/>
      <c r="C9" s="148"/>
      <c r="D9" s="148"/>
      <c r="E9" s="148"/>
      <c r="F9" s="148"/>
    </row>
    <row r="12" spans="1:6">
      <c r="D12" s="12"/>
    </row>
    <row r="15" spans="1:6">
      <c r="A15" s="151" t="s">
        <v>3157</v>
      </c>
      <c r="B15" t="s">
        <v>3158</v>
      </c>
      <c r="C15" t="s">
        <v>3159</v>
      </c>
    </row>
    <row r="16" spans="1:6">
      <c r="A16" s="131" t="s">
        <v>3160</v>
      </c>
      <c r="B16" s="50">
        <v>1403263338155</v>
      </c>
      <c r="C16" s="50">
        <v>717072344000.68018</v>
      </c>
    </row>
    <row r="17" spans="1:6">
      <c r="A17" s="132" t="s">
        <v>15</v>
      </c>
      <c r="B17" s="50">
        <v>1247578095825</v>
      </c>
      <c r="C17" s="50">
        <v>655174215762.37012</v>
      </c>
    </row>
    <row r="18" spans="1:6">
      <c r="A18" s="64" t="s">
        <v>16</v>
      </c>
      <c r="B18" s="50">
        <v>1092429071323</v>
      </c>
      <c r="C18" s="50">
        <v>586514919623.71021</v>
      </c>
      <c r="E18" s="50"/>
      <c r="F18" s="51"/>
    </row>
    <row r="19" spans="1:6">
      <c r="A19" s="133" t="s">
        <v>32</v>
      </c>
      <c r="B19" s="50">
        <v>444373269772</v>
      </c>
      <c r="C19" s="50">
        <v>211256580137.36023</v>
      </c>
      <c r="E19" s="50"/>
    </row>
    <row r="20" spans="1:6">
      <c r="A20" s="133" t="s">
        <v>33</v>
      </c>
      <c r="B20" s="50">
        <v>66472191181</v>
      </c>
      <c r="C20" s="50">
        <v>34608510210.770004</v>
      </c>
      <c r="E20" s="50"/>
    </row>
    <row r="21" spans="1:6">
      <c r="A21" s="133" t="s">
        <v>17</v>
      </c>
      <c r="B21" s="50">
        <v>225621046933</v>
      </c>
      <c r="C21" s="50">
        <v>129678935172.52</v>
      </c>
      <c r="E21" s="50"/>
    </row>
    <row r="22" spans="1:6">
      <c r="A22" s="133" t="s">
        <v>34</v>
      </c>
      <c r="B22" s="50">
        <v>20010100000</v>
      </c>
      <c r="C22" s="50">
        <v>6730993712.6099997</v>
      </c>
      <c r="E22" s="50"/>
    </row>
    <row r="23" spans="1:6">
      <c r="A23" s="133" t="s">
        <v>35</v>
      </c>
      <c r="B23" s="50">
        <v>334972253013</v>
      </c>
      <c r="C23" s="50">
        <v>203343230801</v>
      </c>
      <c r="E23" s="50"/>
    </row>
    <row r="24" spans="1:6">
      <c r="A24" s="133" t="s">
        <v>36</v>
      </c>
      <c r="B24" s="50">
        <v>980210424</v>
      </c>
      <c r="C24" s="50">
        <v>896669589.45000005</v>
      </c>
      <c r="E24" s="50"/>
    </row>
    <row r="25" spans="1:6">
      <c r="A25" s="64" t="s">
        <v>18</v>
      </c>
      <c r="B25" s="50">
        <v>155149024502</v>
      </c>
      <c r="C25" s="50">
        <v>68659296138.659973</v>
      </c>
      <c r="E25" s="50"/>
    </row>
    <row r="26" spans="1:6">
      <c r="A26" s="133" t="s">
        <v>37</v>
      </c>
      <c r="B26" s="50">
        <v>37994371816</v>
      </c>
      <c r="C26" s="50">
        <v>18781335562.749977</v>
      </c>
      <c r="E26" s="50"/>
      <c r="F26" s="12"/>
    </row>
    <row r="27" spans="1:6">
      <c r="A27" s="133" t="s">
        <v>38</v>
      </c>
      <c r="B27" s="50">
        <v>55667598377</v>
      </c>
      <c r="C27" s="50">
        <v>18025733584.529999</v>
      </c>
      <c r="E27" s="50"/>
    </row>
    <row r="28" spans="1:6">
      <c r="A28" s="133" t="s">
        <v>39</v>
      </c>
      <c r="B28" s="50">
        <v>9767900</v>
      </c>
      <c r="C28" s="50">
        <v>4305410.2</v>
      </c>
      <c r="E28" s="50"/>
    </row>
    <row r="29" spans="1:6">
      <c r="A29" s="133" t="s">
        <v>40</v>
      </c>
      <c r="B29" s="50">
        <v>3463665953</v>
      </c>
      <c r="C29" s="50">
        <v>2200235265.0999994</v>
      </c>
      <c r="E29" s="50"/>
    </row>
    <row r="30" spans="1:6">
      <c r="A30" s="133" t="s">
        <v>41</v>
      </c>
      <c r="B30" s="50">
        <v>56567336181</v>
      </c>
      <c r="C30" s="50">
        <v>29647686316.080002</v>
      </c>
      <c r="E30" s="50"/>
    </row>
    <row r="31" spans="1:6">
      <c r="A31" s="133" t="s">
        <v>42</v>
      </c>
      <c r="B31" s="50">
        <v>1446284275</v>
      </c>
      <c r="C31" s="50">
        <v>0</v>
      </c>
      <c r="E31" s="50"/>
    </row>
    <row r="32" spans="1:6">
      <c r="A32" s="132" t="s">
        <v>3161</v>
      </c>
      <c r="B32" s="50">
        <v>155685242330</v>
      </c>
      <c r="C32" s="50">
        <v>61898128238.310005</v>
      </c>
      <c r="E32" s="50"/>
    </row>
    <row r="33" spans="1:6">
      <c r="A33" s="64" t="s">
        <v>26</v>
      </c>
      <c r="B33" s="50">
        <v>155685242330</v>
      </c>
      <c r="C33" s="50">
        <v>61898128238.310005</v>
      </c>
      <c r="E33" s="50"/>
    </row>
    <row r="34" spans="1:6">
      <c r="A34" s="133" t="s">
        <v>44</v>
      </c>
      <c r="B34" s="50">
        <v>7242026236</v>
      </c>
      <c r="C34" s="50">
        <v>2208950952.5</v>
      </c>
      <c r="E34" s="50"/>
    </row>
    <row r="35" spans="1:6">
      <c r="A35" s="133" t="s">
        <v>45</v>
      </c>
      <c r="B35" s="50">
        <v>148443216094</v>
      </c>
      <c r="C35" s="50">
        <v>58150726991.390007</v>
      </c>
      <c r="E35" s="50"/>
      <c r="F35" s="51"/>
    </row>
    <row r="36" spans="1:6">
      <c r="A36" s="133" t="s">
        <v>3162</v>
      </c>
      <c r="B36" s="50">
        <v>0</v>
      </c>
      <c r="C36" s="50">
        <v>0</v>
      </c>
      <c r="E36" s="50"/>
    </row>
    <row r="37" spans="1:6">
      <c r="A37" s="133" t="s">
        <v>3163</v>
      </c>
      <c r="B37" s="50">
        <v>0</v>
      </c>
      <c r="C37" s="50">
        <v>1538450294.4200001</v>
      </c>
      <c r="E37" s="50"/>
      <c r="F37" s="12"/>
    </row>
    <row r="38" spans="1:6">
      <c r="A38" s="131" t="s">
        <v>765</v>
      </c>
      <c r="B38" s="50">
        <v>1403263338155</v>
      </c>
      <c r="C38" s="50">
        <v>717072344000.68018</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27C6739E-8C98-4E0A-93F1-E719DF1A4E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2023-07-25T17:21:05Z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