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
    </mc:Choice>
  </mc:AlternateContent>
  <xr:revisionPtr revIDLastSave="1055" documentId="8_{72B49CCC-7655-411D-A7C4-D8B75C3CECE0}" xr6:coauthVersionLast="47" xr6:coauthVersionMax="47" xr10:uidLastSave="{BC890D7B-FC99-4980-AD27-BBDA155DCC70}"/>
  <bookViews>
    <workbookView xWindow="-28920" yWindow="-120" windowWidth="29040" windowHeight="15840" xr2:uid="{00000000-000D-0000-FFFF-FFFF00000000}"/>
  </bookViews>
  <sheets>
    <sheet name="Fiscal Mes" sheetId="48" r:id="rId1"/>
    <sheet name="Económica" sheetId="3" r:id="rId2"/>
    <sheet name="Fiscal Inst" sheetId="4" r:id="rId3"/>
    <sheet name="Funcional" sheetId="29" r:id="rId4"/>
    <sheet name="Objetal" sheetId="27" r:id="rId5"/>
    <sheet name="Dinámica" sheetId="49"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6"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48" l="1"/>
  <c r="E20" i="48"/>
  <c r="D66" i="29"/>
  <c r="D71" i="29"/>
  <c r="D75" i="29"/>
  <c r="D87" i="29"/>
  <c r="C80" i="29"/>
  <c r="D80" i="29"/>
  <c r="D99" i="29"/>
  <c r="D54" i="27"/>
  <c r="D40" i="27"/>
  <c r="C40" i="27"/>
  <c r="D22" i="48"/>
  <c r="D21" i="48"/>
  <c r="D20" i="48"/>
  <c r="D44" i="29"/>
  <c r="C44" i="29"/>
  <c r="E15" i="48"/>
  <c r="D56" i="4"/>
  <c r="D55" i="4" s="1"/>
  <c r="C55" i="4"/>
  <c r="C56" i="4"/>
  <c r="C53" i="4"/>
  <c r="C51" i="4"/>
  <c r="C49" i="4"/>
  <c r="C47" i="4"/>
  <c r="C45" i="4"/>
  <c r="C43" i="4"/>
  <c r="C17" i="4"/>
  <c r="C14" i="4"/>
  <c r="D73" i="27"/>
  <c r="D68" i="27"/>
  <c r="D48" i="27"/>
  <c r="C14" i="3"/>
  <c r="D21" i="29"/>
  <c r="D15" i="29"/>
  <c r="C15" i="29"/>
  <c r="D17" i="4"/>
  <c r="D70" i="29" l="1"/>
  <c r="D63" i="29"/>
  <c r="D62" i="29" s="1"/>
  <c r="E12" i="48" l="1"/>
  <c r="D59" i="29" l="1"/>
  <c r="D57" i="29"/>
  <c r="D55" i="29"/>
  <c r="D49" i="29"/>
  <c r="D47" i="29"/>
  <c r="D42" i="29"/>
  <c r="D39" i="29"/>
  <c r="D36" i="29"/>
  <c r="D28" i="29"/>
  <c r="D24" i="29"/>
  <c r="C21" i="29"/>
  <c r="D110" i="29"/>
  <c r="D109" i="29" s="1"/>
  <c r="D35" i="29" l="1"/>
  <c r="D14" i="29"/>
  <c r="E24" i="48" l="1"/>
  <c r="D20" i="3" l="1"/>
  <c r="D14" i="3"/>
  <c r="D13" i="3" l="1"/>
  <c r="D64" i="27" l="1"/>
  <c r="D24" i="48" l="1"/>
  <c r="D15" i="48"/>
  <c r="E22" i="48"/>
  <c r="D12" i="48"/>
  <c r="D23" i="48" l="1"/>
  <c r="E23" i="48"/>
  <c r="D20" i="27" l="1"/>
  <c r="D43" i="4" l="1"/>
  <c r="D45" i="4"/>
  <c r="D47" i="4"/>
  <c r="D75" i="27" l="1"/>
  <c r="D72" i="27" s="1"/>
  <c r="D114" i="29"/>
  <c r="D113" i="29" s="1"/>
  <c r="D112" i="29" s="1"/>
  <c r="D30" i="27" l="1"/>
  <c r="D53" i="4"/>
  <c r="D51" i="4"/>
  <c r="D49" i="4"/>
  <c r="C75" i="27" l="1"/>
  <c r="C114" i="29" l="1"/>
  <c r="C113" i="29" s="1"/>
  <c r="C112" i="29" s="1"/>
  <c r="C110" i="29" l="1"/>
  <c r="C109" i="29" s="1"/>
  <c r="C42" i="29"/>
  <c r="C55" i="29"/>
  <c r="C57" i="29"/>
  <c r="C66" i="29" l="1"/>
  <c r="C24" i="29"/>
  <c r="C28" i="29"/>
  <c r="C49" i="29"/>
  <c r="C36" i="29"/>
  <c r="C99" i="29"/>
  <c r="C59" i="29"/>
  <c r="C63" i="29"/>
  <c r="C75" i="29"/>
  <c r="C71" i="29"/>
  <c r="C47" i="29"/>
  <c r="C39" i="29"/>
  <c r="C87" i="29"/>
  <c r="C62" i="29" l="1"/>
  <c r="C35" i="29"/>
  <c r="C14" i="29"/>
  <c r="C70" i="29"/>
  <c r="D13" i="29"/>
  <c r="D116" i="29" s="1"/>
  <c r="C13" i="29" l="1"/>
  <c r="C73" i="27" l="1"/>
  <c r="C72" i="27" l="1"/>
  <c r="C48" i="27"/>
  <c r="C14" i="27"/>
  <c r="C64" i="27"/>
  <c r="C30" i="27"/>
  <c r="C68" i="27"/>
  <c r="C54" i="27"/>
  <c r="C20" i="27"/>
  <c r="D14" i="4" l="1"/>
  <c r="D13" i="4" l="1"/>
  <c r="D62" i="4" s="1"/>
  <c r="C28" i="3"/>
  <c r="C27" i="3" s="1"/>
  <c r="D28" i="3"/>
  <c r="D27" i="3" s="1"/>
  <c r="D31" i="3" s="1"/>
  <c r="C20" i="3"/>
  <c r="D14" i="27"/>
  <c r="D13" i="27" s="1"/>
  <c r="D77" i="27" s="1"/>
  <c r="C13" i="3" l="1"/>
  <c r="C31" i="3" s="1"/>
  <c r="C13" i="4"/>
  <c r="C62" i="4" s="1"/>
  <c r="C13" i="27"/>
  <c r="C77"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<sst xmlns="http://schemas.openxmlformats.org/spreadsheetml/2006/main" count="357" uniqueCount="270">
  <si>
    <t>MINISTERIO DE HACIENDA</t>
  </si>
  <si>
    <t>DIRECCIÓN GENERAL DE PRESUPUESTO</t>
  </si>
  <si>
    <t>DIRECCIÓN DE ESTUDIOS ECONÓMICOS Y SEGUIMIENTO FINANCIERO</t>
  </si>
  <si>
    <t>En Millones RD$</t>
  </si>
  <si>
    <t>Indicadores</t>
  </si>
  <si>
    <t>Devengado</t>
  </si>
  <si>
    <t>2 - GASTOS</t>
  </si>
  <si>
    <t>2.1 - Gastos corrientes</t>
  </si>
  <si>
    <t>2.1.4 - Intereses de la deuda</t>
  </si>
  <si>
    <t>2.2 - Gastos de capital</t>
  </si>
  <si>
    <t>3.2 - Aplicaciones financieras</t>
  </si>
  <si>
    <t>Cifras preliminares</t>
  </si>
  <si>
    <t>Ejecución del Gasto del Gobierno Central</t>
  </si>
  <si>
    <t xml:space="preserve">Clasificación Económica </t>
  </si>
  <si>
    <t>2.1.2 - Gastos de consumo</t>
  </si>
  <si>
    <t>2.1.3 - Prestaciones de la seguridad social</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</si>
  <si>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</si>
  <si>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</si>
  <si>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</si>
  <si>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</si>
  <si>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</si>
  <si>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</si>
  <si>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</si>
  <si>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</si>
  <si>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</si>
  <si>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</si>
  <si>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</si>
  <si>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</si>
  <si>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</si>
  <si>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</si>
  <si>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</si>
  <si>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</si>
  <si>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</si>
  <si>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</si>
  <si>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</si>
  <si>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</si>
  <si>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</si>
  <si>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</si>
  <si>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</si>
  <si>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</si>
  <si>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</si>
  <si>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</si>
  <si>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</si>
  <si>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</si>
  <si>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</si>
  <si>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</si>
  <si>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</si>
  <si>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</si>
  <si>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</si>
  <si>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</si>
  <si>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</si>
  <si>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</si>
  <si>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</si>
  <si>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</si>
  <si>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</si>
  <si>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</si>
  <si>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</si>
  <si>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</si>
  <si>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</si>
  <si>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</si>
  <si>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</si>
  <si>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</si>
  <si>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</si>
  <si>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</si>
  <si>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</si>
  <si>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</si>
  <si>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</si>
  <si>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</si>
  <si>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</si>
  <si>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</si>
  <si>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</si>
  <si>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</si>
  <si>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</si>
  <si>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</si>
  <si>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</si>
  <si>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</si>
  <si>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</si>
  <si>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</si>
  <si>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</si>
  <si>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</si>
  <si>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</si>
  <si>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</si>
  <si>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</si>
  <si>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</si>
  <si>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</si>
  <si>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</si>
  <si>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</si>
  <si>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</si>
  <si>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</si>
  <si>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</si>
  <si>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</si>
  <si>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</si>
  <si>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</si>
  <si>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</si>
  <si>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</si>
  <si>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</si>
  <si>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</si>
  <si>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</si>
  <si>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</si>
  <si>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</si>
  <si>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</si>
  <si>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</si>
  <si>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</si>
  <si>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</si>
  <si>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</si>
  <si>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</si>
  <si>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</si>
  <si>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</si>
  <si>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</si>
  <si>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</si>
  <si>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</si>
  <si>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</si>
  <si>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</si>
  <si>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</si>
  <si>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</si>
  <si>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</si>
  <si>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</si>
  <si>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</si>
  <si>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</si>
  <si>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</si>
  <si>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</si>
  <si>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</si>
  <si>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</si>
  <si>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</si>
  <si>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</si>
  <si>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</si>
  <si>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</si>
  <si>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</si>
  <si>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</si>
  <si>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</si>
  <si>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</si>
  <si>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</si>
  <si>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</si>
  <si>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</si>
  <si>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</si>
  <si>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</si>
  <si>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</si>
  <si>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</si>
  <si>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</si>
  <si>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</si>
  <si>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</si>
  <si>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</si>
  <si>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</si>
  <si>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</si>
  <si>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</si>
  <si>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</si>
  <si>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</si>
  <si>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</si>
  <si>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</si>
  <si>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</si>
  <si>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</si>
  <si>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</si>
  <si>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</si>
  <si>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</si>
  <si>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</si>
  <si>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</si>
  <si>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</si>
  <si>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</si>
  <si>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</si>
  <si>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</si>
  <si>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</si>
  <si>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</si>
  <si>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</si>
  <si>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</si>
  <si>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</si>
  <si>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</si>
  <si>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</si>
  <si>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</si>
  <si>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</si>
  <si>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</si>
  <si>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</si>
  <si>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</si>
  <si>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</si>
  <si>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</si>
  <si>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</si>
  <si>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</si>
  <si>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</si>
  <si>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</si>
  <si>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</si>
  <si>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</si>
  <si>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</si>
  <si>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</si>
  <si>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</si>
  <si>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</si>
  <si>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</si>
  <si>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</si>
  <si>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</si>
  <si>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</si>
  <si>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</si>
  <si>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</si>
  <si>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</si>
  <si>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</si>
  <si>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</si>
  <si>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</si>
  <si>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</si>
  <si>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</si>
  <si>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</si>
  <si>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</si>
  <si>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</si>
  <si>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</si>
  <si>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</si>
  <si>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</si>
  <si>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</si>
  <si>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</si>
  <si>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</si>
  <si>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</si>
  <si>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</si>
  <si>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</si>
  <si>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</si>
  <si>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</si>
  <si>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</si>
  <si>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</si>
  <si>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</si>
  <si>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</si>
  <si>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</si>
  <si>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</si>
  <si>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</si>
  <si>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</si>
  <si>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</si>
  <si>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</si>
  <si>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</si>
  <si>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</si>
  <si>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</si>
  <si>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</si>
  <si>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</si>
  <si>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</si>
  <si>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</si>
  <si>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</si>
  <si>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</si>
  <si>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</si>
  <si>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</si>
  <si>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Pres. Inicial      </t>
  </si>
  <si>
    <t>Cuenta de Ahorro, Inversión y Financiamiento</t>
  </si>
  <si>
    <t>Gobierno Central</t>
  </si>
  <si>
    <t>1 - INGRESOS</t>
  </si>
  <si>
    <t>1.1 - Ingresos corrientes</t>
  </si>
  <si>
    <t>1.2 - Ingresos de capital</t>
  </si>
  <si>
    <t>RESULTADOS</t>
  </si>
  <si>
    <t>Resultado de la cuenta corriente (1.1-2.1)</t>
  </si>
  <si>
    <t>Resultado de la cuenta de capital (1.2-2.2)</t>
  </si>
  <si>
    <t>Resultado financiero (1- 2)</t>
  </si>
  <si>
    <t>Resultado primario (1- (2 - 2.1.4))</t>
  </si>
  <si>
    <t>FINANCIAMIENTO NETO</t>
  </si>
  <si>
    <t>3.1 - Fuentes financieras</t>
  </si>
  <si>
    <t>Ingresos y  fuentes financieras: Dirección General de Política y Legislación Tributaria, Ministerio de Hacienda</t>
  </si>
  <si>
    <t xml:space="preserve">Gastos y  aplicaciones financieras: Sistema de Información de la Gestión Financiera </t>
  </si>
  <si>
    <t>2.3 - MATERIALES Y SUMINISTROS</t>
  </si>
  <si>
    <t>Ley No. 345-21</t>
  </si>
  <si>
    <t>0223 - MINISTERIO DE LA VIVIENDA, HABITAT Y EDIFICACIONES (MIVHED)</t>
  </si>
  <si>
    <t>1.1.98 - Investigación y desarrollo relacionado con la administración general</t>
  </si>
  <si>
    <t>4.5.98 - Investigación y desarrollo relacionado con la protección social</t>
  </si>
  <si>
    <t>2.4.03 - Combustible</t>
  </si>
  <si>
    <t>Ejecución 1ro de enero - 21 de enero 2022*</t>
  </si>
  <si>
    <t>Ejecución 1ro de enero - 21 de enero 2022 *</t>
  </si>
  <si>
    <t>Ejecución 1ro de enero -21 de enero 2022*</t>
  </si>
  <si>
    <t>4.3.99-Planificación, gestión y supervisión de las actividades deportivas, recreativas, culturales y religiosas</t>
  </si>
  <si>
    <t>* Fecha de imputación al 21 de enero y fecha de registro al 24 de enero. La fecha de imputación representa los gastos o ingresos en el momento de su ejecución, mientras que la fecha de registro representa el momento de su registro en el sistema, en la medida que se van regularizando los pagos.</t>
  </si>
  <si>
    <t>* Fecha de imputación al 21 de enero y fecha de registro al 24 de de enero. La fecha de imputación representa los gastos o ingresos en el momento de su ejecución, mientras que la fecha de registro representa el momento de su registro en el sistema, en la medida que se van regularizando los pagos.</t>
  </si>
  <si>
    <t>Tabla dinámica</t>
  </si>
  <si>
    <t xml:space="preserve">      Ejecución 1ro de enero - 21 de enero 2022 (fecha de imputación)</t>
  </si>
  <si>
    <t>Ejecución 1ro de enero - 24 de enero 2022 (fecha de registro)</t>
  </si>
  <si>
    <t>En RD$</t>
  </si>
  <si>
    <t>PERIODO</t>
  </si>
  <si>
    <t>2022</t>
  </si>
  <si>
    <t>Etiquetas de fila</t>
  </si>
  <si>
    <t>Suma de PRESUPUESTO INICIAL</t>
  </si>
  <si>
    <t>Suma de PRESUPUESTO DEVENGADO</t>
  </si>
  <si>
    <t>1.1.1.1.1 - Administración central</t>
  </si>
  <si>
    <t>4 - Aplicaciones financieras</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</si>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</sst>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30">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0" fontId="0" fillId="0" borderId="0" xfId="0"/>
    <xf numFmtId="0" fontId="0" fillId="2" borderId="0" xfId="0" applyFill="1"/>
    <xf numFmtId="165"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xf numFmtId="43" fontId="0" fillId="0" borderId="0" xfId="1" applyFont="1" applyAlignment="1">
      <alignment horizontal="center"/>
    </xf>
    <xf numFmtId="0" fontId="0" fillId="0" borderId="0" xfId="0"/>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0" fontId="0" fillId="0" borderId="0" xfId="0" applyAlignment="1"/>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applyAlignment="1"/>
    <xf numFmtId="43" fontId="4" fillId="2" borderId="0" xfId="1" applyFont="1" applyFill="1"/>
    <xf numFmtId="178" fontId="0" fillId="0" borderId="0" xfId="710" applyNumberFormat="1" applyFont="1"/>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xf>
    <xf numFmtId="43" fontId="13" fillId="2" borderId="0" xfId="1" applyFont="1" applyFill="1" applyAlignment="1">
      <alignment vertical="center" wrapText="1"/>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4FD9A96E-C404-4BD5-A77C-3C9D0FDD2580}"/>
    <cellStyle name="Normal 101" xfId="751" xr:uid="{D47949B0-947F-45B0-8AC1-146E7FA0EFE6}"/>
    <cellStyle name="Normal 102" xfId="752" xr:uid="{18B50537-471D-4C8E-A92D-05E1986019E2}"/>
    <cellStyle name="Normal 103" xfId="753" xr:uid="{2B705E55-5F26-4C61-93AA-D5A5A45AC4E6}"/>
    <cellStyle name="Normal 104" xfId="754" xr:uid="{CE90E136-98B5-43D8-8651-E9234ECC2715}"/>
    <cellStyle name="Normal 105" xfId="755" xr:uid="{D1075A17-CD1D-472A-833F-D144D35ECE75}"/>
    <cellStyle name="Normal 106" xfId="756" xr:uid="{963D1CD9-E5EF-4C24-A4AE-EDA60E661FB9}"/>
    <cellStyle name="Normal 107" xfId="757" xr:uid="{4478F84E-79C1-4757-810B-51BD8E7464FE}"/>
    <cellStyle name="Normal 108" xfId="758" xr:uid="{1B25D8D1-253C-459F-820D-389BB24BA156}"/>
    <cellStyle name="Normal 109" xfId="759" xr:uid="{391C10C8-D661-4E61-9406-7A78428EEC35}"/>
    <cellStyle name="Normal 11" xfId="444" xr:uid="{00000000-0005-0000-0000-0000B6010000}"/>
    <cellStyle name="Normal 11 2" xfId="3" xr:uid="{00000000-0005-0000-0000-0000B7010000}"/>
    <cellStyle name="Normal 11_Estimado Mensual" xfId="445" xr:uid="{00000000-0005-0000-0000-0000B8010000}"/>
    <cellStyle name="Normal 110" xfId="760" xr:uid="{07C76FA1-703A-44A4-B363-17EEFEAEA81E}"/>
    <cellStyle name="Normal 111" xfId="761" xr:uid="{D1388DB1-AB6B-48D1-A8A3-71D32ECBD9B4}"/>
    <cellStyle name="Normal 112" xfId="762" xr:uid="{779E3938-C7E4-4E08-9496-0BC92575FB58}"/>
    <cellStyle name="Normal 113" xfId="763" xr:uid="{48DF7C90-CF01-4473-9211-6837A3B3405D}"/>
    <cellStyle name="Normal 114" xfId="764" xr:uid="{C078E080-D2E6-4BD2-BDCD-32EC7E5A3DA7}"/>
    <cellStyle name="Normal 115" xfId="765" xr:uid="{206830D7-43A5-472C-BED4-9C5ED3C1D944}"/>
    <cellStyle name="Normal 116" xfId="766" xr:uid="{3F06AAE6-3474-45EE-BDD8-903448400BB5}"/>
    <cellStyle name="Normal 117" xfId="767" xr:uid="{3F06FEED-FF43-449F-93C6-0D9475698949}"/>
    <cellStyle name="Normal 118" xfId="768" xr:uid="{529FC617-1DCB-4ACE-B756-31639C6A2098}"/>
    <cellStyle name="Normal 119" xfId="769" xr:uid="{166C6444-FA23-4629-B560-A39B9FA12D1C}"/>
    <cellStyle name="Normal 12" xfId="446" xr:uid="{00000000-0005-0000-0000-0000B9010000}"/>
    <cellStyle name="Normal 12 2" xfId="447" xr:uid="{00000000-0005-0000-0000-0000BA010000}"/>
    <cellStyle name="Normal 120" xfId="770" xr:uid="{3A133EDC-BED2-4C26-B1BF-6D526C1219EC}"/>
    <cellStyle name="Normal 121" xfId="771" xr:uid="{50D2F6CA-D6AC-4752-8219-5F9D30684D02}"/>
    <cellStyle name="Normal 122" xfId="772" xr:uid="{180E3CEE-2A1A-4FAD-B6BC-596E5A8480DC}"/>
    <cellStyle name="Normal 123" xfId="773" xr:uid="{C94E2585-D6F9-47A9-9CB9-0EDE545EA33E}"/>
    <cellStyle name="Normal 124" xfId="774" xr:uid="{05894D55-DF11-4189-A34F-F6E07099965B}"/>
    <cellStyle name="Normal 125" xfId="775" xr:uid="{27002499-621C-4121-96F8-87C4175E00E3}"/>
    <cellStyle name="Normal 126" xfId="776" xr:uid="{E16B8B37-5256-4F2A-BB95-434B64008D3E}"/>
    <cellStyle name="Normal 127" xfId="777" xr:uid="{5AC97A97-C96D-4BF7-A8D1-EAD52E6E639F}"/>
    <cellStyle name="Normal 128" xfId="778" xr:uid="{7BC157B7-EDCF-466F-97B0-A75336F7FE47}"/>
    <cellStyle name="Normal 129" xfId="779" xr:uid="{61115E78-3ED6-4AFF-9954-5D2EB2B54AB6}"/>
    <cellStyle name="Normal 13" xfId="448" xr:uid="{00000000-0005-0000-0000-0000BB010000}"/>
    <cellStyle name="Normal 13 2" xfId="449" xr:uid="{00000000-0005-0000-0000-0000BC010000}"/>
    <cellStyle name="Normal 130" xfId="780" xr:uid="{A438DC84-5659-448A-89B9-78484027D227}"/>
    <cellStyle name="Normal 131" xfId="781" xr:uid="{F4918D41-3399-445A-99B5-97BBE1E8EB1B}"/>
    <cellStyle name="Normal 132" xfId="782" xr:uid="{3C851EA9-5D34-45C2-AACB-F9C5012C8680}"/>
    <cellStyle name="Normal 133" xfId="783" xr:uid="{043D747B-7614-4B2D-BEB9-FBB0DDD96676}"/>
    <cellStyle name="Normal 134" xfId="784" xr:uid="{B0282275-BA5B-41FF-877E-BB52CF65A224}"/>
    <cellStyle name="Normal 135" xfId="785" xr:uid="{173F0DC3-6DDC-4FDF-A9BA-F026B5036E63}"/>
    <cellStyle name="Normal 136" xfId="786" xr:uid="{3625C57C-4186-48E6-B402-563DB9D81B20}"/>
    <cellStyle name="Normal 14" xfId="450" xr:uid="{00000000-0005-0000-0000-0000BD010000}"/>
    <cellStyle name="Normal 14 2" xfId="451" xr:uid="{00000000-0005-0000-0000-0000BE010000}"/>
    <cellStyle name="Normal 15" xfId="452" xr:uid="{00000000-0005-0000-0000-0000BF010000}"/>
    <cellStyle name="Normal 15 2" xfId="453" xr:uid="{00000000-0005-0000-0000-0000C0010000}"/>
    <cellStyle name="Normal 16" xfId="454" xr:uid="{00000000-0005-0000-0000-0000C1010000}"/>
    <cellStyle name="Normal 17" xfId="455" xr:uid="{00000000-0005-0000-0000-0000C2010000}"/>
    <cellStyle name="Normal 18" xfId="456" xr:uid="{00000000-0005-0000-0000-0000C3010000}"/>
    <cellStyle name="Normal 19" xfId="457" xr:uid="{00000000-0005-0000-0000-0000C4010000}"/>
    <cellStyle name="Normal 2" xfId="4" xr:uid="{00000000-0005-0000-0000-0000C5010000}"/>
    <cellStyle name="Normal 2 2" xfId="2" xr:uid="{00000000-0005-0000-0000-0000C6010000}"/>
    <cellStyle name="Normal 2 2 2" xfId="5" xr:uid="{00000000-0005-0000-0000-0000C7010000}"/>
    <cellStyle name="Normal 2 2 2 2" xfId="458" xr:uid="{00000000-0005-0000-0000-0000C8010000}"/>
    <cellStyle name="Normal 2 2 3" xfId="459" xr:uid="{00000000-0005-0000-0000-0000C9010000}"/>
    <cellStyle name="Normal 2 2 4" xfId="460" xr:uid="{00000000-0005-0000-0000-0000CA010000}"/>
    <cellStyle name="Normal 2 3" xfId="461" xr:uid="{00000000-0005-0000-0000-0000CB010000}"/>
    <cellStyle name="Normal 2 3 2" xfId="462" xr:uid="{00000000-0005-0000-0000-0000CC010000}"/>
    <cellStyle name="Normal 2 4" xfId="463" xr:uid="{00000000-0005-0000-0000-0000CD010000}"/>
    <cellStyle name="Normal 2 4 2" xfId="464" xr:uid="{00000000-0005-0000-0000-0000CE010000}"/>
    <cellStyle name="Normal 2 5" xfId="465" xr:uid="{00000000-0005-0000-0000-0000CF010000}"/>
    <cellStyle name="Normal 2 5 2" xfId="466" xr:uid="{00000000-0005-0000-0000-0000D0010000}"/>
    <cellStyle name="Normal 2 6" xfId="467" xr:uid="{00000000-0005-0000-0000-0000D1010000}"/>
    <cellStyle name="Normal 2 7" xfId="468" xr:uid="{00000000-0005-0000-0000-0000D2010000}"/>
    <cellStyle name="Normal 2_Cuadro No. 1" xfId="469" xr:uid="{00000000-0005-0000-0000-0000D3010000}"/>
    <cellStyle name="Normal 20" xfId="470" xr:uid="{00000000-0005-0000-0000-0000D4010000}"/>
    <cellStyle name="Normal 21" xfId="471" xr:uid="{00000000-0005-0000-0000-0000D5010000}"/>
    <cellStyle name="Normal 22" xfId="472" xr:uid="{00000000-0005-0000-0000-0000D6010000}"/>
    <cellStyle name="Normal 23" xfId="473" xr:uid="{00000000-0005-0000-0000-0000D7010000}"/>
    <cellStyle name="Normal 24" xfId="474" xr:uid="{00000000-0005-0000-0000-0000D8010000}"/>
    <cellStyle name="Normal 25" xfId="475" xr:uid="{00000000-0005-0000-0000-0000D9010000}"/>
    <cellStyle name="Normal 26" xfId="476" xr:uid="{00000000-0005-0000-0000-0000DA010000}"/>
    <cellStyle name="Normal 26 2" xfId="477" xr:uid="{00000000-0005-0000-0000-0000DB010000}"/>
    <cellStyle name="Normal 27" xfId="478" xr:uid="{00000000-0005-0000-0000-0000DC010000}"/>
    <cellStyle name="Normal 28" xfId="479" xr:uid="{00000000-0005-0000-0000-0000DD010000}"/>
    <cellStyle name="Normal 29" xfId="480" xr:uid="{00000000-0005-0000-0000-0000DE010000}"/>
    <cellStyle name="Normal 3" xfId="6" xr:uid="{00000000-0005-0000-0000-0000DF010000}"/>
    <cellStyle name="Normal 3 2" xfId="482" xr:uid="{00000000-0005-0000-0000-0000E0010000}"/>
    <cellStyle name="Normal 3 2 2" xfId="483" xr:uid="{00000000-0005-0000-0000-0000E1010000}"/>
    <cellStyle name="Normal 3 2 3" xfId="484" xr:uid="{00000000-0005-0000-0000-0000E2010000}"/>
    <cellStyle name="Normal 3 3" xfId="485" xr:uid="{00000000-0005-0000-0000-0000E3010000}"/>
    <cellStyle name="Normal 3 3 2" xfId="486" xr:uid="{00000000-0005-0000-0000-0000E4010000}"/>
    <cellStyle name="Normal 3 4" xfId="487" xr:uid="{00000000-0005-0000-0000-0000E5010000}"/>
    <cellStyle name="Normal 3 4 2" xfId="488" xr:uid="{00000000-0005-0000-0000-0000E6010000}"/>
    <cellStyle name="Normal 3 4 3" xfId="489" xr:uid="{00000000-0005-0000-0000-0000E7010000}"/>
    <cellStyle name="Normal 3 5" xfId="490" xr:uid="{00000000-0005-0000-0000-0000E8010000}"/>
    <cellStyle name="Normal 3 5 2" xfId="491" xr:uid="{00000000-0005-0000-0000-0000E9010000}"/>
    <cellStyle name="Normal 3 6" xfId="492" xr:uid="{00000000-0005-0000-0000-0000EA010000}"/>
    <cellStyle name="Normal 3 7" xfId="493" xr:uid="{00000000-0005-0000-0000-0000EB010000}"/>
    <cellStyle name="Normal 3 8" xfId="481" xr:uid="{00000000-0005-0000-0000-0000EC010000}"/>
    <cellStyle name="Normal 3_COMP.Febrero 2018" xfId="494" xr:uid="{00000000-0005-0000-0000-0000ED010000}"/>
    <cellStyle name="Normal 30" xfId="495" xr:uid="{00000000-0005-0000-0000-0000EE010000}"/>
    <cellStyle name="Normal 31" xfId="496" xr:uid="{00000000-0005-0000-0000-0000EF010000}"/>
    <cellStyle name="Normal 32" xfId="497" xr:uid="{00000000-0005-0000-0000-0000F0010000}"/>
    <cellStyle name="Normal 33" xfId="498" xr:uid="{00000000-0005-0000-0000-0000F1010000}"/>
    <cellStyle name="Normal 34" xfId="499" xr:uid="{00000000-0005-0000-0000-0000F2010000}"/>
    <cellStyle name="Normal 35" xfId="500" xr:uid="{00000000-0005-0000-0000-0000F3010000}"/>
    <cellStyle name="Normal 35 2" xfId="501" xr:uid="{00000000-0005-0000-0000-0000F4010000}"/>
    <cellStyle name="Normal 36" xfId="502" xr:uid="{00000000-0005-0000-0000-0000F5010000}"/>
    <cellStyle name="Normal 37" xfId="503" xr:uid="{00000000-0005-0000-0000-0000F6010000}"/>
    <cellStyle name="Normal 38" xfId="504" xr:uid="{00000000-0005-0000-0000-0000F7010000}"/>
    <cellStyle name="Normal 39" xfId="505" xr:uid="{00000000-0005-0000-0000-0000F8010000}"/>
    <cellStyle name="Normal 4" xfId="506" xr:uid="{00000000-0005-0000-0000-0000F9010000}"/>
    <cellStyle name="Normal 4 2" xfId="507" xr:uid="{00000000-0005-0000-0000-0000FA010000}"/>
    <cellStyle name="Normal 4 2 2" xfId="508" xr:uid="{00000000-0005-0000-0000-0000FB010000}"/>
    <cellStyle name="Normal 4 2 3" xfId="509" xr:uid="{00000000-0005-0000-0000-0000FC010000}"/>
    <cellStyle name="Normal 4 3" xfId="9" xr:uid="{00000000-0005-0000-0000-0000FD010000}"/>
    <cellStyle name="Normal 4 4" xfId="704" xr:uid="{AABAEEE2-B71D-4018-8FD2-941EE96F8B77}"/>
    <cellStyle name="Normal 4_Cuadro No. 1" xfId="510" xr:uid="{00000000-0005-0000-0000-0000FE010000}"/>
    <cellStyle name="Normal 40" xfId="511" xr:uid="{00000000-0005-0000-0000-0000FF010000}"/>
    <cellStyle name="Normal 41" xfId="512" xr:uid="{00000000-0005-0000-0000-000000020000}"/>
    <cellStyle name="Normal 42" xfId="513" xr:uid="{00000000-0005-0000-0000-000001020000}"/>
    <cellStyle name="Normal 43" xfId="514" xr:uid="{00000000-0005-0000-0000-000002020000}"/>
    <cellStyle name="Normal 44" xfId="515" xr:uid="{00000000-0005-0000-0000-000003020000}"/>
    <cellStyle name="Normal 45" xfId="516" xr:uid="{00000000-0005-0000-0000-000004020000}"/>
    <cellStyle name="Normal 46" xfId="517" xr:uid="{00000000-0005-0000-0000-000005020000}"/>
    <cellStyle name="Normal 47" xfId="518" xr:uid="{00000000-0005-0000-0000-000006020000}"/>
    <cellStyle name="Normal 48" xfId="519" xr:uid="{00000000-0005-0000-0000-000007020000}"/>
    <cellStyle name="Normal 49" xfId="520" xr:uid="{00000000-0005-0000-0000-000008020000}"/>
    <cellStyle name="Normal 5" xfId="521" xr:uid="{00000000-0005-0000-0000-000009020000}"/>
    <cellStyle name="Normal 5 2" xfId="522" xr:uid="{00000000-0005-0000-0000-00000A020000}"/>
    <cellStyle name="Normal 5 2 2" xfId="523" xr:uid="{00000000-0005-0000-0000-00000B020000}"/>
    <cellStyle name="Normal 5 2 3" xfId="524" xr:uid="{00000000-0005-0000-0000-00000C020000}"/>
    <cellStyle name="Normal 5 3" xfId="525" xr:uid="{00000000-0005-0000-0000-00000D020000}"/>
    <cellStyle name="Normal 5 3 2" xfId="526" xr:uid="{00000000-0005-0000-0000-00000E020000}"/>
    <cellStyle name="Normal 5 3 3" xfId="527" xr:uid="{00000000-0005-0000-0000-00000F020000}"/>
    <cellStyle name="Normal 5 3 4" xfId="528" xr:uid="{00000000-0005-0000-0000-000010020000}"/>
    <cellStyle name="Normal 5 4" xfId="529" xr:uid="{00000000-0005-0000-0000-000011020000}"/>
    <cellStyle name="Normal 5 4 2" xfId="530" xr:uid="{00000000-0005-0000-0000-000012020000}"/>
    <cellStyle name="Normal 5 4 3" xfId="531" xr:uid="{00000000-0005-0000-0000-000013020000}"/>
    <cellStyle name="Normal 5 5" xfId="532" xr:uid="{00000000-0005-0000-0000-000014020000}"/>
    <cellStyle name="Normal 5 5 2" xfId="533" xr:uid="{00000000-0005-0000-0000-000015020000}"/>
    <cellStyle name="Normal 5 6" xfId="534" xr:uid="{00000000-0005-0000-0000-000016020000}"/>
    <cellStyle name="Normal 5 6 2" xfId="535" xr:uid="{00000000-0005-0000-0000-000017020000}"/>
    <cellStyle name="Normal 5 7" xfId="700" xr:uid="{2E7CFE8D-86BD-4352-9F59-7DF7628240D6}"/>
    <cellStyle name="Normal 5 7 2" xfId="706" xr:uid="{38828598-664B-464F-95A8-1BA20D368A96}"/>
    <cellStyle name="Normal 5 8" xfId="701" xr:uid="{37554F61-8CB9-492D-9CF4-19565D75B2F6}"/>
    <cellStyle name="Normal 5 9" xfId="705" xr:uid="{6922A4B9-E7DA-4AFA-8965-8795354274CE}"/>
    <cellStyle name="Normal 5_Cuadro No. 1" xfId="536" xr:uid="{00000000-0005-0000-0000-000018020000}"/>
    <cellStyle name="Normal 50" xfId="537" xr:uid="{00000000-0005-0000-0000-000019020000}"/>
    <cellStyle name="Normal 51" xfId="538" xr:uid="{00000000-0005-0000-0000-00001A020000}"/>
    <cellStyle name="Normal 52" xfId="539" xr:uid="{00000000-0005-0000-0000-00001B020000}"/>
    <cellStyle name="Normal 53" xfId="540" xr:uid="{00000000-0005-0000-0000-00001C020000}"/>
    <cellStyle name="Normal 54" xfId="541" xr:uid="{00000000-0005-0000-0000-00001D020000}"/>
    <cellStyle name="Normal 55" xfId="542" xr:uid="{00000000-0005-0000-0000-00001E020000}"/>
    <cellStyle name="Normal 56" xfId="543" xr:uid="{00000000-0005-0000-0000-00001F020000}"/>
    <cellStyle name="Normal 57" xfId="544" xr:uid="{00000000-0005-0000-0000-000020020000}"/>
    <cellStyle name="Normal 58" xfId="545" xr:uid="{00000000-0005-0000-0000-000021020000}"/>
    <cellStyle name="Normal 59" xfId="702" xr:uid="{4F1D2CF3-1F97-46EE-B2A2-5907C7A16974}"/>
    <cellStyle name="Normal 59 2" xfId="707" xr:uid="{1C763627-7608-4627-A626-B246029BA8D7}"/>
    <cellStyle name="Normal 59 3" xfId="708" xr:uid="{D3BDCC21-5702-4948-84D8-D5AB766CD30F}"/>
    <cellStyle name="Normal 6" xfId="546" xr:uid="{00000000-0005-0000-0000-000022020000}"/>
    <cellStyle name="Normal 6 2" xfId="547" xr:uid="{00000000-0005-0000-0000-000023020000}"/>
    <cellStyle name="Normal 6 2 2" xfId="548" xr:uid="{00000000-0005-0000-0000-000024020000}"/>
    <cellStyle name="Normal 6 2 2 2" xfId="549" xr:uid="{00000000-0005-0000-0000-000025020000}"/>
    <cellStyle name="Normal 6 2 2 3" xfId="550" xr:uid="{00000000-0005-0000-0000-000026020000}"/>
    <cellStyle name="Normal 6 2 3" xfId="551" xr:uid="{00000000-0005-0000-0000-000027020000}"/>
    <cellStyle name="Normal 6 2 3 2" xfId="552" xr:uid="{00000000-0005-0000-0000-000028020000}"/>
    <cellStyle name="Normal 6 2 4" xfId="553" xr:uid="{00000000-0005-0000-0000-000029020000}"/>
    <cellStyle name="Normal 6 2 5" xfId="554" xr:uid="{00000000-0005-0000-0000-00002A020000}"/>
    <cellStyle name="Normal 6 2_Cuadro No. 1" xfId="555" xr:uid="{00000000-0005-0000-0000-00002B020000}"/>
    <cellStyle name="Normal 6 3" xfId="556" xr:uid="{00000000-0005-0000-0000-00002C020000}"/>
    <cellStyle name="Normal 6 3 2" xfId="557" xr:uid="{00000000-0005-0000-0000-00002D020000}"/>
    <cellStyle name="Normal 6 3 3" xfId="558" xr:uid="{00000000-0005-0000-0000-00002E020000}"/>
    <cellStyle name="Normal 6 4" xfId="559" xr:uid="{00000000-0005-0000-0000-00002F020000}"/>
    <cellStyle name="Normal 6 4 2" xfId="560" xr:uid="{00000000-0005-0000-0000-000030020000}"/>
    <cellStyle name="Normal 6 5" xfId="561" xr:uid="{00000000-0005-0000-0000-000031020000}"/>
    <cellStyle name="Normal 6 5 2" xfId="562" xr:uid="{00000000-0005-0000-0000-000032020000}"/>
    <cellStyle name="Normal 6 6" xfId="563" xr:uid="{00000000-0005-0000-0000-000033020000}"/>
    <cellStyle name="Normal 6 6 2" xfId="564" xr:uid="{00000000-0005-0000-0000-000034020000}"/>
    <cellStyle name="Normal 6 7" xfId="565" xr:uid="{00000000-0005-0000-0000-000035020000}"/>
    <cellStyle name="Normal 6_Cuadro No. 1" xfId="566" xr:uid="{00000000-0005-0000-0000-000036020000}"/>
    <cellStyle name="Normal 60" xfId="703" xr:uid="{14D2CDD2-6E5C-4DE0-8F70-1550E95F1E66}"/>
    <cellStyle name="Normal 60 2" xfId="709" xr:uid="{10BF2818-38C8-4997-A9B0-DCCE75556796}"/>
    <cellStyle name="Normal 61" xfId="711" xr:uid="{4230E883-04BD-4D38-940F-53CB48B2BAC3}"/>
    <cellStyle name="Normal 62" xfId="712" xr:uid="{B60670A3-9A3C-4067-B19A-D32C5C27542E}"/>
    <cellStyle name="Normal 63" xfId="713" xr:uid="{C48C947D-21CC-4380-930A-C025510CE78A}"/>
    <cellStyle name="Normal 64" xfId="714" xr:uid="{F9227FDA-27D4-4D23-8B50-9CE892EC0D0C}"/>
    <cellStyle name="Normal 65" xfId="715" xr:uid="{30C85DE3-4E66-4AA0-9A22-359DF974839C}"/>
    <cellStyle name="Normal 66" xfId="716" xr:uid="{130D2DB5-AA3B-4F17-8DD1-A4BD27EF7DFE}"/>
    <cellStyle name="Normal 67" xfId="717" xr:uid="{4E4D03D4-C0B6-492F-AFBC-CE0807F8397A}"/>
    <cellStyle name="Normal 68" xfId="718" xr:uid="{4970A072-AA59-4A35-A469-A05A90D77AE3}"/>
    <cellStyle name="Normal 69" xfId="719" xr:uid="{070BBEDE-40EF-43E0-A63B-B95B7D336F21}"/>
    <cellStyle name="Normal 7" xfId="567" xr:uid="{00000000-0005-0000-0000-000037020000}"/>
    <cellStyle name="Normal 7 2" xfId="568" xr:uid="{00000000-0005-0000-0000-000038020000}"/>
    <cellStyle name="Normal 7 2 2" xfId="569" xr:uid="{00000000-0005-0000-0000-000039020000}"/>
    <cellStyle name="Normal 7 2 2 2" xfId="570" xr:uid="{00000000-0005-0000-0000-00003A020000}"/>
    <cellStyle name="Normal 7 2 3" xfId="571" xr:uid="{00000000-0005-0000-0000-00003B020000}"/>
    <cellStyle name="Normal 7 2 4" xfId="572" xr:uid="{00000000-0005-0000-0000-00003C020000}"/>
    <cellStyle name="Normal 7 3" xfId="573" xr:uid="{00000000-0005-0000-0000-00003D020000}"/>
    <cellStyle name="Normal 7 3 2" xfId="574" xr:uid="{00000000-0005-0000-0000-00003E020000}"/>
    <cellStyle name="Normal 7 3 3" xfId="575" xr:uid="{00000000-0005-0000-0000-00003F020000}"/>
    <cellStyle name="Normal 7 4" xfId="576" xr:uid="{00000000-0005-0000-0000-000040020000}"/>
    <cellStyle name="Normal 7 4 2" xfId="577" xr:uid="{00000000-0005-0000-0000-000041020000}"/>
    <cellStyle name="Normal 7 4 3" xfId="578" xr:uid="{00000000-0005-0000-0000-000042020000}"/>
    <cellStyle name="Normal 7 5" xfId="579" xr:uid="{00000000-0005-0000-0000-000043020000}"/>
    <cellStyle name="Normal 7 5 2" xfId="580" xr:uid="{00000000-0005-0000-0000-000044020000}"/>
    <cellStyle name="Normal 7 6" xfId="581" xr:uid="{00000000-0005-0000-0000-000045020000}"/>
    <cellStyle name="Normal 7 6 2" xfId="582" xr:uid="{00000000-0005-0000-0000-000046020000}"/>
    <cellStyle name="Normal 7 7" xfId="583" xr:uid="{00000000-0005-0000-0000-000047020000}"/>
    <cellStyle name="Normal 70" xfId="720" xr:uid="{0EEA8039-5EBE-4A4C-B366-2924ED0AC53A}"/>
    <cellStyle name="Normal 71" xfId="721" xr:uid="{6BE79AA4-EDD1-4622-ADA3-E7542EC887DE}"/>
    <cellStyle name="Normal 72" xfId="722" xr:uid="{F8B27C7F-39A7-4325-8839-F26D94DAA2A0}"/>
    <cellStyle name="Normal 73" xfId="723" xr:uid="{31EC8EBE-6C8D-4E43-B94A-A21CEB8113AE}"/>
    <cellStyle name="Normal 74" xfId="724" xr:uid="{000B4003-FC31-4808-A107-DEDAC25491F1}"/>
    <cellStyle name="Normal 75" xfId="725" xr:uid="{EFFA7D62-EC1B-4AB5-A349-A9F1FE822932}"/>
    <cellStyle name="Normal 76" xfId="726" xr:uid="{8A3CB65D-04FF-4993-8970-0761E9AC1FB1}"/>
    <cellStyle name="Normal 77" xfId="727" xr:uid="{EC0E203C-B4AE-40EA-875C-ECB8ADE4CC2D}"/>
    <cellStyle name="Normal 78" xfId="728" xr:uid="{5C07362A-6B29-425B-8954-1776E9C09E67}"/>
    <cellStyle name="Normal 79" xfId="729" xr:uid="{FDAE5BF0-7412-4AF9-B464-B08134F20D51}"/>
    <cellStyle name="Normal 8" xfId="584" xr:uid="{00000000-0005-0000-0000-000048020000}"/>
    <cellStyle name="Normal 8 2" xfId="585" xr:uid="{00000000-0005-0000-0000-000049020000}"/>
    <cellStyle name="Normal 8 2 2" xfId="586" xr:uid="{00000000-0005-0000-0000-00004A020000}"/>
    <cellStyle name="Normal 8 2 3" xfId="587" xr:uid="{00000000-0005-0000-0000-00004B020000}"/>
    <cellStyle name="Normal 8 3" xfId="588" xr:uid="{00000000-0005-0000-0000-00004C020000}"/>
    <cellStyle name="Normal 8 3 2" xfId="589" xr:uid="{00000000-0005-0000-0000-00004D020000}"/>
    <cellStyle name="Normal 8 3 3" xfId="590" xr:uid="{00000000-0005-0000-0000-00004E020000}"/>
    <cellStyle name="Normal 8 4" xfId="591" xr:uid="{00000000-0005-0000-0000-00004F020000}"/>
    <cellStyle name="Normal 8 5" xfId="592" xr:uid="{00000000-0005-0000-0000-000050020000}"/>
    <cellStyle name="Normal 8_Cuadro No. 1" xfId="593" xr:uid="{00000000-0005-0000-0000-000051020000}"/>
    <cellStyle name="Normal 80" xfId="730" xr:uid="{64B393B4-070E-46E8-A623-8FEDC639FF43}"/>
    <cellStyle name="Normal 81" xfId="731" xr:uid="{238B0701-D38D-4021-9DA9-723C97972C89}"/>
    <cellStyle name="Normal 82" xfId="732" xr:uid="{E44632FB-1389-4C8C-A8BC-628F6E4957F0}"/>
    <cellStyle name="Normal 83" xfId="733" xr:uid="{5D662B5C-01F8-46AC-893C-6A4086213DCB}"/>
    <cellStyle name="Normal 84" xfId="734" xr:uid="{A8B367A3-E7DB-4DFE-8B73-AAC88D631861}"/>
    <cellStyle name="Normal 85" xfId="735" xr:uid="{4ABEF291-F4F0-4024-A970-5C3EFE3253DD}"/>
    <cellStyle name="Normal 86" xfId="736" xr:uid="{0C31D997-0D8A-47BD-AE08-E3C6CE21F1D3}"/>
    <cellStyle name="Normal 87" xfId="737" xr:uid="{D1E3371D-1E07-4651-8F46-AEBE8B47F753}"/>
    <cellStyle name="Normal 88" xfId="738" xr:uid="{F58B6EBE-35EB-4138-BD15-754D640380CF}"/>
    <cellStyle name="Normal 89" xfId="739" xr:uid="{DECE21EC-451F-4518-879C-DA6B02AF7323}"/>
    <cellStyle name="Normal 9" xfId="594" xr:uid="{00000000-0005-0000-0000-000052020000}"/>
    <cellStyle name="Normal 9 2" xfId="595" xr:uid="{00000000-0005-0000-0000-000053020000}"/>
    <cellStyle name="Normal 9 2 2" xfId="596" xr:uid="{00000000-0005-0000-0000-000054020000}"/>
    <cellStyle name="Normal 9 2 3" xfId="597" xr:uid="{00000000-0005-0000-0000-000055020000}"/>
    <cellStyle name="Normal 9 3" xfId="598" xr:uid="{00000000-0005-0000-0000-000056020000}"/>
    <cellStyle name="Normal 9 3 2" xfId="599" xr:uid="{00000000-0005-0000-0000-000057020000}"/>
    <cellStyle name="Normal 9 3 3" xfId="600" xr:uid="{00000000-0005-0000-0000-000058020000}"/>
    <cellStyle name="Normal 9 4" xfId="601" xr:uid="{00000000-0005-0000-0000-000059020000}"/>
    <cellStyle name="Normal 9 4 2" xfId="602" xr:uid="{00000000-0005-0000-0000-00005A020000}"/>
    <cellStyle name="Normal 9 5" xfId="603" xr:uid="{00000000-0005-0000-0000-00005B020000}"/>
    <cellStyle name="Normal 9_Cuadro No. 1" xfId="604" xr:uid="{00000000-0005-0000-0000-00005C020000}"/>
    <cellStyle name="Normal 90" xfId="740" xr:uid="{2C25A80B-FF95-4DCA-9526-3BDEDDD9448B}"/>
    <cellStyle name="Normal 91" xfId="741" xr:uid="{A7ED978A-F22C-4AC9-BFDE-B40C8C7F7044}"/>
    <cellStyle name="Normal 92" xfId="742" xr:uid="{6FE2BD39-A618-46A1-916A-D829FFE00D14}"/>
    <cellStyle name="Normal 93" xfId="743" xr:uid="{C1C8347D-CACC-422D-B48A-933363FA74EB}"/>
    <cellStyle name="Normal 94" xfId="744" xr:uid="{1770E929-6A34-45D0-8357-0AE1E6DCE235}"/>
    <cellStyle name="Normal 95" xfId="745" xr:uid="{9A46203A-0D40-4063-AF6F-BB6F7BDF4C3D}"/>
    <cellStyle name="Normal 96" xfId="746" xr:uid="{6B1D63CC-2902-48DB-A787-A8E154F69AD3}"/>
    <cellStyle name="Normal 97" xfId="747" xr:uid="{F18408F4-0EDD-4AC3-87C8-33A6A59B0BC2}"/>
    <cellStyle name="Normal 98" xfId="748" xr:uid="{528FF184-775A-41DA-B158-D94624AF46A8}"/>
    <cellStyle name="Normal 99" xfId="749" xr:uid="{835EA12F-931D-4FC2-87A6-429C0D4BB01F}"/>
    <cellStyle name="Notas 2" xfId="605" xr:uid="{00000000-0005-0000-0000-00005D020000}"/>
    <cellStyle name="Notas 2 2" xfId="606" xr:uid="{00000000-0005-0000-0000-00005E020000}"/>
    <cellStyle name="Notas 2 2 2" xfId="607" xr:uid="{00000000-0005-0000-0000-00005F020000}"/>
    <cellStyle name="Notas 2 2 3" xfId="608" xr:uid="{00000000-0005-0000-0000-000060020000}"/>
    <cellStyle name="Notas 2 3" xfId="609" xr:uid="{00000000-0005-0000-0000-000061020000}"/>
    <cellStyle name="Notas 2 4" xfId="610" xr:uid="{00000000-0005-0000-0000-000062020000}"/>
    <cellStyle name="Notas 2_Cuadro No. 1" xfId="611" xr:uid="{00000000-0005-0000-0000-000063020000}"/>
    <cellStyle name="Notas 3" xfId="612" xr:uid="{00000000-0005-0000-0000-000064020000}"/>
    <cellStyle name="Notas 4" xfId="613" xr:uid="{00000000-0005-0000-0000-000065020000}"/>
    <cellStyle name="Notas 5" xfId="614" xr:uid="{00000000-0005-0000-0000-000066020000}"/>
    <cellStyle name="Notas 6" xfId="615" xr:uid="{00000000-0005-0000-0000-000067020000}"/>
    <cellStyle name="Notas 7" xfId="616" xr:uid="{00000000-0005-0000-0000-000068020000}"/>
    <cellStyle name="Note 2" xfId="617" xr:uid="{00000000-0005-0000-0000-000069020000}"/>
    <cellStyle name="Output 2" xfId="618" xr:uid="{00000000-0005-0000-0000-00006A020000}"/>
    <cellStyle name="Parent row" xfId="619" xr:uid="{00000000-0005-0000-0000-00006B020000}"/>
    <cellStyle name="Percent 2" xfId="620" xr:uid="{00000000-0005-0000-0000-00006C020000}"/>
    <cellStyle name="Percent 2 2" xfId="621" xr:uid="{00000000-0005-0000-0000-00006D020000}"/>
    <cellStyle name="Percent 2 2 2" xfId="622" xr:uid="{00000000-0005-0000-0000-00006E020000}"/>
    <cellStyle name="Percent 2 2 3" xfId="623" xr:uid="{00000000-0005-0000-0000-00006F020000}"/>
    <cellStyle name="Percent 2 3" xfId="624" xr:uid="{00000000-0005-0000-0000-000070020000}"/>
    <cellStyle name="Percent 2 4" xfId="625" xr:uid="{00000000-0005-0000-0000-000071020000}"/>
    <cellStyle name="Percent 3" xfId="626" xr:uid="{00000000-0005-0000-0000-000072020000}"/>
    <cellStyle name="Percent 3 2" xfId="627" xr:uid="{00000000-0005-0000-0000-000073020000}"/>
    <cellStyle name="Percent 3 3" xfId="628" xr:uid="{00000000-0005-0000-0000-000074020000}"/>
    <cellStyle name="Percent 4" xfId="629" xr:uid="{00000000-0005-0000-0000-000075020000}"/>
    <cellStyle name="Percent 4 2" xfId="630" xr:uid="{00000000-0005-0000-0000-000076020000}"/>
    <cellStyle name="Percent 4 3" xfId="631" xr:uid="{00000000-0005-0000-0000-000077020000}"/>
    <cellStyle name="Percent 5" xfId="632" xr:uid="{00000000-0005-0000-0000-000078020000}"/>
    <cellStyle name="Percent 5 2" xfId="633" xr:uid="{00000000-0005-0000-0000-000079020000}"/>
    <cellStyle name="Percent 5 3" xfId="634" xr:uid="{00000000-0005-0000-0000-00007A020000}"/>
    <cellStyle name="Percent 6" xfId="635" xr:uid="{00000000-0005-0000-0000-00007B020000}"/>
    <cellStyle name="Percent 6 2" xfId="636" xr:uid="{00000000-0005-0000-0000-00007C020000}"/>
    <cellStyle name="Percent 6 3" xfId="637" xr:uid="{00000000-0005-0000-0000-00007D020000}"/>
    <cellStyle name="Percent 7" xfId="638" xr:uid="{00000000-0005-0000-0000-00007E020000}"/>
    <cellStyle name="Percent 7 2" xfId="639" xr:uid="{00000000-0005-0000-0000-00007F020000}"/>
    <cellStyle name="Percent 7 2 2" xfId="640" xr:uid="{00000000-0005-0000-0000-000080020000}"/>
    <cellStyle name="Percent 7 2 3" xfId="641" xr:uid="{00000000-0005-0000-0000-000081020000}"/>
    <cellStyle name="Percent 7 3" xfId="642" xr:uid="{00000000-0005-0000-0000-000082020000}"/>
    <cellStyle name="Percent 7 4" xfId="643" xr:uid="{00000000-0005-0000-0000-000083020000}"/>
    <cellStyle name="Percent 8" xfId="644" xr:uid="{00000000-0005-0000-0000-000084020000}"/>
    <cellStyle name="Percent 8 2" xfId="645" xr:uid="{00000000-0005-0000-0000-000085020000}"/>
    <cellStyle name="Porcentaje" xfId="710" builtinId="5"/>
    <cellStyle name="Porcentaje 2" xfId="646" xr:uid="{00000000-0005-0000-0000-000087020000}"/>
    <cellStyle name="Porcentaje 3" xfId="647" xr:uid="{00000000-0005-0000-0000-000088020000}"/>
    <cellStyle name="Porcentual 2" xfId="648" xr:uid="{00000000-0005-0000-0000-000089020000}"/>
    <cellStyle name="Porcentual 2 2" xfId="649" xr:uid="{00000000-0005-0000-0000-00008A020000}"/>
    <cellStyle name="Porcentual 2 2 2" xfId="650" xr:uid="{00000000-0005-0000-0000-00008B020000}"/>
    <cellStyle name="Porcentual 2 2 3" xfId="651" xr:uid="{00000000-0005-0000-0000-00008C020000}"/>
    <cellStyle name="Porcentual 2 3" xfId="652" xr:uid="{00000000-0005-0000-0000-00008D020000}"/>
    <cellStyle name="Porcentual 2 4" xfId="653" xr:uid="{00000000-0005-0000-0000-00008E020000}"/>
    <cellStyle name="Porcentual 2 5" xfId="654" xr:uid="{00000000-0005-0000-0000-00008F020000}"/>
    <cellStyle name="Porcentual 3" xfId="655" xr:uid="{00000000-0005-0000-0000-000090020000}"/>
    <cellStyle name="Porcentual 3 2" xfId="656" xr:uid="{00000000-0005-0000-0000-000091020000}"/>
    <cellStyle name="Porcentual 3 2 2" xfId="657" xr:uid="{00000000-0005-0000-0000-000092020000}"/>
    <cellStyle name="Porcentual 3 2 3" xfId="658" xr:uid="{00000000-0005-0000-0000-000093020000}"/>
    <cellStyle name="Porcentual 3 3" xfId="659" xr:uid="{00000000-0005-0000-0000-000094020000}"/>
    <cellStyle name="Porcentual 4" xfId="660" xr:uid="{00000000-0005-0000-0000-000095020000}"/>
    <cellStyle name="Porcentual 4 2" xfId="661" xr:uid="{00000000-0005-0000-0000-000096020000}"/>
    <cellStyle name="Porcentual 4 3" xfId="662" xr:uid="{00000000-0005-0000-0000-000097020000}"/>
    <cellStyle name="Porcentual 4 4" xfId="663" xr:uid="{00000000-0005-0000-0000-000098020000}"/>
    <cellStyle name="Porcentual 4 5" xfId="664" xr:uid="{00000000-0005-0000-0000-000099020000}"/>
    <cellStyle name="Porcentual 5" xfId="665" xr:uid="{00000000-0005-0000-0000-00009A020000}"/>
    <cellStyle name="Porcentual 6" xfId="666" xr:uid="{00000000-0005-0000-0000-00009B020000}"/>
    <cellStyle name="Porcentual 6 2" xfId="667" xr:uid="{00000000-0005-0000-0000-00009C020000}"/>
    <cellStyle name="Porcentual 7" xfId="668" xr:uid="{00000000-0005-0000-0000-00009D020000}"/>
    <cellStyle name="Porcentual 7 2" xfId="669" xr:uid="{00000000-0005-0000-0000-00009E020000}"/>
    <cellStyle name="Porcentual 8" xfId="670" xr:uid="{00000000-0005-0000-0000-00009F020000}"/>
    <cellStyle name="Porcentual 8 2" xfId="671" xr:uid="{00000000-0005-0000-0000-0000A0020000}"/>
    <cellStyle name="Porcentual 9" xfId="672" xr:uid="{00000000-0005-0000-0000-0000A1020000}"/>
    <cellStyle name="Red Text" xfId="673" xr:uid="{00000000-0005-0000-0000-0000A2020000}"/>
    <cellStyle name="Red Text 2" xfId="674" xr:uid="{00000000-0005-0000-0000-0000A3020000}"/>
    <cellStyle name="Salida 2" xfId="675" xr:uid="{00000000-0005-0000-0000-0000A4020000}"/>
    <cellStyle name="Salida 2 2" xfId="676" xr:uid="{00000000-0005-0000-0000-0000A5020000}"/>
    <cellStyle name="Table title" xfId="677" xr:uid="{00000000-0005-0000-0000-0000A6020000}"/>
    <cellStyle name="Texto de advertencia 2" xfId="678" xr:uid="{00000000-0005-0000-0000-0000A7020000}"/>
    <cellStyle name="Texto de advertencia 2 2" xfId="679" xr:uid="{00000000-0005-0000-0000-0000A8020000}"/>
    <cellStyle name="Texto explicativo 2" xfId="680" xr:uid="{00000000-0005-0000-0000-0000A9020000}"/>
    <cellStyle name="Texto explicativo 2 2" xfId="681" xr:uid="{00000000-0005-0000-0000-0000AA020000}"/>
    <cellStyle name="Title 2" xfId="682" xr:uid="{00000000-0005-0000-0000-0000AB020000}"/>
    <cellStyle name="Título 1 2" xfId="683" xr:uid="{00000000-0005-0000-0000-0000AC020000}"/>
    <cellStyle name="Título 1 2 2" xfId="684" xr:uid="{00000000-0005-0000-0000-0000AD020000}"/>
    <cellStyle name="Título 2 2" xfId="685" xr:uid="{00000000-0005-0000-0000-0000AE020000}"/>
    <cellStyle name="Título 2 2 2" xfId="686" xr:uid="{00000000-0005-0000-0000-0000AF020000}"/>
    <cellStyle name="Título 3 2" xfId="687" xr:uid="{00000000-0005-0000-0000-0000B0020000}"/>
    <cellStyle name="Título 3 2 2" xfId="688" xr:uid="{00000000-0005-0000-0000-0000B1020000}"/>
    <cellStyle name="Título 4" xfId="689" xr:uid="{00000000-0005-0000-0000-0000B2020000}"/>
    <cellStyle name="Título 4 2" xfId="690" xr:uid="{00000000-0005-0000-0000-0000B3020000}"/>
    <cellStyle name="Título 5" xfId="691" xr:uid="{00000000-0005-0000-0000-0000B4020000}"/>
    <cellStyle name="Título 6" xfId="692" xr:uid="{00000000-0005-0000-0000-0000B5020000}"/>
    <cellStyle name="TopGrey" xfId="693" xr:uid="{00000000-0005-0000-0000-0000B6020000}"/>
    <cellStyle name="TopGrey 2" xfId="694" xr:uid="{00000000-0005-0000-0000-0000B7020000}"/>
    <cellStyle name="Total 2" xfId="695" xr:uid="{00000000-0005-0000-0000-0000B8020000}"/>
    <cellStyle name="Total 2 2" xfId="696" xr:uid="{00000000-0005-0000-0000-0000B9020000}"/>
    <cellStyle name="Total 2_COMP.Febrero 2018" xfId="697" xr:uid="{00000000-0005-0000-0000-0000BA020000}"/>
    <cellStyle name="Total 3" xfId="698" xr:uid="{00000000-0005-0000-0000-0000BB020000}"/>
    <cellStyle name="Warning Text 2" xfId="699" xr:uid="{00000000-0005-0000-0000-0000BC02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168275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362441</xdr:colOff>
      <xdr:row>4</xdr:row>
      <xdr:rowOff>66675</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28575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676275</xdr:colOff>
      <xdr:row>2</xdr:row>
      <xdr:rowOff>142876</xdr:rowOff>
    </xdr:from>
    <xdr:to>
      <xdr:col>1</xdr:col>
      <xdr:colOff>1365642</xdr:colOff>
      <xdr:row>6</xdr:row>
      <xdr:rowOff>104776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76275" y="77152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161926</xdr:rowOff>
    </xdr:from>
    <xdr:to>
      <xdr:col>5</xdr:col>
      <xdr:colOff>185595</xdr:colOff>
      <xdr:row>6</xdr:row>
      <xdr:rowOff>176679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410449" y="79057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19051</xdr:rowOff>
    </xdr:from>
    <xdr:to>
      <xdr:col>4</xdr:col>
      <xdr:colOff>354735</xdr:colOff>
      <xdr:row>5</xdr:row>
      <xdr:rowOff>180975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162800" y="647701"/>
          <a:ext cx="1564410" cy="781049"/>
        </a:xfrm>
        <a:prstGeom prst="rect">
          <a:avLst/>
        </a:prstGeom>
      </xdr:spPr>
    </xdr:pic>
    <xdr:clientData/>
  </xdr:twoCellAnchor>
  <xdr:twoCellAnchor editAs="oneCell">
    <xdr:from>
      <xdr:col>0</xdr:col>
      <xdr:colOff>876300</xdr:colOff>
      <xdr:row>1</xdr:row>
      <xdr:rowOff>228600</xdr:rowOff>
    </xdr:from>
    <xdr:to>
      <xdr:col>1</xdr:col>
      <xdr:colOff>1547545</xdr:colOff>
      <xdr:row>5</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76300" y="5905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1454884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565006</xdr:colOff>
      <xdr:row>5</xdr:row>
      <xdr:rowOff>104775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7</xdr:row>
      <xdr:rowOff>0</xdr:rowOff>
    </xdr:to>
    <xdr:pic>
      <xdr:nvPicPr>
        <xdr:cNvPr id="2" name="Imagen 1">
          <a:extLst>
            <a:ext uri="{FF2B5EF4-FFF2-40B4-BE49-F238E27FC236}">
              <a16:creationId xmlns:a16="http://schemas.microsoft.com/office/drawing/2014/main" id="{6A5A901E-E468-49AD-97CA-6354D4511D8F}"/>
            </a:ext>
          </a:extLst>
        </xdr:cNvPr>
        <xdr:cNvPicPr>
          <a:picLocks noChangeAspect="1"/>
        </xdr:cNvPicPr>
      </xdr:nvPicPr>
      <xdr:blipFill>
        <a:blip xmlns:r="http://schemas.openxmlformats.org/officeDocument/2006/relationships" r:embed="rId1"/>
        <a:stretch>
          <a:fillRect/>
        </a:stretch>
      </xdr:blipFill>
      <xdr:spPr>
        <a:xfrm>
          <a:off x="0" y="0"/>
          <a:ext cx="314325" cy="172402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206847</xdr:rowOff>
    </xdr:to>
    <xdr:pic>
      <xdr:nvPicPr>
        <xdr:cNvPr id="3" name="Imagen 3">
          <a:extLst>
            <a:ext uri="{FF2B5EF4-FFF2-40B4-BE49-F238E27FC236}">
              <a16:creationId xmlns:a16="http://schemas.microsoft.com/office/drawing/2014/main" id="{415BE396-88C7-41C7-99F7-D78BA588F42D}"/>
            </a:ext>
          </a:extLst>
        </xdr:cNvPr>
        <xdr:cNvPicPr>
          <a:picLocks noChangeAspect="1"/>
        </xdr:cNvPicPr>
      </xdr:nvPicPr>
      <xdr:blipFill>
        <a:blip xmlns:r="http://schemas.openxmlformats.org/officeDocument/2006/relationships" r:embed="rId2"/>
        <a:stretch>
          <a:fillRect/>
        </a:stretch>
      </xdr:blipFill>
      <xdr:spPr>
        <a:xfrm>
          <a:off x="10790768" y="151343"/>
          <a:ext cx="1927224" cy="1065154"/>
        </a:xfrm>
        <a:prstGeom prst="rect">
          <a:avLst/>
        </a:prstGeom>
      </xdr:spPr>
    </xdr:pic>
    <xdr:clientData/>
  </xdr:twoCellAnchor>
  <xdr:twoCellAnchor editAs="oneCell">
    <xdr:from>
      <xdr:col>0</xdr:col>
      <xdr:colOff>577412</xdr:colOff>
      <xdr:row>1</xdr:row>
      <xdr:rowOff>11643</xdr:rowOff>
    </xdr:from>
    <xdr:to>
      <xdr:col>0</xdr:col>
      <xdr:colOff>2412999</xdr:colOff>
      <xdr:row>5</xdr:row>
      <xdr:rowOff>105834</xdr:rowOff>
    </xdr:to>
    <xdr:pic>
      <xdr:nvPicPr>
        <xdr:cNvPr id="4" name="Imagen 3">
          <a:extLst>
            <a:ext uri="{FF2B5EF4-FFF2-40B4-BE49-F238E27FC236}">
              <a16:creationId xmlns:a16="http://schemas.microsoft.com/office/drawing/2014/main" id="{207EE5C6-11F7-413B-AC07-D2B6FE5B8DC7}"/>
            </a:ext>
          </a:extLst>
        </xdr:cNvPr>
        <xdr:cNvPicPr>
          <a:picLocks noChangeAspect="1"/>
        </xdr:cNvPicPr>
      </xdr:nvPicPr>
      <xdr:blipFill>
        <a:blip xmlns:r="http://schemas.openxmlformats.org/officeDocument/2006/relationships" r:embed="rId3"/>
        <a:stretch>
          <a:fillRect/>
        </a:stretch>
      </xdr:blipFill>
      <xdr:spPr>
        <a:xfrm>
          <a:off x="577412" y="373593"/>
          <a:ext cx="1835587" cy="980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588.505672800929" createdVersion="7" refreshedVersion="7" minRefreshableVersion="3" recordCount="2530" xr:uid="{B4BD5270-2615-4050-9028-18C579563A92}">
  <cacheSource type="worksheet">
    <worksheetSource ref="A2:N2532"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3">
        <s v="2.1.2 - Gastos de consumo"/>
        <s v="2.1.3 - Prestaciones de la seguridad social"/>
        <s v="2.1.4 - Intereses de la deuda"/>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21096662571.45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30">
  <r>
    <x v="0"/>
    <x v="0"/>
    <x v="0"/>
    <x v="0"/>
    <x v="0"/>
    <s v="1 - Poder Legislativo"/>
    <s v="0101 - SENADO DE LA REPÚBLICA"/>
    <s v="1 - SERVICIOS  GENERALES"/>
    <s v="1.1 - Administración general"/>
    <s v="1.1.01 - Órganos ejecutivos y legislativos"/>
    <s v="2.1 - REMUNERACIONES Y CONTRIBUCIONES"/>
    <s v="2.1.1 - REMUNERACIONES"/>
    <n v="1091222964"/>
    <n v="90935247"/>
  </r>
  <r>
    <x v="0"/>
    <x v="0"/>
    <x v="0"/>
    <x v="0"/>
    <x v="0"/>
    <s v="1 - Poder Legislativo"/>
    <s v="0101 - SENADO DE LA REPÚBLICA"/>
    <s v="1 - SERVICIOS  GENERALES"/>
    <s v="1.1 - Administración general"/>
    <s v="1.1.01 - Órganos ejecutivos y legislativos"/>
    <s v="2.1 - REMUNERACIONES Y CONTRIBUCIONES"/>
    <s v="2.1.2 - SOBRESUELDOS"/>
    <n v="117300000"/>
    <n v="9774999"/>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2464666"/>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29957051"/>
  </r>
  <r>
    <x v="0"/>
    <x v="0"/>
    <x v="0"/>
    <x v="0"/>
    <x v="0"/>
    <s v="1 - Poder Legislativo"/>
    <s v="0101 - SENADO DE LA REPÚBLICA"/>
    <s v="1 - SERVICIOS  GENERALES"/>
    <s v="1.1 - Administración general"/>
    <s v="1.1.01 - Órganos ejecutivos y legislativos"/>
    <s v="2.2 - CONTRATACIÓN DE SERVICIOS"/>
    <s v="2.2.1 - SERVICIOS BÁSICOS"/>
    <n v="41510000"/>
    <n v="3459164"/>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4416666"/>
  </r>
  <r>
    <x v="0"/>
    <x v="0"/>
    <x v="0"/>
    <x v="0"/>
    <x v="0"/>
    <s v="1 - Poder Legislativo"/>
    <s v="0101 - SENADO DE LA REPÚBLICA"/>
    <s v="1 - SERVICIOS  GENERALES"/>
    <s v="1.1 - Administración general"/>
    <s v="1.1.01 - Órganos ejecutivos y legislativos"/>
    <s v="2.2 - CONTRATACIÓN DE SERVICIOS"/>
    <s v="2.2.3 - VIÁTICOS"/>
    <n v="34076000"/>
    <n v="2839666"/>
  </r>
  <r>
    <x v="0"/>
    <x v="0"/>
    <x v="0"/>
    <x v="0"/>
    <x v="0"/>
    <s v="1 - Poder Legislativo"/>
    <s v="0101 - SENADO DE LA REPÚBLICA"/>
    <s v="1 - SERVICIOS  GENERALES"/>
    <s v="1.1 - Administración general"/>
    <s v="1.1.01 - Órganos ejecutivos y legislativos"/>
    <s v="2.2 - CONTRATACIÓN DE SERVICIOS"/>
    <s v="2.2.4 - TRANSPORTE Y ALMACENAJE"/>
    <n v="7150000"/>
    <n v="595832"/>
  </r>
  <r>
    <x v="0"/>
    <x v="0"/>
    <x v="0"/>
    <x v="0"/>
    <x v="0"/>
    <s v="1 - Poder Legislativo"/>
    <s v="0101 - SENADO DE LA REPÚBLICA"/>
    <s v="1 - SERVICIOS  GENERALES"/>
    <s v="1.1 - Administración general"/>
    <s v="1.1.01 - Órganos ejecutivos y legislativos"/>
    <s v="2.2 - CONTRATACIÓN DE SERVICIOS"/>
    <s v="2.2.5 - ALQUILERES Y RENTAS"/>
    <n v="48500000"/>
    <n v="4041664"/>
  </r>
  <r>
    <x v="0"/>
    <x v="0"/>
    <x v="0"/>
    <x v="0"/>
    <x v="0"/>
    <s v="1 - Poder Legislativo"/>
    <s v="0101 - SENADO DE LA REPÚBLICA"/>
    <s v="1 - SERVICIOS  GENERALES"/>
    <s v="1.1 - Administración general"/>
    <s v="1.1.01 - Órganos ejecutivos y legislativos"/>
    <s v="2.2 - CONTRATACIÓN DE SERVICIOS"/>
    <s v="2.2.6 - SEGUROS"/>
    <n v="80100000"/>
    <n v="6674999"/>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357083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1611249"/>
  </r>
  <r>
    <x v="0"/>
    <x v="0"/>
    <x v="0"/>
    <x v="0"/>
    <x v="0"/>
    <s v="1 - Poder Legislativo"/>
    <s v="0101 - SENADO DE LA REPÚBLICA"/>
    <s v="1 - SERVICIOS  GENERALES"/>
    <s v="1.1 - Administración general"/>
    <s v="1.1.01 - Órganos ejecutivos y legislativos"/>
    <s v="2.2 - CONTRATACIÓN DE SERVICIOS"/>
    <s v="2.2.9 - OTRAS CONTRATACIONES DE SERVICIOS"/>
    <n v="40000000"/>
    <n v="3333333"/>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966666"/>
  </r>
  <r>
    <x v="0"/>
    <x v="0"/>
    <x v="0"/>
    <x v="0"/>
    <x v="0"/>
    <s v="1 - Poder Legislativo"/>
    <s v="0101 - SENADO DE LA REPÚBLICA"/>
    <s v="1 - SERVICIOS  GENERALES"/>
    <s v="1.1 - Administración general"/>
    <s v="1.1.01 - Órganos ejecutivos y legislativos"/>
    <s v="2.3 - MATERIALES Y SUMINISTROS"/>
    <s v="2.3.2 - TEXTILES Y VESTUARIOS"/>
    <n v="4000000"/>
    <n v="333333"/>
  </r>
  <r>
    <x v="0"/>
    <x v="0"/>
    <x v="0"/>
    <x v="0"/>
    <x v="0"/>
    <s v="1 - Poder Legislativo"/>
    <s v="0101 - SENADO DE LA REPÚBLICA"/>
    <s v="1 - SERVICIOS  GENERALES"/>
    <s v="1.1 - Administración general"/>
    <s v="1.1.01 - Órganos ejecutivos y legislativos"/>
    <s v="2.3 - MATERIALES Y SUMINISTROS"/>
    <s v="2.3.4 - PRODUCTOS FARMACÉUTICOS"/>
    <n v="800000"/>
    <n v="66667"/>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250002"/>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3325643"/>
  </r>
  <r>
    <x v="0"/>
    <x v="0"/>
    <x v="0"/>
    <x v="0"/>
    <x v="0"/>
    <s v="1 - Poder Legislativo"/>
    <s v="0101 - SENADO DE LA REPÚBLICA"/>
    <s v="1 - SERVICIOS  GENERALES"/>
    <s v="1.1 - Administración general"/>
    <s v="1.1.01 - Órganos ejecutivos y legislativos"/>
    <s v="2.3 - MATERIALES Y SUMINISTROS"/>
    <s v="2.3.9 - PRODUCTOS Y ÚTILES VARIOS"/>
    <n v="12850000"/>
    <n v="1070832"/>
  </r>
  <r>
    <x v="0"/>
    <x v="0"/>
    <x v="0"/>
    <x v="0"/>
    <x v="0"/>
    <s v="1 - Poder Legislativo"/>
    <s v="0101 - SENADO DE LA REPÚBLICA"/>
    <s v="1 - SERVICIOS  GENERALES"/>
    <s v="1.1 - Administración general"/>
    <s v="1.1.01 - Órganos ejecutivos y legislativos"/>
    <s v="2.3 - MATERIALES Y SUMINISTROS"/>
    <s v="2.3.3 - PAPEL, CARTÓN E IMPRESOS"/>
    <n v="9500000"/>
    <n v="791667"/>
  </r>
  <r>
    <x v="0"/>
    <x v="0"/>
    <x v="0"/>
    <x v="0"/>
    <x v="0"/>
    <s v="1 - Poder Legislativo"/>
    <s v="0101 - SENADO DE LA REPÚBLICA"/>
    <s v="1 - SERVICIOS  GENERALES"/>
    <s v="1.1 - Administración general"/>
    <s v="1.1.01 - Órganos ejecutivos y legislativos"/>
    <s v="2.3 - MATERIALES Y SUMINISTROS"/>
    <s v="2.3.5 - CUERO, CAUCHO Y PLÁSTICO"/>
    <n v="4350000"/>
    <n v="362501"/>
  </r>
  <r>
    <x v="0"/>
    <x v="0"/>
    <x v="0"/>
    <x v="0"/>
    <x v="0"/>
    <s v="1 - Poder Legislativo"/>
    <s v="0102 - CÁMARA DE DIPUTADOS"/>
    <s v="1 - SERVICIOS  GENERALES"/>
    <s v="1.1 - Administración general"/>
    <s v="1.1.01 - Órganos ejecutivos y legislativos"/>
    <s v="2.1 - REMUNERACIONES Y CONTRIBUCIONES"/>
    <s v="2.1.1 - REMUNERACIONES"/>
    <n v="1788398316"/>
    <n v="149033192.29000002"/>
  </r>
  <r>
    <x v="0"/>
    <x v="0"/>
    <x v="0"/>
    <x v="0"/>
    <x v="0"/>
    <s v="1 - Poder Legislativo"/>
    <s v="0102 - CÁMARA DE DIPUTADOS"/>
    <s v="1 - SERVICIOS  GENERALES"/>
    <s v="1.1 - Administración general"/>
    <s v="1.1.01 - Órganos ejecutivos y legislativos"/>
    <s v="2.1 - REMUNERACIONES Y CONTRIBUCIONES"/>
    <s v="2.1.2 - SOBRESUELDOS"/>
    <n v="418980693"/>
    <n v="34915057.75"/>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15958333.33"/>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15709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42886703.460000001"/>
  </r>
  <r>
    <x v="0"/>
    <x v="0"/>
    <x v="0"/>
    <x v="0"/>
    <x v="0"/>
    <s v="1 - Poder Legislativo"/>
    <s v="0102 - CÁMARA DE DIPUTADOS"/>
    <s v="1 - SERVICIOS  GENERALES"/>
    <s v="1.1 - Administración general"/>
    <s v="1.1.01 - Órganos ejecutivos y legislativos"/>
    <s v="2.2 - CONTRATACIÓN DE SERVICIOS"/>
    <s v="2.2.1 - SERVICIOS BÁSICOS"/>
    <n v="74999908"/>
    <n v="6249992.3200000003"/>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9979850.25"/>
  </r>
  <r>
    <x v="0"/>
    <x v="0"/>
    <x v="0"/>
    <x v="0"/>
    <x v="0"/>
    <s v="1 - Poder Legislativo"/>
    <s v="0102 - CÁMARA DE DIPUTADOS"/>
    <s v="1 - SERVICIOS  GENERALES"/>
    <s v="1.1 - Administración general"/>
    <s v="1.1.01 - Órganos ejecutivos y legislativos"/>
    <s v="2.2 - CONTRATACIÓN DE SERVICIOS"/>
    <s v="2.2.3 - VIÁTICOS"/>
    <n v="194000000"/>
    <n v="16166666.66"/>
  </r>
  <r>
    <x v="0"/>
    <x v="0"/>
    <x v="0"/>
    <x v="0"/>
    <x v="0"/>
    <s v="1 - Poder Legislativo"/>
    <s v="0102 - CÁMARA DE DIPUTADOS"/>
    <s v="1 - SERVICIOS  GENERALES"/>
    <s v="1.1 - Administración general"/>
    <s v="1.1.01 - Órganos ejecutivos y legislativos"/>
    <s v="2.2 - CONTRATACIÓN DE SERVICIOS"/>
    <s v="2.2.4 - TRANSPORTE Y ALMACENAJE"/>
    <n v="9512000"/>
    <n v="792666.67"/>
  </r>
  <r>
    <x v="0"/>
    <x v="0"/>
    <x v="0"/>
    <x v="0"/>
    <x v="0"/>
    <s v="1 - Poder Legislativo"/>
    <s v="0102 - CÁMARA DE DIPUTADOS"/>
    <s v="1 - SERVICIOS  GENERALES"/>
    <s v="1.1 - Administración general"/>
    <s v="1.1.01 - Órganos ejecutivos y legislativos"/>
    <s v="2.2 - CONTRATACIÓN DE SERVICIOS"/>
    <s v="2.2.5 - ALQUILERES Y RENTAS"/>
    <n v="12959195"/>
    <n v="1079932.92"/>
  </r>
  <r>
    <x v="0"/>
    <x v="0"/>
    <x v="0"/>
    <x v="0"/>
    <x v="0"/>
    <s v="1 - Poder Legislativo"/>
    <s v="0102 - CÁMARA DE DIPUTADOS"/>
    <s v="1 - SERVICIOS  GENERALES"/>
    <s v="1.1 - Administración general"/>
    <s v="1.1.01 - Órganos ejecutivos y legislativos"/>
    <s v="2.2 - CONTRATACIÓN DE SERVICIOS"/>
    <s v="2.2.6 - SEGUROS"/>
    <n v="266752000"/>
    <n v="22229333.340000004"/>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4116666.66"/>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45304931.670000002"/>
  </r>
  <r>
    <x v="0"/>
    <x v="0"/>
    <x v="0"/>
    <x v="0"/>
    <x v="0"/>
    <s v="1 - Poder Legislativo"/>
    <s v="0102 - CÁMARA DE DIPUTADOS"/>
    <s v="1 - SERVICIOS  GENERALES"/>
    <s v="1.1 - Administración general"/>
    <s v="1.1.01 - Órganos ejecutivos y legislativos"/>
    <s v="2.3 - MATERIALES Y SUMINISTROS"/>
    <s v="2.3.1 - ALIMENTOS Y PRODUCTOS AGROFORESTALES"/>
    <n v="62600000"/>
    <n v="5216666.6399999997"/>
  </r>
  <r>
    <x v="0"/>
    <x v="0"/>
    <x v="0"/>
    <x v="0"/>
    <x v="0"/>
    <s v="1 - Poder Legislativo"/>
    <s v="0102 - CÁMARA DE DIPUTADOS"/>
    <s v="1 - SERVICIOS  GENERALES"/>
    <s v="1.1 - Administración general"/>
    <s v="1.1.01 - Órganos ejecutivos y legislativos"/>
    <s v="2.3 - MATERIALES Y SUMINISTROS"/>
    <s v="2.3.2 - TEXTILES Y VESTUARIOS"/>
    <n v="46761000"/>
    <n v="3896750.01"/>
  </r>
  <r>
    <x v="0"/>
    <x v="0"/>
    <x v="0"/>
    <x v="0"/>
    <x v="0"/>
    <s v="1 - Poder Legislativo"/>
    <s v="0102 - CÁMARA DE DIPUTADOS"/>
    <s v="1 - SERVICIOS  GENERALES"/>
    <s v="1.1 - Administración general"/>
    <s v="1.1.01 - Órganos ejecutivos y legislativos"/>
    <s v="2.3 - MATERIALES Y SUMINISTROS"/>
    <s v="2.3.4 - PRODUCTOS FARMACÉUTICOS"/>
    <n v="3000000"/>
    <n v="25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169166.66"/>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8599500.0099999998"/>
  </r>
  <r>
    <x v="0"/>
    <x v="0"/>
    <x v="0"/>
    <x v="0"/>
    <x v="0"/>
    <s v="1 - Poder Legislativo"/>
    <s v="0102 - CÁMARA DE DIPUTADOS"/>
    <s v="1 - SERVICIOS  GENERALES"/>
    <s v="1.1 - Administración general"/>
    <s v="1.1.01 - Órganos ejecutivos y legislativos"/>
    <s v="2.3 - MATERIALES Y SUMINISTROS"/>
    <s v="2.3.9 - PRODUCTOS Y ÚTILES VARIOS"/>
    <n v="17200000"/>
    <n v="1433333.34"/>
  </r>
  <r>
    <x v="0"/>
    <x v="0"/>
    <x v="0"/>
    <x v="0"/>
    <x v="0"/>
    <s v="1 - Poder Legislativo"/>
    <s v="0102 - CÁMARA DE DIPUTADOS"/>
    <s v="1 - SERVICIOS  GENERALES"/>
    <s v="1.1 - Administración general"/>
    <s v="1.1.01 - Órganos ejecutivos y legislativos"/>
    <s v="2.3 - MATERIALES Y SUMINISTROS"/>
    <s v="2.3.3 - PAPEL, CARTÓN E IMPRESOS"/>
    <n v="5450000"/>
    <n v="454166.67"/>
  </r>
  <r>
    <x v="0"/>
    <x v="0"/>
    <x v="0"/>
    <x v="0"/>
    <x v="0"/>
    <s v="1 - Poder Legislativo"/>
    <s v="0102 - CÁMARA DE DIPUTADOS"/>
    <s v="1 - SERVICIOS  GENERALES"/>
    <s v="1.1 - Administración general"/>
    <s v="1.1.01 - Órganos ejecutivos y legislativos"/>
    <s v="2.3 - MATERIALES Y SUMINISTROS"/>
    <s v="2.3.5 - CUERO, CAUCHO Y PLÁSTICO"/>
    <n v="18100000"/>
    <n v="1508333.3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56396326.890000001"/>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6981104.5"/>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8360340.4800000004"/>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4033831.2"/>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317110"/>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0"/>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0"/>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3436935.5"/>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1031635.92"/>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1019889.61"/>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6754880"/>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0"/>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4005645"/>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0"/>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6650000"/>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1000000"/>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3317000"/>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16400000"/>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0"/>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600000"/>
  </r>
  <r>
    <x v="0"/>
    <x v="0"/>
    <x v="0"/>
    <x v="0"/>
    <x v="0"/>
    <s v="2 - Poder Ejecutivo"/>
    <s v="0201 - PRESIDENCIA DE LA REPÚBLICA"/>
    <s v="1 - SERVICIOS  GENERALES"/>
    <s v="1.3 - Defensa nacional"/>
    <s v="1.3.02 - Defensa civil y gestión de riesgo de desastre"/>
    <s v="2.1 - REMUNERACIONES Y CONTRIBUCIONES"/>
    <s v="2.1.1 - REMUNERACIONES"/>
    <n v="685134810"/>
    <n v="38554298.219999999"/>
  </r>
  <r>
    <x v="0"/>
    <x v="0"/>
    <x v="0"/>
    <x v="0"/>
    <x v="0"/>
    <s v="2 - Poder Ejecutivo"/>
    <s v="0201 - PRESIDENCIA DE LA REPÚBLICA"/>
    <s v="1 - SERVICIOS  GENERALES"/>
    <s v="1.3 - Defensa nacional"/>
    <s v="1.3.02 - Defensa civil y gestión de riesgo de desastre"/>
    <s v="2.1 - REMUNERACIONES Y CONTRIBUCIONES"/>
    <s v="2.1.2 - SOBRESUELDOS"/>
    <n v="311779609"/>
    <n v="21174841.969999999"/>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5870936.790000001"/>
  </r>
  <r>
    <x v="0"/>
    <x v="0"/>
    <x v="0"/>
    <x v="0"/>
    <x v="0"/>
    <s v="2 - Poder Ejecutivo"/>
    <s v="0201 - PRESIDENCIA DE LA REPÚBLICA"/>
    <s v="1 - SERVICIOS  GENERALES"/>
    <s v="1.3 - Defensa nacional"/>
    <s v="1.3.02 - Defensa civil y gestión de riesgo de desastre"/>
    <s v="2.2 - CONTRATACIÓN DE SERVICIOS"/>
    <s v="2.2.1 - SERVICIOS BÁSICOS"/>
    <n v="181292868"/>
    <n v="14456716.119999999"/>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0"/>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0"/>
  </r>
  <r>
    <x v="0"/>
    <x v="0"/>
    <x v="0"/>
    <x v="0"/>
    <x v="0"/>
    <s v="2 - Poder Ejecutivo"/>
    <s v="0201 - PRESIDENCIA DE LA REPÚBLICA"/>
    <s v="1 - SERVICIOS  GENERALES"/>
    <s v="1.3 - Defensa nacional"/>
    <s v="1.3.02 - Defensa civil y gestión de riesgo de desastre"/>
    <s v="2.2 - CONTRATACIÓN DE SERVICIOS"/>
    <s v="2.2.6 - SEGUROS"/>
    <n v="87005017"/>
    <n v="961015.28"/>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0"/>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0"/>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0"/>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634997.69999999995"/>
  </r>
  <r>
    <x v="0"/>
    <x v="0"/>
    <x v="0"/>
    <x v="0"/>
    <x v="0"/>
    <s v="2 - Poder Ejecutivo"/>
    <s v="0201 - PRESIDENCIA DE LA REPÚBLICA"/>
    <s v="1 - SERVICIOS  GENERALES"/>
    <s v="1.3 - Defensa nacional"/>
    <s v="1.3.02 - Defensa civil y gestión de riesgo de desastre"/>
    <s v="2.3 - MATERIALES Y SUMINISTROS"/>
    <s v="2.3.2 - TEXTILES Y VESTUARIOS"/>
    <n v="17761400"/>
    <n v="0"/>
  </r>
  <r>
    <x v="0"/>
    <x v="0"/>
    <x v="0"/>
    <x v="0"/>
    <x v="0"/>
    <s v="2 - Poder Ejecutivo"/>
    <s v="0201 - PRESIDENCIA DE LA REPÚBLICA"/>
    <s v="1 - SERVICIOS  GENERALES"/>
    <s v="1.3 - Defensa nacional"/>
    <s v="1.3.02 - Defensa civil y gestión de riesgo de desastre"/>
    <s v="2.3 - MATERIALES Y SUMINISTROS"/>
    <s v="2.3.4 - PRODUCTOS FARMACÉUTICOS"/>
    <n v="160000"/>
    <n v="0"/>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0"/>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0"/>
  </r>
  <r>
    <x v="0"/>
    <x v="0"/>
    <x v="0"/>
    <x v="0"/>
    <x v="0"/>
    <s v="2 - Poder Ejecutivo"/>
    <s v="0201 - PRESIDENCIA DE LA REPÚBLICA"/>
    <s v="1 - SERVICIOS  GENERALES"/>
    <s v="1.3 - Defensa nacional"/>
    <s v="1.3.02 - Defensa civil y gestión de riesgo de desastre"/>
    <s v="2.3 - MATERIALES Y SUMINISTROS"/>
    <s v="2.3.9 - PRODUCTOS Y ÚTILES VARIOS"/>
    <n v="93131450"/>
    <n v="0"/>
  </r>
  <r>
    <x v="0"/>
    <x v="0"/>
    <x v="0"/>
    <x v="0"/>
    <x v="0"/>
    <s v="2 - Poder Ejecutivo"/>
    <s v="0201 - PRESIDENCIA DE LA REPÚBLICA"/>
    <s v="1 - SERVICIOS  GENERALES"/>
    <s v="1.3 - Defensa nacional"/>
    <s v="1.3.02 - Defensa civil y gestión de riesgo de desastre"/>
    <s v="2.3 - MATERIALES Y SUMINISTROS"/>
    <s v="2.3.3 - PAPEL, CARTÓN E IMPRESOS"/>
    <n v="10580000"/>
    <n v="0"/>
  </r>
  <r>
    <x v="0"/>
    <x v="0"/>
    <x v="0"/>
    <x v="0"/>
    <x v="0"/>
    <s v="2 - Poder Ejecutivo"/>
    <s v="0201 - PRESIDENCIA DE LA REPÚBLICA"/>
    <s v="1 - SERVICIOS  GENERALES"/>
    <s v="1.3 - Defensa nacional"/>
    <s v="1.3.02 - Defensa civil y gestión de riesgo de desastre"/>
    <s v="2.3 - MATERIALES Y SUMINISTROS"/>
    <s v="2.3.5 - CUERO, CAUCHO Y PLÁSTICO"/>
    <n v="8694000"/>
    <n v="0"/>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2711100"/>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709000"/>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1915078.2"/>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158825"/>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0"/>
  </r>
  <r>
    <x v="0"/>
    <x v="0"/>
    <x v="0"/>
    <x v="0"/>
    <x v="0"/>
    <s v="2 - Poder Ejecutivo"/>
    <s v="0201 - PRESIDENCIA DE LA REPÚBLICA"/>
    <s v="1 - SERVICIOS  GENERALES"/>
    <s v="1.4 - Justicia, orden público y seguridad"/>
    <s v="1.4.03 - Administración y servicios de justicia"/>
    <s v="2.2 - CONTRATACIÓN DE SERVICIOS"/>
    <s v="2.2.3 - VIÁTICOS"/>
    <n v="1984996"/>
    <n v="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0"/>
  </r>
  <r>
    <x v="0"/>
    <x v="0"/>
    <x v="0"/>
    <x v="0"/>
    <x v="0"/>
    <s v="2 - Poder Ejecutivo"/>
    <s v="0201 - PRESIDENCIA DE LA REPÚBLICA"/>
    <s v="1 - SERVICIOS  GENERALES"/>
    <s v="1.4 - Justicia, orden público y seguridad"/>
    <s v="1.4.03 - Administración y servicios de justicia"/>
    <s v="2.2 - CONTRATACIÓN DE SERVICIOS"/>
    <s v="2.2.6 - SEGUROS"/>
    <n v="4035000"/>
    <n v="0"/>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0"/>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25344.83"/>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0"/>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0"/>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0"/>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0"/>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0"/>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0"/>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0"/>
  </r>
  <r>
    <x v="0"/>
    <x v="0"/>
    <x v="0"/>
    <x v="0"/>
    <x v="0"/>
    <s v="2 - Poder Ejecutivo"/>
    <s v="0201 - PRESIDENCIA DE LA REPÚBLICA"/>
    <s v="4 - SERVICIOS SOCIALES"/>
    <s v="4.2 - Salud"/>
    <s v="4.2.98 - Investigación y desarrollo relacionados con la salud"/>
    <s v="2.1 - REMUNERACIONES Y CONTRIBUCIONES"/>
    <s v="2.1.1 - REMUNERACIONES"/>
    <n v="6153360"/>
    <n v="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0"/>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902586.41"/>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75558.7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130134.07999999999"/>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45641.86"/>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0"/>
  </r>
  <r>
    <x v="0"/>
    <x v="0"/>
    <x v="0"/>
    <x v="0"/>
    <x v="0"/>
    <s v="2 - Poder Ejecutivo"/>
    <s v="0201 - PRESIDENCIA DE LA REPÚBLICA"/>
    <s v="4 - SERVICIOS SOCIALES"/>
    <s v="4.3 - Actividades deportivas, recreativas, culturales y religiosas"/>
    <s v="4.3.03 - Servicios culturales"/>
    <s v="2.2 - CONTRATACIÓN DE SERVICIOS"/>
    <s v="2.2.3 - VIÁTICOS"/>
    <n v="1300000"/>
    <n v="663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0"/>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0"/>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0"/>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0"/>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71708340.00999999"/>
  </r>
  <r>
    <x v="0"/>
    <x v="0"/>
    <x v="0"/>
    <x v="0"/>
    <x v="0"/>
    <s v="2 - Poder Ejecutivo"/>
    <s v="0201 - PRESIDENCIA DE LA REPÚBLICA"/>
    <s v="4 - SERVICIOS SOCIALES"/>
    <s v="4.5 - Protección social"/>
    <s v="4.5.10 - Asistencia social"/>
    <s v="2.1 - REMUNERACIONES Y CONTRIBUCIONES"/>
    <s v="2.1.2 - SOBRESUELDOS"/>
    <n v="302439553"/>
    <n v="2457509.13"/>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0835145.560000001"/>
  </r>
  <r>
    <x v="0"/>
    <x v="0"/>
    <x v="0"/>
    <x v="0"/>
    <x v="0"/>
    <s v="2 - Poder Ejecutivo"/>
    <s v="0201 - PRESIDENCIA DE LA REPÚBLICA"/>
    <s v="4 - SERVICIOS SOCIALES"/>
    <s v="4.5 - Protección social"/>
    <s v="4.5.10 - Asistencia social"/>
    <s v="2.2 - CONTRATACIÓN DE SERVICIOS"/>
    <s v="2.2.1 - SERVICIOS BÁSICOS"/>
    <n v="373539184"/>
    <n v="8642042.4000000004"/>
  </r>
  <r>
    <x v="0"/>
    <x v="0"/>
    <x v="0"/>
    <x v="0"/>
    <x v="0"/>
    <s v="2 - Poder Ejecutivo"/>
    <s v="0201 - PRESIDENCIA DE LA REPÚBLICA"/>
    <s v="4 - SERVICIOS SOCIALES"/>
    <s v="4.5 - Protección social"/>
    <s v="4.5.10 - Asistencia social"/>
    <s v="2.2 - CONTRATACIÓN DE SERVICIOS"/>
    <s v="2.2.2 - PUBLICIDAD, IMPRESIÓN Y ENCUADERNACIÓN"/>
    <n v="90469674"/>
    <n v="0"/>
  </r>
  <r>
    <x v="0"/>
    <x v="0"/>
    <x v="0"/>
    <x v="0"/>
    <x v="0"/>
    <s v="2 - Poder Ejecutivo"/>
    <s v="0201 - PRESIDENCIA DE LA REPÚBLICA"/>
    <s v="4 - SERVICIOS SOCIALES"/>
    <s v="4.5 - Protección social"/>
    <s v="4.5.10 - Asistencia social"/>
    <s v="2.2 - CONTRATACIÓN DE SERVICIOS"/>
    <s v="2.2.3 - VIÁTICOS"/>
    <n v="85414098"/>
    <n v="0"/>
  </r>
  <r>
    <x v="0"/>
    <x v="0"/>
    <x v="0"/>
    <x v="0"/>
    <x v="0"/>
    <s v="2 - Poder Ejecutivo"/>
    <s v="0201 - PRESIDENCIA DE LA REPÚBLICA"/>
    <s v="4 - SERVICIOS SOCIALES"/>
    <s v="4.5 - Protección social"/>
    <s v="4.5.10 - Asistencia social"/>
    <s v="2.2 - CONTRATACIÓN DE SERVICIOS"/>
    <s v="2.2.4 - TRANSPORTE Y ALMACENAJE"/>
    <n v="27114073"/>
    <n v="0"/>
  </r>
  <r>
    <x v="0"/>
    <x v="0"/>
    <x v="0"/>
    <x v="0"/>
    <x v="0"/>
    <s v="2 - Poder Ejecutivo"/>
    <s v="0201 - PRESIDENCIA DE LA REPÚBLICA"/>
    <s v="4 - SERVICIOS SOCIALES"/>
    <s v="4.5 - Protección social"/>
    <s v="4.5.10 - Asistencia social"/>
    <s v="2.2 - CONTRATACIÓN DE SERVICIOS"/>
    <s v="2.2.5 - ALQUILERES Y RENTAS"/>
    <n v="163476678"/>
    <n v="588276.61"/>
  </r>
  <r>
    <x v="0"/>
    <x v="0"/>
    <x v="0"/>
    <x v="0"/>
    <x v="0"/>
    <s v="2 - Poder Ejecutivo"/>
    <s v="0201 - PRESIDENCIA DE LA REPÚBLICA"/>
    <s v="4 - SERVICIOS SOCIALES"/>
    <s v="4.5 - Protección social"/>
    <s v="4.5.10 - Asistencia social"/>
    <s v="2.2 - CONTRATACIÓN DE SERVICIOS"/>
    <s v="2.2.6 - SEGUROS"/>
    <n v="64046309"/>
    <n v="1163880.97"/>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0"/>
  </r>
  <r>
    <x v="0"/>
    <x v="0"/>
    <x v="0"/>
    <x v="0"/>
    <x v="0"/>
    <s v="2 - Poder Ejecutivo"/>
    <s v="0201 - PRESIDENCIA DE LA REPÚBLICA"/>
    <s v="4 - SERVICIOS SOCIALES"/>
    <s v="4.5 - Protección social"/>
    <s v="4.5.10 - Asistencia social"/>
    <s v="2.2 - CONTRATACIÓN DE SERVICIOS"/>
    <s v="2.2.8 - OTROS SERVICIOS NO INCLUIDOS EN CONCEPTOS ANTERIORES"/>
    <n v="448549319"/>
    <n v="56045000"/>
  </r>
  <r>
    <x v="0"/>
    <x v="0"/>
    <x v="0"/>
    <x v="0"/>
    <x v="0"/>
    <s v="2 - Poder Ejecutivo"/>
    <s v="0201 - PRESIDENCIA DE LA REPÚBLICA"/>
    <s v="4 - SERVICIOS SOCIALES"/>
    <s v="4.5 - Protección social"/>
    <s v="4.5.10 - Asistencia social"/>
    <s v="2.2 - CONTRATACIÓN DE SERVICIOS"/>
    <s v="2.2.9 - OTRAS CONTRATACIONES DE SERVICIOS"/>
    <n v="88123751"/>
    <n v="0"/>
  </r>
  <r>
    <x v="0"/>
    <x v="0"/>
    <x v="0"/>
    <x v="0"/>
    <x v="0"/>
    <s v="2 - Poder Ejecutivo"/>
    <s v="0201 - PRESIDENCIA DE LA REPÚBLICA"/>
    <s v="4 - SERVICIOS SOCIALES"/>
    <s v="4.5 - Protección social"/>
    <s v="4.5.10 - Asistencia social"/>
    <s v="2.3 - MATERIALES Y SUMINISTROS"/>
    <s v="2.3.1 - ALIMENTOS Y PRODUCTOS AGROFORESTALES"/>
    <n v="3217369159"/>
    <n v="41878.199999999997"/>
  </r>
  <r>
    <x v="0"/>
    <x v="0"/>
    <x v="0"/>
    <x v="0"/>
    <x v="0"/>
    <s v="2 - Poder Ejecutivo"/>
    <s v="0201 - PRESIDENCIA DE LA REPÚBLICA"/>
    <s v="4 - SERVICIOS SOCIALES"/>
    <s v="4.5 - Protección social"/>
    <s v="4.5.10 - Asistencia social"/>
    <s v="2.3 - MATERIALES Y SUMINISTROS"/>
    <s v="2.3.2 - TEXTILES Y VESTUARIOS"/>
    <n v="33830414"/>
    <n v="378921.6"/>
  </r>
  <r>
    <x v="0"/>
    <x v="0"/>
    <x v="0"/>
    <x v="0"/>
    <x v="0"/>
    <s v="2 - Poder Ejecutivo"/>
    <s v="0201 - PRESIDENCIA DE LA REPÚBLICA"/>
    <s v="4 - SERVICIOS SOCIALES"/>
    <s v="4.5 - Protección social"/>
    <s v="4.5.10 - Asistencia social"/>
    <s v="2.3 - MATERIALES Y SUMINISTROS"/>
    <s v="2.3.4 - PRODUCTOS FARMACÉUTICOS"/>
    <n v="41692382"/>
    <n v="0"/>
  </r>
  <r>
    <x v="0"/>
    <x v="0"/>
    <x v="0"/>
    <x v="0"/>
    <x v="0"/>
    <s v="2 - Poder Ejecutivo"/>
    <s v="0201 - PRESIDENCIA DE LA REPÚBLICA"/>
    <s v="4 - SERVICIOS SOCIALES"/>
    <s v="4.5 - Protección social"/>
    <s v="4.5.10 - Asistencia social"/>
    <s v="2.3 - MATERIALES Y SUMINISTROS"/>
    <s v="2.3.6 - PRODUCTOS DE MINERALES, METÁLICOS Y NO METÁLICOS"/>
    <n v="75073078"/>
    <n v="0"/>
  </r>
  <r>
    <x v="0"/>
    <x v="0"/>
    <x v="0"/>
    <x v="0"/>
    <x v="0"/>
    <s v="2 - Poder Ejecutivo"/>
    <s v="0201 - PRESIDENCIA DE LA REPÚBLICA"/>
    <s v="4 - SERVICIOS SOCIALES"/>
    <s v="4.5 - Protección social"/>
    <s v="4.5.10 - Asistencia social"/>
    <s v="2.3 - MATERIALES Y SUMINISTROS"/>
    <s v="2.3.7 - COMBUSTIBLES, LUBRICANTES, PRODUCTOS QUÍMICOS Y CONEXOS"/>
    <n v="236403068"/>
    <n v="4038470.17"/>
  </r>
  <r>
    <x v="0"/>
    <x v="0"/>
    <x v="0"/>
    <x v="0"/>
    <x v="0"/>
    <s v="2 - Poder Ejecutivo"/>
    <s v="0201 - PRESIDENCIA DE LA REPÚBLICA"/>
    <s v="4 - SERVICIOS SOCIALES"/>
    <s v="4.5 - Protección social"/>
    <s v="4.5.10 - Asistencia social"/>
    <s v="2.3 - MATERIALES Y SUMINISTROS"/>
    <s v="2.3.9 - PRODUCTOS Y ÚTILES VARIOS"/>
    <n v="211846200"/>
    <n v="350460"/>
  </r>
  <r>
    <x v="0"/>
    <x v="0"/>
    <x v="0"/>
    <x v="0"/>
    <x v="0"/>
    <s v="2 - Poder Ejecutivo"/>
    <s v="0201 - PRESIDENCIA DE LA REPÚBLICA"/>
    <s v="4 - SERVICIOS SOCIALES"/>
    <s v="4.5 - Protección social"/>
    <s v="4.5.10 - Asistencia social"/>
    <s v="2.3 - MATERIALES Y SUMINISTROS"/>
    <s v="2.3.3 - PAPEL, CARTÓN E IMPRESOS"/>
    <n v="55521801"/>
    <n v="0"/>
  </r>
  <r>
    <x v="0"/>
    <x v="0"/>
    <x v="0"/>
    <x v="0"/>
    <x v="0"/>
    <s v="2 - Poder Ejecutivo"/>
    <s v="0201 - PRESIDENCIA DE LA REPÚBLICA"/>
    <s v="4 - SERVICIOS SOCIALES"/>
    <s v="4.5 - Protección social"/>
    <s v="4.5.10 - Asistencia social"/>
    <s v="2.3 - MATERIALES Y SUMINISTROS"/>
    <s v="2.3.5 - CUERO, CAUCHO Y PLÁSTICO"/>
    <n v="84615378"/>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2257950"/>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337979.12"/>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0"/>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0"/>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0"/>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0"/>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0"/>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0"/>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0"/>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0"/>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0"/>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0"/>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0"/>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0"/>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0"/>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24961039.650000002"/>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59640"/>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588293.4"/>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6812312.7699999996"/>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0"/>
  </r>
  <r>
    <x v="0"/>
    <x v="0"/>
    <x v="0"/>
    <x v="0"/>
    <x v="0"/>
    <s v="2 - Poder Ejecutivo"/>
    <s v="0202 - MINISTERIO DE  INTERIOR Y POLICÍA"/>
    <s v="1 - SERVICIOS  GENERALES"/>
    <s v="1.4 - Justicia, orden público y seguridad"/>
    <s v="1.4.01 - Servicios de seguridad interior"/>
    <s v="2.2 - CONTRATACIÓN DE SERVICIOS"/>
    <s v="2.2.3 - VIÁTICOS"/>
    <n v="58440460"/>
    <n v="2421926.35"/>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736145.95000000007"/>
  </r>
  <r>
    <x v="0"/>
    <x v="0"/>
    <x v="0"/>
    <x v="0"/>
    <x v="0"/>
    <s v="2 - Poder Ejecutivo"/>
    <s v="0202 - MINISTERIO DE  INTERIOR Y POLICÍA"/>
    <s v="1 - SERVICIOS  GENERALES"/>
    <s v="1.4 - Justicia, orden público y seguridad"/>
    <s v="1.4.01 - Servicios de seguridad interior"/>
    <s v="2.2 - CONTRATACIÓN DE SERVICIOS"/>
    <s v="2.2.6 - SEGUROS"/>
    <n v="606579830"/>
    <n v="37350000"/>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0"/>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0"/>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650101.76000000001"/>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0"/>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0"/>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0"/>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51618378.920000002"/>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0"/>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0"/>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0"/>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3732970.04"/>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577524.89"/>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127517.29000000001"/>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0"/>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0"/>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0"/>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0"/>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0"/>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0"/>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0"/>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0"/>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0"/>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0"/>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0"/>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0"/>
  </r>
  <r>
    <x v="0"/>
    <x v="0"/>
    <x v="0"/>
    <x v="0"/>
    <x v="0"/>
    <s v="2 - Poder Ejecutivo"/>
    <s v="0202 - MINISTERIO DE  INTERIOR Y POLICÍA"/>
    <s v="1 - SERVICIOS  GENERALES"/>
    <s v="1.4 - Justicia, orden público y seguridad"/>
    <s v="1.4.05 - Servicios de migraciones"/>
    <s v="2.1 - REMUNERACIONES Y CONTRIBUCIONES"/>
    <s v="2.1.1 - REMUNERACIONES"/>
    <n v="840638840"/>
    <n v="56841819.200000003"/>
  </r>
  <r>
    <x v="0"/>
    <x v="0"/>
    <x v="0"/>
    <x v="0"/>
    <x v="0"/>
    <s v="2 - Poder Ejecutivo"/>
    <s v="0202 - MINISTERIO DE  INTERIOR Y POLICÍA"/>
    <s v="1 - SERVICIOS  GENERALES"/>
    <s v="1.4 - Justicia, orden público y seguridad"/>
    <s v="1.4.05 - Servicios de migraciones"/>
    <s v="2.1 - REMUNERACIONES Y CONTRIBUCIONES"/>
    <s v="2.1.2 - SOBRESUELDOS"/>
    <n v="123883399"/>
    <n v="217000"/>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8646675.0299999993"/>
  </r>
  <r>
    <x v="0"/>
    <x v="0"/>
    <x v="0"/>
    <x v="0"/>
    <x v="0"/>
    <s v="2 - Poder Ejecutivo"/>
    <s v="0202 - MINISTERIO DE  INTERIOR Y POLICÍA"/>
    <s v="1 - SERVICIOS  GENERALES"/>
    <s v="1.4 - Justicia, orden público y seguridad"/>
    <s v="1.4.05 - Servicios de migraciones"/>
    <s v="2.2 - CONTRATACIÓN DE SERVICIOS"/>
    <s v="2.2.1 - SERVICIOS BÁSICOS"/>
    <n v="95153657"/>
    <n v="2953346.17"/>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0"/>
  </r>
  <r>
    <x v="0"/>
    <x v="0"/>
    <x v="0"/>
    <x v="0"/>
    <x v="0"/>
    <s v="2 - Poder Ejecutivo"/>
    <s v="0202 - MINISTERIO DE  INTERIOR Y POLICÍA"/>
    <s v="1 - SERVICIOS  GENERALES"/>
    <s v="1.4 - Justicia, orden público y seguridad"/>
    <s v="1.4.05 - Servicios de migraciones"/>
    <s v="2.2 - CONTRATACIÓN DE SERVICIOS"/>
    <s v="2.2.3 - VIÁTICOS"/>
    <n v="21585000"/>
    <n v="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0"/>
  </r>
  <r>
    <x v="0"/>
    <x v="0"/>
    <x v="0"/>
    <x v="0"/>
    <x v="0"/>
    <s v="2 - Poder Ejecutivo"/>
    <s v="0202 - MINISTERIO DE  INTERIOR Y POLICÍA"/>
    <s v="1 - SERVICIOS  GENERALES"/>
    <s v="1.4 - Justicia, orden público y seguridad"/>
    <s v="1.4.05 - Servicios de migraciones"/>
    <s v="2.2 - CONTRATACIÓN DE SERVICIOS"/>
    <s v="2.2.6 - SEGUROS"/>
    <n v="33390818"/>
    <n v="2145250.5"/>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0"/>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0"/>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51600"/>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0"/>
  </r>
  <r>
    <x v="0"/>
    <x v="0"/>
    <x v="0"/>
    <x v="0"/>
    <x v="0"/>
    <s v="2 - Poder Ejecutivo"/>
    <s v="0202 - MINISTERIO DE  INTERIOR Y POLICÍA"/>
    <s v="1 - SERVICIOS  GENERALES"/>
    <s v="1.4 - Justicia, orden público y seguridad"/>
    <s v="1.4.05 - Servicios de migraciones"/>
    <s v="2.3 - MATERIALES Y SUMINISTROS"/>
    <s v="2.3.2 - TEXTILES Y VESTUARIOS"/>
    <n v="975000"/>
    <n v="0"/>
  </r>
  <r>
    <x v="0"/>
    <x v="0"/>
    <x v="0"/>
    <x v="0"/>
    <x v="0"/>
    <s v="2 - Poder Ejecutivo"/>
    <s v="0202 - MINISTERIO DE  INTERIOR Y POLICÍA"/>
    <s v="1 - SERVICIOS  GENERALES"/>
    <s v="1.4 - Justicia, orden público y seguridad"/>
    <s v="1.4.05 - Servicios de migraciones"/>
    <s v="2.3 - MATERIALES Y SUMINISTROS"/>
    <s v="2.3.4 - PRODUCTOS FARMACÉUTICOS"/>
    <n v="380000"/>
    <n v="0"/>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0"/>
  </r>
  <r>
    <x v="0"/>
    <x v="0"/>
    <x v="0"/>
    <x v="0"/>
    <x v="0"/>
    <s v="2 - Poder Ejecutivo"/>
    <s v="0202 - MINISTERIO DE  INTERIOR Y POLICÍA"/>
    <s v="1 - SERVICIOS  GENERALES"/>
    <s v="1.4 - Justicia, orden público y seguridad"/>
    <s v="1.4.05 - Servicios de migraciones"/>
    <s v="2.3 - MATERIALES Y SUMINISTROS"/>
    <s v="2.3.9 - PRODUCTOS Y ÚTILES VARIOS"/>
    <n v="3195000"/>
    <n v="0"/>
  </r>
  <r>
    <x v="0"/>
    <x v="0"/>
    <x v="0"/>
    <x v="0"/>
    <x v="0"/>
    <s v="2 - Poder Ejecutivo"/>
    <s v="0202 - MINISTERIO DE  INTERIOR Y POLICÍA"/>
    <s v="1 - SERVICIOS  GENERALES"/>
    <s v="1.4 - Justicia, orden público y seguridad"/>
    <s v="1.4.05 - Servicios de migraciones"/>
    <s v="2.3 - MATERIALES Y SUMINISTROS"/>
    <s v="2.3.3 - PAPEL, CARTÓN E IMPRESOS"/>
    <n v="6622600"/>
    <n v="0"/>
  </r>
  <r>
    <x v="0"/>
    <x v="0"/>
    <x v="0"/>
    <x v="0"/>
    <x v="0"/>
    <s v="2 - Poder Ejecutivo"/>
    <s v="0202 - MINISTERIO DE  INTERIOR Y POLICÍA"/>
    <s v="1 - SERVICIOS  GENERALES"/>
    <s v="1.4 - Justicia, orden público y seguridad"/>
    <s v="1.4.05 - Servicios de migraciones"/>
    <s v="2.3 - MATERIALES Y SUMINISTROS"/>
    <s v="2.3.5 - CUERO, CAUCHO Y PLÁSTICO"/>
    <n v="121450113"/>
    <n v="0"/>
  </r>
  <r>
    <x v="0"/>
    <x v="0"/>
    <x v="0"/>
    <x v="0"/>
    <x v="0"/>
    <s v="2 - Poder Ejecutivo"/>
    <s v="0202 - MINISTERIO DE  INTERIOR Y POLICÍA"/>
    <s v="2 - SERVICIOS ECONÓMICOS"/>
    <s v="2.6 - Transporte"/>
    <s v="2.6.01 - Transporte por carretera"/>
    <s v="2.1 - REMUNERACIONES Y CONTRIBUCIONES"/>
    <s v="2.1.1 - REMUNERACIONES"/>
    <n v="777916979"/>
    <n v="57867791.719999999"/>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679781.09"/>
  </r>
  <r>
    <x v="0"/>
    <x v="0"/>
    <x v="0"/>
    <x v="0"/>
    <x v="0"/>
    <s v="2 - Poder Ejecutivo"/>
    <s v="0202 - MINISTERIO DE  INTERIOR Y POLICÍA"/>
    <s v="2 - SERVICIOS ECONÓMICOS"/>
    <s v="2.6 - Transporte"/>
    <s v="2.6.01 - Transporte por carretera"/>
    <s v="2.2 - CONTRATACIÓN DE SERVICIOS"/>
    <s v="2.2.1 - SERVICIOS BÁSICOS"/>
    <n v="26855544"/>
    <n v="953502.5"/>
  </r>
  <r>
    <x v="0"/>
    <x v="0"/>
    <x v="0"/>
    <x v="0"/>
    <x v="0"/>
    <s v="2 - Poder Ejecutivo"/>
    <s v="0202 - MINISTERIO DE  INTERIOR Y POLICÍA"/>
    <s v="2 - SERVICIOS ECONÓMICOS"/>
    <s v="2.6 - Transporte"/>
    <s v="2.6.01 - Transporte por carretera"/>
    <s v="2.2 - CONTRATACIÓN DE SERVICIOS"/>
    <s v="2.2.2 - PUBLICIDAD, IMPRESIÓN Y ENCUADERNACIÓN"/>
    <n v="3940000"/>
    <n v="0"/>
  </r>
  <r>
    <x v="0"/>
    <x v="0"/>
    <x v="0"/>
    <x v="0"/>
    <x v="0"/>
    <s v="2 - Poder Ejecutivo"/>
    <s v="0202 - MINISTERIO DE  INTERIOR Y POLICÍA"/>
    <s v="2 - SERVICIOS ECONÓMICOS"/>
    <s v="2.6 - Transporte"/>
    <s v="2.6.01 - Transporte por carretera"/>
    <s v="2.2 - CONTRATACIÓN DE SERVICIOS"/>
    <s v="2.2.3 - VIÁTICOS"/>
    <n v="5650000"/>
    <n v="0"/>
  </r>
  <r>
    <x v="0"/>
    <x v="0"/>
    <x v="0"/>
    <x v="0"/>
    <x v="0"/>
    <s v="2 - Poder Ejecutivo"/>
    <s v="0202 - MINISTERIO DE  INTERIOR Y POLICÍA"/>
    <s v="2 - SERVICIOS ECONÓMICOS"/>
    <s v="2.6 - Transporte"/>
    <s v="2.6.01 - Transporte por carretera"/>
    <s v="2.2 - CONTRATACIÓN DE SERVICIOS"/>
    <s v="2.2.5 - ALQUILERES Y RENTAS"/>
    <n v="14843184"/>
    <n v="907321.97"/>
  </r>
  <r>
    <x v="0"/>
    <x v="0"/>
    <x v="0"/>
    <x v="0"/>
    <x v="0"/>
    <s v="2 - Poder Ejecutivo"/>
    <s v="0202 - MINISTERIO DE  INTERIOR Y POLICÍA"/>
    <s v="2 - SERVICIOS ECONÓMICOS"/>
    <s v="2.6 - Transporte"/>
    <s v="2.6.01 - Transporte por carretera"/>
    <s v="2.2 - CONTRATACIÓN DE SERVICIOS"/>
    <s v="2.2.6 - SEGUROS"/>
    <n v="15870000"/>
    <n v="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0"/>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0"/>
  </r>
  <r>
    <x v="0"/>
    <x v="0"/>
    <x v="0"/>
    <x v="0"/>
    <x v="0"/>
    <s v="2 - Poder Ejecutivo"/>
    <s v="0202 - MINISTERIO DE  INTERIOR Y POLICÍA"/>
    <s v="2 - SERVICIOS ECONÓMICOS"/>
    <s v="2.6 - Transporte"/>
    <s v="2.6.01 - Transporte por carretera"/>
    <s v="2.3 - MATERIALES Y SUMINISTROS"/>
    <s v="2.3.1 - ALIMENTOS Y PRODUCTOS AGROFORESTALES"/>
    <n v="42000000"/>
    <n v="0"/>
  </r>
  <r>
    <x v="0"/>
    <x v="0"/>
    <x v="0"/>
    <x v="0"/>
    <x v="0"/>
    <s v="2 - Poder Ejecutivo"/>
    <s v="0202 - MINISTERIO DE  INTERIOR Y POLICÍA"/>
    <s v="2 - SERVICIOS ECONÓMICOS"/>
    <s v="2.6 - Transporte"/>
    <s v="2.6.01 - Transporte por carretera"/>
    <s v="2.3 - MATERIALES Y SUMINISTROS"/>
    <s v="2.3.2 - TEXTILES Y VESTUARIOS"/>
    <n v="28740000"/>
    <n v="0"/>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0"/>
  </r>
  <r>
    <x v="0"/>
    <x v="0"/>
    <x v="0"/>
    <x v="0"/>
    <x v="0"/>
    <s v="2 - Poder Ejecutivo"/>
    <s v="0202 - MINISTERIO DE  INTERIOR Y POLICÍA"/>
    <s v="2 - SERVICIOS ECONÓMICOS"/>
    <s v="2.6 - Transporte"/>
    <s v="2.6.01 - Transporte por carretera"/>
    <s v="2.3 - MATERIALES Y SUMINISTROS"/>
    <s v="2.3.9 - PRODUCTOS Y ÚTILES VARIOS"/>
    <n v="24718676"/>
    <n v="0"/>
  </r>
  <r>
    <x v="0"/>
    <x v="0"/>
    <x v="0"/>
    <x v="0"/>
    <x v="0"/>
    <s v="2 - Poder Ejecutivo"/>
    <s v="0202 - MINISTERIO DE  INTERIOR Y POLICÍA"/>
    <s v="2 - SERVICIOS ECONÓMICOS"/>
    <s v="2.6 - Transporte"/>
    <s v="2.6.01 - Transporte por carretera"/>
    <s v="2.3 - MATERIALES Y SUMINISTROS"/>
    <s v="2.3.3 - PAPEL, CARTÓN E IMPRESOS"/>
    <n v="3470000"/>
    <n v="0"/>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8317068.2200000007"/>
  </r>
  <r>
    <x v="0"/>
    <x v="0"/>
    <x v="0"/>
    <x v="0"/>
    <x v="0"/>
    <s v="2 - Poder Ejecutivo"/>
    <s v="0202 - MINISTERIO DE  INTERIOR Y POLICÍA"/>
    <s v="4 - SERVICIOS SOCIALES"/>
    <s v="4.2 - Salud"/>
    <s v="4.2.02 - Servicios hospitalarios"/>
    <s v="2.1 - REMUNERACIONES Y CONTRIBUCIONES"/>
    <s v="2.1.2 - SOBRESUELDOS"/>
    <n v="7920000"/>
    <n v="660000"/>
  </r>
  <r>
    <x v="0"/>
    <x v="0"/>
    <x v="0"/>
    <x v="0"/>
    <x v="0"/>
    <s v="2 - Poder Ejecutivo"/>
    <s v="0202 - MINISTERIO DE  INTERIOR Y POLICÍA"/>
    <s v="4 - SERVICIOS SOCIALES"/>
    <s v="4.2 - Salud"/>
    <s v="4.2.02 - Servicios hospitalarios"/>
    <s v="2.1 - REMUNERACIONES Y CONTRIBUCIONES"/>
    <s v="2.1.5 - CONTRIBUCIONES A LA SEGURIDAD SOCIAL"/>
    <n v="11152357"/>
    <n v="629121.53"/>
  </r>
  <r>
    <x v="0"/>
    <x v="0"/>
    <x v="0"/>
    <x v="0"/>
    <x v="0"/>
    <s v="2 - Poder Ejecutivo"/>
    <s v="0202 - MINISTERIO DE  INTERIOR Y POLICÍA"/>
    <s v="4 - SERVICIOS SOCIALES"/>
    <s v="4.2 - Salud"/>
    <s v="4.2.02 - Servicios hospitalarios"/>
    <s v="2.2 - CONTRATACIÓN DE SERVICIOS"/>
    <s v="2.2.1 - SERVICIOS BÁSICOS"/>
    <n v="2108000"/>
    <n v="0"/>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0"/>
  </r>
  <r>
    <x v="0"/>
    <x v="0"/>
    <x v="0"/>
    <x v="0"/>
    <x v="0"/>
    <s v="2 - Poder Ejecutivo"/>
    <s v="0202 - MINISTERIO DE  INTERIOR Y POLICÍA"/>
    <s v="4 - SERVICIOS SOCIALES"/>
    <s v="4.2 - Salud"/>
    <s v="4.2.02 - Servicios hospitalarios"/>
    <s v="2.3 - MATERIALES Y SUMINISTROS"/>
    <s v="2.3.7 - COMBUSTIBLES, LUBRICANTES, PRODUCTOS QUÍMICOS Y CONEXOS"/>
    <n v="37796000"/>
    <n v="0"/>
  </r>
  <r>
    <x v="0"/>
    <x v="0"/>
    <x v="0"/>
    <x v="0"/>
    <x v="0"/>
    <s v="2 - Poder Ejecutivo"/>
    <s v="0202 - MINISTERIO DE  INTERIOR Y POLICÍA"/>
    <s v="4 - SERVICIOS SOCIALES"/>
    <s v="4.2 - Salud"/>
    <s v="4.2.02 - Servicios hospitalarios"/>
    <s v="2.3 - MATERIALES Y SUMINISTROS"/>
    <s v="2.3.9 - PRODUCTOS Y ÚTILES VARIOS"/>
    <n v="31586185"/>
    <n v="0"/>
  </r>
  <r>
    <x v="0"/>
    <x v="0"/>
    <x v="0"/>
    <x v="0"/>
    <x v="0"/>
    <s v="2 - Poder Ejecutivo"/>
    <s v="0202 - MINISTERIO DE  INTERIOR Y POLICÍA"/>
    <s v="4 - SERVICIOS SOCIALES"/>
    <s v="4.2 - Salud"/>
    <s v="4.2.02 - Servicios hospitalarios"/>
    <s v="2.3 - MATERIALES Y SUMINISTROS"/>
    <s v="2.3.3 - PAPEL, CARTÓN E IMPRESOS"/>
    <n v="5969424"/>
    <n v="0"/>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335085"/>
  </r>
  <r>
    <x v="0"/>
    <x v="0"/>
    <x v="0"/>
    <x v="0"/>
    <x v="0"/>
    <s v="2 - Poder Ejecutivo"/>
    <s v="0202 - MINISTERIO DE  INTERIOR Y POLICÍA"/>
    <s v="4 - SERVICIOS SOCIALES"/>
    <s v="4.4 - Educación"/>
    <s v="4.4.04 - Educación superior"/>
    <s v="2.1 - REMUNERACIONES Y CONTRIBUCIONES"/>
    <s v="2.1.2 - SOBRESUELDOS"/>
    <n v="13537668"/>
    <n v="1128139"/>
  </r>
  <r>
    <x v="0"/>
    <x v="0"/>
    <x v="0"/>
    <x v="0"/>
    <x v="0"/>
    <s v="2 - Poder Ejecutivo"/>
    <s v="0202 - MINISTERIO DE  INTERIOR Y POLICÍA"/>
    <s v="4 - SERVICIOS SOCIALES"/>
    <s v="4.4 - Educación"/>
    <s v="4.4.04 - Educación superior"/>
    <s v="2.1 - REMUNERACIONES Y CONTRIBUCIONES"/>
    <s v="2.1.5 - CONTRIBUCIONES A LA SEGURIDAD SOCIAL"/>
    <n v="4323960"/>
    <n v="51569.600000000006"/>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1259549.95"/>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200000"/>
  </r>
  <r>
    <x v="0"/>
    <x v="0"/>
    <x v="0"/>
    <x v="0"/>
    <x v="0"/>
    <s v="2 - Poder Ejecutivo"/>
    <s v="0202 - MINISTERIO DE  INTERIOR Y POLICÍA"/>
    <s v="4 - SERVICIOS SOCIALES"/>
    <s v="4.4 - Educación"/>
    <s v="4.4.04 - Educación superior"/>
    <s v="2.3 - MATERIALES Y SUMINISTROS"/>
    <s v="2.3.2 - TEXTILES Y VESTUARIOS"/>
    <n v="4950000"/>
    <n v="0"/>
  </r>
  <r>
    <x v="0"/>
    <x v="0"/>
    <x v="0"/>
    <x v="0"/>
    <x v="0"/>
    <s v="2 - Poder Ejecutivo"/>
    <s v="0202 - MINISTERIO DE  INTERIOR Y POLICÍA"/>
    <s v="4 - SERVICIOS SOCIALES"/>
    <s v="4.4 - Educación"/>
    <s v="4.4.04 - Educación superior"/>
    <s v="2.3 - MATERIALES Y SUMINISTROS"/>
    <s v="2.3.6 - PRODUCTOS DE MINERALES, METÁLICOS Y NO METÁLICOS"/>
    <n v="750000"/>
    <n v="0"/>
  </r>
  <r>
    <x v="0"/>
    <x v="0"/>
    <x v="0"/>
    <x v="0"/>
    <x v="0"/>
    <s v="2 - Poder Ejecutivo"/>
    <s v="0202 - MINISTERIO DE  INTERIOR Y POLICÍA"/>
    <s v="4 - SERVICIOS SOCIALES"/>
    <s v="4.4 - Educación"/>
    <s v="4.4.04 - Educación superior"/>
    <s v="2.3 - MATERIALES Y SUMINISTROS"/>
    <s v="2.3.7 - COMBUSTIBLES, LUBRICANTES, PRODUCTOS QUÍMICOS Y CONEXOS"/>
    <n v="12550000"/>
    <n v="0"/>
  </r>
  <r>
    <x v="0"/>
    <x v="0"/>
    <x v="0"/>
    <x v="0"/>
    <x v="0"/>
    <s v="2 - Poder Ejecutivo"/>
    <s v="0202 - MINISTERIO DE  INTERIOR Y POLICÍA"/>
    <s v="4 - SERVICIOS SOCIALES"/>
    <s v="4.4 - Educación"/>
    <s v="4.4.04 - Educación superior"/>
    <s v="2.3 - MATERIALES Y SUMINISTROS"/>
    <s v="2.3.9 - PRODUCTOS Y ÚTILES VARIOS"/>
    <n v="4023674"/>
    <n v="0"/>
  </r>
  <r>
    <x v="0"/>
    <x v="0"/>
    <x v="0"/>
    <x v="0"/>
    <x v="0"/>
    <s v="2 - Poder Ejecutivo"/>
    <s v="0202 - MINISTERIO DE  INTERIOR Y POLICÍA"/>
    <s v="4 - SERVICIOS SOCIALES"/>
    <s v="4.4 - Educación"/>
    <s v="4.4.04 - Educación superior"/>
    <s v="2.3 - MATERIALES Y SUMINISTROS"/>
    <s v="2.3.3 - PAPEL, CARTÓN E IMPRESOS"/>
    <n v="900000"/>
    <n v="0"/>
  </r>
  <r>
    <x v="0"/>
    <x v="0"/>
    <x v="0"/>
    <x v="0"/>
    <x v="0"/>
    <s v="2 - Poder Ejecutivo"/>
    <s v="0202 - MINISTERIO DE  INTERIOR Y POLICÍA"/>
    <s v="4 - SERVICIOS SOCIALES"/>
    <s v="4.4 - Educación"/>
    <s v="4.4.04 - Educación superior"/>
    <s v="2.3 - MATERIALES Y SUMINISTROS"/>
    <s v="2.3.5 - CUERO, CAUCHO Y PLÁSTICO"/>
    <n v="4798202"/>
    <n v="0"/>
  </r>
  <r>
    <x v="0"/>
    <x v="0"/>
    <x v="0"/>
    <x v="0"/>
    <x v="0"/>
    <s v="2 - Poder Ejecutivo"/>
    <s v="0202 - MINISTERIO DE  INTERIOR Y POLICÍA"/>
    <s v="4 - SERVICIOS SOCIALES"/>
    <s v="4.5 - Protección social"/>
    <s v="4.5.01 - Edad avanzada, pensiones (por edad o incapacidad)"/>
    <s v="2.1 - REMUNERACIONES Y CONTRIBUCIONES"/>
    <s v="2.1.1 - REMUNERACIONES"/>
    <n v="38439743"/>
    <n v="3024153.58"/>
  </r>
  <r>
    <x v="0"/>
    <x v="0"/>
    <x v="0"/>
    <x v="0"/>
    <x v="0"/>
    <s v="2 - Poder Ejecutivo"/>
    <s v="0202 - MINISTERIO DE  INTERIOR Y POLICÍA"/>
    <s v="4 - SERVICIOS SOCIALES"/>
    <s v="4.5 - Protección social"/>
    <s v="4.5.01 - Edad avanzada, pensiones (por edad o incapacidad)"/>
    <s v="2.1 - REMUNERACIONES Y CONTRIBUCIONES"/>
    <s v="2.1.2 - SOBRESUELDOS"/>
    <n v="24700170"/>
    <n v="1980143.22"/>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72415.55"/>
  </r>
  <r>
    <x v="0"/>
    <x v="0"/>
    <x v="0"/>
    <x v="0"/>
    <x v="0"/>
    <s v="2 - Poder Ejecutivo"/>
    <s v="0202 - MINISTERIO DE  INTERIOR Y POLICÍA"/>
    <s v="4 - SERVICIOS SOCIALES"/>
    <s v="4.5 - Protección social"/>
    <s v="4.5.01 - Edad avanzada, pensiones (por edad o incapacidad)"/>
    <s v="2.2 - CONTRATACIÓN DE SERVICIOS"/>
    <s v="2.2.1 - SERVICIOS BÁSICOS"/>
    <n v="2916025"/>
    <n v="1665"/>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0"/>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0"/>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0"/>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1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0"/>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0"/>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0"/>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0"/>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0"/>
  </r>
  <r>
    <x v="0"/>
    <x v="0"/>
    <x v="0"/>
    <x v="0"/>
    <x v="0"/>
    <s v="2 - Poder Ejecutivo"/>
    <s v="0203 - MINISTERIO DE DEFENSA"/>
    <s v="1 - SERVICIOS  GENERALES"/>
    <s v="1.3 - Defensa nacional"/>
    <s v="1.3.01 - Defensa militar"/>
    <s v="2.1 - REMUNERACIONES Y CONTRIBUCIONES"/>
    <s v="2.1.1 - REMUNERACIONES"/>
    <n v="22475266552"/>
    <n v="820106511.6099999"/>
  </r>
  <r>
    <x v="0"/>
    <x v="0"/>
    <x v="0"/>
    <x v="0"/>
    <x v="0"/>
    <s v="2 - Poder Ejecutivo"/>
    <s v="0203 - MINISTERIO DE DEFENSA"/>
    <s v="1 - SERVICIOS  GENERALES"/>
    <s v="1.3 - Defensa nacional"/>
    <s v="1.3.01 - Defensa militar"/>
    <s v="2.1 - REMUNERACIONES Y CONTRIBUCIONES"/>
    <s v="2.1.2 - SOBRESUELDOS"/>
    <n v="767037238"/>
    <n v="44896173.420000002"/>
  </r>
  <r>
    <x v="0"/>
    <x v="0"/>
    <x v="0"/>
    <x v="0"/>
    <x v="0"/>
    <s v="2 - Poder Ejecutivo"/>
    <s v="0203 - MINISTERIO DE DEFENSA"/>
    <s v="1 - SERVICIOS  GENERALES"/>
    <s v="1.3 - Defensa nacional"/>
    <s v="1.3.01 - Defensa militar"/>
    <s v="2.1 - REMUNERACIONES Y CONTRIBUCIONES"/>
    <s v="2.1.5 - CONTRIBUCIONES A LA SEGURIDAD SOCIAL"/>
    <n v="1316643653"/>
    <n v="49915690.129999995"/>
  </r>
  <r>
    <x v="0"/>
    <x v="0"/>
    <x v="0"/>
    <x v="0"/>
    <x v="0"/>
    <s v="2 - Poder Ejecutivo"/>
    <s v="0203 - MINISTERIO DE DEFENSA"/>
    <s v="1 - SERVICIOS  GENERALES"/>
    <s v="1.3 - Defensa nacional"/>
    <s v="1.3.01 - Defensa militar"/>
    <s v="2.2 - CONTRATACIÓN DE SERVICIOS"/>
    <s v="2.2.1 - SERVICIOS BÁSICOS"/>
    <n v="521639834"/>
    <n v="8315676.5999999996"/>
  </r>
  <r>
    <x v="0"/>
    <x v="0"/>
    <x v="0"/>
    <x v="0"/>
    <x v="0"/>
    <s v="2 - Poder Ejecutivo"/>
    <s v="0203 - MINISTERIO DE DEFENSA"/>
    <s v="1 - SERVICIOS  GENERALES"/>
    <s v="1.3 - Defensa nacional"/>
    <s v="1.3.01 - Defensa militar"/>
    <s v="2.2 - CONTRATACIÓN DE SERVICIOS"/>
    <s v="2.2.2 - PUBLICIDAD, IMPRESIÓN Y ENCUADERNACIÓN"/>
    <n v="10125376"/>
    <n v="0"/>
  </r>
  <r>
    <x v="0"/>
    <x v="0"/>
    <x v="0"/>
    <x v="0"/>
    <x v="0"/>
    <s v="2 - Poder Ejecutivo"/>
    <s v="0203 - MINISTERIO DE DEFENSA"/>
    <s v="1 - SERVICIOS  GENERALES"/>
    <s v="1.3 - Defensa nacional"/>
    <s v="1.3.01 - Defensa militar"/>
    <s v="2.2 - CONTRATACIÓN DE SERVICIOS"/>
    <s v="2.2.3 - VIÁTICOS"/>
    <n v="160347936"/>
    <n v="6107335"/>
  </r>
  <r>
    <x v="0"/>
    <x v="0"/>
    <x v="0"/>
    <x v="0"/>
    <x v="0"/>
    <s v="2 - Poder Ejecutivo"/>
    <s v="0203 - MINISTERIO DE DEFENSA"/>
    <s v="1 - SERVICIOS  GENERALES"/>
    <s v="1.3 - Defensa nacional"/>
    <s v="1.3.01 - Defensa militar"/>
    <s v="2.2 - CONTRATACIÓN DE SERVICIOS"/>
    <s v="2.2.4 - TRANSPORTE Y ALMACENAJE"/>
    <n v="9319064"/>
    <n v="0"/>
  </r>
  <r>
    <x v="0"/>
    <x v="0"/>
    <x v="0"/>
    <x v="0"/>
    <x v="0"/>
    <s v="2 - Poder Ejecutivo"/>
    <s v="0203 - MINISTERIO DE DEFENSA"/>
    <s v="1 - SERVICIOS  GENERALES"/>
    <s v="1.3 - Defensa nacional"/>
    <s v="1.3.01 - Defensa militar"/>
    <s v="2.2 - CONTRATACIÓN DE SERVICIOS"/>
    <s v="2.2.5 - ALQUILERES Y RENTAS"/>
    <n v="46190932"/>
    <n v="406263.57999999996"/>
  </r>
  <r>
    <x v="0"/>
    <x v="0"/>
    <x v="0"/>
    <x v="0"/>
    <x v="0"/>
    <s v="2 - Poder Ejecutivo"/>
    <s v="0203 - MINISTERIO DE DEFENSA"/>
    <s v="1 - SERVICIOS  GENERALES"/>
    <s v="1.3 - Defensa nacional"/>
    <s v="1.3.01 - Defensa militar"/>
    <s v="2.2 - CONTRATACIÓN DE SERVICIOS"/>
    <s v="2.2.6 - SEGUROS"/>
    <n v="322541012"/>
    <n v="0"/>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0"/>
  </r>
  <r>
    <x v="0"/>
    <x v="0"/>
    <x v="0"/>
    <x v="0"/>
    <x v="0"/>
    <s v="2 - Poder Ejecutivo"/>
    <s v="0203 - MINISTERIO DE DEFENSA"/>
    <s v="1 - SERVICIOS  GENERALES"/>
    <s v="1.3 - Defensa nacional"/>
    <s v="1.3.01 - Defensa militar"/>
    <s v="2.2 - CONTRATACIÓN DE SERVICIOS"/>
    <s v="2.2.8 - OTROS SERVICIOS NO INCLUIDOS EN CONCEPTOS ANTERIORES"/>
    <n v="66950357"/>
    <n v="384190.8"/>
  </r>
  <r>
    <x v="0"/>
    <x v="0"/>
    <x v="0"/>
    <x v="0"/>
    <x v="0"/>
    <s v="2 - Poder Ejecutivo"/>
    <s v="0203 - MINISTERIO DE DEFENSA"/>
    <s v="1 - SERVICIOS  GENERALES"/>
    <s v="1.3 - Defensa nacional"/>
    <s v="1.3.01 - Defensa militar"/>
    <s v="2.2 - CONTRATACIÓN DE SERVICIOS"/>
    <s v="2.2.9 - OTRAS CONTRATACIONES DE SERVICIOS"/>
    <n v="13176950"/>
    <n v="0"/>
  </r>
  <r>
    <x v="0"/>
    <x v="0"/>
    <x v="0"/>
    <x v="0"/>
    <x v="0"/>
    <s v="2 - Poder Ejecutivo"/>
    <s v="0203 - MINISTERIO DE DEFENSA"/>
    <s v="1 - SERVICIOS  GENERALES"/>
    <s v="1.3 - Defensa nacional"/>
    <s v="1.3.01 - Defensa militar"/>
    <s v="2.3 - MATERIALES Y SUMINISTROS"/>
    <s v="2.3.1 - ALIMENTOS Y PRODUCTOS AGROFORESTALES"/>
    <n v="1174976934"/>
    <n v="42446547.359999999"/>
  </r>
  <r>
    <x v="0"/>
    <x v="0"/>
    <x v="0"/>
    <x v="0"/>
    <x v="0"/>
    <s v="2 - Poder Ejecutivo"/>
    <s v="0203 - MINISTERIO DE DEFENSA"/>
    <s v="1 - SERVICIOS  GENERALES"/>
    <s v="1.3 - Defensa nacional"/>
    <s v="1.3.01 - Defensa militar"/>
    <s v="2.3 - MATERIALES Y SUMINISTROS"/>
    <s v="2.3.2 - TEXTILES Y VESTUARIOS"/>
    <n v="308539351"/>
    <n v="0"/>
  </r>
  <r>
    <x v="0"/>
    <x v="0"/>
    <x v="0"/>
    <x v="0"/>
    <x v="0"/>
    <s v="2 - Poder Ejecutivo"/>
    <s v="0203 - MINISTERIO DE DEFENSA"/>
    <s v="1 - SERVICIOS  GENERALES"/>
    <s v="1.3 - Defensa nacional"/>
    <s v="1.3.01 - Defensa militar"/>
    <s v="2.3 - MATERIALES Y SUMINISTROS"/>
    <s v="2.3.4 - PRODUCTOS FARMACÉUTICOS"/>
    <n v="25079604"/>
    <n v="0"/>
  </r>
  <r>
    <x v="0"/>
    <x v="0"/>
    <x v="0"/>
    <x v="0"/>
    <x v="0"/>
    <s v="2 - Poder Ejecutivo"/>
    <s v="0203 - MINISTERIO DE DEFENSA"/>
    <s v="1 - SERVICIOS  GENERALES"/>
    <s v="1.3 - Defensa nacional"/>
    <s v="1.3.01 - Defensa militar"/>
    <s v="2.3 - MATERIALES Y SUMINISTROS"/>
    <s v="2.3.6 - PRODUCTOS DE MINERALES, METÁLICOS Y NO METÁLICOS"/>
    <n v="95443551"/>
    <n v="0"/>
  </r>
  <r>
    <x v="0"/>
    <x v="0"/>
    <x v="0"/>
    <x v="0"/>
    <x v="0"/>
    <s v="2 - Poder Ejecutivo"/>
    <s v="0203 - MINISTERIO DE DEFENSA"/>
    <s v="1 - SERVICIOS  GENERALES"/>
    <s v="1.3 - Defensa nacional"/>
    <s v="1.3.01 - Defensa militar"/>
    <s v="2.3 - MATERIALES Y SUMINISTROS"/>
    <s v="2.3.7 - COMBUSTIBLES, LUBRICANTES, PRODUCTOS QUÍMICOS Y CONEXOS"/>
    <n v="946996092"/>
    <n v="1174025.9300000002"/>
  </r>
  <r>
    <x v="0"/>
    <x v="0"/>
    <x v="0"/>
    <x v="0"/>
    <x v="0"/>
    <s v="2 - Poder Ejecutivo"/>
    <s v="0203 - MINISTERIO DE DEFENSA"/>
    <s v="1 - SERVICIOS  GENERALES"/>
    <s v="1.3 - Defensa nacional"/>
    <s v="1.3.01 - Defensa militar"/>
    <s v="2.3 - MATERIALES Y SUMINISTROS"/>
    <s v="2.3.9 - PRODUCTOS Y ÚTILES VARIOS"/>
    <n v="1009821836"/>
    <n v="0"/>
  </r>
  <r>
    <x v="0"/>
    <x v="0"/>
    <x v="0"/>
    <x v="0"/>
    <x v="0"/>
    <s v="2 - Poder Ejecutivo"/>
    <s v="0203 - MINISTERIO DE DEFENSA"/>
    <s v="1 - SERVICIOS  GENERALES"/>
    <s v="1.3 - Defensa nacional"/>
    <s v="1.3.01 - Defensa militar"/>
    <s v="2.3 - MATERIALES Y SUMINISTROS"/>
    <s v="2.3.3 - PAPEL, CARTÓN E IMPRESOS"/>
    <n v="74470447"/>
    <n v="0"/>
  </r>
  <r>
    <x v="0"/>
    <x v="0"/>
    <x v="0"/>
    <x v="0"/>
    <x v="0"/>
    <s v="2 - Poder Ejecutivo"/>
    <s v="0203 - MINISTERIO DE DEFENSA"/>
    <s v="1 - SERVICIOS  GENERALES"/>
    <s v="1.3 - Defensa nacional"/>
    <s v="1.3.01 - Defensa militar"/>
    <s v="2.3 - MATERIALES Y SUMINISTROS"/>
    <s v="2.3.5 - CUERO, CAUCHO Y PLÁSTICO"/>
    <n v="82111103"/>
    <n v="0"/>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210600"/>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7010.64"/>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15606"/>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124700"/>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0"/>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200000"/>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0"/>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0"/>
  </r>
  <r>
    <x v="0"/>
    <x v="0"/>
    <x v="0"/>
    <x v="0"/>
    <x v="0"/>
    <s v="2 - Poder Ejecutivo"/>
    <s v="0203 - MINISTERIO DE DEFENSA"/>
    <s v="2 - SERVICIOS ECONÓMICOS"/>
    <s v="2.2 - Agropecuaria, caza, pesca y silvicultura"/>
    <s v="2.2.01 - Agropecuaria"/>
    <s v="2.1 - REMUNERACIONES Y CONTRIBUCIONES"/>
    <s v="2.1.5 - CONTRIBUCIONES A LA SEGURIDAD SOCIAL"/>
    <n v="246195"/>
    <n v="0"/>
  </r>
  <r>
    <x v="0"/>
    <x v="0"/>
    <x v="0"/>
    <x v="0"/>
    <x v="0"/>
    <s v="2 - Poder Ejecutivo"/>
    <s v="0203 - MINISTERIO DE DEFENSA"/>
    <s v="2 - SERVICIOS ECONÓMICOS"/>
    <s v="2.2 - Agropecuaria, caza, pesca y silvicultura"/>
    <s v="2.2.01 - Agropecuaria"/>
    <s v="2.2 - CONTRATACIÓN DE SERVICIOS"/>
    <s v="2.2.1 - SERVICIOS BÁSICOS"/>
    <n v="452915"/>
    <n v="0"/>
  </r>
  <r>
    <x v="0"/>
    <x v="0"/>
    <x v="0"/>
    <x v="0"/>
    <x v="0"/>
    <s v="2 - Poder Ejecutivo"/>
    <s v="0203 - MINISTERIO DE DEFENSA"/>
    <s v="2 - SERVICIOS ECONÓMICOS"/>
    <s v="2.2 - Agropecuaria, caza, pesca y silvicultura"/>
    <s v="2.2.01 - Agropecuaria"/>
    <s v="2.2 - CONTRATACIÓN DE SERVICIOS"/>
    <s v="2.2.3 - VIÁTICOS"/>
    <n v="504000"/>
    <n v="419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0"/>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0"/>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64625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24993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56511"/>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321472.18"/>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3817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56203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0"/>
  </r>
  <r>
    <x v="0"/>
    <x v="0"/>
    <x v="0"/>
    <x v="0"/>
    <x v="0"/>
    <s v="2 - Poder Ejecutivo"/>
    <s v="0203 - MINISTERIO DE DEFENSA"/>
    <s v="4 - SERVICIOS SOCIALES"/>
    <s v="4.2 - Salud"/>
    <s v="4.2.02 - Servicios hospitalarios"/>
    <s v="2.1 - REMUNERACIONES Y CONTRIBUCIONES"/>
    <s v="2.1.1 - REMUNERACIONES"/>
    <n v="702454876"/>
    <n v="21655956.030000001"/>
  </r>
  <r>
    <x v="0"/>
    <x v="0"/>
    <x v="0"/>
    <x v="0"/>
    <x v="0"/>
    <s v="2 - Poder Ejecutivo"/>
    <s v="0203 - MINISTERIO DE DEFENSA"/>
    <s v="4 - SERVICIOS SOCIALES"/>
    <s v="4.2 - Salud"/>
    <s v="4.2.02 - Servicios hospitalarios"/>
    <s v="2.1 - REMUNERACIONES Y CONTRIBUCIONES"/>
    <s v="2.1.2 - SOBRESUELDOS"/>
    <n v="8888010"/>
    <n v="273455"/>
  </r>
  <r>
    <x v="0"/>
    <x v="0"/>
    <x v="0"/>
    <x v="0"/>
    <x v="0"/>
    <s v="2 - Poder Ejecutivo"/>
    <s v="0203 - MINISTERIO DE DEFENSA"/>
    <s v="4 - SERVICIOS SOCIALES"/>
    <s v="4.2 - Salud"/>
    <s v="4.2.02 - Servicios hospitalarios"/>
    <s v="2.1 - REMUNERACIONES Y CONTRIBUCIONES"/>
    <s v="2.1.5 - CONTRIBUCIONES A LA SEGURIDAD SOCIAL"/>
    <n v="27710540"/>
    <n v="1357699.47"/>
  </r>
  <r>
    <x v="0"/>
    <x v="0"/>
    <x v="0"/>
    <x v="0"/>
    <x v="0"/>
    <s v="2 - Poder Ejecutivo"/>
    <s v="0203 - MINISTERIO DE DEFENSA"/>
    <s v="4 - SERVICIOS SOCIALES"/>
    <s v="4.2 - Salud"/>
    <s v="4.2.02 - Servicios hospitalarios"/>
    <s v="2.2 - CONTRATACIÓN DE SERVICIOS"/>
    <s v="2.2.1 - SERVICIOS BÁSICOS"/>
    <n v="26453601"/>
    <n v="0"/>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0"/>
  </r>
  <r>
    <x v="0"/>
    <x v="0"/>
    <x v="0"/>
    <x v="0"/>
    <x v="0"/>
    <s v="2 - Poder Ejecutivo"/>
    <s v="0203 - MINISTERIO DE DEFENSA"/>
    <s v="4 - SERVICIOS SOCIALES"/>
    <s v="4.2 - Salud"/>
    <s v="4.2.02 - Servicios hospitalarios"/>
    <s v="2.2 - CONTRATACIÓN DE SERVICIOS"/>
    <s v="2.2.8 - OTROS SERVICIOS NO INCLUIDOS EN CONCEPTOS ANTERIORES"/>
    <n v="750000"/>
    <n v="0"/>
  </r>
  <r>
    <x v="0"/>
    <x v="0"/>
    <x v="0"/>
    <x v="0"/>
    <x v="0"/>
    <s v="2 - Poder Ejecutivo"/>
    <s v="0203 - MINISTERIO DE DEFENSA"/>
    <s v="4 - SERVICIOS SOCIALES"/>
    <s v="4.2 - Salud"/>
    <s v="4.2.02 - Servicios hospitalarios"/>
    <s v="2.3 - MATERIALES Y SUMINISTROS"/>
    <s v="2.3.1 - ALIMENTOS Y PRODUCTOS AGROFORESTALES"/>
    <n v="28909200"/>
    <n v="845370"/>
  </r>
  <r>
    <x v="0"/>
    <x v="0"/>
    <x v="0"/>
    <x v="0"/>
    <x v="0"/>
    <s v="2 - Poder Ejecutivo"/>
    <s v="0203 - MINISTERIO DE DEFENSA"/>
    <s v="4 - SERVICIOS SOCIALES"/>
    <s v="4.2 - Salud"/>
    <s v="4.2.02 - Servicios hospitalarios"/>
    <s v="2.3 - MATERIALES Y SUMINISTROS"/>
    <s v="2.3.2 - TEXTILES Y VESTUARIOS"/>
    <n v="3162857"/>
    <n v="0"/>
  </r>
  <r>
    <x v="0"/>
    <x v="0"/>
    <x v="0"/>
    <x v="0"/>
    <x v="0"/>
    <s v="2 - Poder Ejecutivo"/>
    <s v="0203 - MINISTERIO DE DEFENSA"/>
    <s v="4 - SERVICIOS SOCIALES"/>
    <s v="4.2 - Salud"/>
    <s v="4.2.02 - Servicios hospitalarios"/>
    <s v="2.3 - MATERIALES Y SUMINISTROS"/>
    <s v="2.3.4 - PRODUCTOS FARMACÉUTICOS"/>
    <n v="95182144"/>
    <n v="88000"/>
  </r>
  <r>
    <x v="0"/>
    <x v="0"/>
    <x v="0"/>
    <x v="0"/>
    <x v="0"/>
    <s v="2 - Poder Ejecutivo"/>
    <s v="0203 - MINISTERIO DE DEFENSA"/>
    <s v="4 - SERVICIOS SOCIALES"/>
    <s v="4.2 - Salud"/>
    <s v="4.2.02 - Servicios hospitalarios"/>
    <s v="2.3 - MATERIALES Y SUMINISTROS"/>
    <s v="2.3.6 - PRODUCTOS DE MINERALES, METÁLICOS Y NO METÁLICOS"/>
    <n v="3385389"/>
    <n v="0"/>
  </r>
  <r>
    <x v="0"/>
    <x v="0"/>
    <x v="0"/>
    <x v="0"/>
    <x v="0"/>
    <s v="2 - Poder Ejecutivo"/>
    <s v="0203 - MINISTERIO DE DEFENSA"/>
    <s v="4 - SERVICIOS SOCIALES"/>
    <s v="4.2 - Salud"/>
    <s v="4.2.02 - Servicios hospitalarios"/>
    <s v="2.3 - MATERIALES Y SUMINISTROS"/>
    <s v="2.3.7 - COMBUSTIBLES, LUBRICANTES, PRODUCTOS QUÍMICOS Y CONEXOS"/>
    <n v="57932000"/>
    <n v="92781.2"/>
  </r>
  <r>
    <x v="0"/>
    <x v="0"/>
    <x v="0"/>
    <x v="0"/>
    <x v="0"/>
    <s v="2 - Poder Ejecutivo"/>
    <s v="0203 - MINISTERIO DE DEFENSA"/>
    <s v="4 - SERVICIOS SOCIALES"/>
    <s v="4.2 - Salud"/>
    <s v="4.2.02 - Servicios hospitalarios"/>
    <s v="2.3 - MATERIALES Y SUMINISTROS"/>
    <s v="2.3.9 - PRODUCTOS Y ÚTILES VARIOS"/>
    <n v="159090805"/>
    <n v="370976.17"/>
  </r>
  <r>
    <x v="0"/>
    <x v="0"/>
    <x v="0"/>
    <x v="0"/>
    <x v="0"/>
    <s v="2 - Poder Ejecutivo"/>
    <s v="0203 - MINISTERIO DE DEFENSA"/>
    <s v="4 - SERVICIOS SOCIALES"/>
    <s v="4.2 - Salud"/>
    <s v="4.2.02 - Servicios hospitalarios"/>
    <s v="2.3 - MATERIALES Y SUMINISTROS"/>
    <s v="2.3.3 - PAPEL, CARTÓN E IMPRESOS"/>
    <n v="8000000"/>
    <n v="122130"/>
  </r>
  <r>
    <x v="0"/>
    <x v="0"/>
    <x v="0"/>
    <x v="0"/>
    <x v="0"/>
    <s v="2 - Poder Ejecutivo"/>
    <s v="0203 - MINISTERIO DE DEFENSA"/>
    <s v="4 - SERVICIOS SOCIALES"/>
    <s v="4.2 - Salud"/>
    <s v="4.2.02 - Servicios hospitalarios"/>
    <s v="2.3 - MATERIALES Y SUMINISTROS"/>
    <s v="2.3.5 - CUERO, CAUCHO Y PLÁSTICO"/>
    <n v="1900000"/>
    <n v="0"/>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870105.59999999998"/>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2569.9"/>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0"/>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218790.87"/>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0"/>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3584104.55"/>
  </r>
  <r>
    <x v="0"/>
    <x v="0"/>
    <x v="0"/>
    <x v="0"/>
    <x v="0"/>
    <s v="2 - Poder Ejecutivo"/>
    <s v="0203 - MINISTERIO DE DEFENSA"/>
    <s v="4 - SERVICIOS SOCIALES"/>
    <s v="4.4 - Educación"/>
    <s v="4.4.04 - Educación superior"/>
    <s v="2.1 - REMUNERACIONES Y CONTRIBUCIONES"/>
    <s v="2.1.2 - SOBRESUELDOS"/>
    <n v="1129201"/>
    <n v="0"/>
  </r>
  <r>
    <x v="0"/>
    <x v="0"/>
    <x v="0"/>
    <x v="0"/>
    <x v="0"/>
    <s v="2 - Poder Ejecutivo"/>
    <s v="0203 - MINISTERIO DE DEFENSA"/>
    <s v="4 - SERVICIOS SOCIALES"/>
    <s v="4.4 - Educación"/>
    <s v="4.4.04 - Educación superior"/>
    <s v="2.1 - REMUNERACIONES Y CONTRIBUCIONES"/>
    <s v="2.1.5 - CONTRIBUCIONES A LA SEGURIDAD SOCIAL"/>
    <n v="2136948"/>
    <n v="59367.54"/>
  </r>
  <r>
    <x v="0"/>
    <x v="0"/>
    <x v="0"/>
    <x v="0"/>
    <x v="0"/>
    <s v="2 - Poder Ejecutivo"/>
    <s v="0203 - MINISTERIO DE DEFENSA"/>
    <s v="4 - SERVICIOS SOCIALES"/>
    <s v="4.4 - Educación"/>
    <s v="4.4.04 - Educación superior"/>
    <s v="2.2 - CONTRATACIÓN DE SERVICIOS"/>
    <s v="2.2.1 - SERVICIOS BÁSICOS"/>
    <n v="740000"/>
    <n v="0"/>
  </r>
  <r>
    <x v="0"/>
    <x v="0"/>
    <x v="0"/>
    <x v="0"/>
    <x v="0"/>
    <s v="2 - Poder Ejecutivo"/>
    <s v="0203 - MINISTERIO DE DEFENSA"/>
    <s v="4 - SERVICIOS SOCIALES"/>
    <s v="4.4 - Educación"/>
    <s v="4.4.04 - Educación superior"/>
    <s v="2.2 - CONTRATACIÓN DE SERVICIOS"/>
    <s v="2.2.2 - PUBLICIDAD, IMPRESIÓN Y ENCUADERNACIÓN"/>
    <n v="1020000"/>
    <n v="0"/>
  </r>
  <r>
    <x v="0"/>
    <x v="0"/>
    <x v="0"/>
    <x v="0"/>
    <x v="0"/>
    <s v="2 - Poder Ejecutivo"/>
    <s v="0203 - MINISTERIO DE DEFENSA"/>
    <s v="4 - SERVICIOS SOCIALES"/>
    <s v="4.4 - Educación"/>
    <s v="4.4.04 - Educación superior"/>
    <s v="2.2 - CONTRATACIÓN DE SERVICIOS"/>
    <s v="2.2.3 - VIÁTICOS"/>
    <n v="1590300"/>
    <n v="147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0"/>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0"/>
  </r>
  <r>
    <x v="0"/>
    <x v="0"/>
    <x v="0"/>
    <x v="0"/>
    <x v="0"/>
    <s v="2 - Poder Ejecutivo"/>
    <s v="0203 - MINISTERIO DE DEFENSA"/>
    <s v="4 - SERVICIOS SOCIALES"/>
    <s v="4.4 - Educación"/>
    <s v="4.4.04 - Educación superior"/>
    <s v="2.2 - CONTRATACIÓN DE SERVICIOS"/>
    <s v="2.2.8 - OTROS SERVICIOS NO INCLUIDOS EN CONCEPTOS ANTERIORES"/>
    <n v="12270000"/>
    <n v="0"/>
  </r>
  <r>
    <x v="0"/>
    <x v="0"/>
    <x v="0"/>
    <x v="0"/>
    <x v="0"/>
    <s v="2 - Poder Ejecutivo"/>
    <s v="0203 - MINISTERIO DE DEFENSA"/>
    <s v="4 - SERVICIOS SOCIALES"/>
    <s v="4.4 - Educación"/>
    <s v="4.4.04 - Educación superior"/>
    <s v="2.2 - CONTRATACIÓN DE SERVICIOS"/>
    <s v="2.2.9 - OTRAS CONTRATACIONES DE SERVICIOS"/>
    <n v="4900000"/>
    <n v="0"/>
  </r>
  <r>
    <x v="0"/>
    <x v="0"/>
    <x v="0"/>
    <x v="0"/>
    <x v="0"/>
    <s v="2 - Poder Ejecutivo"/>
    <s v="0203 - MINISTERIO DE DEFENSA"/>
    <s v="4 - SERVICIOS SOCIALES"/>
    <s v="4.4 - Educación"/>
    <s v="4.4.04 - Educación superior"/>
    <s v="2.3 - MATERIALES Y SUMINISTROS"/>
    <s v="2.3.1 - ALIMENTOS Y PRODUCTOS AGROFORESTALES"/>
    <n v="18530000"/>
    <n v="478188"/>
  </r>
  <r>
    <x v="0"/>
    <x v="0"/>
    <x v="0"/>
    <x v="0"/>
    <x v="0"/>
    <s v="2 - Poder Ejecutivo"/>
    <s v="0203 - MINISTERIO DE DEFENSA"/>
    <s v="4 - SERVICIOS SOCIALES"/>
    <s v="4.4 - Educación"/>
    <s v="4.4.04 - Educación superior"/>
    <s v="2.3 - MATERIALES Y SUMINISTROS"/>
    <s v="2.3.2 - TEXTILES Y VESTUARIOS"/>
    <n v="2265000"/>
    <n v="0"/>
  </r>
  <r>
    <x v="0"/>
    <x v="0"/>
    <x v="0"/>
    <x v="0"/>
    <x v="0"/>
    <s v="2 - Poder Ejecutivo"/>
    <s v="0203 - MINISTERIO DE DEFENSA"/>
    <s v="4 - SERVICIOS SOCIALES"/>
    <s v="4.4 - Educación"/>
    <s v="4.4.04 - Educación superior"/>
    <s v="2.3 - MATERIALES Y SUMINISTROS"/>
    <s v="2.3.4 - PRODUCTOS FARMACÉUTICOS"/>
    <n v="1850000"/>
    <n v="0"/>
  </r>
  <r>
    <x v="0"/>
    <x v="0"/>
    <x v="0"/>
    <x v="0"/>
    <x v="0"/>
    <s v="2 - Poder Ejecutivo"/>
    <s v="0203 - MINISTERIO DE DEFENSA"/>
    <s v="4 - SERVICIOS SOCIALES"/>
    <s v="4.4 - Educación"/>
    <s v="4.4.04 - Educación superior"/>
    <s v="2.3 - MATERIALES Y SUMINISTROS"/>
    <s v="2.3.6 - PRODUCTOS DE MINERALES, METÁLICOS Y NO METÁLICOS"/>
    <n v="4035000"/>
    <n v="0"/>
  </r>
  <r>
    <x v="0"/>
    <x v="0"/>
    <x v="0"/>
    <x v="0"/>
    <x v="0"/>
    <s v="2 - Poder Ejecutivo"/>
    <s v="0203 - MINISTERIO DE DEFENSA"/>
    <s v="4 - SERVICIOS SOCIALES"/>
    <s v="4.4 - Educación"/>
    <s v="4.4.04 - Educación superior"/>
    <s v="2.3 - MATERIALES Y SUMINISTROS"/>
    <s v="2.3.7 - COMBUSTIBLES, LUBRICANTES, PRODUCTOS QUÍMICOS Y CONEXOS"/>
    <n v="13474432"/>
    <n v="0"/>
  </r>
  <r>
    <x v="0"/>
    <x v="0"/>
    <x v="0"/>
    <x v="0"/>
    <x v="0"/>
    <s v="2 - Poder Ejecutivo"/>
    <s v="0203 - MINISTERIO DE DEFENSA"/>
    <s v="4 - SERVICIOS SOCIALES"/>
    <s v="4.4 - Educación"/>
    <s v="4.4.04 - Educación superior"/>
    <s v="2.3 - MATERIALES Y SUMINISTROS"/>
    <s v="2.3.9 - PRODUCTOS Y ÚTILES VARIOS"/>
    <n v="5375001"/>
    <n v="0"/>
  </r>
  <r>
    <x v="0"/>
    <x v="0"/>
    <x v="0"/>
    <x v="0"/>
    <x v="0"/>
    <s v="2 - Poder Ejecutivo"/>
    <s v="0203 - MINISTERIO DE DEFENSA"/>
    <s v="4 - SERVICIOS SOCIALES"/>
    <s v="4.4 - Educación"/>
    <s v="4.4.04 - Educación superior"/>
    <s v="2.3 - MATERIALES Y SUMINISTROS"/>
    <s v="2.3.3 - PAPEL, CARTÓN E IMPRESOS"/>
    <n v="3660000"/>
    <n v="0"/>
  </r>
  <r>
    <x v="0"/>
    <x v="0"/>
    <x v="0"/>
    <x v="0"/>
    <x v="0"/>
    <s v="2 - Poder Ejecutivo"/>
    <s v="0203 - MINISTERIO DE DEFENSA"/>
    <s v="4 - SERVICIOS SOCIALES"/>
    <s v="4.4 - Educación"/>
    <s v="4.4.04 - Educación superior"/>
    <s v="2.3 - MATERIALES Y SUMINISTROS"/>
    <s v="2.3.5 - CUERO, CAUCHO Y PLÁSTICO"/>
    <n v="410256"/>
    <n v="0"/>
  </r>
  <r>
    <x v="0"/>
    <x v="0"/>
    <x v="0"/>
    <x v="0"/>
    <x v="0"/>
    <s v="2 - Poder Ejecutivo"/>
    <s v="0203 - MINISTERIO DE DEFENSA"/>
    <s v="4 - SERVICIOS SOCIALES"/>
    <s v="4.4 - Educación"/>
    <s v="4.4.07 - Educación vocacional"/>
    <s v="2.1 - REMUNERACIONES Y CONTRIBUCIONES"/>
    <s v="2.1.1 - REMUNERACIONES"/>
    <n v="356146800"/>
    <n v="16578022.1"/>
  </r>
  <r>
    <x v="0"/>
    <x v="0"/>
    <x v="0"/>
    <x v="0"/>
    <x v="0"/>
    <s v="2 - Poder Ejecutivo"/>
    <s v="0203 - MINISTERIO DE DEFENSA"/>
    <s v="4 - SERVICIOS SOCIALES"/>
    <s v="4.4 - Educación"/>
    <s v="4.4.07 - Educación vocacional"/>
    <s v="2.1 - REMUNERACIONES Y CONTRIBUCIONES"/>
    <s v="2.1.5 - CONTRIBUCIONES A LA SEGURIDAD SOCIAL"/>
    <n v="16644778"/>
    <n v="426625.61"/>
  </r>
  <r>
    <x v="0"/>
    <x v="0"/>
    <x v="0"/>
    <x v="0"/>
    <x v="0"/>
    <s v="2 - Poder Ejecutivo"/>
    <s v="0203 - MINISTERIO DE DEFENSA"/>
    <s v="4 - SERVICIOS SOCIALES"/>
    <s v="4.4 - Educación"/>
    <s v="4.4.07 - Educación vocacional"/>
    <s v="2.2 - CONTRATACIÓN DE SERVICIOS"/>
    <s v="2.2.1 - SERVICIOS BÁSICOS"/>
    <n v="18309999"/>
    <n v="0"/>
  </r>
  <r>
    <x v="0"/>
    <x v="0"/>
    <x v="0"/>
    <x v="0"/>
    <x v="0"/>
    <s v="2 - Poder Ejecutivo"/>
    <s v="0203 - MINISTERIO DE DEFENSA"/>
    <s v="4 - SERVICIOS SOCIALES"/>
    <s v="4.4 - Educación"/>
    <s v="4.4.07 - Educación vocacional"/>
    <s v="2.2 - CONTRATACIÓN DE SERVICIOS"/>
    <s v="2.2.2 - PUBLICIDAD, IMPRESIÓN Y ENCUADERNACIÓN"/>
    <n v="1500000"/>
    <n v="0"/>
  </r>
  <r>
    <x v="0"/>
    <x v="0"/>
    <x v="0"/>
    <x v="0"/>
    <x v="0"/>
    <s v="2 - Poder Ejecutivo"/>
    <s v="0203 - MINISTERIO DE DEFENSA"/>
    <s v="4 - SERVICIOS SOCIALES"/>
    <s v="4.4 - Educación"/>
    <s v="4.4.07 - Educación vocacional"/>
    <s v="2.2 - CONTRATACIÓN DE SERVICIOS"/>
    <s v="2.2.3 - VIÁTICOS"/>
    <n v="1260000"/>
    <n v="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127883.48"/>
  </r>
  <r>
    <x v="0"/>
    <x v="0"/>
    <x v="0"/>
    <x v="0"/>
    <x v="0"/>
    <s v="2 - Poder Ejecutivo"/>
    <s v="0203 - MINISTERIO DE DEFENSA"/>
    <s v="4 - SERVICIOS SOCIALES"/>
    <s v="4.4 - Educación"/>
    <s v="4.4.07 - Educación vocacional"/>
    <s v="2.2 - CONTRATACIÓN DE SERVICIOS"/>
    <s v="2.2.6 - SEGUROS"/>
    <n v="3520000"/>
    <n v="0"/>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0"/>
  </r>
  <r>
    <x v="0"/>
    <x v="0"/>
    <x v="0"/>
    <x v="0"/>
    <x v="0"/>
    <s v="2 - Poder Ejecutivo"/>
    <s v="0203 - MINISTERIO DE DEFENSA"/>
    <s v="4 - SERVICIOS SOCIALES"/>
    <s v="4.4 - Educación"/>
    <s v="4.4.07 - Educación vocacional"/>
    <s v="2.2 - CONTRATACIÓN DE SERVICIOS"/>
    <s v="2.2.8 - OTROS SERVICIOS NO INCLUIDOS EN CONCEPTOS ANTERIORES"/>
    <n v="12120000"/>
    <n v="0"/>
  </r>
  <r>
    <x v="0"/>
    <x v="0"/>
    <x v="0"/>
    <x v="0"/>
    <x v="0"/>
    <s v="2 - Poder Ejecutivo"/>
    <s v="0203 - MINISTERIO DE DEFENSA"/>
    <s v="4 - SERVICIOS SOCIALES"/>
    <s v="4.4 - Educación"/>
    <s v="4.4.07 - Educación vocacional"/>
    <s v="2.3 - MATERIALES Y SUMINISTROS"/>
    <s v="2.3.1 - ALIMENTOS Y PRODUCTOS AGROFORESTALES"/>
    <n v="99422440"/>
    <n v="6281100"/>
  </r>
  <r>
    <x v="0"/>
    <x v="0"/>
    <x v="0"/>
    <x v="0"/>
    <x v="0"/>
    <s v="2 - Poder Ejecutivo"/>
    <s v="0203 - MINISTERIO DE DEFENSA"/>
    <s v="4 - SERVICIOS SOCIALES"/>
    <s v="4.4 - Educación"/>
    <s v="4.4.07 - Educación vocacional"/>
    <s v="2.3 - MATERIALES Y SUMINISTROS"/>
    <s v="2.3.2 - TEXTILES Y VESTUARIOS"/>
    <n v="11800000"/>
    <n v="0"/>
  </r>
  <r>
    <x v="0"/>
    <x v="0"/>
    <x v="0"/>
    <x v="0"/>
    <x v="0"/>
    <s v="2 - Poder Ejecutivo"/>
    <s v="0203 - MINISTERIO DE DEFENSA"/>
    <s v="4 - SERVICIOS SOCIALES"/>
    <s v="4.4 - Educación"/>
    <s v="4.4.07 - Educación vocacional"/>
    <s v="2.3 - MATERIALES Y SUMINISTROS"/>
    <s v="2.3.4 - PRODUCTOS FARMACÉUTICOS"/>
    <n v="11116000"/>
    <n v="0"/>
  </r>
  <r>
    <x v="0"/>
    <x v="0"/>
    <x v="0"/>
    <x v="0"/>
    <x v="0"/>
    <s v="2 - Poder Ejecutivo"/>
    <s v="0203 - MINISTERIO DE DEFENSA"/>
    <s v="4 - SERVICIOS SOCIALES"/>
    <s v="4.4 - Educación"/>
    <s v="4.4.07 - Educación vocacional"/>
    <s v="2.3 - MATERIALES Y SUMINISTROS"/>
    <s v="2.3.6 - PRODUCTOS DE MINERALES, METÁLICOS Y NO METÁLICOS"/>
    <n v="5050000"/>
    <n v="0"/>
  </r>
  <r>
    <x v="0"/>
    <x v="0"/>
    <x v="0"/>
    <x v="0"/>
    <x v="0"/>
    <s v="2 - Poder Ejecutivo"/>
    <s v="0203 - MINISTERIO DE DEFENSA"/>
    <s v="4 - SERVICIOS SOCIALES"/>
    <s v="4.4 - Educación"/>
    <s v="4.4.07 - Educación vocacional"/>
    <s v="2.3 - MATERIALES Y SUMINISTROS"/>
    <s v="2.3.7 - COMBUSTIBLES, LUBRICANTES, PRODUCTOS QUÍMICOS Y CONEXOS"/>
    <n v="37745000"/>
    <n v="0"/>
  </r>
  <r>
    <x v="0"/>
    <x v="0"/>
    <x v="0"/>
    <x v="0"/>
    <x v="0"/>
    <s v="2 - Poder Ejecutivo"/>
    <s v="0203 - MINISTERIO DE DEFENSA"/>
    <s v="4 - SERVICIOS SOCIALES"/>
    <s v="4.4 - Educación"/>
    <s v="4.4.07 - Educación vocacional"/>
    <s v="2.3 - MATERIALES Y SUMINISTROS"/>
    <s v="2.3.9 - PRODUCTOS Y ÚTILES VARIOS"/>
    <n v="18543004"/>
    <n v="0"/>
  </r>
  <r>
    <x v="0"/>
    <x v="0"/>
    <x v="0"/>
    <x v="0"/>
    <x v="0"/>
    <s v="2 - Poder Ejecutivo"/>
    <s v="0203 - MINISTERIO DE DEFENSA"/>
    <s v="4 - SERVICIOS SOCIALES"/>
    <s v="4.4 - Educación"/>
    <s v="4.4.07 - Educación vocacional"/>
    <s v="2.3 - MATERIALES Y SUMINISTROS"/>
    <s v="2.3.3 - PAPEL, CARTÓN E IMPRESOS"/>
    <n v="9172494"/>
    <n v="0"/>
  </r>
  <r>
    <x v="0"/>
    <x v="0"/>
    <x v="0"/>
    <x v="0"/>
    <x v="0"/>
    <s v="2 - Poder Ejecutivo"/>
    <s v="0203 - MINISTERIO DE DEFENSA"/>
    <s v="4 - SERVICIOS SOCIALES"/>
    <s v="4.4 - Educación"/>
    <s v="4.4.07 - Educación vocacional"/>
    <s v="2.3 - MATERIALES Y SUMINISTROS"/>
    <s v="2.3.5 - CUERO, CAUCHO Y PLÁSTICO"/>
    <n v="2400000"/>
    <n v="0"/>
  </r>
  <r>
    <x v="0"/>
    <x v="0"/>
    <x v="0"/>
    <x v="0"/>
    <x v="0"/>
    <s v="2 - Poder Ejecutivo"/>
    <s v="0203 - MINISTERIO DE DEFENSA"/>
    <s v="4 - SERVICIOS SOCIALES"/>
    <s v="4.4 - Educación"/>
    <s v="4.4.08 - Enseñanza y capacitación para defensa y seguridad"/>
    <s v="2.1 - REMUNERACIONES Y CONTRIBUCIONES"/>
    <s v="2.1.1 - REMUNERACIONES"/>
    <n v="340700172"/>
    <n v="5377304.8300000001"/>
  </r>
  <r>
    <x v="0"/>
    <x v="0"/>
    <x v="0"/>
    <x v="0"/>
    <x v="0"/>
    <s v="2 - Poder Ejecutivo"/>
    <s v="0203 - MINISTERIO DE DEFENSA"/>
    <s v="4 - SERVICIOS SOCIALES"/>
    <s v="4.4 - Educación"/>
    <s v="4.4.08 - Enseñanza y capacitación para defensa y seguridad"/>
    <s v="2.1 - REMUNERACIONES Y CONTRIBUCIONES"/>
    <s v="2.1.2 - SOBRESUELDOS"/>
    <n v="11418780"/>
    <n v="37433.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367869.16"/>
  </r>
  <r>
    <x v="0"/>
    <x v="0"/>
    <x v="0"/>
    <x v="0"/>
    <x v="0"/>
    <s v="2 - Poder Ejecutivo"/>
    <s v="0203 - MINISTERIO DE DEFENSA"/>
    <s v="4 - SERVICIOS SOCIALES"/>
    <s v="4.4 - Educación"/>
    <s v="4.4.08 - Enseñanza y capacitación para defensa y seguridad"/>
    <s v="2.2 - CONTRATACIÓN DE SERVICIOS"/>
    <s v="2.2.1 - SERVICIOS BÁSICOS"/>
    <n v="1426000"/>
    <n v="0"/>
  </r>
  <r>
    <x v="0"/>
    <x v="0"/>
    <x v="0"/>
    <x v="0"/>
    <x v="0"/>
    <s v="2 - Poder Ejecutivo"/>
    <s v="0203 - MINISTERIO DE DEFENSA"/>
    <s v="4 - SERVICIOS SOCIALES"/>
    <s v="4.4 - Educación"/>
    <s v="4.4.08 - Enseñanza y capacitación para defensa y seguridad"/>
    <s v="2.2 - CONTRATACIÓN DE SERVICIOS"/>
    <s v="2.2.3 - VIÁTICOS"/>
    <n v="2089600"/>
    <n v="0"/>
  </r>
  <r>
    <x v="0"/>
    <x v="0"/>
    <x v="0"/>
    <x v="0"/>
    <x v="0"/>
    <s v="2 - Poder Ejecutivo"/>
    <s v="0203 - MINISTERIO DE DEFENSA"/>
    <s v="4 - SERVICIOS SOCIALES"/>
    <s v="4.4 - Educación"/>
    <s v="4.4.08 - Enseñanza y capacitación para defensa y seguridad"/>
    <s v="2.2 - CONTRATACIÓN DE SERVICIOS"/>
    <s v="2.2.5 - ALQUILERES Y RENTAS"/>
    <n v="408000"/>
    <n v="0"/>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0"/>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0"/>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392600"/>
  </r>
  <r>
    <x v="0"/>
    <x v="0"/>
    <x v="0"/>
    <x v="0"/>
    <x v="0"/>
    <s v="2 - Poder Ejecutivo"/>
    <s v="0203 - MINISTERIO DE DEFENSA"/>
    <s v="4 - SERVICIOS SOCIALES"/>
    <s v="4.4 - Educación"/>
    <s v="4.4.08 - Enseñanza y capacitación para defensa y seguridad"/>
    <s v="2.3 - MATERIALES Y SUMINISTROS"/>
    <s v="2.3.2 - TEXTILES Y VESTUARIOS"/>
    <n v="2053276"/>
    <n v="0"/>
  </r>
  <r>
    <x v="0"/>
    <x v="0"/>
    <x v="0"/>
    <x v="0"/>
    <x v="0"/>
    <s v="2 - Poder Ejecutivo"/>
    <s v="0203 - MINISTERIO DE DEFENSA"/>
    <s v="4 - SERVICIOS SOCIALES"/>
    <s v="4.4 - Educación"/>
    <s v="4.4.08 - Enseñanza y capacitación para defensa y seguridad"/>
    <s v="2.3 - MATERIALES Y SUMINISTROS"/>
    <s v="2.3.4 - PRODUCTOS FARMACÉUTICOS"/>
    <n v="1200000"/>
    <n v="0"/>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0"/>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0"/>
  </r>
  <r>
    <x v="0"/>
    <x v="0"/>
    <x v="0"/>
    <x v="0"/>
    <x v="0"/>
    <s v="2 - Poder Ejecutivo"/>
    <s v="0203 - MINISTERIO DE DEFENSA"/>
    <s v="4 - SERVICIOS SOCIALES"/>
    <s v="4.4 - Educación"/>
    <s v="4.4.08 - Enseñanza y capacitación para defensa y seguridad"/>
    <s v="2.3 - MATERIALES Y SUMINISTROS"/>
    <s v="2.3.9 - PRODUCTOS Y ÚTILES VARIOS"/>
    <n v="6726130"/>
    <n v="0"/>
  </r>
  <r>
    <x v="0"/>
    <x v="0"/>
    <x v="0"/>
    <x v="0"/>
    <x v="0"/>
    <s v="2 - Poder Ejecutivo"/>
    <s v="0203 - MINISTERIO DE DEFENSA"/>
    <s v="4 - SERVICIOS SOCIALES"/>
    <s v="4.4 - Educación"/>
    <s v="4.4.08 - Enseñanza y capacitación para defensa y seguridad"/>
    <s v="2.3 - MATERIALES Y SUMINISTROS"/>
    <s v="2.3.3 - PAPEL, CARTÓN E IMPRESOS"/>
    <n v="2939999"/>
    <n v="0"/>
  </r>
  <r>
    <x v="0"/>
    <x v="0"/>
    <x v="0"/>
    <x v="0"/>
    <x v="0"/>
    <s v="2 - Poder Ejecutivo"/>
    <s v="0203 - MINISTERIO DE DEFENSA"/>
    <s v="4 - SERVICIOS SOCIALES"/>
    <s v="4.4 - Educación"/>
    <s v="4.4.08 - Enseñanza y capacitación para defensa y seguridad"/>
    <s v="2.3 - MATERIALES Y SUMINISTROS"/>
    <s v="2.3.5 - CUERO, CAUCHO Y PLÁSTICO"/>
    <n v="430968"/>
    <n v="0"/>
  </r>
  <r>
    <x v="0"/>
    <x v="0"/>
    <x v="0"/>
    <x v="0"/>
    <x v="0"/>
    <s v="2 - Poder Ejecutivo"/>
    <s v="0203 - MINISTERIO DE DEFENSA"/>
    <s v="4 - SERVICIOS SOCIALES"/>
    <s v="4.5 - Protección social"/>
    <s v="4.5.10 - Asistencia social"/>
    <s v="2.1 - REMUNERACIONES Y CONTRIBUCIONES"/>
    <s v="2.1.1 - REMUNERACIONES"/>
    <n v="102748984"/>
    <n v="7609002.3300000001"/>
  </r>
  <r>
    <x v="0"/>
    <x v="0"/>
    <x v="0"/>
    <x v="0"/>
    <x v="0"/>
    <s v="2 - Poder Ejecutivo"/>
    <s v="0203 - MINISTERIO DE DEFENSA"/>
    <s v="4 - SERVICIOS SOCIALES"/>
    <s v="4.5 - Protección social"/>
    <s v="4.5.10 - Asistencia social"/>
    <s v="2.1 - REMUNERACIONES Y CONTRIBUCIONES"/>
    <s v="2.1.2 - SOBRESUELDOS"/>
    <n v="14400000"/>
    <n v="1679500"/>
  </r>
  <r>
    <x v="0"/>
    <x v="0"/>
    <x v="0"/>
    <x v="0"/>
    <x v="0"/>
    <s v="2 - Poder Ejecutivo"/>
    <s v="0203 - MINISTERIO DE DEFENSA"/>
    <s v="4 - SERVICIOS SOCIALES"/>
    <s v="4.5 - Protección social"/>
    <s v="4.5.10 - Asistencia social"/>
    <s v="2.1 - REMUNERACIONES Y CONTRIBUCIONES"/>
    <s v="2.1.5 - CONTRIBUCIONES A LA SEGURIDAD SOCIAL"/>
    <n v="4350243"/>
    <n v="297188.21999999997"/>
  </r>
  <r>
    <x v="0"/>
    <x v="0"/>
    <x v="0"/>
    <x v="0"/>
    <x v="0"/>
    <s v="2 - Poder Ejecutivo"/>
    <s v="0203 - MINISTERIO DE DEFENSA"/>
    <s v="4 - SERVICIOS SOCIALES"/>
    <s v="4.5 - Protección social"/>
    <s v="4.5.10 - Asistencia social"/>
    <s v="2.2 - CONTRATACIÓN DE SERVICIOS"/>
    <s v="2.2.1 - SERVICIOS BÁSICOS"/>
    <n v="2400000"/>
    <n v="0"/>
  </r>
  <r>
    <x v="0"/>
    <x v="0"/>
    <x v="0"/>
    <x v="0"/>
    <x v="0"/>
    <s v="2 - Poder Ejecutivo"/>
    <s v="0203 - MINISTERIO DE DEFENSA"/>
    <s v="4 - SERVICIOS SOCIALES"/>
    <s v="4.5 - Protección social"/>
    <s v="4.5.10 - Asistencia social"/>
    <s v="2.2 - CONTRATACIÓN DE SERVICIOS"/>
    <s v="2.2.3 - VIÁTICOS"/>
    <n v="840000"/>
    <n v="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787636.7"/>
  </r>
  <r>
    <x v="0"/>
    <x v="0"/>
    <x v="0"/>
    <x v="0"/>
    <x v="0"/>
    <s v="2 - Poder Ejecutivo"/>
    <s v="0203 - MINISTERIO DE DEFENSA"/>
    <s v="4 - SERVICIOS SOCIALES"/>
    <s v="4.5 - Protección social"/>
    <s v="4.5.10 - Asistencia social"/>
    <s v="2.3 - MATERIALES Y SUMINISTROS"/>
    <s v="2.3.2 - TEXTILES Y VESTUARIOS"/>
    <n v="3348177"/>
    <n v="0"/>
  </r>
  <r>
    <x v="0"/>
    <x v="0"/>
    <x v="0"/>
    <x v="0"/>
    <x v="0"/>
    <s v="2 - Poder Ejecutivo"/>
    <s v="0203 - MINISTERIO DE DEFENSA"/>
    <s v="4 - SERVICIOS SOCIALES"/>
    <s v="4.5 - Protección social"/>
    <s v="4.5.10 - Asistencia social"/>
    <s v="2.3 - MATERIALES Y SUMINISTROS"/>
    <s v="2.3.4 - PRODUCTOS FARMACÉUTICOS"/>
    <n v="4800000"/>
    <n v="0"/>
  </r>
  <r>
    <x v="0"/>
    <x v="0"/>
    <x v="0"/>
    <x v="0"/>
    <x v="0"/>
    <s v="2 - Poder Ejecutivo"/>
    <s v="0203 - MINISTERIO DE DEFENSA"/>
    <s v="4 - SERVICIOS SOCIALES"/>
    <s v="4.5 - Protección social"/>
    <s v="4.5.10 - Asistencia social"/>
    <s v="2.3 - MATERIALES Y SUMINISTROS"/>
    <s v="2.3.6 - PRODUCTOS DE MINERALES, METÁLICOS Y NO METÁLICOS"/>
    <n v="500000"/>
    <n v="0"/>
  </r>
  <r>
    <x v="0"/>
    <x v="0"/>
    <x v="0"/>
    <x v="0"/>
    <x v="0"/>
    <s v="2 - Poder Ejecutivo"/>
    <s v="0203 - MINISTERIO DE DEFENSA"/>
    <s v="4 - SERVICIOS SOCIALES"/>
    <s v="4.5 - Protección social"/>
    <s v="4.5.10 - Asistencia social"/>
    <s v="2.3 - MATERIALES Y SUMINISTROS"/>
    <s v="2.3.7 - COMBUSTIBLES, LUBRICANTES, PRODUCTOS QUÍMICOS Y CONEXOS"/>
    <n v="18942139"/>
    <n v="0"/>
  </r>
  <r>
    <x v="0"/>
    <x v="0"/>
    <x v="0"/>
    <x v="0"/>
    <x v="0"/>
    <s v="2 - Poder Ejecutivo"/>
    <s v="0203 - MINISTERIO DE DEFENSA"/>
    <s v="4 - SERVICIOS SOCIALES"/>
    <s v="4.5 - Protección social"/>
    <s v="4.5.10 - Asistencia social"/>
    <s v="2.3 - MATERIALES Y SUMINISTROS"/>
    <s v="2.3.9 - PRODUCTOS Y ÚTILES VARIOS"/>
    <n v="7888055"/>
    <n v="0"/>
  </r>
  <r>
    <x v="0"/>
    <x v="0"/>
    <x v="0"/>
    <x v="0"/>
    <x v="0"/>
    <s v="2 - Poder Ejecutivo"/>
    <s v="0203 - MINISTERIO DE DEFENSA"/>
    <s v="4 - SERVICIOS SOCIALES"/>
    <s v="4.5 - Protección social"/>
    <s v="4.5.10 - Asistencia social"/>
    <s v="2.3 - MATERIALES Y SUMINISTROS"/>
    <s v="2.3.3 - PAPEL, CARTÓN E IMPRESOS"/>
    <n v="1830000"/>
    <n v="0"/>
  </r>
  <r>
    <x v="0"/>
    <x v="0"/>
    <x v="0"/>
    <x v="0"/>
    <x v="0"/>
    <s v="2 - Poder Ejecutivo"/>
    <s v="0203 - MINISTERIO DE DEFENSA"/>
    <s v="4 - SERVICIOS SOCIALES"/>
    <s v="4.5 - Protección social"/>
    <s v="4.5.10 - Asistencia social"/>
    <s v="2.3 - MATERIALES Y SUMINISTROS"/>
    <s v="2.3.5 - CUERO, CAUCHO Y PLÁSTICO"/>
    <n v="900000"/>
    <n v="0"/>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21700286.199999999"/>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30000"/>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3290660.1899999995"/>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4279949.8900000006"/>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0"/>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0"/>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0"/>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499782.28"/>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0"/>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0"/>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0"/>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0"/>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0"/>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0"/>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0"/>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0"/>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0"/>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0"/>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0"/>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0"/>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0"/>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0"/>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0"/>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0"/>
  </r>
  <r>
    <x v="0"/>
    <x v="0"/>
    <x v="0"/>
    <x v="0"/>
    <x v="0"/>
    <s v="2 - Poder Ejecutivo"/>
    <s v="0204 - MINISTERIO DE RELACIONES EXTERIORES"/>
    <s v="4 - SERVICIOS SOCIALES"/>
    <s v="4.4 - Educación"/>
    <s v="4.4.04 - Educación superior"/>
    <s v="2.1 - REMUNERACIONES Y CONTRIBUCIONES"/>
    <s v="2.1.1 - REMUNERACIONES"/>
    <n v="100948606"/>
    <n v="0"/>
  </r>
  <r>
    <x v="0"/>
    <x v="0"/>
    <x v="0"/>
    <x v="0"/>
    <x v="0"/>
    <s v="2 - Poder Ejecutivo"/>
    <s v="0204 - MINISTERIO DE RELACIONES EXTERIORES"/>
    <s v="4 - SERVICIOS SOCIALES"/>
    <s v="4.4 - Educación"/>
    <s v="4.4.04 - Educación superior"/>
    <s v="2.1 - REMUNERACIONES Y CONTRIBUCIONES"/>
    <s v="2.1.2 - SOBRESUELDOS"/>
    <n v="16768402"/>
    <n v="0"/>
  </r>
  <r>
    <x v="0"/>
    <x v="0"/>
    <x v="0"/>
    <x v="0"/>
    <x v="0"/>
    <s v="2 - Poder Ejecutivo"/>
    <s v="0204 - MINISTERIO DE RELACIONES EXTERIORES"/>
    <s v="4 - SERVICIOS SOCIALES"/>
    <s v="4.4 - Educación"/>
    <s v="4.4.04 - Educación superior"/>
    <s v="2.1 - REMUNERACIONES Y CONTRIBUCIONES"/>
    <s v="2.1.3 - DIETAS Y GASTOS DE REPRESENTACIÓN"/>
    <n v="450000"/>
    <n v="0"/>
  </r>
  <r>
    <x v="0"/>
    <x v="0"/>
    <x v="0"/>
    <x v="0"/>
    <x v="0"/>
    <s v="2 - Poder Ejecutivo"/>
    <s v="0204 - MINISTERIO DE RELACIONES EXTERIORES"/>
    <s v="4 - SERVICIOS SOCIALES"/>
    <s v="4.4 - Educación"/>
    <s v="4.4.04 - Educación superior"/>
    <s v="2.1 - REMUNERACIONES Y CONTRIBUCIONES"/>
    <s v="2.1.5 - CONTRIBUCIONES A LA SEGURIDAD SOCIAL"/>
    <n v="13634313"/>
    <n v="0"/>
  </r>
  <r>
    <x v="0"/>
    <x v="0"/>
    <x v="0"/>
    <x v="0"/>
    <x v="0"/>
    <s v="2 - Poder Ejecutivo"/>
    <s v="0204 - MINISTERIO DE RELACIONES EXTERIORES"/>
    <s v="4 - SERVICIOS SOCIALES"/>
    <s v="4.4 - Educación"/>
    <s v="4.4.04 - Educación superior"/>
    <s v="2.2 - CONTRATACIÓN DE SERVICIOS"/>
    <s v="2.2.1 - SERVICIOS BÁSICOS"/>
    <n v="6930000"/>
    <n v="0"/>
  </r>
  <r>
    <x v="0"/>
    <x v="0"/>
    <x v="0"/>
    <x v="0"/>
    <x v="0"/>
    <s v="2 - Poder Ejecutivo"/>
    <s v="0204 - MINISTERIO DE RELACIONES EXTERIORES"/>
    <s v="4 - SERVICIOS SOCIALES"/>
    <s v="4.4 - Educación"/>
    <s v="4.4.04 - Educación superior"/>
    <s v="2.2 - CONTRATACIÓN DE SERVICIOS"/>
    <s v="2.2.2 - PUBLICIDAD, IMPRESIÓN Y ENCUADERNACIÓN"/>
    <n v="306268"/>
    <n v="0"/>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0"/>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0"/>
  </r>
  <r>
    <x v="0"/>
    <x v="0"/>
    <x v="0"/>
    <x v="0"/>
    <x v="0"/>
    <s v="2 - Poder Ejecutivo"/>
    <s v="0204 - MINISTERIO DE RELACIONES EXTERIORES"/>
    <s v="4 - SERVICIOS SOCIALES"/>
    <s v="4.4 - Educación"/>
    <s v="4.4.04 - Educación superior"/>
    <s v="2.2 - CONTRATACIÓN DE SERVICIOS"/>
    <s v="2.2.8 - OTROS SERVICIOS NO INCLUIDOS EN CONCEPTOS ANTERIORES"/>
    <n v="6692552"/>
    <n v="0"/>
  </r>
  <r>
    <x v="0"/>
    <x v="0"/>
    <x v="0"/>
    <x v="0"/>
    <x v="0"/>
    <s v="2 - Poder Ejecutivo"/>
    <s v="0204 - MINISTERIO DE RELACIONES EXTERIORES"/>
    <s v="4 - SERVICIOS SOCIALES"/>
    <s v="4.4 - Educación"/>
    <s v="4.4.04 - Educación superior"/>
    <s v="2.2 - CONTRATACIÓN DE SERVICIOS"/>
    <s v="2.2.9 - OTRAS CONTRATACIONES DE SERVICIOS"/>
    <n v="354477"/>
    <n v="0"/>
  </r>
  <r>
    <x v="0"/>
    <x v="0"/>
    <x v="0"/>
    <x v="0"/>
    <x v="0"/>
    <s v="2 - Poder Ejecutivo"/>
    <s v="0204 - MINISTERIO DE RELACIONES EXTERIORES"/>
    <s v="4 - SERVICIOS SOCIALES"/>
    <s v="4.4 - Educación"/>
    <s v="4.4.04 - Educación superior"/>
    <s v="2.3 - MATERIALES Y SUMINISTROS"/>
    <s v="2.3.1 - ALIMENTOS Y PRODUCTOS AGROFORESTALES"/>
    <n v="409761"/>
    <n v="0"/>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0"/>
  </r>
  <r>
    <x v="0"/>
    <x v="0"/>
    <x v="0"/>
    <x v="0"/>
    <x v="0"/>
    <s v="2 - Poder Ejecutivo"/>
    <s v="0204 - MINISTERIO DE RELACIONES EXTERIORES"/>
    <s v="4 - SERVICIOS SOCIALES"/>
    <s v="4.4 - Educación"/>
    <s v="4.4.04 - Educación superior"/>
    <s v="2.3 - MATERIALES Y SUMINISTROS"/>
    <s v="2.3.9 - PRODUCTOS Y ÚTILES VARIOS"/>
    <n v="6204953"/>
    <n v="0"/>
  </r>
  <r>
    <x v="0"/>
    <x v="0"/>
    <x v="0"/>
    <x v="0"/>
    <x v="0"/>
    <s v="2 - Poder Ejecutivo"/>
    <s v="0204 - MINISTERIO DE RELACIONES EXTERIORES"/>
    <s v="4 - SERVICIOS SOCIALES"/>
    <s v="4.4 - Educación"/>
    <s v="4.4.04 - Educación superior"/>
    <s v="2.3 - MATERIALES Y SUMINISTROS"/>
    <s v="2.3.3 - PAPEL, CARTÓN E IMPRESOS"/>
    <n v="505611"/>
    <n v="0"/>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42602648.67999998"/>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4935496.67"/>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21373929.340000004"/>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5359040.9099999992"/>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0"/>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0"/>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0"/>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3367800.6"/>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2767933.7399999998"/>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0"/>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209700"/>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859453"/>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0"/>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0"/>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0"/>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0"/>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1810920"/>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0"/>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0"/>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0"/>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0"/>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0"/>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0"/>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0"/>
  </r>
  <r>
    <x v="0"/>
    <x v="0"/>
    <x v="0"/>
    <x v="0"/>
    <x v="0"/>
    <s v="2 - Poder Ejecutivo"/>
    <s v="0206 - MINISTERIO DE EDUCACIÓN"/>
    <s v="4 - SERVICIOS SOCIALES"/>
    <s v="4.4 - Educación"/>
    <s v="4.4.01 - Educación inicial"/>
    <s v="2.1 - REMUNERACIONES Y CONTRIBUCIONES"/>
    <s v="2.1.1 - REMUNERACIONES"/>
    <n v="4927273571"/>
    <n v="38170983.449999996"/>
  </r>
  <r>
    <x v="0"/>
    <x v="0"/>
    <x v="0"/>
    <x v="0"/>
    <x v="0"/>
    <s v="2 - Poder Ejecutivo"/>
    <s v="0206 - MINISTERIO DE EDUCACIÓN"/>
    <s v="4 - SERVICIOS SOCIALES"/>
    <s v="4.4 - Educación"/>
    <s v="4.4.01 - Educación inicial"/>
    <s v="2.1 - REMUNERACIONES Y CONTRIBUCIONES"/>
    <s v="2.1.2 - SOBRESUELDOS"/>
    <n v="407605116"/>
    <n v="0"/>
  </r>
  <r>
    <x v="0"/>
    <x v="0"/>
    <x v="0"/>
    <x v="0"/>
    <x v="0"/>
    <s v="2 - Poder Ejecutivo"/>
    <s v="0206 - MINISTERIO DE EDUCACIÓN"/>
    <s v="4 - SERVICIOS SOCIALES"/>
    <s v="4.4 - Educación"/>
    <s v="4.4.01 - Educación inicial"/>
    <s v="2.1 - REMUNERACIONES Y CONTRIBUCIONES"/>
    <s v="2.1.5 - CONTRIBUCIONES A LA SEGURIDAD SOCIAL"/>
    <n v="617510425"/>
    <n v="6607214.5699999984"/>
  </r>
  <r>
    <x v="0"/>
    <x v="0"/>
    <x v="0"/>
    <x v="0"/>
    <x v="0"/>
    <s v="2 - Poder Ejecutivo"/>
    <s v="0206 - MINISTERIO DE EDUCACIÓN"/>
    <s v="4 - SERVICIOS SOCIALES"/>
    <s v="4.4 - Educación"/>
    <s v="4.4.01 - Educación inicial"/>
    <s v="2.2 - CONTRATACIÓN DE SERVICIOS"/>
    <s v="2.2.1 - SERVICIOS BÁSICOS"/>
    <n v="84797186"/>
    <n v="3947379.6700000004"/>
  </r>
  <r>
    <x v="0"/>
    <x v="0"/>
    <x v="0"/>
    <x v="0"/>
    <x v="0"/>
    <s v="2 - Poder Ejecutivo"/>
    <s v="0206 - MINISTERIO DE EDUCACIÓN"/>
    <s v="4 - SERVICIOS SOCIALES"/>
    <s v="4.4 - Educación"/>
    <s v="4.4.01 - Educación inicial"/>
    <s v="2.2 - CONTRATACIÓN DE SERVICIOS"/>
    <s v="2.2.2 - PUBLICIDAD, IMPRESIÓN Y ENCUADERNACIÓN"/>
    <n v="84200044"/>
    <n v="0"/>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0"/>
  </r>
  <r>
    <x v="0"/>
    <x v="0"/>
    <x v="0"/>
    <x v="0"/>
    <x v="0"/>
    <s v="2 - Poder Ejecutivo"/>
    <s v="0206 - MINISTERIO DE EDUCACIÓN"/>
    <s v="4 - SERVICIOS SOCIALES"/>
    <s v="4.4 - Educación"/>
    <s v="4.4.01 - Educación inicial"/>
    <s v="2.2 - CONTRATACIÓN DE SERVICIOS"/>
    <s v="2.2.6 - SEGUROS"/>
    <n v="70772000"/>
    <n v="4377821.9000000004"/>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0"/>
  </r>
  <r>
    <x v="0"/>
    <x v="0"/>
    <x v="0"/>
    <x v="0"/>
    <x v="0"/>
    <s v="2 - Poder Ejecutivo"/>
    <s v="0206 - MINISTERIO DE EDUCACIÓN"/>
    <s v="4 - SERVICIOS SOCIALES"/>
    <s v="4.4 - Educación"/>
    <s v="4.4.01 - Educación inicial"/>
    <s v="2.2 - CONTRATACIÓN DE SERVICIOS"/>
    <s v="2.2.8 - OTROS SERVICIOS NO INCLUIDOS EN CONCEPTOS ANTERIORES"/>
    <n v="858900660"/>
    <n v="0"/>
  </r>
  <r>
    <x v="0"/>
    <x v="0"/>
    <x v="0"/>
    <x v="0"/>
    <x v="0"/>
    <s v="2 - Poder Ejecutivo"/>
    <s v="0206 - MINISTERIO DE EDUCACIÓN"/>
    <s v="4 - SERVICIOS SOCIALES"/>
    <s v="4.4 - Educación"/>
    <s v="4.4.01 - Educación inicial"/>
    <s v="2.2 - CONTRATACIÓN DE SERVICIOS"/>
    <s v="2.2.9 - OTRAS CONTRATACIONES DE SERVICIOS"/>
    <n v="62149470"/>
    <n v="0"/>
  </r>
  <r>
    <x v="0"/>
    <x v="0"/>
    <x v="0"/>
    <x v="0"/>
    <x v="0"/>
    <s v="2 - Poder Ejecutivo"/>
    <s v="0206 - MINISTERIO DE EDUCACIÓN"/>
    <s v="4 - SERVICIOS SOCIALES"/>
    <s v="4.4 - Educación"/>
    <s v="4.4.01 - Educación inicial"/>
    <s v="2.3 - MATERIALES Y SUMINISTROS"/>
    <s v="2.3.1 - ALIMENTOS Y PRODUCTOS AGROFORESTALES"/>
    <n v="1253841779"/>
    <n v="0"/>
  </r>
  <r>
    <x v="0"/>
    <x v="0"/>
    <x v="0"/>
    <x v="0"/>
    <x v="0"/>
    <s v="2 - Poder Ejecutivo"/>
    <s v="0206 - MINISTERIO DE EDUCACIÓN"/>
    <s v="4 - SERVICIOS SOCIALES"/>
    <s v="4.4 - Educación"/>
    <s v="4.4.01 - Educación inicial"/>
    <s v="2.3 - MATERIALES Y SUMINISTROS"/>
    <s v="2.3.2 - TEXTILES Y VESTUARIOS"/>
    <n v="97242210"/>
    <n v="0"/>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0"/>
  </r>
  <r>
    <x v="0"/>
    <x v="0"/>
    <x v="0"/>
    <x v="0"/>
    <x v="0"/>
    <s v="2 - Poder Ejecutivo"/>
    <s v="0206 - MINISTERIO DE EDUCACIÓN"/>
    <s v="4 - SERVICIOS SOCIALES"/>
    <s v="4.4 - Educación"/>
    <s v="4.4.01 - Educación inicial"/>
    <s v="2.3 - MATERIALES Y SUMINISTROS"/>
    <s v="2.3.7 - COMBUSTIBLES, LUBRICANTES, PRODUCTOS QUÍMICOS Y CONEXOS"/>
    <n v="85248995"/>
    <n v="0"/>
  </r>
  <r>
    <x v="0"/>
    <x v="0"/>
    <x v="0"/>
    <x v="0"/>
    <x v="0"/>
    <s v="2 - Poder Ejecutivo"/>
    <s v="0206 - MINISTERIO DE EDUCACIÓN"/>
    <s v="4 - SERVICIOS SOCIALES"/>
    <s v="4.4 - Educación"/>
    <s v="4.4.01 - Educación inicial"/>
    <s v="2.3 - MATERIALES Y SUMINISTROS"/>
    <s v="2.3.9 - PRODUCTOS Y ÚTILES VARIOS"/>
    <n v="658718247"/>
    <n v="0"/>
  </r>
  <r>
    <x v="0"/>
    <x v="0"/>
    <x v="0"/>
    <x v="0"/>
    <x v="0"/>
    <s v="2 - Poder Ejecutivo"/>
    <s v="0206 - MINISTERIO DE EDUCACIÓN"/>
    <s v="4 - SERVICIOS SOCIALES"/>
    <s v="4.4 - Educación"/>
    <s v="4.4.01 - Educación inicial"/>
    <s v="2.3 - MATERIALES Y SUMINISTROS"/>
    <s v="2.3.3 - PAPEL, CARTÓN E IMPRESOS"/>
    <n v="200306482"/>
    <n v="0"/>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3763641657.4099998"/>
  </r>
  <r>
    <x v="0"/>
    <x v="0"/>
    <x v="0"/>
    <x v="0"/>
    <x v="0"/>
    <s v="2 - Poder Ejecutivo"/>
    <s v="0206 - MINISTERIO DE EDUCACIÓN"/>
    <s v="4 - SERVICIOS SOCIALES"/>
    <s v="4.4 - Educación"/>
    <s v="4.4.02 - Educación básica"/>
    <s v="2.1 - REMUNERACIONES Y CONTRIBUCIONES"/>
    <s v="2.1.5 - CONTRIBUCIONES A LA SEGURIDAD SOCIAL"/>
    <n v="9292803200"/>
    <n v="652519609.81999993"/>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365086699"/>
  </r>
  <r>
    <x v="0"/>
    <x v="0"/>
    <x v="0"/>
    <x v="0"/>
    <x v="0"/>
    <s v="2 - Poder Ejecutivo"/>
    <s v="0206 - MINISTERIO DE EDUCACIÓN"/>
    <s v="4 - SERVICIOS SOCIALES"/>
    <s v="4.4 - Educación"/>
    <s v="4.4.03 - Educación media"/>
    <s v="2.1 - REMUNERACIONES Y CONTRIBUCIONES"/>
    <s v="2.1.1 - REMUNERACIONES"/>
    <n v="17409682974"/>
    <n v="1102860663.1700001"/>
  </r>
  <r>
    <x v="0"/>
    <x v="0"/>
    <x v="0"/>
    <x v="0"/>
    <x v="0"/>
    <s v="2 - Poder Ejecutivo"/>
    <s v="0206 - MINISTERIO DE EDUCACIÓN"/>
    <s v="4 - SERVICIOS SOCIALES"/>
    <s v="4.4 - Educación"/>
    <s v="4.4.03 - Educación media"/>
    <s v="2.1 - REMUNERACIONES Y CONTRIBUCIONES"/>
    <s v="2.1.5 - CONTRIBUCIONES A LA SEGURIDAD SOCIAL"/>
    <n v="2716001009"/>
    <n v="191033271.65000001"/>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0"/>
  </r>
  <r>
    <x v="0"/>
    <x v="0"/>
    <x v="0"/>
    <x v="0"/>
    <x v="0"/>
    <s v="2 - Poder Ejecutivo"/>
    <s v="0206 - MINISTERIO DE EDUCACIÓN"/>
    <s v="4 - SERVICIOS SOCIALES"/>
    <s v="4.4 - Educación"/>
    <s v="4.4.04 - Educación superior"/>
    <s v="2.1 - REMUNERACIONES Y CONTRIBUCIONES"/>
    <s v="2.1.2 - SOBRESUELDOS"/>
    <n v="125294796"/>
    <n v="0"/>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0"/>
  </r>
  <r>
    <x v="0"/>
    <x v="0"/>
    <x v="0"/>
    <x v="0"/>
    <x v="0"/>
    <s v="2 - Poder Ejecutivo"/>
    <s v="0206 - MINISTERIO DE EDUCACIÓN"/>
    <s v="4 - SERVICIOS SOCIALES"/>
    <s v="4.4 - Educación"/>
    <s v="4.4.04 - Educación superior"/>
    <s v="2.1 - REMUNERACIONES Y CONTRIBUCIONES"/>
    <s v="2.1.5 - CONTRIBUCIONES A LA SEGURIDAD SOCIAL"/>
    <n v="146831477"/>
    <n v="0"/>
  </r>
  <r>
    <x v="0"/>
    <x v="0"/>
    <x v="0"/>
    <x v="0"/>
    <x v="0"/>
    <s v="2 - Poder Ejecutivo"/>
    <s v="0206 - MINISTERIO DE EDUCACIÓN"/>
    <s v="4 - SERVICIOS SOCIALES"/>
    <s v="4.4 - Educación"/>
    <s v="4.4.04 - Educación superior"/>
    <s v="2.2 - CONTRATACIÓN DE SERVICIOS"/>
    <s v="2.2.1 - SERVICIOS BÁSICOS"/>
    <n v="25135000"/>
    <n v="0"/>
  </r>
  <r>
    <x v="0"/>
    <x v="0"/>
    <x v="0"/>
    <x v="0"/>
    <x v="0"/>
    <s v="2 - Poder Ejecutivo"/>
    <s v="0206 - MINISTERIO DE EDUCACIÓN"/>
    <s v="4 - SERVICIOS SOCIALES"/>
    <s v="4.4 - Educación"/>
    <s v="4.4.04 - Educación superior"/>
    <s v="2.2 - CONTRATACIÓN DE SERVICIOS"/>
    <s v="2.2.2 - PUBLICIDAD, IMPRESIÓN Y ENCUADERNACIÓN"/>
    <n v="29180745"/>
    <n v="0"/>
  </r>
  <r>
    <x v="0"/>
    <x v="0"/>
    <x v="0"/>
    <x v="0"/>
    <x v="0"/>
    <s v="2 - Poder Ejecutivo"/>
    <s v="0206 - MINISTERIO DE EDUCACIÓN"/>
    <s v="4 - SERVICIOS SOCIALES"/>
    <s v="4.4 - Educación"/>
    <s v="4.4.04 - Educación superior"/>
    <s v="2.2 - CONTRATACIÓN DE SERVICIOS"/>
    <s v="2.2.3 - VIÁTICOS"/>
    <n v="11465595"/>
    <n v="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0"/>
  </r>
  <r>
    <x v="0"/>
    <x v="0"/>
    <x v="0"/>
    <x v="0"/>
    <x v="0"/>
    <s v="2 - Poder Ejecutivo"/>
    <s v="0206 - MINISTERIO DE EDUCACIÓN"/>
    <s v="4 - SERVICIOS SOCIALES"/>
    <s v="4.4 - Educación"/>
    <s v="4.4.04 - Educación superior"/>
    <s v="2.2 - CONTRATACIÓN DE SERVICIOS"/>
    <s v="2.2.6 - SEGUROS"/>
    <n v="24202947"/>
    <n v="605798.76"/>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0"/>
  </r>
  <r>
    <x v="0"/>
    <x v="0"/>
    <x v="0"/>
    <x v="0"/>
    <x v="0"/>
    <s v="2 - Poder Ejecutivo"/>
    <s v="0206 - MINISTERIO DE EDUCACIÓN"/>
    <s v="4 - SERVICIOS SOCIALES"/>
    <s v="4.4 - Educación"/>
    <s v="4.4.04 - Educación superior"/>
    <s v="2.2 - CONTRATACIÓN DE SERVICIOS"/>
    <s v="2.2.8 - OTROS SERVICIOS NO INCLUIDOS EN CONCEPTOS ANTERIORES"/>
    <n v="591586515"/>
    <n v="0"/>
  </r>
  <r>
    <x v="0"/>
    <x v="0"/>
    <x v="0"/>
    <x v="0"/>
    <x v="0"/>
    <s v="2 - Poder Ejecutivo"/>
    <s v="0206 - MINISTERIO DE EDUCACIÓN"/>
    <s v="4 - SERVICIOS SOCIALES"/>
    <s v="4.4 - Educación"/>
    <s v="4.4.04 - Educación superior"/>
    <s v="2.2 - CONTRATACIÓN DE SERVICIOS"/>
    <s v="2.2.9 - OTRAS CONTRATACIONES DE SERVICIOS"/>
    <n v="31299999"/>
    <n v="0"/>
  </r>
  <r>
    <x v="0"/>
    <x v="0"/>
    <x v="0"/>
    <x v="0"/>
    <x v="0"/>
    <s v="2 - Poder Ejecutivo"/>
    <s v="0206 - MINISTERIO DE EDUCACIÓN"/>
    <s v="4 - SERVICIOS SOCIALES"/>
    <s v="4.4 - Educación"/>
    <s v="4.4.04 - Educación superior"/>
    <s v="2.3 - MATERIALES Y SUMINISTROS"/>
    <s v="2.3.1 - ALIMENTOS Y PRODUCTOS AGROFORESTALES"/>
    <n v="87900000"/>
    <n v="0"/>
  </r>
  <r>
    <x v="0"/>
    <x v="0"/>
    <x v="0"/>
    <x v="0"/>
    <x v="0"/>
    <s v="2 - Poder Ejecutivo"/>
    <s v="0206 - MINISTERIO DE EDUCACIÓN"/>
    <s v="4 - SERVICIOS SOCIALES"/>
    <s v="4.4 - Educación"/>
    <s v="4.4.04 - Educación superior"/>
    <s v="2.3 - MATERIALES Y SUMINISTROS"/>
    <s v="2.3.2 - TEXTILES Y VESTUARIOS"/>
    <n v="13120417"/>
    <n v="0"/>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0"/>
  </r>
  <r>
    <x v="0"/>
    <x v="0"/>
    <x v="0"/>
    <x v="0"/>
    <x v="0"/>
    <s v="2 - Poder Ejecutivo"/>
    <s v="0206 - MINISTERIO DE EDUCACIÓN"/>
    <s v="4 - SERVICIOS SOCIALES"/>
    <s v="4.4 - Educación"/>
    <s v="4.4.04 - Educación superior"/>
    <s v="2.3 - MATERIALES Y SUMINISTROS"/>
    <s v="2.3.7 - COMBUSTIBLES, LUBRICANTES, PRODUCTOS QUÍMICOS Y CONEXOS"/>
    <n v="33823960"/>
    <n v="0"/>
  </r>
  <r>
    <x v="0"/>
    <x v="0"/>
    <x v="0"/>
    <x v="0"/>
    <x v="0"/>
    <s v="2 - Poder Ejecutivo"/>
    <s v="0206 - MINISTERIO DE EDUCACIÓN"/>
    <s v="4 - SERVICIOS SOCIALES"/>
    <s v="4.4 - Educación"/>
    <s v="4.4.04 - Educación superior"/>
    <s v="2.3 - MATERIALES Y SUMINISTROS"/>
    <s v="2.3.9 - PRODUCTOS Y ÚTILES VARIOS"/>
    <n v="30642169"/>
    <n v="0"/>
  </r>
  <r>
    <x v="0"/>
    <x v="0"/>
    <x v="0"/>
    <x v="0"/>
    <x v="0"/>
    <s v="2 - Poder Ejecutivo"/>
    <s v="0206 - MINISTERIO DE EDUCACIÓN"/>
    <s v="4 - SERVICIOS SOCIALES"/>
    <s v="4.4 - Educación"/>
    <s v="4.4.04 - Educación superior"/>
    <s v="2.3 - MATERIALES Y SUMINISTROS"/>
    <s v="2.3.3 - PAPEL, CARTÓN E IMPRESOS"/>
    <n v="20869520"/>
    <n v="0"/>
  </r>
  <r>
    <x v="0"/>
    <x v="0"/>
    <x v="0"/>
    <x v="0"/>
    <x v="0"/>
    <s v="2 - Poder Ejecutivo"/>
    <s v="0206 - MINISTERIO DE EDUCACIÓN"/>
    <s v="4 - SERVICIOS SOCIALES"/>
    <s v="4.4 - Educación"/>
    <s v="4.4.04 - Educación superior"/>
    <s v="2.3 - MATERIALES Y SUMINISTROS"/>
    <s v="2.3.5 - CUERO, CAUCHO Y PLÁSTICO"/>
    <n v="3001000"/>
    <n v="0"/>
  </r>
  <r>
    <x v="0"/>
    <x v="0"/>
    <x v="0"/>
    <x v="0"/>
    <x v="0"/>
    <s v="2 - Poder Ejecutivo"/>
    <s v="0206 - MINISTERIO DE EDUCACIÓN"/>
    <s v="4 - SERVICIOS SOCIALES"/>
    <s v="4.4 - Educación"/>
    <s v="4.4.05 - Educación de adultos"/>
    <s v="2.1 - REMUNERACIONES Y CONTRIBUCIONES"/>
    <s v="2.1.1 - REMUNERACIONES"/>
    <n v="3197675649"/>
    <n v="204380667"/>
  </r>
  <r>
    <x v="0"/>
    <x v="0"/>
    <x v="0"/>
    <x v="0"/>
    <x v="0"/>
    <s v="2 - Poder Ejecutivo"/>
    <s v="0206 - MINISTERIO DE EDUCACIÓN"/>
    <s v="4 - SERVICIOS SOCIALES"/>
    <s v="4.4 - Educación"/>
    <s v="4.4.05 - Educación de adultos"/>
    <s v="2.1 - REMUNERACIONES Y CONTRIBUCIONES"/>
    <s v="2.1.5 - CONTRIBUCIONES A LA SEGURIDAD SOCIAL"/>
    <n v="498425293"/>
    <n v="35319471.369999997"/>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0"/>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335140224.67999995"/>
  </r>
  <r>
    <x v="0"/>
    <x v="0"/>
    <x v="0"/>
    <x v="0"/>
    <x v="0"/>
    <s v="2 - Poder Ejecutivo"/>
    <s v="0206 - MINISTERIO DE EDUCACIÓN"/>
    <s v="4 - SERVICIOS SOCIALES"/>
    <s v="4.4 - Educación"/>
    <s v="4.4.06 - Educación técnica"/>
    <s v="2.1 - REMUNERACIONES Y CONTRIBUCIONES"/>
    <s v="2.1.5 - CONTRIBUCIONES A LA SEGURIDAD SOCIAL"/>
    <n v="853737468"/>
    <n v="57956221.469999999"/>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6379444.07"/>
  </r>
  <r>
    <x v="0"/>
    <x v="0"/>
    <x v="0"/>
    <x v="0"/>
    <x v="0"/>
    <s v="2 - Poder Ejecutivo"/>
    <s v="0206 - MINISTERIO DE EDUCACIÓN"/>
    <s v="4 - SERVICIOS SOCIALES"/>
    <s v="4.4 - Educación"/>
    <s v="4.4.07 - Educación vocacional"/>
    <s v="2.1 - REMUNERACIONES Y CONTRIBUCIONES"/>
    <s v="2.1.5 - CONTRIBUCIONES A LA SEGURIDAD SOCIAL"/>
    <n v="44217917"/>
    <n v="2840073.7199999997"/>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0"/>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7239686.2199999997"/>
  </r>
  <r>
    <x v="0"/>
    <x v="0"/>
    <x v="0"/>
    <x v="0"/>
    <x v="0"/>
    <s v="2 - Poder Ejecutivo"/>
    <s v="0206 - MINISTERIO DE EDUCACIÓN"/>
    <s v="4 - SERVICIOS SOCIALES"/>
    <s v="4.4 - Educación"/>
    <s v="4.4.98 - Investigación y desarrollo relacionados con la educación"/>
    <s v="2.1 - REMUNERACIONES Y CONTRIBUCIONES"/>
    <s v="2.1.2 - SOBRESUELDOS"/>
    <n v="13776244"/>
    <n v="0"/>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1082037.51"/>
  </r>
  <r>
    <x v="0"/>
    <x v="0"/>
    <x v="0"/>
    <x v="0"/>
    <x v="0"/>
    <s v="2 - Poder Ejecutivo"/>
    <s v="0206 - MINISTERIO DE EDUCACIÓN"/>
    <s v="4 - SERVICIOS SOCIALES"/>
    <s v="4.4 - Educación"/>
    <s v="4.4.98 - Investigación y desarrollo relacionados con la educación"/>
    <s v="2.2 - CONTRATACIÓN DE SERVICIOS"/>
    <s v="2.2.1 - SERVICIOS BÁSICOS"/>
    <n v="2824600"/>
    <n v="177657.59000000003"/>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0"/>
  </r>
  <r>
    <x v="0"/>
    <x v="0"/>
    <x v="0"/>
    <x v="0"/>
    <x v="0"/>
    <s v="2 - Poder Ejecutivo"/>
    <s v="0206 - MINISTERIO DE EDUCACIÓN"/>
    <s v="4 - SERVICIOS SOCIALES"/>
    <s v="4.4 - Educación"/>
    <s v="4.4.98 - Investigación y desarrollo relacionados con la educación"/>
    <s v="2.2 - CONTRATACIÓN DE SERVICIOS"/>
    <s v="2.2.3 - VIÁTICOS"/>
    <n v="1337500"/>
    <n v="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0"/>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0"/>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0"/>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0"/>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0"/>
  </r>
  <r>
    <x v="0"/>
    <x v="0"/>
    <x v="0"/>
    <x v="0"/>
    <x v="0"/>
    <s v="2 - Poder Ejecutivo"/>
    <s v="0206 - MINISTERIO DE EDUCACIÓN"/>
    <s v="4 - SERVICIOS SOCIALES"/>
    <s v="4.4 - Educación"/>
    <s v="4.4.98 - Investigación y desarrollo relacionados con la educación"/>
    <s v="2.3 - MATERIALES Y SUMINISTROS"/>
    <s v="2.3.9 - PRODUCTOS Y ÚTILES VARIOS"/>
    <n v="2195062"/>
    <n v="0"/>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0"/>
  </r>
  <r>
    <x v="0"/>
    <x v="0"/>
    <x v="0"/>
    <x v="0"/>
    <x v="0"/>
    <s v="2 - Poder Ejecutivo"/>
    <s v="0206 - MINISTERIO DE EDUCACIÓN"/>
    <s v="4 - SERVICIOS SOCIALES"/>
    <s v="4.4 - Educación"/>
    <s v="4.4.99 - Planificación, gestión y supervisión de la educación"/>
    <s v="2.1 - REMUNERACIONES Y CONTRIBUCIONES"/>
    <s v="2.1.1 - REMUNERACIONES"/>
    <n v="19836016373"/>
    <n v="444227359.08999997"/>
  </r>
  <r>
    <x v="0"/>
    <x v="0"/>
    <x v="0"/>
    <x v="0"/>
    <x v="0"/>
    <s v="2 - Poder Ejecutivo"/>
    <s v="0206 - MINISTERIO DE EDUCACIÓN"/>
    <s v="4 - SERVICIOS SOCIALES"/>
    <s v="4.4 - Educación"/>
    <s v="4.4.99 - Planificación, gestión y supervisión de la educación"/>
    <s v="2.1 - REMUNERACIONES Y CONTRIBUCIONES"/>
    <s v="2.1.2 - SOBRESUELDOS"/>
    <n v="1450240145"/>
    <n v="1002000"/>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73800802.810000032"/>
  </r>
  <r>
    <x v="0"/>
    <x v="0"/>
    <x v="0"/>
    <x v="0"/>
    <x v="0"/>
    <s v="2 - Poder Ejecutivo"/>
    <s v="0206 - MINISTERIO DE EDUCACIÓN"/>
    <s v="4 - SERVICIOS SOCIALES"/>
    <s v="4.4 - Educación"/>
    <s v="4.4.99 - Planificación, gestión y supervisión de la educación"/>
    <s v="2.2 - CONTRATACIÓN DE SERVICIOS"/>
    <s v="2.2.1 - SERVICIOS BÁSICOS"/>
    <n v="1266775056"/>
    <n v="43900661.009999998"/>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0"/>
  </r>
  <r>
    <x v="0"/>
    <x v="0"/>
    <x v="0"/>
    <x v="0"/>
    <x v="0"/>
    <s v="2 - Poder Ejecutivo"/>
    <s v="0206 - MINISTERIO DE EDUCACIÓN"/>
    <s v="4 - SERVICIOS SOCIALES"/>
    <s v="4.4 - Educación"/>
    <s v="4.4.99 - Planificación, gestión y supervisión de la educación"/>
    <s v="2.2 - CONTRATACIÓN DE SERVICIOS"/>
    <s v="2.2.3 - VIÁTICOS"/>
    <n v="841850868"/>
    <n v="0"/>
  </r>
  <r>
    <x v="0"/>
    <x v="0"/>
    <x v="0"/>
    <x v="0"/>
    <x v="0"/>
    <s v="2 - Poder Ejecutivo"/>
    <s v="0206 - MINISTERIO DE EDUCACIÓN"/>
    <s v="4 - SERVICIOS SOCIALES"/>
    <s v="4.4 - Educación"/>
    <s v="4.4.99 - Planificación, gestión y supervisión de la educación"/>
    <s v="2.2 - CONTRATACIÓN DE SERVICIOS"/>
    <s v="2.2.4 - TRANSPORTE Y ALMACENAJE"/>
    <n v="138990746"/>
    <n v="0"/>
  </r>
  <r>
    <x v="0"/>
    <x v="0"/>
    <x v="0"/>
    <x v="0"/>
    <x v="0"/>
    <s v="2 - Poder Ejecutivo"/>
    <s v="0206 - MINISTERIO DE EDUCACIÓN"/>
    <s v="4 - SERVICIOS SOCIALES"/>
    <s v="4.4 - Educación"/>
    <s v="4.4.99 - Planificación, gestión y supervisión de la educación"/>
    <s v="2.2 - CONTRATACIÓN DE SERVICIOS"/>
    <s v="2.2.5 - ALQUILERES Y RENTAS"/>
    <n v="580825561"/>
    <n v="64900"/>
  </r>
  <r>
    <x v="0"/>
    <x v="0"/>
    <x v="0"/>
    <x v="0"/>
    <x v="0"/>
    <s v="2 - Poder Ejecutivo"/>
    <s v="0206 - MINISTERIO DE EDUCACIÓN"/>
    <s v="4 - SERVICIOS SOCIALES"/>
    <s v="4.4 - Educación"/>
    <s v="4.4.99 - Planificación, gestión y supervisión de la educación"/>
    <s v="2.2 - CONTRATACIÓN DE SERVICIOS"/>
    <s v="2.2.6 - SEGUROS"/>
    <n v="386937316"/>
    <n v="2407606.2600000002"/>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0"/>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933440"/>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507197006.63999999"/>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253147.19"/>
  </r>
  <r>
    <x v="0"/>
    <x v="0"/>
    <x v="0"/>
    <x v="0"/>
    <x v="0"/>
    <s v="2 - Poder Ejecutivo"/>
    <s v="0206 - MINISTERIO DE EDUCACIÓN"/>
    <s v="4 - SERVICIOS SOCIALES"/>
    <s v="4.4 - Educación"/>
    <s v="4.4.99 - Planificación, gestión y supervisión de la educación"/>
    <s v="2.3 - MATERIALES Y SUMINISTROS"/>
    <s v="2.3.2 - TEXTILES Y VESTUARIOS"/>
    <n v="841006543"/>
    <n v="59993.56"/>
  </r>
  <r>
    <x v="0"/>
    <x v="0"/>
    <x v="0"/>
    <x v="0"/>
    <x v="0"/>
    <s v="2 - Poder Ejecutivo"/>
    <s v="0206 - MINISTERIO DE EDUCACIÓN"/>
    <s v="4 - SERVICIOS SOCIALES"/>
    <s v="4.4 - Educación"/>
    <s v="4.4.99 - Planificación, gestión y supervisión de la educación"/>
    <s v="2.3 - MATERIALES Y SUMINISTROS"/>
    <s v="2.3.4 - PRODUCTOS FARMACÉUTICOS"/>
    <n v="26671500"/>
    <n v="0"/>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0"/>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0"/>
  </r>
  <r>
    <x v="0"/>
    <x v="0"/>
    <x v="0"/>
    <x v="0"/>
    <x v="0"/>
    <s v="2 - Poder Ejecutivo"/>
    <s v="0206 - MINISTERIO DE EDUCACIÓN"/>
    <s v="4 - SERVICIOS SOCIALES"/>
    <s v="4.4 - Educación"/>
    <s v="4.4.99 - Planificación, gestión y supervisión de la educación"/>
    <s v="2.3 - MATERIALES Y SUMINISTROS"/>
    <s v="2.3.9 - PRODUCTOS Y ÚTILES VARIOS"/>
    <n v="750690754"/>
    <n v="0"/>
  </r>
  <r>
    <x v="0"/>
    <x v="0"/>
    <x v="0"/>
    <x v="0"/>
    <x v="0"/>
    <s v="2 - Poder Ejecutivo"/>
    <s v="0206 - MINISTERIO DE EDUCACIÓN"/>
    <s v="4 - SERVICIOS SOCIALES"/>
    <s v="4.4 - Educación"/>
    <s v="4.4.99 - Planificación, gestión y supervisión de la educación"/>
    <s v="2.3 - MATERIALES Y SUMINISTROS"/>
    <s v="2.3.3 - PAPEL, CARTÓN E IMPRESOS"/>
    <n v="175484766"/>
    <n v="0"/>
  </r>
  <r>
    <x v="0"/>
    <x v="0"/>
    <x v="0"/>
    <x v="0"/>
    <x v="0"/>
    <s v="2 - Poder Ejecutivo"/>
    <s v="0206 - MINISTERIO DE EDUCACIÓN"/>
    <s v="4 - SERVICIOS SOCIALES"/>
    <s v="4.4 - Educación"/>
    <s v="4.4.99 - Planificación, gestión y supervisión de la educación"/>
    <s v="2.3 - MATERIALES Y SUMINISTROS"/>
    <s v="2.3.5 - CUERO, CAUCHO Y PLÁSTICO"/>
    <n v="29572380"/>
    <n v="0"/>
  </r>
  <r>
    <x v="0"/>
    <x v="0"/>
    <x v="0"/>
    <x v="0"/>
    <x v="0"/>
    <s v="2 - Poder Ejecutivo"/>
    <s v="0206 - MINISTERIO DE EDUCACIÓN"/>
    <s v="4 - SERVICIOS SOCIALES"/>
    <s v="4.5 - Protección social"/>
    <s v="4.5.08 - Equidad de género"/>
    <s v="2.1 - REMUNERACIONES Y CONTRIBUCIONES"/>
    <s v="2.1.1 - REMUNERACIONES"/>
    <n v="22590904"/>
    <n v="607204.53"/>
  </r>
  <r>
    <x v="0"/>
    <x v="0"/>
    <x v="0"/>
    <x v="0"/>
    <x v="0"/>
    <s v="2 - Poder Ejecutivo"/>
    <s v="0206 - MINISTERIO DE EDUCACIÓN"/>
    <s v="4 - SERVICIOS SOCIALES"/>
    <s v="4.5 - Protección social"/>
    <s v="4.5.08 - Equidad de género"/>
    <s v="2.1 - REMUNERACIONES Y CONTRIBUCIONES"/>
    <s v="2.1.5 - CONTRIBUCIONES A LA SEGURIDAD SOCIAL"/>
    <n v="3264923"/>
    <n v="100176.78"/>
  </r>
  <r>
    <x v="0"/>
    <x v="0"/>
    <x v="0"/>
    <x v="0"/>
    <x v="0"/>
    <s v="2 - Poder Ejecutivo"/>
    <s v="0206 - MINISTERIO DE EDUCACIÓN"/>
    <s v="4 - SERVICIOS SOCIALES"/>
    <s v="4.5 - Protección social"/>
    <s v="4.5.08 - Equidad de género"/>
    <s v="2.2 - CONTRATACIÓN DE SERVICIOS"/>
    <s v="2.2.2 - PUBLICIDAD, IMPRESIÓN Y ENCUADERNACIÓN"/>
    <n v="2028000"/>
    <n v="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0"/>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0"/>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0"/>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63784112.539999999"/>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1982820"/>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9759624.6600000001"/>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5955093.4199999999"/>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0"/>
  </r>
  <r>
    <x v="0"/>
    <x v="0"/>
    <x v="0"/>
    <x v="0"/>
    <x v="0"/>
    <s v="2 - Poder Ejecutivo"/>
    <s v="0207 - MINISTERIO DE SALUD PÚBLICA Y ASISTENCIA SOCIAL"/>
    <s v="4 - SERVICIOS SOCIALES"/>
    <s v="4.2 - Salud"/>
    <s v="4.2.99 - Planificación, gestión y supervisión de la salud"/>
    <s v="2.2 - CONTRATACIÓN DE SERVICIOS"/>
    <s v="2.2.3 - VIÁTICOS"/>
    <n v="98131097"/>
    <n v="0"/>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0"/>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0"/>
  </r>
  <r>
    <x v="0"/>
    <x v="0"/>
    <x v="0"/>
    <x v="0"/>
    <x v="0"/>
    <s v="2 - Poder Ejecutivo"/>
    <s v="0207 - MINISTERIO DE SALUD PÚBLICA Y ASISTENCIA SOCIAL"/>
    <s v="4 - SERVICIOS SOCIALES"/>
    <s v="4.2 - Salud"/>
    <s v="4.2.99 - Planificación, gestión y supervisión de la salud"/>
    <s v="2.2 - CONTRATACIÓN DE SERVICIOS"/>
    <s v="2.2.6 - SEGUROS"/>
    <n v="49244381"/>
    <n v="354316.53"/>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0"/>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15000"/>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0"/>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0"/>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0"/>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0"/>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0"/>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0"/>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0"/>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0"/>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0"/>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0"/>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0"/>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0"/>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0"/>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0"/>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0"/>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653256.319999999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99232.5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10262803.35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365678.9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0"/>
  </r>
  <r>
    <x v="0"/>
    <x v="0"/>
    <x v="0"/>
    <x v="0"/>
    <x v="0"/>
    <s v="2 - Poder Ejecutivo"/>
    <s v="0209 - MINISTERIO DE TRABAJO"/>
    <s v="2 - SERVICIOS ECONÓMICOS"/>
    <s v="2.1 - Asuntos económicos, comerciales y laborales"/>
    <s v="2.1.02 - Asuntos laborales generales"/>
    <s v="2.1 - REMUNERACIONES Y CONTRIBUCIONES"/>
    <s v="2.1.1 - REMUNERACIONES"/>
    <n v="697542813"/>
    <n v="0"/>
  </r>
  <r>
    <x v="0"/>
    <x v="0"/>
    <x v="0"/>
    <x v="0"/>
    <x v="0"/>
    <s v="2 - Poder Ejecutivo"/>
    <s v="0209 - MINISTERIO DE TRABAJO"/>
    <s v="2 - SERVICIOS ECONÓMICOS"/>
    <s v="2.1 - Asuntos económicos, comerciales y laborales"/>
    <s v="2.1.02 - Asuntos laborales generales"/>
    <s v="2.1 - REMUNERACIONES Y CONTRIBUCIONES"/>
    <s v="2.1.2 - SOBRESUELDOS"/>
    <n v="48096796"/>
    <n v="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0"/>
  </r>
  <r>
    <x v="0"/>
    <x v="0"/>
    <x v="0"/>
    <x v="0"/>
    <x v="0"/>
    <s v="2 - Poder Ejecutivo"/>
    <s v="0209 - MINISTERIO DE TRABAJO"/>
    <s v="2 - SERVICIOS ECONÓMICOS"/>
    <s v="2.1 - Asuntos económicos, comerciales y laborales"/>
    <s v="2.1.02 - Asuntos laborales generales"/>
    <s v="2.2 - CONTRATACIÓN DE SERVICIOS"/>
    <s v="2.2.1 - SERVICIOS BÁSICOS"/>
    <n v="29040000"/>
    <n v="0"/>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0"/>
  </r>
  <r>
    <x v="0"/>
    <x v="0"/>
    <x v="0"/>
    <x v="0"/>
    <x v="0"/>
    <s v="2 - Poder Ejecutivo"/>
    <s v="0209 - MINISTERIO DE TRABAJO"/>
    <s v="2 - SERVICIOS ECONÓMICOS"/>
    <s v="2.1 - Asuntos económicos, comerciales y laborales"/>
    <s v="2.1.02 - Asuntos laborales generales"/>
    <s v="2.2 - CONTRATACIÓN DE SERVICIOS"/>
    <s v="2.2.3 - VIÁTICOS"/>
    <n v="11770870"/>
    <n v="0"/>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0"/>
  </r>
  <r>
    <x v="0"/>
    <x v="0"/>
    <x v="0"/>
    <x v="0"/>
    <x v="0"/>
    <s v="2 - Poder Ejecutivo"/>
    <s v="0209 - MINISTERIO DE TRABAJO"/>
    <s v="2 - SERVICIOS ECONÓMICOS"/>
    <s v="2.1 - Asuntos económicos, comerciales y laborales"/>
    <s v="2.1.02 - Asuntos laborales generales"/>
    <s v="2.2 - CONTRATACIÓN DE SERVICIOS"/>
    <s v="2.2.6 - SEGUROS"/>
    <n v="12700000"/>
    <n v="0"/>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0"/>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0"/>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0"/>
  </r>
  <r>
    <x v="0"/>
    <x v="0"/>
    <x v="0"/>
    <x v="0"/>
    <x v="0"/>
    <s v="2 - Poder Ejecutivo"/>
    <s v="0209 - MINISTERIO DE TRABAJO"/>
    <s v="2 - SERVICIOS ECONÓMICOS"/>
    <s v="2.1 - Asuntos económicos, comerciales y laborales"/>
    <s v="2.1.02 - Asuntos laborales generales"/>
    <s v="2.3 - MATERIALES Y SUMINISTROS"/>
    <s v="2.3.2 - TEXTILES Y VESTUARIOS"/>
    <n v="3990000"/>
    <n v="0"/>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0"/>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0"/>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0"/>
  </r>
  <r>
    <x v="0"/>
    <x v="0"/>
    <x v="0"/>
    <x v="0"/>
    <x v="0"/>
    <s v="2 - Poder Ejecutivo"/>
    <s v="0210 - MINISTERIO DE AGRICULTURA"/>
    <s v="2 - SERVICIOS ECONÓMICOS"/>
    <s v="2.2 - Agropecuaria, caza, pesca y silvicultura"/>
    <s v="2.2.01 - Agropecuaria"/>
    <s v="2.1 - REMUNERACIONES Y CONTRIBUCIONES"/>
    <s v="2.1.1 - REMUNERACIONES"/>
    <n v="3440967622"/>
    <n v="191676463.41999996"/>
  </r>
  <r>
    <x v="0"/>
    <x v="0"/>
    <x v="0"/>
    <x v="0"/>
    <x v="0"/>
    <s v="2 - Poder Ejecutivo"/>
    <s v="0210 - MINISTERIO DE AGRICULTURA"/>
    <s v="2 - SERVICIOS ECONÓMICOS"/>
    <s v="2.2 - Agropecuaria, caza, pesca y silvicultura"/>
    <s v="2.2.01 - Agropecuaria"/>
    <s v="2.1 - REMUNERACIONES Y CONTRIBUCIONES"/>
    <s v="2.1.2 - SOBRESUELDOS"/>
    <n v="218514622"/>
    <n v="934858.83"/>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29335624.219999999"/>
  </r>
  <r>
    <x v="0"/>
    <x v="0"/>
    <x v="0"/>
    <x v="0"/>
    <x v="0"/>
    <s v="2 - Poder Ejecutivo"/>
    <s v="0210 - MINISTERIO DE AGRICULTURA"/>
    <s v="2 - SERVICIOS ECONÓMICOS"/>
    <s v="2.2 - Agropecuaria, caza, pesca y silvicultura"/>
    <s v="2.2.01 - Agropecuaria"/>
    <s v="2.2 - CONTRATACIÓN DE SERVICIOS"/>
    <s v="2.2.1 - SERVICIOS BÁSICOS"/>
    <n v="214393279"/>
    <n v="0"/>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0"/>
  </r>
  <r>
    <x v="0"/>
    <x v="0"/>
    <x v="0"/>
    <x v="0"/>
    <x v="0"/>
    <s v="2 - Poder Ejecutivo"/>
    <s v="0210 - MINISTERIO DE AGRICULTURA"/>
    <s v="2 - SERVICIOS ECONÓMICOS"/>
    <s v="2.2 - Agropecuaria, caza, pesca y silvicultura"/>
    <s v="2.2.01 - Agropecuaria"/>
    <s v="2.2 - CONTRATACIÓN DE SERVICIOS"/>
    <s v="2.2.3 - VIÁTICOS"/>
    <n v="16542500"/>
    <n v="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0"/>
  </r>
  <r>
    <x v="0"/>
    <x v="0"/>
    <x v="0"/>
    <x v="0"/>
    <x v="0"/>
    <s v="2 - Poder Ejecutivo"/>
    <s v="0210 - MINISTERIO DE AGRICULTURA"/>
    <s v="2 - SERVICIOS ECONÓMICOS"/>
    <s v="2.2 - Agropecuaria, caza, pesca y silvicultura"/>
    <s v="2.2.01 - Agropecuaria"/>
    <s v="2.2 - CONTRATACIÓN DE SERVICIOS"/>
    <s v="2.2.6 - SEGUROS"/>
    <n v="183934840"/>
    <n v="12500000"/>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0"/>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0"/>
  </r>
  <r>
    <x v="0"/>
    <x v="0"/>
    <x v="0"/>
    <x v="0"/>
    <x v="0"/>
    <s v="2 - Poder Ejecutivo"/>
    <s v="0210 - MINISTERIO DE AGRICULTURA"/>
    <s v="2 - SERVICIOS ECONÓMICOS"/>
    <s v="2.2 - Agropecuaria, caza, pesca y silvicultura"/>
    <s v="2.2.01 - Agropecuaria"/>
    <s v="2.2 - CONTRATACIÓN DE SERVICIOS"/>
    <s v="2.2.9 - OTRAS CONTRATACIONES DE SERVICIOS"/>
    <n v="61749000"/>
    <n v="0"/>
  </r>
  <r>
    <x v="0"/>
    <x v="0"/>
    <x v="0"/>
    <x v="0"/>
    <x v="0"/>
    <s v="2 - Poder Ejecutivo"/>
    <s v="0210 - MINISTERIO DE AGRICULTURA"/>
    <s v="2 - SERVICIOS ECONÓMICOS"/>
    <s v="2.2 - Agropecuaria, caza, pesca y silvicultura"/>
    <s v="2.2.01 - Agropecuaria"/>
    <s v="2.3 - MATERIALES Y SUMINISTROS"/>
    <s v="2.3.1 - ALIMENTOS Y PRODUCTOS AGROFORESTALES"/>
    <n v="18329000"/>
    <n v="0"/>
  </r>
  <r>
    <x v="0"/>
    <x v="0"/>
    <x v="0"/>
    <x v="0"/>
    <x v="0"/>
    <s v="2 - Poder Ejecutivo"/>
    <s v="0210 - MINISTERIO DE AGRICULTURA"/>
    <s v="2 - SERVICIOS ECONÓMICOS"/>
    <s v="2.2 - Agropecuaria, caza, pesca y silvicultura"/>
    <s v="2.2.01 - Agropecuaria"/>
    <s v="2.3 - MATERIALES Y SUMINISTROS"/>
    <s v="2.3.2 - TEXTILES Y VESTUARIOS"/>
    <n v="4947370"/>
    <n v="0"/>
  </r>
  <r>
    <x v="0"/>
    <x v="0"/>
    <x v="0"/>
    <x v="0"/>
    <x v="0"/>
    <s v="2 - Poder Ejecutivo"/>
    <s v="0210 - MINISTERIO DE AGRICULTURA"/>
    <s v="2 - SERVICIOS ECONÓMICOS"/>
    <s v="2.2 - Agropecuaria, caza, pesca y silvicultura"/>
    <s v="2.2.01 - Agropecuaria"/>
    <s v="2.3 - MATERIALES Y SUMINISTROS"/>
    <s v="2.3.4 - PRODUCTOS FARMACÉUTICOS"/>
    <n v="28425000"/>
    <n v="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0"/>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0"/>
  </r>
  <r>
    <x v="0"/>
    <x v="0"/>
    <x v="0"/>
    <x v="0"/>
    <x v="0"/>
    <s v="2 - Poder Ejecutivo"/>
    <s v="0210 - MINISTERIO DE AGRICULTURA"/>
    <s v="2 - SERVICIOS ECONÓMICOS"/>
    <s v="2.2 - Agropecuaria, caza, pesca y silvicultura"/>
    <s v="2.2.01 - Agropecuaria"/>
    <s v="2.3 - MATERIALES Y SUMINISTROS"/>
    <s v="2.3.9 - PRODUCTOS Y ÚTILES VARIOS"/>
    <n v="45729234"/>
    <n v="0"/>
  </r>
  <r>
    <x v="0"/>
    <x v="0"/>
    <x v="0"/>
    <x v="0"/>
    <x v="0"/>
    <s v="2 - Poder Ejecutivo"/>
    <s v="0210 - MINISTERIO DE AGRICULTURA"/>
    <s v="2 - SERVICIOS ECONÓMICOS"/>
    <s v="2.2 - Agropecuaria, caza, pesca y silvicultura"/>
    <s v="2.2.01 - Agropecuaria"/>
    <s v="2.3 - MATERIALES Y SUMINISTROS"/>
    <s v="2.3.3 - PAPEL, CARTÓN E IMPRESOS"/>
    <n v="3209998"/>
    <n v="0"/>
  </r>
  <r>
    <x v="0"/>
    <x v="0"/>
    <x v="0"/>
    <x v="0"/>
    <x v="0"/>
    <s v="2 - Poder Ejecutivo"/>
    <s v="0210 - MINISTERIO DE AGRICULTURA"/>
    <s v="2 - SERVICIOS ECONÓMICOS"/>
    <s v="2.2 - Agropecuaria, caza, pesca y silvicultura"/>
    <s v="2.2.01 - Agropecuaria"/>
    <s v="2.3 - MATERIALES Y SUMINISTROS"/>
    <s v="2.3.5 - CUERO, CAUCHO Y PLÁSTICO"/>
    <n v="9525600"/>
    <n v="0"/>
  </r>
  <r>
    <x v="0"/>
    <x v="0"/>
    <x v="0"/>
    <x v="0"/>
    <x v="0"/>
    <s v="2 - Poder Ejecutivo"/>
    <s v="0210 - MINISTERIO DE AGRICULTURA"/>
    <s v="2 - SERVICIOS ECONÓMICOS"/>
    <s v="2.3 - Riego"/>
    <s v="2.3.01 - Riego"/>
    <s v="2.1 - REMUNERACIONES Y CONTRIBUCIONES"/>
    <s v="2.1.1 - REMUNERACIONES"/>
    <n v="68500000"/>
    <n v="0"/>
  </r>
  <r>
    <x v="0"/>
    <x v="0"/>
    <x v="0"/>
    <x v="0"/>
    <x v="0"/>
    <s v="2 - Poder Ejecutivo"/>
    <s v="0210 - MINISTERIO DE AGRICULTURA"/>
    <s v="2 - SERVICIOS ECONÓMICOS"/>
    <s v="2.3 - Riego"/>
    <s v="2.3.01 - Riego"/>
    <s v="2.1 - REMUNERACIONES Y CONTRIBUCIONES"/>
    <s v="2.1.2 - SOBRESUELDOS"/>
    <n v="3742327"/>
    <n v="0"/>
  </r>
  <r>
    <x v="0"/>
    <x v="0"/>
    <x v="0"/>
    <x v="0"/>
    <x v="0"/>
    <s v="2 - Poder Ejecutivo"/>
    <s v="0210 - MINISTERIO DE AGRICULTURA"/>
    <s v="2 - SERVICIOS ECONÓMICOS"/>
    <s v="2.3 - Riego"/>
    <s v="2.3.01 - Riego"/>
    <s v="2.1 - REMUNERACIONES Y CONTRIBUCIONES"/>
    <s v="2.1.5 - CONTRIBUCIONES A LA SEGURIDAD SOCIAL"/>
    <n v="9800000"/>
    <n v="0"/>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0"/>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0"/>
  </r>
  <r>
    <x v="0"/>
    <x v="0"/>
    <x v="0"/>
    <x v="0"/>
    <x v="0"/>
    <s v="2 - Poder Ejecutivo"/>
    <s v="0210 - MINISTERIO DE AGRICULTURA"/>
    <s v="2 - SERVICIOS ECONÓMICOS"/>
    <s v="2.3 - Riego"/>
    <s v="2.3.01 - Riego"/>
    <s v="2.3 - MATERIALES Y SUMINISTROS"/>
    <s v="2.3.7 - COMBUSTIBLES, LUBRICANTES, PRODUCTOS QUÍMICOS Y CONEXOS"/>
    <n v="3286604"/>
    <n v="0"/>
  </r>
  <r>
    <x v="0"/>
    <x v="0"/>
    <x v="0"/>
    <x v="0"/>
    <x v="0"/>
    <s v="2 - Poder Ejecutivo"/>
    <s v="0210 - MINISTERIO DE AGRICULTURA"/>
    <s v="2 - SERVICIOS ECONÓMICOS"/>
    <s v="2.3 - Riego"/>
    <s v="2.3.01 - Riego"/>
    <s v="2.3 - MATERIALES Y SUMINISTROS"/>
    <s v="2.3.9 - PRODUCTOS Y ÚTILES VARIOS"/>
    <n v="1072807"/>
    <n v="0"/>
  </r>
  <r>
    <x v="0"/>
    <x v="0"/>
    <x v="0"/>
    <x v="0"/>
    <x v="0"/>
    <s v="2 - Poder Ejecutivo"/>
    <s v="0210 - MINISTERIO DE AGRICULTURA"/>
    <s v="2 - SERVICIOS ECONÓMICOS"/>
    <s v="2.3 - Riego"/>
    <s v="2.3.01 - Riego"/>
    <s v="2.3 - MATERIALES Y SUMINISTROS"/>
    <s v="2.3.3 - PAPEL, CARTÓN E IMPRESOS"/>
    <n v="705000"/>
    <n v="0"/>
  </r>
  <r>
    <x v="0"/>
    <x v="0"/>
    <x v="0"/>
    <x v="0"/>
    <x v="0"/>
    <s v="2 - Poder Ejecutivo"/>
    <s v="0210 - MINISTERIO DE AGRICULTURA"/>
    <s v="2 - SERVICIOS ECONÓMICOS"/>
    <s v="2.3 - Riego"/>
    <s v="2.3.01 - Riego"/>
    <s v="2.3 - MATERIALES Y SUMINISTROS"/>
    <s v="2.3.5 - CUERO, CAUCHO Y PLÁSTICO"/>
    <n v="325000"/>
    <n v="0"/>
  </r>
  <r>
    <x v="0"/>
    <x v="0"/>
    <x v="0"/>
    <x v="0"/>
    <x v="0"/>
    <s v="2 - Poder Ejecutivo"/>
    <s v="0210 - MINISTERIO DE AGRICULTURA"/>
    <s v="4 - SERVICIOS SOCIALES"/>
    <s v="4.5 - Protección social"/>
    <s v="4.5.08 - Equidad de género"/>
    <s v="2.2 - CONTRATACIÓN DE SERVICIOS"/>
    <s v="2.2.2 - PUBLICIDAD, IMPRESIÓN Y ENCUADERNACIÓN"/>
    <n v="100000"/>
    <n v="0"/>
  </r>
  <r>
    <x v="0"/>
    <x v="0"/>
    <x v="0"/>
    <x v="0"/>
    <x v="0"/>
    <s v="2 - Poder Ejecutivo"/>
    <s v="0210 - MINISTERIO DE AGRICULTURA"/>
    <s v="4 - SERVICIOS SOCIALES"/>
    <s v="4.5 - Protección social"/>
    <s v="4.5.08 - Equidad de género"/>
    <s v="2.2 - CONTRATACIÓN DE SERVICIOS"/>
    <s v="2.2.3 - VIÁTICOS"/>
    <n v="500000"/>
    <n v="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65123711.269999996"/>
  </r>
  <r>
    <x v="0"/>
    <x v="0"/>
    <x v="0"/>
    <x v="0"/>
    <x v="0"/>
    <s v="2 - Poder Ejecutivo"/>
    <s v="0211 - MINISTERIO DE OBRAS PÚBLICAS Y COMUNICACIONES"/>
    <s v="2 - SERVICIOS ECONÓMICOS"/>
    <s v="2.6 - Transporte"/>
    <s v="2.6.01 - Transporte por carretera"/>
    <s v="2.1 - REMUNERACIONES Y CONTRIBUCIONES"/>
    <s v="2.1.2 - SOBRESUELDOS"/>
    <n v="888737706"/>
    <n v="2871104.0700000003"/>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0"/>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9960492.0700000003"/>
  </r>
  <r>
    <x v="0"/>
    <x v="0"/>
    <x v="0"/>
    <x v="0"/>
    <x v="0"/>
    <s v="2 - Poder Ejecutivo"/>
    <s v="0211 - MINISTERIO DE OBRAS PÚBLICAS Y COMUNICACIONES"/>
    <s v="2 - SERVICIOS ECONÓMICOS"/>
    <s v="2.6 - Transporte"/>
    <s v="2.6.01 - Transporte por carretera"/>
    <s v="2.2 - CONTRATACIÓN DE SERVICIOS"/>
    <s v="2.2.1 - SERVICIOS BÁSICOS"/>
    <n v="49508432"/>
    <n v="2956237.1399999997"/>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0"/>
  </r>
  <r>
    <x v="0"/>
    <x v="0"/>
    <x v="0"/>
    <x v="0"/>
    <x v="0"/>
    <s v="2 - Poder Ejecutivo"/>
    <s v="0211 - MINISTERIO DE OBRAS PÚBLICAS Y COMUNICACIONES"/>
    <s v="2 - SERVICIOS ECONÓMICOS"/>
    <s v="2.6 - Transporte"/>
    <s v="2.6.01 - Transporte por carretera"/>
    <s v="2.2 - CONTRATACIÓN DE SERVICIOS"/>
    <s v="2.2.3 - VIÁTICOS"/>
    <n v="8000000"/>
    <n v="0"/>
  </r>
  <r>
    <x v="0"/>
    <x v="0"/>
    <x v="0"/>
    <x v="0"/>
    <x v="0"/>
    <s v="2 - Poder Ejecutivo"/>
    <s v="0211 - MINISTERIO DE OBRAS PÚBLICAS Y COMUNICACIONES"/>
    <s v="2 - SERVICIOS ECONÓMICOS"/>
    <s v="2.6 - Transporte"/>
    <s v="2.6.01 - Transporte por carretera"/>
    <s v="2.2 - CONTRATACIÓN DE SERVICIOS"/>
    <s v="2.2.4 - TRANSPORTE Y ALMACENAJE"/>
    <n v="1500000"/>
    <n v="0"/>
  </r>
  <r>
    <x v="0"/>
    <x v="0"/>
    <x v="0"/>
    <x v="0"/>
    <x v="0"/>
    <s v="2 - Poder Ejecutivo"/>
    <s v="0211 - MINISTERIO DE OBRAS PÚBLICAS Y COMUNICACIONES"/>
    <s v="2 - SERVICIOS ECONÓMICOS"/>
    <s v="2.6 - Transporte"/>
    <s v="2.6.01 - Transporte por carretera"/>
    <s v="2.2 - CONTRATACIÓN DE SERVICIOS"/>
    <s v="2.2.5 - ALQUILERES Y RENTAS"/>
    <n v="33920000"/>
    <n v="0"/>
  </r>
  <r>
    <x v="0"/>
    <x v="0"/>
    <x v="0"/>
    <x v="0"/>
    <x v="0"/>
    <s v="2 - Poder Ejecutivo"/>
    <s v="0211 - MINISTERIO DE OBRAS PÚBLICAS Y COMUNICACIONES"/>
    <s v="2 - SERVICIOS ECONÓMICOS"/>
    <s v="2.6 - Transporte"/>
    <s v="2.6.01 - Transporte por carretera"/>
    <s v="2.2 - CONTRATACIÓN DE SERVICIOS"/>
    <s v="2.2.6 - SEGUROS"/>
    <n v="108056992"/>
    <n v="67119.98"/>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0"/>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48000"/>
  </r>
  <r>
    <x v="0"/>
    <x v="0"/>
    <x v="0"/>
    <x v="0"/>
    <x v="0"/>
    <s v="2 - Poder Ejecutivo"/>
    <s v="0211 - MINISTERIO DE OBRAS PÚBLICAS Y COMUNICACIONES"/>
    <s v="2 - SERVICIOS ECONÓMICOS"/>
    <s v="2.6 - Transporte"/>
    <s v="2.6.01 - Transporte por carretera"/>
    <s v="2.2 - CONTRATACIÓN DE SERVICIOS"/>
    <s v="2.2.9 - OTRAS CONTRATACIONES DE SERVICIOS"/>
    <n v="15442500"/>
    <n v="0"/>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0"/>
  </r>
  <r>
    <x v="0"/>
    <x v="0"/>
    <x v="0"/>
    <x v="0"/>
    <x v="0"/>
    <s v="2 - Poder Ejecutivo"/>
    <s v="0211 - MINISTERIO DE OBRAS PÚBLICAS Y COMUNICACIONES"/>
    <s v="2 - SERVICIOS ECONÓMICOS"/>
    <s v="2.6 - Transporte"/>
    <s v="2.6.01 - Transporte por carretera"/>
    <s v="2.3 - MATERIALES Y SUMINISTROS"/>
    <s v="2.3.2 - TEXTILES Y VESTUARIOS"/>
    <n v="58975000"/>
    <n v="0"/>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0"/>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20878505.379999999"/>
  </r>
  <r>
    <x v="0"/>
    <x v="0"/>
    <x v="0"/>
    <x v="0"/>
    <x v="0"/>
    <s v="2 - Poder Ejecutivo"/>
    <s v="0211 - MINISTERIO DE OBRAS PÚBLICAS Y COMUNICACIONES"/>
    <s v="2 - SERVICIOS ECONÓMICOS"/>
    <s v="2.6 - Transporte"/>
    <s v="2.6.01 - Transporte por carretera"/>
    <s v="2.3 - MATERIALES Y SUMINISTROS"/>
    <s v="2.3.9 - PRODUCTOS Y ÚTILES VARIOS"/>
    <n v="252471503"/>
    <n v="0"/>
  </r>
  <r>
    <x v="0"/>
    <x v="0"/>
    <x v="0"/>
    <x v="0"/>
    <x v="0"/>
    <s v="2 - Poder Ejecutivo"/>
    <s v="0211 - MINISTERIO DE OBRAS PÚBLICAS Y COMUNICACIONES"/>
    <s v="2 - SERVICIOS ECONÓMICOS"/>
    <s v="2.6 - Transporte"/>
    <s v="2.6.01 - Transporte por carretera"/>
    <s v="2.3 - MATERIALES Y SUMINISTROS"/>
    <s v="2.3.3 - PAPEL, CARTÓN E IMPRESOS"/>
    <n v="29777200"/>
    <n v="0"/>
  </r>
  <r>
    <x v="0"/>
    <x v="0"/>
    <x v="0"/>
    <x v="0"/>
    <x v="0"/>
    <s v="2 - Poder Ejecutivo"/>
    <s v="0211 - MINISTERIO DE OBRAS PÚBLICAS Y COMUNICACIONES"/>
    <s v="2 - SERVICIOS ECONÓMICOS"/>
    <s v="2.6 - Transporte"/>
    <s v="2.6.01 - Transporte por carretera"/>
    <s v="2.3 - MATERIALES Y SUMINISTROS"/>
    <s v="2.3.5 - CUERO, CAUCHO Y PLÁSTICO"/>
    <n v="195303333"/>
    <n v="0"/>
  </r>
  <r>
    <x v="0"/>
    <x v="0"/>
    <x v="0"/>
    <x v="0"/>
    <x v="0"/>
    <s v="2 - Poder Ejecutivo"/>
    <s v="0211 - MINISTERIO DE OBRAS PÚBLICAS Y COMUNICACIONES"/>
    <s v="2 - SERVICIOS ECONÓMICOS"/>
    <s v="2.6 - Transporte"/>
    <s v="2.6.02 - Transporte por agua"/>
    <s v="2.1 - REMUNERACIONES Y CONTRIBUCIONES"/>
    <s v="2.1.1 - REMUNERACIONES"/>
    <n v="26300000"/>
    <n v="1537000"/>
  </r>
  <r>
    <x v="0"/>
    <x v="0"/>
    <x v="0"/>
    <x v="0"/>
    <x v="0"/>
    <s v="2 - Poder Ejecutivo"/>
    <s v="0211 - MINISTERIO DE OBRAS PÚBLICAS Y COMUNICACIONES"/>
    <s v="2 - SERVICIOS ECONÓMICOS"/>
    <s v="2.6 - Transporte"/>
    <s v="2.6.02 - Transporte por agua"/>
    <s v="2.1 - REMUNERACIONES Y CONTRIBUCIONES"/>
    <s v="2.1.2 - SOBRESUELDOS"/>
    <n v="3888000"/>
    <n v="179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232922.25"/>
  </r>
  <r>
    <x v="0"/>
    <x v="0"/>
    <x v="0"/>
    <x v="0"/>
    <x v="0"/>
    <s v="2 - Poder Ejecutivo"/>
    <s v="0211 - MINISTERIO DE OBRAS PÚBLICAS Y COMUNICACIONES"/>
    <s v="2 - SERVICIOS ECONÓMICOS"/>
    <s v="2.6 - Transporte"/>
    <s v="2.6.02 - Transporte por agua"/>
    <s v="2.2 - CONTRATACIÓN DE SERVICIOS"/>
    <s v="2.2.1 - SERVICIOS BÁSICOS"/>
    <n v="1896000"/>
    <n v="0"/>
  </r>
  <r>
    <x v="0"/>
    <x v="0"/>
    <x v="0"/>
    <x v="0"/>
    <x v="0"/>
    <s v="2 - Poder Ejecutivo"/>
    <s v="0211 - MINISTERIO DE OBRAS PÚBLICAS Y COMUNICACIONES"/>
    <s v="2 - SERVICIOS ECONÓMICOS"/>
    <s v="2.6 - Transporte"/>
    <s v="2.6.02 - Transporte por agua"/>
    <s v="2.2 - CONTRATACIÓN DE SERVICIOS"/>
    <s v="2.2.3 - VIÁTICOS"/>
    <n v="2230000"/>
    <n v="0"/>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0"/>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0"/>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0"/>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0"/>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0"/>
  </r>
  <r>
    <x v="0"/>
    <x v="0"/>
    <x v="0"/>
    <x v="0"/>
    <x v="0"/>
    <s v="2 - Poder Ejecutivo"/>
    <s v="0211 - MINISTERIO DE OBRAS PÚBLICAS Y COMUNICACIONES"/>
    <s v="2 - SERVICIOS ECONÓMICOS"/>
    <s v="2.6 - Transporte"/>
    <s v="2.6.02 - Transporte por agua"/>
    <s v="2.3 - MATERIALES Y SUMINISTROS"/>
    <s v="2.3.9 - PRODUCTOS Y ÚTILES VARIOS"/>
    <n v="710000"/>
    <n v="0"/>
  </r>
  <r>
    <x v="0"/>
    <x v="0"/>
    <x v="0"/>
    <x v="0"/>
    <x v="0"/>
    <s v="2 - Poder Ejecutivo"/>
    <s v="0211 - MINISTERIO DE OBRAS PÚBLICAS Y COMUNICACIONES"/>
    <s v="2 - SERVICIOS ECONÓMICOS"/>
    <s v="2.6 - Transporte"/>
    <s v="2.6.02 - Transporte por agua"/>
    <s v="2.3 - MATERIALES Y SUMINISTROS"/>
    <s v="2.3.3 - PAPEL, CARTÓN E IMPRESOS"/>
    <n v="240000"/>
    <n v="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64859783.310000002"/>
  </r>
  <r>
    <x v="0"/>
    <x v="0"/>
    <x v="0"/>
    <x v="0"/>
    <x v="0"/>
    <s v="2 - Poder Ejecutivo"/>
    <s v="0211 - MINISTERIO DE OBRAS PÚBLICAS Y COMUNICACIONES"/>
    <s v="2 - SERVICIOS ECONÓMICOS"/>
    <s v="2.6 - Transporte"/>
    <s v="2.6.03 - Transporte por ferrocarril"/>
    <s v="2.1 - REMUNERACIONES Y CONTRIBUCIONES"/>
    <s v="2.1.2 - SOBRESUELDOS"/>
    <n v="110943976"/>
    <n v="3055025"/>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9837100.8699999992"/>
  </r>
  <r>
    <x v="0"/>
    <x v="0"/>
    <x v="0"/>
    <x v="0"/>
    <x v="0"/>
    <s v="2 - Poder Ejecutivo"/>
    <s v="0211 - MINISTERIO DE OBRAS PÚBLICAS Y COMUNICACIONES"/>
    <s v="2 - SERVICIOS ECONÓMICOS"/>
    <s v="2.6 - Transporte"/>
    <s v="2.6.03 - Transporte por ferrocarril"/>
    <s v="2.2 - CONTRATACIÓN DE SERVICIOS"/>
    <s v="2.2.1 - SERVICIOS BÁSICOS"/>
    <n v="588900000"/>
    <n v="47201902.009999998"/>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0"/>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0"/>
  </r>
  <r>
    <x v="0"/>
    <x v="0"/>
    <x v="0"/>
    <x v="0"/>
    <x v="0"/>
    <s v="2 - Poder Ejecutivo"/>
    <s v="0211 - MINISTERIO DE OBRAS PÚBLICAS Y COMUNICACIONES"/>
    <s v="2 - SERVICIOS ECONÓMICOS"/>
    <s v="2.6 - Transporte"/>
    <s v="2.6.03 - Transporte por ferrocarril"/>
    <s v="2.2 - CONTRATACIÓN DE SERVICIOS"/>
    <s v="2.2.5 - ALQUILERES Y RENTAS"/>
    <n v="12500000"/>
    <n v="0"/>
  </r>
  <r>
    <x v="0"/>
    <x v="0"/>
    <x v="0"/>
    <x v="0"/>
    <x v="0"/>
    <s v="2 - Poder Ejecutivo"/>
    <s v="0211 - MINISTERIO DE OBRAS PÚBLICAS Y COMUNICACIONES"/>
    <s v="2 - SERVICIOS ECONÓMICOS"/>
    <s v="2.6 - Transporte"/>
    <s v="2.6.03 - Transporte por ferrocarril"/>
    <s v="2.2 - CONTRATACIÓN DE SERVICIOS"/>
    <s v="2.2.6 - SEGUROS"/>
    <n v="156000000"/>
    <n v="0"/>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0"/>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0"/>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0"/>
  </r>
  <r>
    <x v="0"/>
    <x v="0"/>
    <x v="0"/>
    <x v="0"/>
    <x v="0"/>
    <s v="2 - Poder Ejecutivo"/>
    <s v="0211 - MINISTERIO DE OBRAS PÚBLICAS Y COMUNICACIONES"/>
    <s v="2 - SERVICIOS ECONÓMICOS"/>
    <s v="2.6 - Transporte"/>
    <s v="2.6.03 - Transporte por ferrocarril"/>
    <s v="2.3 - MATERIALES Y SUMINISTROS"/>
    <s v="2.3.2 - TEXTILES Y VESTUARIOS"/>
    <n v="2000000"/>
    <n v="0"/>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0"/>
  </r>
  <r>
    <x v="0"/>
    <x v="0"/>
    <x v="0"/>
    <x v="0"/>
    <x v="0"/>
    <s v="2 - Poder Ejecutivo"/>
    <s v="0211 - MINISTERIO DE OBRAS PÚBLICAS Y COMUNICACIONES"/>
    <s v="2 - SERVICIOS ECONÓMICOS"/>
    <s v="2.6 - Transporte"/>
    <s v="2.6.03 - Transporte por ferrocarril"/>
    <s v="2.3 - MATERIALES Y SUMINISTROS"/>
    <s v="2.3.9 - PRODUCTOS Y ÚTILES VARIOS"/>
    <n v="30000000"/>
    <n v="0"/>
  </r>
  <r>
    <x v="0"/>
    <x v="0"/>
    <x v="0"/>
    <x v="0"/>
    <x v="0"/>
    <s v="2 - Poder Ejecutivo"/>
    <s v="0211 - MINISTERIO DE OBRAS PÚBLICAS Y COMUNICACIONES"/>
    <s v="2 - SERVICIOS ECONÓMICOS"/>
    <s v="2.6 - Transporte"/>
    <s v="2.6.03 - Transporte por ferrocarril"/>
    <s v="2.3 - MATERIALES Y SUMINISTROS"/>
    <s v="2.3.3 - PAPEL, CARTÓN E IMPRESOS"/>
    <n v="21000000"/>
    <n v="0"/>
  </r>
  <r>
    <x v="0"/>
    <x v="0"/>
    <x v="0"/>
    <x v="0"/>
    <x v="0"/>
    <s v="2 - Poder Ejecutivo"/>
    <s v="0211 - MINISTERIO DE OBRAS PÚBLICAS Y COMUNICACIONES"/>
    <s v="2 - SERVICIOS ECONÓMICOS"/>
    <s v="2.6 - Transporte"/>
    <s v="2.6.03 - Transporte por ferrocarril"/>
    <s v="2.3 - MATERIALES Y SUMINISTROS"/>
    <s v="2.3.5 - CUERO, CAUCHO Y PLÁSTICO"/>
    <n v="12000000"/>
    <n v="0"/>
  </r>
  <r>
    <x v="0"/>
    <x v="0"/>
    <x v="0"/>
    <x v="0"/>
    <x v="0"/>
    <s v="2 - Poder Ejecutivo"/>
    <s v="0211 - MINISTERIO DE OBRAS PÚBLICAS Y COMUNICACIONES"/>
    <s v="2 - SERVICIOS ECONÓMICOS"/>
    <s v="2.6 - Transporte"/>
    <s v="2.6.04 - Transporte aéreo"/>
    <s v="2.2 - CONTRATACIÓN DE SERVICIOS"/>
    <s v="2.2.1 - SERVICIOS BÁSICOS"/>
    <n v="6000000"/>
    <n v="11983.14"/>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0"/>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0"/>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494383.33"/>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0"/>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5035683.1999999993"/>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0"/>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1269309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0"/>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226707.79"/>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0"/>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0"/>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7 - Comunicaciones"/>
    <s v="2.7.01 - Comunicaciones"/>
    <s v="2.1 - REMUNERACIONES Y CONTRIBUCIONES"/>
    <s v="2.1.1 - REMUNERACIONES"/>
    <n v="125562000"/>
    <n v="9080436.8600000013"/>
  </r>
  <r>
    <x v="0"/>
    <x v="0"/>
    <x v="0"/>
    <x v="0"/>
    <x v="0"/>
    <s v="2 - Poder Ejecutivo"/>
    <s v="0211 - MINISTERIO DE OBRAS PÚBLICAS Y COMUNICACIONES"/>
    <s v="2 - SERVICIOS ECONÓMICOS"/>
    <s v="2.7 - Comunicaciones"/>
    <s v="2.7.01 - Comunicaciones"/>
    <s v="2.1 - REMUNERACIONES Y CONTRIBUCIONES"/>
    <s v="2.1.2 - SOBRESUELDOS"/>
    <n v="9158126"/>
    <n v="5945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1384098.6"/>
  </r>
  <r>
    <x v="0"/>
    <x v="0"/>
    <x v="0"/>
    <x v="0"/>
    <x v="0"/>
    <s v="2 - Poder Ejecutivo"/>
    <s v="0211 - MINISTERIO DE OBRAS PÚBLICAS Y COMUNICACIONES"/>
    <s v="2 - SERVICIOS ECONÓMICOS"/>
    <s v="2.7 - Comunicaciones"/>
    <s v="2.7.01 - Comunicaciones"/>
    <s v="2.2 - CONTRATACIÓN DE SERVICIOS"/>
    <s v="2.2.1 - SERVICIOS BÁSICOS"/>
    <n v="5035000"/>
    <n v="261805.24"/>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0"/>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0"/>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0"/>
  </r>
  <r>
    <x v="0"/>
    <x v="0"/>
    <x v="0"/>
    <x v="0"/>
    <x v="0"/>
    <s v="2 - Poder Ejecutivo"/>
    <s v="0211 - MINISTERIO DE OBRAS PÚBLICAS Y COMUNICACIONES"/>
    <s v="2 - SERVICIOS ECONÓMICOS"/>
    <s v="2.7 - Comunicaciones"/>
    <s v="2.7.01 - Comunicaciones"/>
    <s v="2.3 - MATERIALES Y SUMINISTROS"/>
    <s v="2.3.9 - PRODUCTOS Y ÚTILES VARIOS"/>
    <n v="3745000"/>
    <n v="0"/>
  </r>
  <r>
    <x v="0"/>
    <x v="0"/>
    <x v="0"/>
    <x v="0"/>
    <x v="0"/>
    <s v="2 - Poder Ejecutivo"/>
    <s v="0211 - MINISTERIO DE OBRAS PÚBLICAS Y COMUNICACIONES"/>
    <s v="2 - SERVICIOS ECONÓMICOS"/>
    <s v="2.7 - Comunicaciones"/>
    <s v="2.7.01 - Comunicaciones"/>
    <s v="2.3 - MATERIALES Y SUMINISTROS"/>
    <s v="2.3.3 - PAPEL, CARTÓN E IMPRESOS"/>
    <n v="470000"/>
    <n v="0"/>
  </r>
  <r>
    <x v="0"/>
    <x v="0"/>
    <x v="0"/>
    <x v="0"/>
    <x v="0"/>
    <s v="2 - Poder Ejecutivo"/>
    <s v="0211 - MINISTERIO DE OBRAS PÚBLICAS Y COMUNICACIONES"/>
    <s v="2 - SERVICIOS ECONÓMICOS"/>
    <s v="2.7 - Comunicaciones"/>
    <s v="2.7.01 - Comunicaciones"/>
    <s v="2.3 - MATERIALES Y SUMINISTROS"/>
    <s v="2.3.5 - CUERO, CAUCHO Y PLÁSTICO"/>
    <n v="620000"/>
    <n v="0"/>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0"/>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0"/>
  </r>
  <r>
    <x v="0"/>
    <x v="0"/>
    <x v="0"/>
    <x v="0"/>
    <x v="0"/>
    <s v="2 - Poder Ejecutivo"/>
    <s v="0211 - MINISTERIO DE OBRAS PÚBLICAS Y COMUNICACIONES"/>
    <s v="4 - SERVICIOS SOCIALES"/>
    <s v="4.5 - Protección social"/>
    <s v="4.5.07 - Vivienda social"/>
    <s v="2.1 - REMUNERACIONES Y CONTRIBUCIONES"/>
    <s v="2.1.1 - REMUNERACIONES"/>
    <n v="81939334"/>
    <n v="6591737.5"/>
  </r>
  <r>
    <x v="0"/>
    <x v="0"/>
    <x v="0"/>
    <x v="0"/>
    <x v="0"/>
    <s v="2 - Poder Ejecutivo"/>
    <s v="0211 - MINISTERIO DE OBRAS PÚBLICAS Y COMUNICACIONES"/>
    <s v="4 - SERVICIOS SOCIALES"/>
    <s v="4.5 - Protección social"/>
    <s v="4.5.07 - Vivienda social"/>
    <s v="2.1 - REMUNERACIONES Y CONTRIBUCIONES"/>
    <s v="2.1.2 - SOBRESUELDOS"/>
    <n v="14518474"/>
    <n v="288500"/>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991611.61999999988"/>
  </r>
  <r>
    <x v="0"/>
    <x v="0"/>
    <x v="0"/>
    <x v="0"/>
    <x v="0"/>
    <s v="2 - Poder Ejecutivo"/>
    <s v="0211 - MINISTERIO DE OBRAS PÚBLICAS Y COMUNICACIONES"/>
    <s v="4 - SERVICIOS SOCIALES"/>
    <s v="4.5 - Protección social"/>
    <s v="4.5.07 - Vivienda social"/>
    <s v="2.2 - CONTRATACIÓN DE SERVICIOS"/>
    <s v="2.2.1 - SERVICIOS BÁSICOS"/>
    <n v="2587200"/>
    <n v="146930.32999999999"/>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0"/>
  </r>
  <r>
    <x v="0"/>
    <x v="0"/>
    <x v="0"/>
    <x v="0"/>
    <x v="0"/>
    <s v="2 - Poder Ejecutivo"/>
    <s v="0211 - MINISTERIO DE OBRAS PÚBLICAS Y COMUNICACIONES"/>
    <s v="4 - SERVICIOS SOCIALES"/>
    <s v="4.5 - Protección social"/>
    <s v="4.5.07 - Vivienda social"/>
    <s v="2.2 - CONTRATACIÓN DE SERVICIOS"/>
    <s v="2.2.4 - TRANSPORTE Y ALMACENAJE"/>
    <n v="60000"/>
    <n v="0"/>
  </r>
  <r>
    <x v="0"/>
    <x v="0"/>
    <x v="0"/>
    <x v="0"/>
    <x v="0"/>
    <s v="2 - Poder Ejecutivo"/>
    <s v="0211 - MINISTERIO DE OBRAS PÚBLICAS Y COMUNICACIONES"/>
    <s v="4 - SERVICIOS SOCIALES"/>
    <s v="4.5 - Protección social"/>
    <s v="4.5.07 - Vivienda social"/>
    <s v="2.2 - CONTRATACIÓN DE SERVICIOS"/>
    <s v="2.2.5 - ALQUILERES Y RENTAS"/>
    <n v="6410000"/>
    <n v="0"/>
  </r>
  <r>
    <x v="0"/>
    <x v="0"/>
    <x v="0"/>
    <x v="0"/>
    <x v="0"/>
    <s v="2 - Poder Ejecutivo"/>
    <s v="0211 - MINISTERIO DE OBRAS PÚBLICAS Y COMUNICACIONES"/>
    <s v="4 - SERVICIOS SOCIALES"/>
    <s v="4.5 - Protección social"/>
    <s v="4.5.07 - Vivienda social"/>
    <s v="2.2 - CONTRATACIÓN DE SERVICIOS"/>
    <s v="2.2.6 - SEGUROS"/>
    <n v="1544000"/>
    <n v="0"/>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0"/>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0"/>
  </r>
  <r>
    <x v="0"/>
    <x v="0"/>
    <x v="0"/>
    <x v="0"/>
    <x v="0"/>
    <s v="2 - Poder Ejecutivo"/>
    <s v="0211 - MINISTERIO DE OBRAS PÚBLICAS Y COMUNICACIONES"/>
    <s v="4 - SERVICIOS SOCIALES"/>
    <s v="4.5 - Protección social"/>
    <s v="4.5.07 - Vivienda social"/>
    <s v="2.2 - CONTRATACIÓN DE SERVICIOS"/>
    <s v="2.2.9 - OTRAS CONTRATACIONES DE SERVICIOS"/>
    <n v="400000"/>
    <n v="0"/>
  </r>
  <r>
    <x v="0"/>
    <x v="0"/>
    <x v="0"/>
    <x v="0"/>
    <x v="0"/>
    <s v="2 - Poder Ejecutivo"/>
    <s v="0211 - MINISTERIO DE OBRAS PÚBLICAS Y COMUNICACIONES"/>
    <s v="4 - SERVICIOS SOCIALES"/>
    <s v="4.5 - Protección social"/>
    <s v="4.5.07 - Vivienda social"/>
    <s v="2.3 - MATERIALES Y SUMINISTROS"/>
    <s v="2.3.1 - ALIMENTOS Y PRODUCTOS AGROFORESTALES"/>
    <n v="225000"/>
    <n v="0"/>
  </r>
  <r>
    <x v="0"/>
    <x v="0"/>
    <x v="0"/>
    <x v="0"/>
    <x v="0"/>
    <s v="2 - Poder Ejecutivo"/>
    <s v="0211 - MINISTERIO DE OBRAS PÚBLICAS Y COMUNICACIONES"/>
    <s v="4 - SERVICIOS SOCIALES"/>
    <s v="4.5 - Protección social"/>
    <s v="4.5.07 - Vivienda social"/>
    <s v="2.3 - MATERIALES Y SUMINISTROS"/>
    <s v="2.3.2 - TEXTILES Y VESTUARIOS"/>
    <n v="20000"/>
    <n v="0"/>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0"/>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0"/>
  </r>
  <r>
    <x v="0"/>
    <x v="0"/>
    <x v="0"/>
    <x v="0"/>
    <x v="0"/>
    <s v="2 - Poder Ejecutivo"/>
    <s v="0211 - MINISTERIO DE OBRAS PÚBLICAS Y COMUNICACIONES"/>
    <s v="4 - SERVICIOS SOCIALES"/>
    <s v="4.5 - Protección social"/>
    <s v="4.5.07 - Vivienda social"/>
    <s v="2.3 - MATERIALES Y SUMINISTROS"/>
    <s v="2.3.9 - PRODUCTOS Y ÚTILES VARIOS"/>
    <n v="1465000"/>
    <n v="0"/>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102916084.9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8097793.660000000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13894770.35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4785573.5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634073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8277871.6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2099666.0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992802.3300000000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290606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35300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0"/>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2041000"/>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45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310753.3"/>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121563.79000000001"/>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0"/>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0"/>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0"/>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0"/>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0"/>
  </r>
  <r>
    <x v="0"/>
    <x v="0"/>
    <x v="0"/>
    <x v="0"/>
    <x v="0"/>
    <s v="2 - Poder Ejecutivo"/>
    <s v="0212 - MINISTERIO DE INDUSTRIA, COMERCIO Y MIPYMES (MICM)"/>
    <s v="4 - SERVICIOS SOCIALES"/>
    <s v="4.5 - Protección social"/>
    <s v="4.5.08 - Equidad de género"/>
    <s v="2.1 - REMUNERACIONES Y CONTRIBUCIONES"/>
    <s v="2.1.1 - REMUNERACIONES"/>
    <n v="96567238"/>
    <n v="6693440.0800000001"/>
  </r>
  <r>
    <x v="0"/>
    <x v="0"/>
    <x v="0"/>
    <x v="0"/>
    <x v="0"/>
    <s v="2 - Poder Ejecutivo"/>
    <s v="0212 - MINISTERIO DE INDUSTRIA, COMERCIO Y MIPYMES (MICM)"/>
    <s v="4 - SERVICIOS SOCIALES"/>
    <s v="4.5 - Protección social"/>
    <s v="4.5.08 - Equidad de género"/>
    <s v="2.1 - REMUNERACIONES Y CONTRIBUCIONES"/>
    <s v="2.1.2 - SOBRESUELDOS"/>
    <n v="5058675"/>
    <n v="163000"/>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1014276.6499999999"/>
  </r>
  <r>
    <x v="0"/>
    <x v="0"/>
    <x v="0"/>
    <x v="0"/>
    <x v="0"/>
    <s v="2 - Poder Ejecutivo"/>
    <s v="0212 - MINISTERIO DE INDUSTRIA, COMERCIO Y MIPYMES (MICM)"/>
    <s v="4 - SERVICIOS SOCIALES"/>
    <s v="4.5 - Protección social"/>
    <s v="4.5.08 - Equidad de género"/>
    <s v="2.2 - CONTRATACIÓN DE SERVICIOS"/>
    <s v="2.2.1 - SERVICIOS BÁSICOS"/>
    <n v="5850000"/>
    <n v="105405.85"/>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1985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7433.4"/>
  </r>
  <r>
    <x v="0"/>
    <x v="0"/>
    <x v="0"/>
    <x v="0"/>
    <x v="0"/>
    <s v="2 - Poder Ejecutivo"/>
    <s v="0212 - MINISTERIO DE INDUSTRIA, COMERCIO Y MIPYMES (MICM)"/>
    <s v="4 - SERVICIOS SOCIALES"/>
    <s v="4.5 - Protección social"/>
    <s v="4.5.08 - Equidad de género"/>
    <s v="2.2 - CONTRATACIÓN DE SERVICIOS"/>
    <s v="2.2.6 - SEGUROS"/>
    <n v="530000"/>
    <n v="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0"/>
  </r>
  <r>
    <x v="0"/>
    <x v="0"/>
    <x v="0"/>
    <x v="0"/>
    <x v="0"/>
    <s v="2 - Poder Ejecutivo"/>
    <s v="0212 - MINISTERIO DE INDUSTRIA, COMERCIO Y MIPYMES (MICM)"/>
    <s v="4 - SERVICIOS SOCIALES"/>
    <s v="4.5 - Protección social"/>
    <s v="4.5.08 - Equidad de género"/>
    <s v="2.2 - CONTRATACIÓN DE SERVICIOS"/>
    <s v="2.2.9 - OTRAS CONTRATACIONES DE SERVICIOS"/>
    <n v="4215000"/>
    <n v="0"/>
  </r>
  <r>
    <x v="0"/>
    <x v="0"/>
    <x v="0"/>
    <x v="0"/>
    <x v="0"/>
    <s v="2 - Poder Ejecutivo"/>
    <s v="0212 - MINISTERIO DE INDUSTRIA, COMERCIO Y MIPYMES (MICM)"/>
    <s v="4 - SERVICIOS SOCIALES"/>
    <s v="4.5 - Protección social"/>
    <s v="4.5.08 - Equidad de género"/>
    <s v="2.3 - MATERIALES Y SUMINISTROS"/>
    <s v="2.3.1 - ALIMENTOS Y PRODUCTOS AGROFORESTALES"/>
    <n v="600000"/>
    <n v="0"/>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0"/>
  </r>
  <r>
    <x v="0"/>
    <x v="0"/>
    <x v="0"/>
    <x v="0"/>
    <x v="0"/>
    <s v="2 - Poder Ejecutivo"/>
    <s v="0212 - MINISTERIO DE INDUSTRIA, COMERCIO Y MIPYMES (MICM)"/>
    <s v="4 - SERVICIOS SOCIALES"/>
    <s v="4.5 - Protección social"/>
    <s v="4.5.08 - Equidad de género"/>
    <s v="2.3 - MATERIALES Y SUMINISTROS"/>
    <s v="2.3.9 - PRODUCTOS Y ÚTILES VARIOS"/>
    <n v="2308565"/>
    <n v="0"/>
  </r>
  <r>
    <x v="0"/>
    <x v="0"/>
    <x v="0"/>
    <x v="0"/>
    <x v="0"/>
    <s v="2 - Poder Ejecutivo"/>
    <s v="0212 - MINISTERIO DE INDUSTRIA, COMERCIO Y MIPYMES (MICM)"/>
    <s v="4 - SERVICIOS SOCIALES"/>
    <s v="4.5 - Protección social"/>
    <s v="4.5.08 - Equidad de género"/>
    <s v="2.3 - MATERIALES Y SUMINISTROS"/>
    <s v="2.3.3 - PAPEL, CARTÓN E IMPRESOS"/>
    <n v="600000"/>
    <n v="0"/>
  </r>
  <r>
    <x v="0"/>
    <x v="0"/>
    <x v="0"/>
    <x v="0"/>
    <x v="0"/>
    <s v="2 - Poder Ejecutivo"/>
    <s v="0212 - MINISTERIO DE INDUSTRIA, COMERCIO Y MIPYMES (MICM)"/>
    <s v="4 - SERVICIOS SOCIALES"/>
    <s v="4.5 - Protección social"/>
    <s v="4.5.08 - Equidad de género"/>
    <s v="2.3 - MATERIALES Y SUMINISTROS"/>
    <s v="2.3.5 - CUERO, CAUCHO Y PLÁSTICO"/>
    <n v="850000"/>
    <n v="0"/>
  </r>
  <r>
    <x v="0"/>
    <x v="0"/>
    <x v="0"/>
    <x v="0"/>
    <x v="0"/>
    <s v="2 - Poder Ejecutivo"/>
    <s v="0213 - MINISTERIO DE TURISMO"/>
    <s v="2 - SERVICIOS ECONÓMICOS"/>
    <s v="2.9 - Otros servicios económicos"/>
    <s v="2.9.03 - Turismo"/>
    <s v="2.1 - REMUNERACIONES Y CONTRIBUCIONES"/>
    <s v="2.1.1 - REMUNERACIONES"/>
    <n v="1354734120"/>
    <n v="48921847.780000001"/>
  </r>
  <r>
    <x v="0"/>
    <x v="0"/>
    <x v="0"/>
    <x v="0"/>
    <x v="0"/>
    <s v="2 - Poder Ejecutivo"/>
    <s v="0213 - MINISTERIO DE TURISMO"/>
    <s v="2 - SERVICIOS ECONÓMICOS"/>
    <s v="2.9 - Otros servicios económicos"/>
    <s v="2.9.03 - Turismo"/>
    <s v="2.1 - REMUNERACIONES Y CONTRIBUCIONES"/>
    <s v="2.1.2 - SOBRESUELDOS"/>
    <n v="105009997"/>
    <n v="5371000"/>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7358031.4499999993"/>
  </r>
  <r>
    <x v="0"/>
    <x v="0"/>
    <x v="0"/>
    <x v="0"/>
    <x v="0"/>
    <s v="2 - Poder Ejecutivo"/>
    <s v="0213 - MINISTERIO DE TURISMO"/>
    <s v="2 - SERVICIOS ECONÓMICOS"/>
    <s v="2.9 - Otros servicios económicos"/>
    <s v="2.9.03 - Turismo"/>
    <s v="2.2 - CONTRATACIÓN DE SERVICIOS"/>
    <s v="2.2.1 - SERVICIOS BÁSICOS"/>
    <n v="66350000"/>
    <n v="1787405.9400000002"/>
  </r>
  <r>
    <x v="0"/>
    <x v="0"/>
    <x v="0"/>
    <x v="0"/>
    <x v="0"/>
    <s v="2 - Poder Ejecutivo"/>
    <s v="0213 - MINISTERIO DE TURISMO"/>
    <s v="2 - SERVICIOS ECONÓMICOS"/>
    <s v="2.9 - Otros servicios económicos"/>
    <s v="2.9.03 - Turismo"/>
    <s v="2.2 - CONTRATACIÓN DE SERVICIOS"/>
    <s v="2.2.2 - PUBLICIDAD, IMPRESIÓN Y ENCUADERNACIÓN"/>
    <n v="1785291328"/>
    <n v="0"/>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0"/>
  </r>
  <r>
    <x v="0"/>
    <x v="0"/>
    <x v="0"/>
    <x v="0"/>
    <x v="0"/>
    <s v="2 - Poder Ejecutivo"/>
    <s v="0213 - MINISTERIO DE TURISMO"/>
    <s v="2 - SERVICIOS ECONÓMICOS"/>
    <s v="2.9 - Otros servicios económicos"/>
    <s v="2.9.03 - Turismo"/>
    <s v="2.2 - CONTRATACIÓN DE SERVICIOS"/>
    <s v="2.2.5 - ALQUILERES Y RENTAS"/>
    <n v="128789892"/>
    <n v="4906192.72"/>
  </r>
  <r>
    <x v="0"/>
    <x v="0"/>
    <x v="0"/>
    <x v="0"/>
    <x v="0"/>
    <s v="2 - Poder Ejecutivo"/>
    <s v="0213 - MINISTERIO DE TURISMO"/>
    <s v="2 - SERVICIOS ECONÓMICOS"/>
    <s v="2.9 - Otros servicios económicos"/>
    <s v="2.9.03 - Turismo"/>
    <s v="2.2 - CONTRATACIÓN DE SERVICIOS"/>
    <s v="2.2.6 - SEGUROS"/>
    <n v="46181500"/>
    <n v="1511342.63"/>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0"/>
  </r>
  <r>
    <x v="0"/>
    <x v="0"/>
    <x v="0"/>
    <x v="0"/>
    <x v="0"/>
    <s v="2 - Poder Ejecutivo"/>
    <s v="0213 - MINISTERIO DE TURISMO"/>
    <s v="2 - SERVICIOS ECONÓMICOS"/>
    <s v="2.9 - Otros servicios económicos"/>
    <s v="2.9.03 - Turismo"/>
    <s v="2.2 - CONTRATACIÓN DE SERVICIOS"/>
    <s v="2.2.8 - OTROS SERVICIOS NO INCLUIDOS EN CONCEPTOS ANTERIORES"/>
    <n v="384454771"/>
    <n v="158600"/>
  </r>
  <r>
    <x v="0"/>
    <x v="0"/>
    <x v="0"/>
    <x v="0"/>
    <x v="0"/>
    <s v="2 - Poder Ejecutivo"/>
    <s v="0213 - MINISTERIO DE TURISMO"/>
    <s v="2 - SERVICIOS ECONÓMICOS"/>
    <s v="2.9 - Otros servicios económicos"/>
    <s v="2.9.03 - Turismo"/>
    <s v="2.2 - CONTRATACIÓN DE SERVICIOS"/>
    <s v="2.2.9 - OTRAS CONTRATACIONES DE SERVICIOS"/>
    <n v="39400000"/>
    <n v="0"/>
  </r>
  <r>
    <x v="0"/>
    <x v="0"/>
    <x v="0"/>
    <x v="0"/>
    <x v="0"/>
    <s v="2 - Poder Ejecutivo"/>
    <s v="0213 - MINISTERIO DE TURISMO"/>
    <s v="2 - SERVICIOS ECONÓMICOS"/>
    <s v="2.9 - Otros servicios económicos"/>
    <s v="2.9.03 - Turismo"/>
    <s v="2.3 - MATERIALES Y SUMINISTROS"/>
    <s v="2.3.1 - ALIMENTOS Y PRODUCTOS AGROFORESTALES"/>
    <n v="1830060"/>
    <n v="0"/>
  </r>
  <r>
    <x v="0"/>
    <x v="0"/>
    <x v="0"/>
    <x v="0"/>
    <x v="0"/>
    <s v="2 - Poder Ejecutivo"/>
    <s v="0213 - MINISTERIO DE TURISMO"/>
    <s v="2 - SERVICIOS ECONÓMICOS"/>
    <s v="2.9 - Otros servicios económicos"/>
    <s v="2.9.03 - Turismo"/>
    <s v="2.3 - MATERIALES Y SUMINISTROS"/>
    <s v="2.3.2 - TEXTILES Y VESTUARIOS"/>
    <n v="11924225"/>
    <n v="0"/>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0"/>
  </r>
  <r>
    <x v="0"/>
    <x v="0"/>
    <x v="0"/>
    <x v="0"/>
    <x v="0"/>
    <s v="2 - Poder Ejecutivo"/>
    <s v="0213 - MINISTERIO DE TURISMO"/>
    <s v="2 - SERVICIOS ECONÓMICOS"/>
    <s v="2.9 - Otros servicios económicos"/>
    <s v="2.9.03 - Turismo"/>
    <s v="2.3 - MATERIALES Y SUMINISTROS"/>
    <s v="2.3.7 - COMBUSTIBLES, LUBRICANTES, PRODUCTOS QUÍMICOS Y CONEXOS"/>
    <n v="39145692"/>
    <n v="0"/>
  </r>
  <r>
    <x v="0"/>
    <x v="0"/>
    <x v="0"/>
    <x v="0"/>
    <x v="0"/>
    <s v="2 - Poder Ejecutivo"/>
    <s v="0213 - MINISTERIO DE TURISMO"/>
    <s v="2 - SERVICIOS ECONÓMICOS"/>
    <s v="2.9 - Otros servicios económicos"/>
    <s v="2.9.03 - Turismo"/>
    <s v="2.3 - MATERIALES Y SUMINISTROS"/>
    <s v="2.3.9 - PRODUCTOS Y ÚTILES VARIOS"/>
    <n v="52747654"/>
    <n v="0"/>
  </r>
  <r>
    <x v="0"/>
    <x v="0"/>
    <x v="0"/>
    <x v="0"/>
    <x v="0"/>
    <s v="2 - Poder Ejecutivo"/>
    <s v="0213 - MINISTERIO DE TURISMO"/>
    <s v="2 - SERVICIOS ECONÓMICOS"/>
    <s v="2.9 - Otros servicios económicos"/>
    <s v="2.9.03 - Turismo"/>
    <s v="2.3 - MATERIALES Y SUMINISTROS"/>
    <s v="2.3.3 - PAPEL, CARTÓN E IMPRESOS"/>
    <n v="8574980"/>
    <n v="0"/>
  </r>
  <r>
    <x v="0"/>
    <x v="0"/>
    <x v="0"/>
    <x v="0"/>
    <x v="0"/>
    <s v="2 - Poder Ejecutivo"/>
    <s v="0213 - MINISTERIO DE TURISMO"/>
    <s v="2 - SERVICIOS ECONÓMICOS"/>
    <s v="2.9 - Otros servicios económicos"/>
    <s v="2.9.03 - Turismo"/>
    <s v="2.3 - MATERIALES Y SUMINISTROS"/>
    <s v="2.3.5 - CUERO, CAUCHO Y PLÁSTICO"/>
    <n v="10571710"/>
    <n v="0"/>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300015951.14999998"/>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70259062.280000001"/>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3249367.92"/>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43695738.989999995"/>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8699734"/>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1625000"/>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1350883.42"/>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2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772613.5"/>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10083333.33"/>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4416666.67"/>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4503744.92"/>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2487392.960000001"/>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310358.67"/>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0"/>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0"/>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0"/>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0"/>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0"/>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0"/>
  </r>
  <r>
    <x v="0"/>
    <x v="0"/>
    <x v="0"/>
    <x v="0"/>
    <x v="0"/>
    <s v="2 - Poder Ejecutivo"/>
    <s v="0214 - PROCURADURÍA GENERAL DE LA REPÚBLICA"/>
    <s v="1 - SERVICIOS  GENERALES"/>
    <s v="1.4 - Justicia, orden público y seguridad"/>
    <s v="1.4.04 - Prisiones"/>
    <s v="2.1 - REMUNERACIONES Y CONTRIBUCIONES"/>
    <s v="2.1.1 - REMUNERACIONES"/>
    <n v="919780955"/>
    <n v="76648412.920000002"/>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8569123.6600000001"/>
  </r>
  <r>
    <x v="0"/>
    <x v="0"/>
    <x v="0"/>
    <x v="0"/>
    <x v="0"/>
    <s v="2 - Poder Ejecutivo"/>
    <s v="0214 - PROCURADURÍA GENERAL DE LA REPÚBLICA"/>
    <s v="1 - SERVICIOS  GENERALES"/>
    <s v="1.4 - Justicia, orden público y seguridad"/>
    <s v="1.4.04 - Prisiones"/>
    <s v="2.3 - MATERIALES Y SUMINISTROS"/>
    <s v="2.3.9 - PRODUCTOS Y ÚTILES VARIOS"/>
    <n v="0"/>
    <n v="661174"/>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15134072.17"/>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2297817.0700000003"/>
  </r>
  <r>
    <x v="0"/>
    <x v="0"/>
    <x v="0"/>
    <x v="0"/>
    <x v="0"/>
    <s v="2 - Poder Ejecutivo"/>
    <s v="0215 - MINISTERIO DE LA MUJER"/>
    <s v="4 - SERVICIOS SOCIALES"/>
    <s v="4.5 - Protección social"/>
    <s v="4.5.08 - Equidad de género"/>
    <s v="2.1 - REMUNERACIONES Y CONTRIBUCIONES"/>
    <s v="2.1.1 - REMUNERACIONES"/>
    <n v="62817820"/>
    <n v="0"/>
  </r>
  <r>
    <x v="0"/>
    <x v="0"/>
    <x v="0"/>
    <x v="0"/>
    <x v="0"/>
    <s v="2 - Poder Ejecutivo"/>
    <s v="0215 - MINISTERIO DE LA MUJER"/>
    <s v="4 - SERVICIOS SOCIALES"/>
    <s v="4.5 - Protección social"/>
    <s v="4.5.08 - Equidad de género"/>
    <s v="2.1 - REMUNERACIONES Y CONTRIBUCIONES"/>
    <s v="2.1.5 - CONTRIBUCIONES A LA SEGURIDAD SOCIAL"/>
    <n v="8742342"/>
    <n v="0"/>
  </r>
  <r>
    <x v="0"/>
    <x v="0"/>
    <x v="0"/>
    <x v="0"/>
    <x v="0"/>
    <s v="2 - Poder Ejecutivo"/>
    <s v="0215 - MINISTERIO DE LA MUJER"/>
    <s v="4 - SERVICIOS SOCIALES"/>
    <s v="4.5 - Protección social"/>
    <s v="4.5.08 - Equidad de género"/>
    <s v="2.2 - CONTRATACIÓN DE SERVICIOS"/>
    <s v="2.2.2 - PUBLICIDAD, IMPRESIÓN Y ENCUADERNACIÓN"/>
    <n v="16028100"/>
    <n v="0"/>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0"/>
  </r>
  <r>
    <x v="0"/>
    <x v="0"/>
    <x v="0"/>
    <x v="0"/>
    <x v="0"/>
    <s v="2 - Poder Ejecutivo"/>
    <s v="0215 - MINISTERIO DE LA MUJER"/>
    <s v="4 - SERVICIOS SOCIALES"/>
    <s v="4.5 - Protección social"/>
    <s v="4.5.08 - Equidad de género"/>
    <s v="2.2 - CONTRATACIÓN DE SERVICIOS"/>
    <s v="2.2.9 - OTRAS CONTRATACIONES DE SERVICIOS"/>
    <n v="11476000"/>
    <n v="0"/>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0"/>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0"/>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2576912.59"/>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0"/>
  </r>
  <r>
    <x v="0"/>
    <x v="0"/>
    <x v="0"/>
    <x v="0"/>
    <x v="0"/>
    <s v="2 - Poder Ejecutivo"/>
    <s v="0215 - MINISTERIO DE LA MUJER"/>
    <s v="4 - SERVICIOS SOCIALES"/>
    <s v="4.5 - Protección social"/>
    <s v="4.5.99 - Planificación, gestión y supervisión de la protección social"/>
    <s v="2.2 - CONTRATACIÓN DE SERVICIOS"/>
    <s v="2.2.3 - VIÁTICOS"/>
    <n v="4500000"/>
    <n v="0"/>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783984.55999999994"/>
  </r>
  <r>
    <x v="0"/>
    <x v="0"/>
    <x v="0"/>
    <x v="0"/>
    <x v="0"/>
    <s v="2 - Poder Ejecutivo"/>
    <s v="0215 - MINISTERIO DE LA MUJER"/>
    <s v="4 - SERVICIOS SOCIALES"/>
    <s v="4.5 - Protección social"/>
    <s v="4.5.99 - Planificación, gestión y supervisión de la protección social"/>
    <s v="2.2 - CONTRATACIÓN DE SERVICIOS"/>
    <s v="2.2.6 - SEGUROS"/>
    <n v="3300000"/>
    <n v="145738.43"/>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0"/>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0"/>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443727.2"/>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0"/>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0"/>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0"/>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0"/>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0"/>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0"/>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11305243.230000002"/>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95328.83"/>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1685685.7999999998"/>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1206310.1400000001"/>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0"/>
  </r>
  <r>
    <x v="0"/>
    <x v="0"/>
    <x v="0"/>
    <x v="0"/>
    <x v="0"/>
    <s v="2 - Poder Ejecutivo"/>
    <s v="0216 - MINISTERIO DE CULTURA"/>
    <s v="4 - SERVICIOS SOCIALES"/>
    <s v="4.3 - Actividades deportivas, recreativas, culturales y religiosas"/>
    <s v="4.3.03 - Servicios culturales"/>
    <s v="2.2 - CONTRATACIÓN DE SERVICIOS"/>
    <s v="2.2.3 - VIÁTICOS"/>
    <n v="4650000"/>
    <n v="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15989"/>
  </r>
  <r>
    <x v="0"/>
    <x v="0"/>
    <x v="0"/>
    <x v="0"/>
    <x v="0"/>
    <s v="2 - Poder Ejecutivo"/>
    <s v="0216 - MINISTERIO DE CULTURA"/>
    <s v="4 - SERVICIOS SOCIALES"/>
    <s v="4.3 - Actividades deportivas, recreativas, culturales y religiosas"/>
    <s v="4.3.03 - Servicios culturales"/>
    <s v="2.2 - CONTRATACIÓN DE SERVICIOS"/>
    <s v="2.2.6 - SEGUROS"/>
    <n v="17940000"/>
    <n v="251404.75"/>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0"/>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0"/>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0"/>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0"/>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0"/>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225500"/>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0"/>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0"/>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0"/>
  </r>
  <r>
    <x v="0"/>
    <x v="0"/>
    <x v="0"/>
    <x v="0"/>
    <x v="0"/>
    <s v="2 - Poder Ejecutivo"/>
    <s v="0217 - MINISTERIO DE LA JUVENTUD"/>
    <s v="4 - SERVICIOS SOCIALES"/>
    <s v="4.5 - Protección social"/>
    <s v="4.5.09 - Juventud"/>
    <s v="2.1 - REMUNERACIONES Y CONTRIBUCIONES"/>
    <s v="2.1.1 - REMUNERACIONES"/>
    <n v="191127998"/>
    <n v="0"/>
  </r>
  <r>
    <x v="0"/>
    <x v="0"/>
    <x v="0"/>
    <x v="0"/>
    <x v="0"/>
    <s v="2 - Poder Ejecutivo"/>
    <s v="0217 - MINISTERIO DE LA JUVENTUD"/>
    <s v="4 - SERVICIOS SOCIALES"/>
    <s v="4.5 - Protección social"/>
    <s v="4.5.09 - Juventud"/>
    <s v="2.1 - REMUNERACIONES Y CONTRIBUCIONES"/>
    <s v="2.1.2 - SOBRESUELDOS"/>
    <n v="7230000"/>
    <n v="0"/>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0"/>
  </r>
  <r>
    <x v="0"/>
    <x v="0"/>
    <x v="0"/>
    <x v="0"/>
    <x v="0"/>
    <s v="2 - Poder Ejecutivo"/>
    <s v="0217 - MINISTERIO DE LA JUVENTUD"/>
    <s v="4 - SERVICIOS SOCIALES"/>
    <s v="4.5 - Protección social"/>
    <s v="4.5.09 - Juventud"/>
    <s v="2.2 - CONTRATACIÓN DE SERVICIOS"/>
    <s v="2.2.1 - SERVICIOS BÁSICOS"/>
    <n v="10292800"/>
    <n v="0"/>
  </r>
  <r>
    <x v="0"/>
    <x v="0"/>
    <x v="0"/>
    <x v="0"/>
    <x v="0"/>
    <s v="2 - Poder Ejecutivo"/>
    <s v="0217 - MINISTERIO DE LA JUVENTUD"/>
    <s v="4 - SERVICIOS SOCIALES"/>
    <s v="4.5 - Protección social"/>
    <s v="4.5.09 - Juventud"/>
    <s v="2.2 - CONTRATACIÓN DE SERVICIOS"/>
    <s v="2.2.2 - PUBLICIDAD, IMPRESIÓN Y ENCUADERNACIÓN"/>
    <n v="7981000"/>
    <n v="0"/>
  </r>
  <r>
    <x v="0"/>
    <x v="0"/>
    <x v="0"/>
    <x v="0"/>
    <x v="0"/>
    <s v="2 - Poder Ejecutivo"/>
    <s v="0217 - MINISTERIO DE LA JUVENTUD"/>
    <s v="4 - SERVICIOS SOCIALES"/>
    <s v="4.5 - Protección social"/>
    <s v="4.5.09 - Juventud"/>
    <s v="2.2 - CONTRATACIÓN DE SERVICIOS"/>
    <s v="2.2.3 - VIÁTICOS"/>
    <n v="3800000"/>
    <n v="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0"/>
  </r>
  <r>
    <x v="0"/>
    <x v="0"/>
    <x v="0"/>
    <x v="0"/>
    <x v="0"/>
    <s v="2 - Poder Ejecutivo"/>
    <s v="0217 - MINISTERIO DE LA JUVENTUD"/>
    <s v="4 - SERVICIOS SOCIALES"/>
    <s v="4.5 - Protección social"/>
    <s v="4.5.09 - Juventud"/>
    <s v="2.2 - CONTRATACIÓN DE SERVICIOS"/>
    <s v="2.2.6 - SEGUROS"/>
    <n v="350000"/>
    <n v="0"/>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0"/>
  </r>
  <r>
    <x v="0"/>
    <x v="0"/>
    <x v="0"/>
    <x v="0"/>
    <x v="0"/>
    <s v="2 - Poder Ejecutivo"/>
    <s v="0217 - MINISTERIO DE LA JUVENTUD"/>
    <s v="4 - SERVICIOS SOCIALES"/>
    <s v="4.5 - Protección social"/>
    <s v="4.5.09 - Juventud"/>
    <s v="2.2 - CONTRATACIÓN DE SERVICIOS"/>
    <s v="2.2.8 - OTROS SERVICIOS NO INCLUIDOS EN CONCEPTOS ANTERIORES"/>
    <n v="21212000"/>
    <n v="0"/>
  </r>
  <r>
    <x v="0"/>
    <x v="0"/>
    <x v="0"/>
    <x v="0"/>
    <x v="0"/>
    <s v="2 - Poder Ejecutivo"/>
    <s v="0217 - MINISTERIO DE LA JUVENTUD"/>
    <s v="4 - SERVICIOS SOCIALES"/>
    <s v="4.5 - Protección social"/>
    <s v="4.5.09 - Juventud"/>
    <s v="2.2 - CONTRATACIÓN DE SERVICIOS"/>
    <s v="2.2.9 - OTRAS CONTRATACIONES DE SERVICIOS"/>
    <n v="2200000"/>
    <n v="0"/>
  </r>
  <r>
    <x v="0"/>
    <x v="0"/>
    <x v="0"/>
    <x v="0"/>
    <x v="0"/>
    <s v="2 - Poder Ejecutivo"/>
    <s v="0217 - MINISTERIO DE LA JUVENTUD"/>
    <s v="4 - SERVICIOS SOCIALES"/>
    <s v="4.5 - Protección social"/>
    <s v="4.5.09 - Juventud"/>
    <s v="2.3 - MATERIALES Y SUMINISTROS"/>
    <s v="2.3.1 - ALIMENTOS Y PRODUCTOS AGROFORESTALES"/>
    <n v="163000"/>
    <n v="0"/>
  </r>
  <r>
    <x v="0"/>
    <x v="0"/>
    <x v="0"/>
    <x v="0"/>
    <x v="0"/>
    <s v="2 - Poder Ejecutivo"/>
    <s v="0217 - MINISTERIO DE LA JUVENTUD"/>
    <s v="4 - SERVICIOS SOCIALES"/>
    <s v="4.5 - Protección social"/>
    <s v="4.5.09 - Juventud"/>
    <s v="2.3 - MATERIALES Y SUMINISTROS"/>
    <s v="2.3.2 - TEXTILES Y VESTUARIOS"/>
    <n v="1915000"/>
    <n v="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0"/>
  </r>
  <r>
    <x v="0"/>
    <x v="0"/>
    <x v="0"/>
    <x v="0"/>
    <x v="0"/>
    <s v="2 - Poder Ejecutivo"/>
    <s v="0217 - MINISTERIO DE LA JUVENTUD"/>
    <s v="4 - SERVICIOS SOCIALES"/>
    <s v="4.5 - Protección social"/>
    <s v="4.5.09 - Juventud"/>
    <s v="2.3 - MATERIALES Y SUMINISTROS"/>
    <s v="2.3.9 - PRODUCTOS Y ÚTILES VARIOS"/>
    <n v="6105258"/>
    <n v="0"/>
  </r>
  <r>
    <x v="0"/>
    <x v="0"/>
    <x v="0"/>
    <x v="0"/>
    <x v="0"/>
    <s v="2 - Poder Ejecutivo"/>
    <s v="0217 - MINISTERIO DE LA JUVENTUD"/>
    <s v="4 - SERVICIOS SOCIALES"/>
    <s v="4.5 - Protección social"/>
    <s v="4.5.09 - Juventud"/>
    <s v="2.3 - MATERIALES Y SUMINISTROS"/>
    <s v="2.3.3 - PAPEL, CARTÓN E IMPRESOS"/>
    <n v="192000"/>
    <n v="0"/>
  </r>
  <r>
    <x v="0"/>
    <x v="0"/>
    <x v="0"/>
    <x v="0"/>
    <x v="0"/>
    <s v="2 - Poder Ejecutivo"/>
    <s v="0217 - MINISTERIO DE LA JUVENTUD"/>
    <s v="4 - SERVICIOS SOCIALES"/>
    <s v="4.5 - Protección social"/>
    <s v="4.5.09 - Juventud"/>
    <s v="2.3 - MATERIALES Y SUMINISTROS"/>
    <s v="2.3.5 - CUERO, CAUCHO Y PLÁSTICO"/>
    <n v="1284607"/>
    <n v="0"/>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0"/>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0"/>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292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0"/>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0"/>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5179113.669999999"/>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0"/>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13900"/>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23600"/>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0"/>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0"/>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0"/>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0"/>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0"/>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0"/>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0"/>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0"/>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0"/>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0"/>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0"/>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0"/>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0"/>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0"/>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766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185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0"/>
  </r>
  <r>
    <x v="0"/>
    <x v="0"/>
    <x v="0"/>
    <x v="0"/>
    <x v="0"/>
    <s v="2 - Poder Ejecutivo"/>
    <s v="0219 - MINISTERIO DE EDUCACIÓN SUPERIOR CIENCIA Y TECNOLOGÍA"/>
    <s v="4 - SERVICIOS SOCIALES"/>
    <s v="4.4 - Educación"/>
    <s v="4.4.04 - Educación superior"/>
    <s v="2.1 - REMUNERACIONES Y CONTRIBUCIONES"/>
    <s v="2.1.1 - REMUNERACIONES"/>
    <n v="1114898967"/>
    <n v="0"/>
  </r>
  <r>
    <x v="0"/>
    <x v="0"/>
    <x v="0"/>
    <x v="0"/>
    <x v="0"/>
    <s v="2 - Poder Ejecutivo"/>
    <s v="0219 - MINISTERIO DE EDUCACIÓN SUPERIOR CIENCIA Y TECNOLOGÍA"/>
    <s v="4 - SERVICIOS SOCIALES"/>
    <s v="4.4 - Educación"/>
    <s v="4.4.04 - Educación superior"/>
    <s v="2.1 - REMUNERACIONES Y CONTRIBUCIONES"/>
    <s v="2.1.2 - SOBRESUELDOS"/>
    <n v="55261680"/>
    <n v="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0"/>
  </r>
  <r>
    <x v="0"/>
    <x v="0"/>
    <x v="0"/>
    <x v="0"/>
    <x v="0"/>
    <s v="2 - Poder Ejecutivo"/>
    <s v="0219 - MINISTERIO DE EDUCACIÓN SUPERIOR CIENCIA Y TECNOLOGÍA"/>
    <s v="4 - SERVICIOS SOCIALES"/>
    <s v="4.4 - Educación"/>
    <s v="4.4.04 - Educación superior"/>
    <s v="2.2 - CONTRATACIÓN DE SERVICIOS"/>
    <s v="2.2.1 - SERVICIOS BÁSICOS"/>
    <n v="53550416"/>
    <n v="1493372.4699999997"/>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0"/>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0"/>
  </r>
  <r>
    <x v="0"/>
    <x v="0"/>
    <x v="0"/>
    <x v="0"/>
    <x v="0"/>
    <s v="2 - Poder Ejecutivo"/>
    <s v="0219 - MINISTERIO DE EDUCACIÓN SUPERIOR CIENCIA Y TECNOLOGÍA"/>
    <s v="4 - SERVICIOS SOCIALES"/>
    <s v="4.4 - Educación"/>
    <s v="4.4.04 - Educación superior"/>
    <s v="2.2 - CONTRATACIÓN DE SERVICIOS"/>
    <s v="2.2.6 - SEGUROS"/>
    <n v="40625843"/>
    <n v="0"/>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0"/>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0"/>
  </r>
  <r>
    <x v="0"/>
    <x v="0"/>
    <x v="0"/>
    <x v="0"/>
    <x v="0"/>
    <s v="2 - Poder Ejecutivo"/>
    <s v="0219 - MINISTERIO DE EDUCACIÓN SUPERIOR CIENCIA Y TECNOLOGÍA"/>
    <s v="4 - SERVICIOS SOCIALES"/>
    <s v="4.4 - Educación"/>
    <s v="4.4.04 - Educación superior"/>
    <s v="2.2 - CONTRATACIÓN DE SERVICIOS"/>
    <s v="2.2.9 - OTRAS CONTRATACIONES DE SERVICIOS"/>
    <n v="7284410"/>
    <n v="0"/>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0"/>
  </r>
  <r>
    <x v="0"/>
    <x v="0"/>
    <x v="0"/>
    <x v="0"/>
    <x v="0"/>
    <s v="2 - Poder Ejecutivo"/>
    <s v="0219 - MINISTERIO DE EDUCACIÓN SUPERIOR CIENCIA Y TECNOLOGÍA"/>
    <s v="4 - SERVICIOS SOCIALES"/>
    <s v="4.4 - Educación"/>
    <s v="4.4.04 - Educación superior"/>
    <s v="2.3 - MATERIALES Y SUMINISTROS"/>
    <s v="2.3.2 - TEXTILES Y VESTUARIOS"/>
    <n v="5400000"/>
    <n v="0"/>
  </r>
  <r>
    <x v="0"/>
    <x v="0"/>
    <x v="0"/>
    <x v="0"/>
    <x v="0"/>
    <s v="2 - Poder Ejecutivo"/>
    <s v="0219 - MINISTERIO DE EDUCACIÓN SUPERIOR CIENCIA Y TECNOLOGÍA"/>
    <s v="4 - SERVICIOS SOCIALES"/>
    <s v="4.4 - Educación"/>
    <s v="4.4.04 - Educación superior"/>
    <s v="2.3 - MATERIALES Y SUMINISTROS"/>
    <s v="2.3.4 - PRODUCTOS FARMACÉUTICOS"/>
    <n v="500000"/>
    <n v="0"/>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0"/>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0"/>
  </r>
  <r>
    <x v="0"/>
    <x v="0"/>
    <x v="0"/>
    <x v="0"/>
    <x v="0"/>
    <s v="2 - Poder Ejecutivo"/>
    <s v="0219 - MINISTERIO DE EDUCACIÓN SUPERIOR CIENCIA Y TECNOLOGÍA"/>
    <s v="4 - SERVICIOS SOCIALES"/>
    <s v="4.4 - Educación"/>
    <s v="4.4.04 - Educación superior"/>
    <s v="2.3 - MATERIALES Y SUMINISTROS"/>
    <s v="2.3.9 - PRODUCTOS Y ÚTILES VARIOS"/>
    <n v="34459416"/>
    <n v="0"/>
  </r>
  <r>
    <x v="0"/>
    <x v="0"/>
    <x v="0"/>
    <x v="0"/>
    <x v="0"/>
    <s v="2 - Poder Ejecutivo"/>
    <s v="0219 - MINISTERIO DE EDUCACIÓN SUPERIOR CIENCIA Y TECNOLOGÍA"/>
    <s v="4 - SERVICIOS SOCIALES"/>
    <s v="4.4 - Educación"/>
    <s v="4.4.04 - Educación superior"/>
    <s v="2.3 - MATERIALES Y SUMINISTROS"/>
    <s v="2.3.3 - PAPEL, CARTÓN E IMPRESOS"/>
    <n v="58651627"/>
    <n v="0"/>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2229700"/>
  </r>
  <r>
    <x v="0"/>
    <x v="0"/>
    <x v="0"/>
    <x v="0"/>
    <x v="0"/>
    <s v="2 - Poder Ejecutivo"/>
    <s v="0219 - MINISTERIO DE EDUCACIÓN SUPERIOR CIENCIA Y TECNOLOGÍA"/>
    <s v="4 - SERVICIOS SOCIALES"/>
    <s v="4.4 - Educación"/>
    <s v="4.4.06 - Educación técnica"/>
    <s v="2.1 - REMUNERACIONES Y CONTRIBUCIONES"/>
    <s v="2.1.2 - SOBRESUELDOS"/>
    <n v="3127115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341640.96000000002"/>
  </r>
  <r>
    <x v="0"/>
    <x v="0"/>
    <x v="0"/>
    <x v="0"/>
    <x v="0"/>
    <s v="2 - Poder Ejecutivo"/>
    <s v="0219 - MINISTERIO DE EDUCACIÓN SUPERIOR CIENCIA Y TECNOLOGÍA"/>
    <s v="4 - SERVICIOS SOCIALES"/>
    <s v="4.4 - Educación"/>
    <s v="4.4.06 - Educación técnica"/>
    <s v="2.2 - CONTRATACIÓN DE SERVICIOS"/>
    <s v="2.2.1 - SERVICIOS BÁSICOS"/>
    <n v="23713450"/>
    <n v="0"/>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0"/>
  </r>
  <r>
    <x v="0"/>
    <x v="0"/>
    <x v="0"/>
    <x v="0"/>
    <x v="0"/>
    <s v="2 - Poder Ejecutivo"/>
    <s v="0219 - MINISTERIO DE EDUCACIÓN SUPERIOR CIENCIA Y TECNOLOGÍA"/>
    <s v="4 - SERVICIOS SOCIALES"/>
    <s v="4.4 - Educación"/>
    <s v="4.4.06 - Educación técnica"/>
    <s v="2.2 - CONTRATACIÓN DE SERVICIOS"/>
    <s v="2.2.3 - VIÁTICOS"/>
    <n v="1000000"/>
    <n v="0"/>
  </r>
  <r>
    <x v="0"/>
    <x v="0"/>
    <x v="0"/>
    <x v="0"/>
    <x v="0"/>
    <s v="2 - Poder Ejecutivo"/>
    <s v="0219 - MINISTERIO DE EDUCACIÓN SUPERIOR CIENCIA Y TECNOLOGÍA"/>
    <s v="4 - SERVICIOS SOCIALES"/>
    <s v="4.4 - Educación"/>
    <s v="4.4.06 - Educación técnica"/>
    <s v="2.2 - CONTRATACIÓN DE SERVICIOS"/>
    <s v="2.2.4 - TRANSPORTE Y ALMACENAJE"/>
    <n v="1300000"/>
    <n v="0"/>
  </r>
  <r>
    <x v="0"/>
    <x v="0"/>
    <x v="0"/>
    <x v="0"/>
    <x v="0"/>
    <s v="2 - Poder Ejecutivo"/>
    <s v="0219 - MINISTERIO DE EDUCACIÓN SUPERIOR CIENCIA Y TECNOLOGÍA"/>
    <s v="4 - SERVICIOS SOCIALES"/>
    <s v="4.4 - Educación"/>
    <s v="4.4.06 - Educación técnica"/>
    <s v="2.2 - CONTRATACIÓN DE SERVICIOS"/>
    <s v="2.2.5 - ALQUILERES Y RENTAS"/>
    <n v="28659378"/>
    <n v="0"/>
  </r>
  <r>
    <x v="0"/>
    <x v="0"/>
    <x v="0"/>
    <x v="0"/>
    <x v="0"/>
    <s v="2 - Poder Ejecutivo"/>
    <s v="0219 - MINISTERIO DE EDUCACIÓN SUPERIOR CIENCIA Y TECNOLOGÍA"/>
    <s v="4 - SERVICIOS SOCIALES"/>
    <s v="4.4 - Educación"/>
    <s v="4.4.06 - Educación técnica"/>
    <s v="2.2 - CONTRATACIÓN DE SERVICIOS"/>
    <s v="2.2.6 - SEGUROS"/>
    <n v="5994229"/>
    <n v="0"/>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0"/>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0"/>
  </r>
  <r>
    <x v="0"/>
    <x v="0"/>
    <x v="0"/>
    <x v="0"/>
    <x v="0"/>
    <s v="2 - Poder Ejecutivo"/>
    <s v="0219 - MINISTERIO DE EDUCACIÓN SUPERIOR CIENCIA Y TECNOLOGÍA"/>
    <s v="4 - SERVICIOS SOCIALES"/>
    <s v="4.4 - Educación"/>
    <s v="4.4.06 - Educación técnica"/>
    <s v="2.2 - CONTRATACIÓN DE SERVICIOS"/>
    <s v="2.2.9 - OTRAS CONTRATACIONES DE SERVICIOS"/>
    <n v="1000000"/>
    <n v="0"/>
  </r>
  <r>
    <x v="0"/>
    <x v="0"/>
    <x v="0"/>
    <x v="0"/>
    <x v="0"/>
    <s v="2 - Poder Ejecutivo"/>
    <s v="0219 - MINISTERIO DE EDUCACIÓN SUPERIOR CIENCIA Y TECNOLOGÍA"/>
    <s v="4 - SERVICIOS SOCIALES"/>
    <s v="4.4 - Educación"/>
    <s v="4.4.06 - Educación técnica"/>
    <s v="2.3 - MATERIALES Y SUMINISTROS"/>
    <s v="2.3.1 - ALIMENTOS Y PRODUCTOS AGROFORESTALES"/>
    <n v="800000"/>
    <n v="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0"/>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0"/>
  </r>
  <r>
    <x v="0"/>
    <x v="0"/>
    <x v="0"/>
    <x v="0"/>
    <x v="0"/>
    <s v="2 - Poder Ejecutivo"/>
    <s v="0219 - MINISTERIO DE EDUCACIÓN SUPERIOR CIENCIA Y TECNOLOGÍA"/>
    <s v="4 - SERVICIOS SOCIALES"/>
    <s v="4.4 - Educación"/>
    <s v="4.4.06 - Educación técnica"/>
    <s v="2.3 - MATERIALES Y SUMINISTROS"/>
    <s v="2.3.9 - PRODUCTOS Y ÚTILES VARIOS"/>
    <n v="7350000"/>
    <n v="0"/>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61104878.09999999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2891256"/>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9047946.150000000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932492.8200000000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281089.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12304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700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195671.2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0"/>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2276164.26"/>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843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1814364.9300000002"/>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678792.99"/>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3599.47"/>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0"/>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575000"/>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0"/>
  </r>
  <r>
    <x v="0"/>
    <x v="0"/>
    <x v="0"/>
    <x v="0"/>
    <x v="0"/>
    <s v="2 - Poder Ejecutivo"/>
    <s v="0221 - MINISTERIO DE ADMINISTRACIÓN PÚBLICA"/>
    <s v="2 - SERVICIOS ECONÓMICOS"/>
    <s v="2.7 - Comunicaciones"/>
    <s v="2.7.01 - Comunicaciones"/>
    <s v="2.1 - REMUNERACIONES Y CONTRIBUCIONES"/>
    <s v="2.1.1 - REMUNERACIONES"/>
    <n v="288899750"/>
    <n v="18716461.170000002"/>
  </r>
  <r>
    <x v="0"/>
    <x v="0"/>
    <x v="0"/>
    <x v="0"/>
    <x v="0"/>
    <s v="2 - Poder Ejecutivo"/>
    <s v="0221 - MINISTERIO DE ADMINISTRACIÓN PÚBLICA"/>
    <s v="2 - SERVICIOS ECONÓMICOS"/>
    <s v="2.7 - Comunicaciones"/>
    <s v="2.7.01 - Comunicaciones"/>
    <s v="2.1 - REMUNERACIONES Y CONTRIBUCIONES"/>
    <s v="2.1.2 - SOBRESUELDOS"/>
    <n v="52621500"/>
    <n v="858000"/>
  </r>
  <r>
    <x v="0"/>
    <x v="0"/>
    <x v="0"/>
    <x v="0"/>
    <x v="0"/>
    <s v="2 - Poder Ejecutivo"/>
    <s v="0221 - MINISTERIO DE ADMINISTRACIÓN PÚBLICA"/>
    <s v="2 - SERVICIOS ECONÓMICOS"/>
    <s v="2.7 - Comunicaciones"/>
    <s v="2.7.01 - Comunicaciones"/>
    <s v="2.1 - REMUNERACIONES Y CONTRIBUCIONES"/>
    <s v="2.1.5 - CONTRIBUCIONES A LA SEGURIDAD SOCIAL"/>
    <n v="40546342"/>
    <n v="2804442.7"/>
  </r>
  <r>
    <x v="0"/>
    <x v="0"/>
    <x v="0"/>
    <x v="0"/>
    <x v="0"/>
    <s v="2 - Poder Ejecutivo"/>
    <s v="0221 - MINISTERIO DE ADMINISTRACIÓN PÚBLICA"/>
    <s v="2 - SERVICIOS ECONÓMICOS"/>
    <s v="2.7 - Comunicaciones"/>
    <s v="2.7.01 - Comunicaciones"/>
    <s v="2.2 - CONTRATACIÓN DE SERVICIOS"/>
    <s v="2.2.1 - SERVICIOS BÁSICOS"/>
    <n v="67500000"/>
    <n v="2600403.3499999996"/>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3342094.94"/>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53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7258633.3300000001"/>
  </r>
  <r>
    <x v="0"/>
    <x v="0"/>
    <x v="0"/>
    <x v="0"/>
    <x v="0"/>
    <s v="2 - Poder Ejecutivo"/>
    <s v="0221 - MINISTERIO DE ADMINISTRACIÓN PÚBLICA"/>
    <s v="4 - SERVICIOS SOCIALES"/>
    <s v="4.4 - Educación"/>
    <s v="4.4.09 - Enseñanza no atribuible a ningún nivel"/>
    <s v="2.1 - REMUNERACIONES Y CONTRIBUCIONES"/>
    <s v="2.1.2 - SOBRESUELDOS"/>
    <n v="11200000"/>
    <n v="155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1095095.8599999999"/>
  </r>
  <r>
    <x v="0"/>
    <x v="0"/>
    <x v="0"/>
    <x v="0"/>
    <x v="0"/>
    <s v="2 - Poder Ejecutivo"/>
    <s v="0221 - MINISTERIO DE ADMINISTRACIÓN PÚBLICA"/>
    <s v="4 - SERVICIOS SOCIALES"/>
    <s v="4.4 - Educación"/>
    <s v="4.4.09 - Enseñanza no atribuible a ningún nivel"/>
    <s v="2.2 - CONTRATACIÓN DE SERVICIOS"/>
    <s v="2.2.1 - SERVICIOS BÁSICOS"/>
    <n v="9377000"/>
    <n v="0"/>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0"/>
  </r>
  <r>
    <x v="0"/>
    <x v="0"/>
    <x v="0"/>
    <x v="0"/>
    <x v="0"/>
    <s v="2 - Poder Ejecutivo"/>
    <s v="0221 - MINISTERIO DE ADMINISTRACIÓN PÚBLICA"/>
    <s v="4 - SERVICIOS SOCIALES"/>
    <s v="4.4 - Educación"/>
    <s v="4.4.09 - Enseñanza no atribuible a ningún nivel"/>
    <s v="2.2 - CONTRATACIÓN DE SERVICIOS"/>
    <s v="2.2.6 - SEGUROS"/>
    <n v="1550000"/>
    <n v="0"/>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0"/>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0"/>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0"/>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0"/>
  </r>
  <r>
    <x v="0"/>
    <x v="0"/>
    <x v="0"/>
    <x v="0"/>
    <x v="0"/>
    <s v="2 - Poder Ejecutivo"/>
    <s v="0221 - MINISTERIO DE ADMINISTRACIÓN PÚBLICA"/>
    <s v="4 - SERVICIOS SOCIALES"/>
    <s v="4.4 - Educación"/>
    <s v="4.4.09 - Enseñanza no atribuible a ningún nivel"/>
    <s v="2.3 - MATERIALES Y SUMINISTROS"/>
    <s v="2.3.3 - PAPEL, CARTÓN E IMPRESOS"/>
    <n v="600000"/>
    <n v="0"/>
  </r>
  <r>
    <x v="0"/>
    <x v="0"/>
    <x v="0"/>
    <x v="0"/>
    <x v="0"/>
    <s v="2 - Poder Ejecutivo"/>
    <s v="0221 - MINISTERIO DE ADMINISTRACIÓN PÚBLICA"/>
    <s v="4 - SERVICIOS SOCIALES"/>
    <s v="4.4 - Educación"/>
    <s v="4.4.09 - Enseñanza no atribuible a ningún nivel"/>
    <s v="2.3 - MATERIALES Y SUMINISTROS"/>
    <s v="2.3.5 - CUERO, CAUCHO Y PLÁSTICO"/>
    <n v="200000"/>
    <n v="0"/>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42740366.670000002"/>
  </r>
  <r>
    <x v="0"/>
    <x v="0"/>
    <x v="0"/>
    <x v="0"/>
    <x v="0"/>
    <s v="2 - Poder Ejecutivo"/>
    <s v="0222 - MINISTERIO DE ENERGIA Y MINAS"/>
    <s v="2 - SERVICIOS ECONÓMICOS"/>
    <s v="2.4 - Energía y combustible"/>
    <s v="2.4.01 - Energía eléctrica"/>
    <s v="2.1 - REMUNERACIONES Y CONTRIBUCIONES"/>
    <s v="2.1.2 - SOBRESUELDOS"/>
    <n v="200563889"/>
    <n v="2784700"/>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6306445.9899999993"/>
  </r>
  <r>
    <x v="0"/>
    <x v="0"/>
    <x v="0"/>
    <x v="0"/>
    <x v="0"/>
    <s v="2 - Poder Ejecutivo"/>
    <s v="0222 - MINISTERIO DE ENERGIA Y MINAS"/>
    <s v="2 - SERVICIOS ECONÓMICOS"/>
    <s v="2.4 - Energía y combustible"/>
    <s v="2.4.01 - Energía eléctrica"/>
    <s v="2.2 - CONTRATACIÓN DE SERVICIOS"/>
    <s v="2.2.1 - SERVICIOS BÁSICOS"/>
    <n v="46656000"/>
    <n v="492990.04000000004"/>
  </r>
  <r>
    <x v="0"/>
    <x v="0"/>
    <x v="0"/>
    <x v="0"/>
    <x v="0"/>
    <s v="2 - Poder Ejecutivo"/>
    <s v="0222 - MINISTERIO DE ENERGIA Y MINAS"/>
    <s v="2 - SERVICIOS ECONÓMICOS"/>
    <s v="2.4 - Energía y combustible"/>
    <s v="2.4.01 - Energía eléctrica"/>
    <s v="2.2 - CONTRATACIÓN DE SERVICIOS"/>
    <s v="2.2.2 - PUBLICIDAD, IMPRESIÓN Y ENCUADERNACIÓN"/>
    <n v="20900238"/>
    <n v="0"/>
  </r>
  <r>
    <x v="0"/>
    <x v="0"/>
    <x v="0"/>
    <x v="0"/>
    <x v="0"/>
    <s v="2 - Poder Ejecutivo"/>
    <s v="0222 - MINISTERIO DE ENERGIA Y MINAS"/>
    <s v="2 - SERVICIOS ECONÓMICOS"/>
    <s v="2.4 - Energía y combustible"/>
    <s v="2.4.01 - Energía eléctrica"/>
    <s v="2.2 - CONTRATACIÓN DE SERVICIOS"/>
    <s v="2.2.3 - VIÁTICOS"/>
    <n v="28963316"/>
    <n v="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0"/>
  </r>
  <r>
    <x v="0"/>
    <x v="0"/>
    <x v="0"/>
    <x v="0"/>
    <x v="0"/>
    <s v="2 - Poder Ejecutivo"/>
    <s v="0222 - MINISTERIO DE ENERGIA Y MINAS"/>
    <s v="2 - SERVICIOS ECONÓMICOS"/>
    <s v="2.4 - Energía y combustible"/>
    <s v="2.4.01 - Energía eléctrica"/>
    <s v="2.2 - CONTRATACIÓN DE SERVICIOS"/>
    <s v="2.2.6 - SEGUROS"/>
    <n v="6040000"/>
    <n v="909933.2"/>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0"/>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0"/>
  </r>
  <r>
    <x v="0"/>
    <x v="0"/>
    <x v="0"/>
    <x v="0"/>
    <x v="0"/>
    <s v="2 - Poder Ejecutivo"/>
    <s v="0222 - MINISTERIO DE ENERGIA Y MINAS"/>
    <s v="2 - SERVICIOS ECONÓMICOS"/>
    <s v="2.4 - Energía y combustible"/>
    <s v="2.4.01 - Energía eléctrica"/>
    <s v="2.2 - CONTRATACIÓN DE SERVICIOS"/>
    <s v="2.2.9 - OTRAS CONTRATACIONES DE SERVICIOS"/>
    <n v="108947150"/>
    <n v="0"/>
  </r>
  <r>
    <x v="0"/>
    <x v="0"/>
    <x v="0"/>
    <x v="0"/>
    <x v="0"/>
    <s v="2 - Poder Ejecutivo"/>
    <s v="0222 - MINISTERIO DE ENERGIA Y MINAS"/>
    <s v="2 - SERVICIOS ECONÓMICOS"/>
    <s v="2.4 - Energía y combustible"/>
    <s v="2.4.01 - Energía eléctrica"/>
    <s v="2.3 - MATERIALES Y SUMINISTROS"/>
    <s v="2.3.1 - ALIMENTOS Y PRODUCTOS AGROFORESTALES"/>
    <n v="4852946"/>
    <n v="0"/>
  </r>
  <r>
    <x v="0"/>
    <x v="0"/>
    <x v="0"/>
    <x v="0"/>
    <x v="0"/>
    <s v="2 - Poder Ejecutivo"/>
    <s v="0222 - MINISTERIO DE ENERGIA Y MINAS"/>
    <s v="2 - SERVICIOS ECONÓMICOS"/>
    <s v="2.4 - Energía y combustible"/>
    <s v="2.4.01 - Energía eléctrica"/>
    <s v="2.3 - MATERIALES Y SUMINISTROS"/>
    <s v="2.3.2 - TEXTILES Y VESTUARIOS"/>
    <n v="7949342"/>
    <n v="0"/>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0"/>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900000"/>
  </r>
  <r>
    <x v="0"/>
    <x v="0"/>
    <x v="0"/>
    <x v="0"/>
    <x v="0"/>
    <s v="2 - Poder Ejecutivo"/>
    <s v="0222 - MINISTERIO DE ENERGIA Y MINAS"/>
    <s v="2 - SERVICIOS ECONÓMICOS"/>
    <s v="2.4 - Energía y combustible"/>
    <s v="2.4.01 - Energía eléctrica"/>
    <s v="2.3 - MATERIALES Y SUMINISTROS"/>
    <s v="2.3.9 - PRODUCTOS Y ÚTILES VARIOS"/>
    <n v="34979698"/>
    <n v="0"/>
  </r>
  <r>
    <x v="0"/>
    <x v="0"/>
    <x v="0"/>
    <x v="0"/>
    <x v="0"/>
    <s v="2 - Poder Ejecutivo"/>
    <s v="0222 - MINISTERIO DE ENERGIA Y MINAS"/>
    <s v="2 - SERVICIOS ECONÓMICOS"/>
    <s v="2.4 - Energía y combustible"/>
    <s v="2.4.01 - Energía eléctrica"/>
    <s v="2.3 - MATERIALES Y SUMINISTROS"/>
    <s v="2.3.3 - PAPEL, CARTÓN E IMPRESOS"/>
    <n v="1709197"/>
    <n v="0"/>
  </r>
  <r>
    <x v="0"/>
    <x v="0"/>
    <x v="0"/>
    <x v="0"/>
    <x v="0"/>
    <s v="2 - Poder Ejecutivo"/>
    <s v="0222 - MINISTERIO DE ENERGIA Y MINAS"/>
    <s v="2 - SERVICIOS ECONÓMICOS"/>
    <s v="2.4 - Energía y combustible"/>
    <s v="2.4.01 - Energía eléctrica"/>
    <s v="2.3 - MATERIALES Y SUMINISTROS"/>
    <s v="2.3.5 - CUERO, CAUCHO Y PLÁSTICO"/>
    <n v="1356102"/>
    <n v="0"/>
  </r>
  <r>
    <x v="0"/>
    <x v="0"/>
    <x v="0"/>
    <x v="0"/>
    <x v="0"/>
    <s v="2 - Poder Ejecutivo"/>
    <s v="0222 - MINISTERIO DE ENERGIA Y MINAS"/>
    <s v="2 - SERVICIOS ECONÓMICOS"/>
    <s v="2.4 - Energía y combustible"/>
    <s v="2.4.03 - Combustible"/>
    <s v="2.1 - REMUNERACIONES Y CONTRIBUCIONES"/>
    <s v="2.1.1 - REMUNERACIONES"/>
    <n v="12000000"/>
    <n v="675000"/>
  </r>
  <r>
    <x v="0"/>
    <x v="0"/>
    <x v="0"/>
    <x v="0"/>
    <x v="0"/>
    <s v="2 - Poder Ejecutivo"/>
    <s v="0222 - MINISTERIO DE ENERGIA Y MINAS"/>
    <s v="2 - SERVICIOS ECONÓMICOS"/>
    <s v="2.4 - Energía y combustible"/>
    <s v="2.4.03 - Combustible"/>
    <s v="2.1 - REMUNERACIONES Y CONTRIBUCIONES"/>
    <s v="2.1.5 - CONTRIBUCIONES A LA SEGURIDAD SOCIAL"/>
    <n v="1800000"/>
    <n v="89286.42"/>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860000"/>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19514.36"/>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0"/>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0"/>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0"/>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0"/>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0"/>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0"/>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0"/>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0"/>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0"/>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0"/>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0"/>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0"/>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0"/>
  </r>
  <r>
    <x v="0"/>
    <x v="0"/>
    <x v="0"/>
    <x v="0"/>
    <x v="0"/>
    <s v="2 - Poder Ejecutivo"/>
    <s v="0223 - MINISTERIO DE LA VIVIENDA, HABITAT Y EDIFICACIONES (MIVHED)"/>
    <s v="4 - SERVICIOS SOCIALES"/>
    <s v="4.5 - Protección social"/>
    <s v="4.5.07 - Vivienda social"/>
    <s v="2.1 - REMUNERACIONES Y CONTRIBUCIONES"/>
    <s v="2.1.1 - REMUNERACIONES"/>
    <n v="763657918"/>
    <n v="0"/>
  </r>
  <r>
    <x v="0"/>
    <x v="0"/>
    <x v="0"/>
    <x v="0"/>
    <x v="0"/>
    <s v="2 - Poder Ejecutivo"/>
    <s v="0223 - MINISTERIO DE LA VIVIENDA, HABITAT Y EDIFICACIONES (MIVHED)"/>
    <s v="4 - SERVICIOS SOCIALES"/>
    <s v="4.5 - Protección social"/>
    <s v="4.5.07 - Vivienda social"/>
    <s v="2.1 - REMUNERACIONES Y CONTRIBUCIONES"/>
    <s v="2.1.2 - SOBRESUELDOS"/>
    <n v="47295667"/>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0"/>
  </r>
  <r>
    <x v="0"/>
    <x v="0"/>
    <x v="0"/>
    <x v="0"/>
    <x v="0"/>
    <s v="2 - Poder Ejecutivo"/>
    <s v="0223 - MINISTERIO DE LA VIVIENDA, HABITAT Y EDIFICACIONES (MIVHED)"/>
    <s v="4 - SERVICIOS SOCIALES"/>
    <s v="4.5 - Protección social"/>
    <s v="4.5.07 - Vivienda social"/>
    <s v="2.2 - CONTRATACIÓN DE SERVICIOS"/>
    <s v="2.2.1 - SERVICIOS BÁSICOS"/>
    <n v="51148000"/>
    <n v="0"/>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0"/>
  </r>
  <r>
    <x v="0"/>
    <x v="0"/>
    <x v="0"/>
    <x v="0"/>
    <x v="0"/>
    <s v="2 - Poder Ejecutivo"/>
    <s v="0223 - MINISTERIO DE LA VIVIENDA, HABITAT Y EDIFICACIONES (MIVHED)"/>
    <s v="4 - SERVICIOS SOCIALES"/>
    <s v="4.5 - Protección social"/>
    <s v="4.5.07 - Vivienda social"/>
    <s v="2.2 - CONTRATACIÓN DE SERVICIOS"/>
    <s v="2.2.3 - VIÁTICOS"/>
    <n v="56000000"/>
    <n v="0"/>
  </r>
  <r>
    <x v="0"/>
    <x v="0"/>
    <x v="0"/>
    <x v="0"/>
    <x v="0"/>
    <s v="2 - Poder Ejecutivo"/>
    <s v="0223 - MINISTERIO DE LA VIVIENDA, HABITAT Y EDIFICACIONES (MIVHED)"/>
    <s v="4 - SERVICIOS SOCIALES"/>
    <s v="4.5 - Protección social"/>
    <s v="4.5.07 - Vivienda social"/>
    <s v="2.2 - CONTRATACIÓN DE SERVICIOS"/>
    <s v="2.2.4 - TRANSPORTE Y ALMACENAJE"/>
    <n v="2377200"/>
    <n v="0"/>
  </r>
  <r>
    <x v="0"/>
    <x v="0"/>
    <x v="0"/>
    <x v="0"/>
    <x v="0"/>
    <s v="2 - Poder Ejecutivo"/>
    <s v="0223 - MINISTERIO DE LA VIVIENDA, HABITAT Y EDIFICACIONES (MIVHED)"/>
    <s v="4 - SERVICIOS SOCIALES"/>
    <s v="4.5 - Protección social"/>
    <s v="4.5.07 - Vivienda social"/>
    <s v="2.2 - CONTRATACIÓN DE SERVICIOS"/>
    <s v="2.2.5 - ALQUILERES Y RENTAS"/>
    <n v="97871440"/>
    <n v="0"/>
  </r>
  <r>
    <x v="0"/>
    <x v="0"/>
    <x v="0"/>
    <x v="0"/>
    <x v="0"/>
    <s v="2 - Poder Ejecutivo"/>
    <s v="0223 - MINISTERIO DE LA VIVIENDA, HABITAT Y EDIFICACIONES (MIVHED)"/>
    <s v="4 - SERVICIOS SOCIALES"/>
    <s v="4.5 - Protección social"/>
    <s v="4.5.07 - Vivienda social"/>
    <s v="2.2 - CONTRATACIÓN DE SERVICIOS"/>
    <s v="2.2.6 - SEGUROS"/>
    <n v="83712240"/>
    <n v="0"/>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0"/>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0"/>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0"/>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0"/>
  </r>
  <r>
    <x v="0"/>
    <x v="0"/>
    <x v="0"/>
    <x v="0"/>
    <x v="0"/>
    <s v="2 - Poder Ejecutivo"/>
    <s v="0223 - MINISTERIO DE LA VIVIENDA, HABITAT Y EDIFICACIONES (MIVHED)"/>
    <s v="4 - SERVICIOS SOCIALES"/>
    <s v="4.5 - Protección social"/>
    <s v="4.5.07 - Vivienda social"/>
    <s v="2.3 - MATERIALES Y SUMINISTROS"/>
    <s v="2.3.2 - TEXTILES Y VESTUARIOS"/>
    <n v="6000000"/>
    <n v="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0"/>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0"/>
  </r>
  <r>
    <x v="0"/>
    <x v="0"/>
    <x v="0"/>
    <x v="0"/>
    <x v="0"/>
    <s v="2 - Poder Ejecutivo"/>
    <s v="0223 - MINISTERIO DE LA VIVIENDA, HABITAT Y EDIFICACIONES (MIVHED)"/>
    <s v="4 - SERVICIOS SOCIALES"/>
    <s v="4.5 - Protección social"/>
    <s v="4.5.07 - Vivienda social"/>
    <s v="2.3 - MATERIALES Y SUMINISTROS"/>
    <s v="2.3.9 - PRODUCTOS Y ÚTILES VARIOS"/>
    <n v="13834000"/>
    <n v="0"/>
  </r>
  <r>
    <x v="0"/>
    <x v="0"/>
    <x v="0"/>
    <x v="0"/>
    <x v="0"/>
    <s v="2 - Poder Ejecutivo"/>
    <s v="0223 - MINISTERIO DE LA VIVIENDA, HABITAT Y EDIFICACIONES (MIVHED)"/>
    <s v="4 - SERVICIOS SOCIALES"/>
    <s v="4.5 - Protección social"/>
    <s v="4.5.07 - Vivienda social"/>
    <s v="2.3 - MATERIALES Y SUMINISTROS"/>
    <s v="2.3.3 - PAPEL, CARTÓN E IMPRESOS"/>
    <n v="10178600"/>
    <n v="0"/>
  </r>
  <r>
    <x v="0"/>
    <x v="0"/>
    <x v="0"/>
    <x v="0"/>
    <x v="0"/>
    <s v="2 - Poder Ejecutivo"/>
    <s v="0223 - MINISTERIO DE LA VIVIENDA, HABITAT Y EDIFICACIONES (MIVHED)"/>
    <s v="4 - SERVICIOS SOCIALES"/>
    <s v="4.5 - Protección social"/>
    <s v="4.5.07 - Vivienda social"/>
    <s v="2.3 - MATERIALES Y SUMINISTROS"/>
    <s v="2.3.5 - CUERO, CAUCHO Y PLÁSTICO"/>
    <n v="1500000"/>
    <n v="0"/>
  </r>
  <r>
    <x v="0"/>
    <x v="0"/>
    <x v="0"/>
    <x v="0"/>
    <x v="0"/>
    <s v="3 - Poder Judicial"/>
    <s v="0301 - PODER JUDICIAL"/>
    <s v="1 - SERVICIOS  GENERALES"/>
    <s v="1.4 - Justicia, orden público y seguridad"/>
    <s v="1.4.03 - Administración y servicios de justicia"/>
    <s v="2.1 - REMUNERACIONES Y CONTRIBUCIONES"/>
    <s v="2.1.1 - REMUNERACIONES"/>
    <n v="4975693100"/>
    <n v="417309480.10000008"/>
  </r>
  <r>
    <x v="0"/>
    <x v="0"/>
    <x v="0"/>
    <x v="0"/>
    <x v="0"/>
    <s v="3 - Poder Judicial"/>
    <s v="0301 - PODER JUDICIAL"/>
    <s v="1 - SERVICIOS  GENERALES"/>
    <s v="1.4 - Justicia, orden público y seguridad"/>
    <s v="1.4.03 - Administración y servicios de justicia"/>
    <s v="2.1 - REMUNERACIONES Y CONTRIBUCIONES"/>
    <s v="2.1.2 - SOBRESUELDOS"/>
    <n v="766522845"/>
    <n v="72591025.070000008"/>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9292031.419999998"/>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19601558.510000002"/>
  </r>
  <r>
    <x v="0"/>
    <x v="0"/>
    <x v="0"/>
    <x v="0"/>
    <x v="0"/>
    <s v="3 - Poder Judicial"/>
    <s v="0301 - PODER JUDICIAL"/>
    <s v="1 - SERVICIOS  GENERALES"/>
    <s v="1.4 - Justicia, orden público y seguridad"/>
    <s v="1.4.03 - Administración y servicios de justicia"/>
    <s v="2.2 - CONTRATACIÓN DE SERVICIOS"/>
    <s v="2.2.1 - SERVICIOS BÁSICOS"/>
    <n v="262716788"/>
    <n v="24220503.739999998"/>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596491.20000000007"/>
  </r>
  <r>
    <x v="0"/>
    <x v="0"/>
    <x v="0"/>
    <x v="0"/>
    <x v="0"/>
    <s v="3 - Poder Judicial"/>
    <s v="0301 - PODER JUDICIAL"/>
    <s v="1 - SERVICIOS  GENERALES"/>
    <s v="1.4 - Justicia, orden público y seguridad"/>
    <s v="1.4.03 - Administración y servicios de justicia"/>
    <s v="2.2 - CONTRATACIÓN DE SERVICIOS"/>
    <s v="2.2.3 - VIÁTICOS"/>
    <n v="51745000"/>
    <n v="4312083.33"/>
  </r>
  <r>
    <x v="0"/>
    <x v="0"/>
    <x v="0"/>
    <x v="0"/>
    <x v="0"/>
    <s v="3 - Poder Judicial"/>
    <s v="0301 - PODER JUDICIAL"/>
    <s v="1 - SERVICIOS  GENERALES"/>
    <s v="1.4 - Justicia, orden público y seguridad"/>
    <s v="1.4.03 - Administración y servicios de justicia"/>
    <s v="2.2 - CONTRATACIÓN DE SERVICIOS"/>
    <s v="2.2.4 - TRANSPORTE Y ALMACENAJE"/>
    <n v="8181043"/>
    <n v="286028.26"/>
  </r>
  <r>
    <x v="0"/>
    <x v="0"/>
    <x v="0"/>
    <x v="0"/>
    <x v="0"/>
    <s v="3 - Poder Judicial"/>
    <s v="0301 - PODER JUDICIAL"/>
    <s v="1 - SERVICIOS  GENERALES"/>
    <s v="1.4 - Justicia, orden público y seguridad"/>
    <s v="1.4.03 - Administración y servicios de justicia"/>
    <s v="2.2 - CONTRATACIÓN DE SERVICIOS"/>
    <s v="2.2.5 - ALQUILERES Y RENTAS"/>
    <n v="135434562"/>
    <n v="10523298.799999999"/>
  </r>
  <r>
    <x v="0"/>
    <x v="0"/>
    <x v="0"/>
    <x v="0"/>
    <x v="0"/>
    <s v="3 - Poder Judicial"/>
    <s v="0301 - PODER JUDICIAL"/>
    <s v="1 - SERVICIOS  GENERALES"/>
    <s v="1.4 - Justicia, orden público y seguridad"/>
    <s v="1.4.03 - Administración y servicios de justicia"/>
    <s v="2.2 - CONTRATACIÓN DE SERVICIOS"/>
    <s v="2.2.6 - SEGUROS"/>
    <n v="628766035"/>
    <n v="47342761.940000005"/>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8681659.7699999996"/>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8055569.449999999"/>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2105074.8600000003"/>
  </r>
  <r>
    <x v="0"/>
    <x v="0"/>
    <x v="0"/>
    <x v="0"/>
    <x v="0"/>
    <s v="3 - Poder Judicial"/>
    <s v="0301 - PODER JUDICIAL"/>
    <s v="1 - SERVICIOS  GENERALES"/>
    <s v="1.4 - Justicia, orden público y seguridad"/>
    <s v="1.4.03 - Administración y servicios de justicia"/>
    <s v="2.3 - MATERIALES Y SUMINISTROS"/>
    <s v="2.3.2 - TEXTILES Y VESTUARIOS"/>
    <n v="4087989"/>
    <n v="53409.11"/>
  </r>
  <r>
    <x v="0"/>
    <x v="0"/>
    <x v="0"/>
    <x v="0"/>
    <x v="0"/>
    <s v="3 - Poder Judicial"/>
    <s v="0301 - PODER JUDICIAL"/>
    <s v="1 - SERVICIOS  GENERALES"/>
    <s v="1.4 - Justicia, orden público y seguridad"/>
    <s v="1.4.03 - Administración y servicios de justicia"/>
    <s v="2.3 - MATERIALES Y SUMINISTROS"/>
    <s v="2.3.4 - PRODUCTOS FARMACÉUTICOS"/>
    <n v="170300"/>
    <n v="0"/>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237867.3"/>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506755.79"/>
  </r>
  <r>
    <x v="0"/>
    <x v="0"/>
    <x v="0"/>
    <x v="0"/>
    <x v="0"/>
    <s v="3 - Poder Judicial"/>
    <s v="0301 - PODER JUDICIAL"/>
    <s v="1 - SERVICIOS  GENERALES"/>
    <s v="1.4 - Justicia, orden público y seguridad"/>
    <s v="1.4.03 - Administración y servicios de justicia"/>
    <s v="2.3 - MATERIALES Y SUMINISTROS"/>
    <s v="2.3.9 - PRODUCTOS Y ÚTILES VARIOS"/>
    <n v="36074992"/>
    <n v="3673879.72"/>
  </r>
  <r>
    <x v="0"/>
    <x v="0"/>
    <x v="0"/>
    <x v="0"/>
    <x v="0"/>
    <s v="3 - Poder Judicial"/>
    <s v="0301 - PODER JUDICIAL"/>
    <s v="1 - SERVICIOS  GENERALES"/>
    <s v="1.4 - Justicia, orden público y seguridad"/>
    <s v="1.4.03 - Administración y servicios de justicia"/>
    <s v="2.3 - MATERIALES Y SUMINISTROS"/>
    <s v="2.3.3 - PAPEL, CARTÓN E IMPRESOS"/>
    <n v="43699270"/>
    <n v="2235790.0099999998"/>
  </r>
  <r>
    <x v="0"/>
    <x v="0"/>
    <x v="0"/>
    <x v="0"/>
    <x v="0"/>
    <s v="3 - Poder Judicial"/>
    <s v="0301 - PODER JUDICIAL"/>
    <s v="1 - SERVICIOS  GENERALES"/>
    <s v="1.4 - Justicia, orden público y seguridad"/>
    <s v="1.4.03 - Administración y servicios de justicia"/>
    <s v="2.3 - MATERIALES Y SUMINISTROS"/>
    <s v="2.3.5 - CUERO, CAUCHO Y PLÁSTICO"/>
    <n v="9615660"/>
    <n v="1981810.08"/>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24893227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398334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528107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21706386.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10140453.0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21892154.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8174183.010000002"/>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9432492.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4680600.67"/>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6650825.9199999999"/>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3004150.91"/>
  </r>
  <r>
    <x v="0"/>
    <x v="0"/>
    <x v="0"/>
    <x v="0"/>
    <x v="0"/>
    <s v="4 - Junta Central Electoral"/>
    <s v="0401 - JUNTA CENTRAL ELECTORAL"/>
    <s v="4 - SERVICIOS SOCIALES"/>
    <s v="4.5 - Protección social"/>
    <s v="4.5.08 - Equidad de género"/>
    <s v="2.1 - REMUNERACIONES Y CONTRIBUCIONES"/>
    <s v="2.1.1 - REMUNERACIONES"/>
    <n v="4356720"/>
    <n v="36306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0"/>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0"/>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0"/>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0"/>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0"/>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0"/>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0"/>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0"/>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0"/>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0"/>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0"/>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0"/>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0"/>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0"/>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0"/>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0"/>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0"/>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54375312"/>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11555177"/>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602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613421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279750"/>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445833.3399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231250"/>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559902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52467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4500000"/>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29583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142964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859996.2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416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4583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659113.5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10249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202150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39167"/>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10274288.93"/>
  </r>
  <r>
    <x v="0"/>
    <x v="0"/>
    <x v="0"/>
    <x v="0"/>
    <x v="0"/>
    <s v="7 - Defensor del Pueblo"/>
    <s v="0404 - DEFENSOR DEL PUEBLO"/>
    <s v="1 - SERVICIOS  GENERALES"/>
    <s v="1.4 - Justicia, orden público y seguridad"/>
    <s v="1.4.03 - Administración y servicios de justicia"/>
    <s v="2.1 - REMUNERACIONES Y CONTRIBUCIONES"/>
    <s v="2.1.2 - SOBRESUELDOS"/>
    <n v="17143000"/>
    <n v="713500"/>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22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1344795.8900000001"/>
  </r>
  <r>
    <x v="0"/>
    <x v="0"/>
    <x v="0"/>
    <x v="0"/>
    <x v="0"/>
    <s v="7 - Defensor del Pueblo"/>
    <s v="0404 - DEFENSOR DEL PUEBLO"/>
    <s v="1 - SERVICIOS  GENERALES"/>
    <s v="1.4 - Justicia, orden público y seguridad"/>
    <s v="1.4.03 - Administración y servicios de justicia"/>
    <s v="2.2 - CONTRATACIÓN DE SERVICIOS"/>
    <s v="2.2.1 - SERVICIOS BÁSICOS"/>
    <n v="2554000"/>
    <n v="785873.25"/>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0"/>
  </r>
  <r>
    <x v="0"/>
    <x v="0"/>
    <x v="0"/>
    <x v="0"/>
    <x v="0"/>
    <s v="7 - Defensor del Pueblo"/>
    <s v="0404 - DEFENSOR DEL PUEBLO"/>
    <s v="1 - SERVICIOS  GENERALES"/>
    <s v="1.4 - Justicia, orden público y seguridad"/>
    <s v="1.4.03 - Administración y servicios de justicia"/>
    <s v="2.2 - CONTRATACIÓN DE SERVICIOS"/>
    <s v="2.2.3 - VIÁTICOS"/>
    <n v="34925390"/>
    <n v="0"/>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670438.24"/>
  </r>
  <r>
    <x v="0"/>
    <x v="0"/>
    <x v="0"/>
    <x v="0"/>
    <x v="0"/>
    <s v="7 - Defensor del Pueblo"/>
    <s v="0404 - DEFENSOR DEL PUEBLO"/>
    <s v="1 - SERVICIOS  GENERALES"/>
    <s v="1.4 - Justicia, orden público y seguridad"/>
    <s v="1.4.03 - Administración y servicios de justicia"/>
    <s v="2.2 - CONTRATACIÓN DE SERVICIOS"/>
    <s v="2.2.6 - SEGUROS"/>
    <n v="2700000"/>
    <n v="293959.83"/>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0"/>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0"/>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36532.800000000003"/>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0"/>
  </r>
  <r>
    <x v="0"/>
    <x v="0"/>
    <x v="0"/>
    <x v="0"/>
    <x v="0"/>
    <s v="7 - Defensor del Pueblo"/>
    <s v="0404 - DEFENSOR DEL PUEBLO"/>
    <s v="1 - SERVICIOS  GENERALES"/>
    <s v="1.4 - Justicia, orden público y seguridad"/>
    <s v="1.4.03 - Administración y servicios de justicia"/>
    <s v="2.3 - MATERIALES Y SUMINISTROS"/>
    <s v="2.3.2 - TEXTILES Y VESTUARIOS"/>
    <n v="548000"/>
    <n v="21240"/>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0"/>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60500"/>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0"/>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0"/>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39719432.009999998"/>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3858944.33"/>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51000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5119669.5"/>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643333.3099999999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267222.2200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95453.3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166666.6700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471666.6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2592222.22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2426666.6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2465813.759999999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0"/>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694771.92"/>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58333.34"/>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6666.6699999999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4994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974166.66999999993"/>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2397531.38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36666.65000000002"/>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212500"/>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666666.67"/>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489759968.81"/>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1076000774.8899999"/>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2432753338.0599999"/>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31724239.32"/>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115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2821657669.5900002"/>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21096662571.450001"/>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172517788.21000001"/>
  </r>
  <r>
    <x v="0"/>
    <x v="0"/>
    <x v="0"/>
    <x v="0"/>
    <x v="3"/>
    <s v="1 - Poder Legislativo"/>
    <s v="0101 - SENADO DE LA REPÚBLICA"/>
    <s v="1 - SERVICIOS  GENERALES"/>
    <s v="1.1 - Administración general"/>
    <s v="1.1.01 - Órganos ejecutivos y legislativos"/>
    <s v="2.4 - TRANSFERENCIAS CORRIENTES"/>
    <s v="2.4.1 - TRANSFERENCIAS CORRIENTES AL SECTOR PRIVADO"/>
    <n v="200000"/>
    <n v="16666"/>
  </r>
  <r>
    <x v="0"/>
    <x v="0"/>
    <x v="0"/>
    <x v="0"/>
    <x v="3"/>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41666"/>
  </r>
  <r>
    <x v="0"/>
    <x v="0"/>
    <x v="0"/>
    <x v="0"/>
    <x v="3"/>
    <s v="1 - Poder Legislativo"/>
    <s v="0101 - SENADO DE LA REPÚBLICA"/>
    <s v="4 - SERVICIOS SOCIALES"/>
    <s v="4.4 - Educación"/>
    <s v="4.4.98 - Investigación y desarrollo relacionados con la educación"/>
    <s v="2.4 - TRANSFERENCIAS CORRIENTES"/>
    <s v="2.4.1 - TRANSFERENCIAS CORRIENTES AL SECTOR PRIVADO"/>
    <n v="2000000"/>
    <n v="166667"/>
  </r>
  <r>
    <x v="0"/>
    <x v="0"/>
    <x v="0"/>
    <x v="0"/>
    <x v="3"/>
    <s v="1 - Poder Legislativo"/>
    <s v="0101 - SENADO DE LA REPÚBLICA"/>
    <s v="4 - SERVICIOS SOCIALES"/>
    <s v="4.5 - Protección social"/>
    <s v="4.5.10 - Asistencia social"/>
    <s v="2.4 - TRANSFERENCIAS CORRIENTES"/>
    <s v="2.4.1 - TRANSFERENCIAS CORRIENTES AL SECTOR PRIVADO"/>
    <n v="357466801"/>
    <n v="29788900"/>
  </r>
  <r>
    <x v="0"/>
    <x v="0"/>
    <x v="0"/>
    <x v="0"/>
    <x v="3"/>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8395817.8300000001"/>
  </r>
  <r>
    <x v="0"/>
    <x v="0"/>
    <x v="0"/>
    <x v="0"/>
    <x v="3"/>
    <s v="1 - Poder Legislativo"/>
    <s v="0102 - CÁMARA DE DIPUTADOS"/>
    <s v="4 - SERVICIOS SOCIALES"/>
    <s v="4.4 - Educación"/>
    <s v="4.4.98 - Investigación y desarrollo relacionados con la educación"/>
    <s v="2.4 - TRANSFERENCIAS CORRIENTES"/>
    <s v="2.4.1 - TRANSFERENCIAS CORRIENTES AL SECTOR PRIVADO"/>
    <n v="3000000"/>
    <n v="250000"/>
  </r>
  <r>
    <x v="0"/>
    <x v="0"/>
    <x v="0"/>
    <x v="0"/>
    <x v="3"/>
    <s v="1 - Poder Legislativo"/>
    <s v="0102 - CÁMARA DE DIPUTADOS"/>
    <s v="4 - SERVICIOS SOCIALES"/>
    <s v="4.5 - Protección social"/>
    <s v="4.5.10 - Asistencia social"/>
    <s v="2.4 - TRANSFERENCIAS CORRIENTES"/>
    <s v="2.4.1 - TRANSFERENCIAS CORRIENTES AL SECTOR PRIVADO"/>
    <n v="206002632"/>
    <n v="17166886"/>
  </r>
  <r>
    <x v="0"/>
    <x v="0"/>
    <x v="0"/>
    <x v="0"/>
    <x v="3"/>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6747930"/>
  </r>
  <r>
    <x v="0"/>
    <x v="0"/>
    <x v="0"/>
    <x v="0"/>
    <x v="3"/>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3729822.66"/>
  </r>
  <r>
    <x v="0"/>
    <x v="0"/>
    <x v="0"/>
    <x v="0"/>
    <x v="3"/>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0"/>
  </r>
  <r>
    <x v="0"/>
    <x v="0"/>
    <x v="0"/>
    <x v="0"/>
    <x v="3"/>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2069242.83"/>
  </r>
  <r>
    <x v="0"/>
    <x v="0"/>
    <x v="0"/>
    <x v="0"/>
    <x v="3"/>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5000000"/>
  </r>
  <r>
    <x v="0"/>
    <x v="0"/>
    <x v="0"/>
    <x v="0"/>
    <x v="3"/>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0"/>
  </r>
  <r>
    <x v="0"/>
    <x v="0"/>
    <x v="0"/>
    <x v="0"/>
    <x v="3"/>
    <s v="2 - Poder Ejecutivo"/>
    <s v="0201 - PRESIDENCIA DE LA REPÚBLICA"/>
    <s v="1 - SERVICIOS  GENERALES"/>
    <s v="1.3 - Defensa nacional"/>
    <s v="1.3.01 - Defensa militar"/>
    <s v="2.4 - TRANSFERENCIAS CORRIENTES"/>
    <s v="2.4.9 - TRANSFERENCIAS CORRIENTES A OTRAS INSTITUCIONES PÚBLICAS"/>
    <n v="1053448518"/>
    <n v="83384805.049999997"/>
  </r>
  <r>
    <x v="0"/>
    <x v="0"/>
    <x v="0"/>
    <x v="0"/>
    <x v="3"/>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3"/>
    <s v="2 - Poder Ejecutivo"/>
    <s v="0201 - PRESIDENCIA DE LA REPÚBLICA"/>
    <s v="1 - SERVICIOS  GENERALES"/>
    <s v="1.3 - Defensa nacional"/>
    <s v="1.3.02 - Defensa civil y gestión de riesgo de desastre"/>
    <s v="2.4 - TRANSFERENCIAS CORRIENTES"/>
    <s v="2.4.2 - TRANSFERENCIAS CORRIENTES AL  GOBIERNO GENERAL NACIONAL"/>
    <n v="180167111"/>
    <n v="0"/>
  </r>
  <r>
    <x v="0"/>
    <x v="0"/>
    <x v="0"/>
    <x v="0"/>
    <x v="3"/>
    <s v="2 - Poder Ejecutivo"/>
    <s v="0201 - PRESIDENCIA DE LA REPÚBLICA"/>
    <s v="1 - SERVICIOS  GENERALES"/>
    <s v="1.4 - Justicia, orden público y seguridad"/>
    <s v="1.4.03 - Administración y servicios de justicia"/>
    <s v="2.4 - TRANSFERENCIAS CORRIENTES"/>
    <s v="2.4.1 - TRANSFERENCIAS CORRIENTES AL SECTOR PRIVADO"/>
    <n v="3466667"/>
    <n v="0"/>
  </r>
  <r>
    <x v="0"/>
    <x v="0"/>
    <x v="0"/>
    <x v="0"/>
    <x v="3"/>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0"/>
  </r>
  <r>
    <x v="0"/>
    <x v="0"/>
    <x v="0"/>
    <x v="0"/>
    <x v="3"/>
    <s v="2 - Poder Ejecutivo"/>
    <s v="0201 - PRESIDENCIA DE LA REPÚBLICA"/>
    <s v="2 - SERVICIOS ECONÓMICOS"/>
    <s v="2.2 - Agropecuaria, caza, pesca y silvicultura"/>
    <s v="2.2.01 - Agropecuaria"/>
    <s v="2.4 - TRANSFERENCIAS CORRIENTES"/>
    <s v="2.4.9 - TRANSFERENCIAS CORRIENTES A OTRAS INSTITUCIONES PÚBLICAS"/>
    <n v="0"/>
    <n v="25500000"/>
  </r>
  <r>
    <x v="0"/>
    <x v="0"/>
    <x v="0"/>
    <x v="0"/>
    <x v="3"/>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5000000"/>
  </r>
  <r>
    <x v="0"/>
    <x v="0"/>
    <x v="0"/>
    <x v="0"/>
    <x v="3"/>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3"/>
    <s v="2 - Poder Ejecutivo"/>
    <s v="0201 - PRESIDENCIA DE LA REPÚBLICA"/>
    <s v="4 - SERVICIOS SOCIALES"/>
    <s v="4.4 - Educación"/>
    <s v="4.4.04 - Educación superior"/>
    <s v="2.4 - TRANSFERENCIAS CORRIENTES"/>
    <s v="2.4.1 - TRANSFERENCIAS CORRIENTES AL SECTOR PRIVADO"/>
    <n v="0"/>
    <n v="11296250"/>
  </r>
  <r>
    <x v="0"/>
    <x v="0"/>
    <x v="0"/>
    <x v="0"/>
    <x v="3"/>
    <s v="2 - Poder Ejecutivo"/>
    <s v="0201 - PRESIDENCIA DE LA REPÚBLICA"/>
    <s v="4 - SERVICIOS SOCIALES"/>
    <s v="4.5 - Protección social"/>
    <s v="4.5.10 - Asistencia social"/>
    <s v="2.4 - TRANSFERENCIAS CORRIENTES"/>
    <s v="2.4.1 - TRANSFERENCIAS CORRIENTES AL SECTOR PRIVADO"/>
    <n v="35928117800"/>
    <n v="115431350.94"/>
  </r>
  <r>
    <x v="0"/>
    <x v="0"/>
    <x v="0"/>
    <x v="0"/>
    <x v="3"/>
    <s v="2 - Poder Ejecutivo"/>
    <s v="0201 - PRESIDENCIA DE LA REPÚBLICA"/>
    <s v="4 - SERVICIOS SOCIALES"/>
    <s v="4.5 - Protección social"/>
    <s v="4.5.10 - Asistencia social"/>
    <s v="2.4 - TRANSFERENCIAS CORRIENTES"/>
    <s v="2.4.2 - TRANSFERENCIAS CORRIENTES AL  GOBIERNO GENERAL NACIONAL"/>
    <n v="1735126867"/>
    <n v="149257105.59"/>
  </r>
  <r>
    <x v="0"/>
    <x v="0"/>
    <x v="0"/>
    <x v="0"/>
    <x v="3"/>
    <s v="2 - Poder Ejecutivo"/>
    <s v="0201 - PRESIDENCIA DE LA REPÚBLICA"/>
    <s v="4 - SERVICIOS SOCIALES"/>
    <s v="4.5 - Protección social"/>
    <s v="4.5.10 - Asistencia social"/>
    <s v="2.4 - TRANSFERENCIAS CORRIENTES"/>
    <s v="2.4.7 - TRANSFERENCIAS CORRIENTES AL SECTOR EXTERNO"/>
    <n v="500000"/>
    <n v="0"/>
  </r>
  <r>
    <x v="0"/>
    <x v="0"/>
    <x v="0"/>
    <x v="0"/>
    <x v="3"/>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3"/>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3"/>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0"/>
  </r>
  <r>
    <x v="0"/>
    <x v="0"/>
    <x v="0"/>
    <x v="0"/>
    <x v="3"/>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0"/>
  </r>
  <r>
    <x v="0"/>
    <x v="0"/>
    <x v="0"/>
    <x v="0"/>
    <x v="3"/>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0"/>
  </r>
  <r>
    <x v="0"/>
    <x v="0"/>
    <x v="0"/>
    <x v="0"/>
    <x v="3"/>
    <s v="2 - Poder Ejecutivo"/>
    <s v="0202 - MINISTERIO DE  INTERIOR Y POLICÍA"/>
    <s v="1 - SERVICIOS  GENERALES"/>
    <s v="1.4 - Justicia, orden público y seguridad"/>
    <s v="1.4.01 - Servicios de seguridad interior"/>
    <s v="2.4 - TRANSFERENCIAS CORRIENTES"/>
    <s v="2.4.7 - TRANSFERENCIAS CORRIENTES AL SECTOR EXTERNO"/>
    <n v="2800000"/>
    <n v="0"/>
  </r>
  <r>
    <x v="0"/>
    <x v="0"/>
    <x v="0"/>
    <x v="0"/>
    <x v="3"/>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0"/>
  </r>
  <r>
    <x v="0"/>
    <x v="0"/>
    <x v="0"/>
    <x v="0"/>
    <x v="3"/>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0"/>
  </r>
  <r>
    <x v="0"/>
    <x v="0"/>
    <x v="0"/>
    <x v="0"/>
    <x v="3"/>
    <s v="2 - Poder Ejecutivo"/>
    <s v="0202 - MINISTERIO DE  INTERIOR Y POLICÍA"/>
    <s v="2 - SERVICIOS ECONÓMICOS"/>
    <s v="2.6 - Transporte"/>
    <s v="2.6.01 - Transporte por carretera"/>
    <s v="2.4 - TRANSFERENCIAS CORRIENTES"/>
    <s v="2.4.1 - TRANSFERENCIAS CORRIENTES AL SECTOR PRIVADO"/>
    <n v="667000"/>
    <n v="0"/>
  </r>
  <r>
    <x v="0"/>
    <x v="0"/>
    <x v="0"/>
    <x v="0"/>
    <x v="3"/>
    <s v="2 - Poder Ejecutivo"/>
    <s v="0203 - MINISTERIO DE DEFENSA"/>
    <s v="1 - SERVICIOS  GENERALES"/>
    <s v="1.3 - Defensa nacional"/>
    <s v="1.3.01 - Defensa militar"/>
    <s v="2.4 - TRANSFERENCIAS CORRIENTES"/>
    <s v="2.4.1 - TRANSFERENCIAS CORRIENTES AL SECTOR PRIVADO"/>
    <n v="234291265"/>
    <n v="4304019.5"/>
  </r>
  <r>
    <x v="0"/>
    <x v="0"/>
    <x v="0"/>
    <x v="0"/>
    <x v="3"/>
    <s v="2 - Poder Ejecutivo"/>
    <s v="0203 - MINISTERIO DE DEFENSA"/>
    <s v="1 - SERVICIOS  GENERALES"/>
    <s v="1.3 - Defensa nacional"/>
    <s v="1.3.01 - Defensa militar"/>
    <s v="2.4 - TRANSFERENCIAS CORRIENTES"/>
    <s v="2.4.7 - TRANSFERENCIAS CORRIENTES AL SECTOR EXTERNO"/>
    <n v="11837743"/>
    <n v="0"/>
  </r>
  <r>
    <x v="0"/>
    <x v="0"/>
    <x v="0"/>
    <x v="0"/>
    <x v="3"/>
    <s v="2 - Poder Ejecutivo"/>
    <s v="0203 - MINISTERIO DE DEFENSA"/>
    <s v="1 - SERVICIOS  GENERALES"/>
    <s v="1.3 - Defensa nacional"/>
    <s v="1.3.01 - Defensa militar"/>
    <s v="2.4 - TRANSFERENCIAS CORRIENTES"/>
    <s v="2.4.9 - TRANSFERENCIAS CORRIENTES A OTRAS INSTITUCIONES PÚBLICAS"/>
    <n v="37917748"/>
    <n v="7500000"/>
  </r>
  <r>
    <x v="0"/>
    <x v="0"/>
    <x v="0"/>
    <x v="0"/>
    <x v="3"/>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0"/>
  </r>
  <r>
    <x v="0"/>
    <x v="0"/>
    <x v="0"/>
    <x v="0"/>
    <x v="3"/>
    <s v="2 - Poder Ejecutivo"/>
    <s v="0203 - MINISTERIO DE DEFENSA"/>
    <s v="4 - SERVICIOS SOCIALES"/>
    <s v="4.4 - Educación"/>
    <s v="4.4.04 - Educación superior"/>
    <s v="2.4 - TRANSFERENCIAS CORRIENTES"/>
    <s v="2.4.1 - TRANSFERENCIAS CORRIENTES AL SECTOR PRIVADO"/>
    <n v="100000"/>
    <n v="0"/>
  </r>
  <r>
    <x v="0"/>
    <x v="0"/>
    <x v="0"/>
    <x v="0"/>
    <x v="3"/>
    <s v="2 - Poder Ejecutivo"/>
    <s v="0203 - MINISTERIO DE DEFENSA"/>
    <s v="4 - SERVICIOS SOCIALES"/>
    <s v="4.4 - Educación"/>
    <s v="4.4.08 - Enseñanza y capacitación para defensa y seguridad"/>
    <s v="2.4 - TRANSFERENCIAS CORRIENTES"/>
    <s v="2.4.1 - TRANSFERENCIAS CORRIENTES AL SECTOR PRIVADO"/>
    <n v="21161600"/>
    <n v="0"/>
  </r>
  <r>
    <x v="0"/>
    <x v="0"/>
    <x v="0"/>
    <x v="0"/>
    <x v="3"/>
    <s v="2 - Poder Ejecutivo"/>
    <s v="0203 - MINISTERIO DE DEFENSA"/>
    <s v="4 - SERVICIOS SOCIALES"/>
    <s v="4.5 - Protección social"/>
    <s v="4.5.10 - Asistencia social"/>
    <s v="2.4 - TRANSFERENCIAS CORRIENTES"/>
    <s v="2.4.1 - TRANSFERENCIAS CORRIENTES AL SECTOR PRIVADO"/>
    <n v="17750296"/>
    <n v="0"/>
  </r>
  <r>
    <x v="0"/>
    <x v="0"/>
    <x v="0"/>
    <x v="0"/>
    <x v="3"/>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3"/>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0"/>
  </r>
  <r>
    <x v="0"/>
    <x v="0"/>
    <x v="0"/>
    <x v="0"/>
    <x v="3"/>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0"/>
  </r>
  <r>
    <x v="0"/>
    <x v="0"/>
    <x v="0"/>
    <x v="0"/>
    <x v="3"/>
    <s v="2 - Poder Ejecutivo"/>
    <s v="0204 - MINISTERIO DE RELACIONES EXTERIORES"/>
    <s v="4 - SERVICIOS SOCIALES"/>
    <s v="4.4 - Educación"/>
    <s v="4.4.04 - Educación superior"/>
    <s v="2.4 - TRANSFERENCIAS CORRIENTES"/>
    <s v="2.4.1 - TRANSFERENCIAS CORRIENTES AL SECTOR PRIVADO"/>
    <n v="880148"/>
    <n v="0"/>
  </r>
  <r>
    <x v="0"/>
    <x v="0"/>
    <x v="0"/>
    <x v="0"/>
    <x v="3"/>
    <s v="2 - Poder Ejecutivo"/>
    <s v="0204 - MINISTERIO DE RELACIONES EXTERIORES"/>
    <s v="4 - SERVICIOS SOCIALES"/>
    <s v="4.4 - Educación"/>
    <s v="4.4.04 - Educación superior"/>
    <s v="2.4 - TRANSFERENCIAS CORRIENTES"/>
    <s v="2.4.7 - TRANSFERENCIAS CORRIENTES AL SECTOR EXTERNO"/>
    <n v="50000"/>
    <n v="0"/>
  </r>
  <r>
    <x v="0"/>
    <x v="0"/>
    <x v="0"/>
    <x v="0"/>
    <x v="3"/>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0"/>
  </r>
  <r>
    <x v="0"/>
    <x v="0"/>
    <x v="0"/>
    <x v="0"/>
    <x v="3"/>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914911854.99000001"/>
  </r>
  <r>
    <x v="0"/>
    <x v="0"/>
    <x v="0"/>
    <x v="0"/>
    <x v="3"/>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3904530.64"/>
  </r>
  <r>
    <x v="0"/>
    <x v="0"/>
    <x v="0"/>
    <x v="0"/>
    <x v="3"/>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0"/>
  </r>
  <r>
    <x v="0"/>
    <x v="0"/>
    <x v="0"/>
    <x v="0"/>
    <x v="3"/>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0"/>
  </r>
  <r>
    <x v="0"/>
    <x v="0"/>
    <x v="0"/>
    <x v="0"/>
    <x v="3"/>
    <s v="2 - Poder Ejecutivo"/>
    <s v="0205 - MINISTERIO DE HACIENDA"/>
    <s v="4 - SERVICIOS SOCIALES"/>
    <s v="4.5 - Protección social"/>
    <s v="4.5.10 - Asistencia social"/>
    <s v="2.4 - TRANSFERENCIAS CORRIENTES"/>
    <s v="2.4.4 - TRANSFERENCIAS CORRIENTES A EMPRESAS PÚBLICAS NO FINANCIERAS"/>
    <n v="301441777"/>
    <n v="23187828.210000001"/>
  </r>
  <r>
    <x v="0"/>
    <x v="0"/>
    <x v="0"/>
    <x v="0"/>
    <x v="3"/>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0"/>
  </r>
  <r>
    <x v="0"/>
    <x v="0"/>
    <x v="0"/>
    <x v="0"/>
    <x v="3"/>
    <s v="2 - Poder Ejecutivo"/>
    <s v="0206 - MINISTERIO DE EDUCACIÓN"/>
    <s v="4 - SERVICIOS SOCIALES"/>
    <s v="4.4 - Educación"/>
    <s v="4.4.01 - Educación inicial"/>
    <s v="2.4 - TRANSFERENCIAS CORRIENTES"/>
    <s v="2.4.1 - TRANSFERENCIAS CORRIENTES AL SECTOR PRIVADO"/>
    <n v="100840"/>
    <n v="0"/>
  </r>
  <r>
    <x v="0"/>
    <x v="0"/>
    <x v="0"/>
    <x v="0"/>
    <x v="3"/>
    <s v="2 - Poder Ejecutivo"/>
    <s v="0206 - MINISTERIO DE EDUCACIÓN"/>
    <s v="4 - SERVICIOS SOCIALES"/>
    <s v="4.4 - Educación"/>
    <s v="4.4.01 - Educación inicial"/>
    <s v="2.4 - TRANSFERENCIAS CORRIENTES"/>
    <s v="2.4.9 - TRANSFERENCIAS CORRIENTES A OTRAS INSTITUCIONES PÚBLICAS"/>
    <n v="439201490"/>
    <n v="0"/>
  </r>
  <r>
    <x v="0"/>
    <x v="0"/>
    <x v="0"/>
    <x v="0"/>
    <x v="3"/>
    <s v="2 - Poder Ejecutivo"/>
    <s v="0206 - MINISTERIO DE EDUCACIÓN"/>
    <s v="4 - SERVICIOS SOCIALES"/>
    <s v="4.4 - Educación"/>
    <s v="4.4.02 - Educación básica"/>
    <s v="2.4 - TRANSFERENCIAS CORRIENTES"/>
    <s v="2.4.1 - TRANSFERENCIAS CORRIENTES AL SECTOR PRIVADO"/>
    <n v="7140047"/>
    <n v="0"/>
  </r>
  <r>
    <x v="0"/>
    <x v="0"/>
    <x v="0"/>
    <x v="0"/>
    <x v="3"/>
    <s v="2 - Poder Ejecutivo"/>
    <s v="0206 - MINISTERIO DE EDUCACIÓN"/>
    <s v="4 - SERVICIOS SOCIALES"/>
    <s v="4.4 - Educación"/>
    <s v="4.4.02 - Educación básica"/>
    <s v="2.4 - TRANSFERENCIAS CORRIENTES"/>
    <s v="2.4.9 - TRANSFERENCIAS CORRIENTES A OTRAS INSTITUCIONES PÚBLICAS"/>
    <n v="2747665619"/>
    <n v="0"/>
  </r>
  <r>
    <x v="0"/>
    <x v="0"/>
    <x v="0"/>
    <x v="0"/>
    <x v="3"/>
    <s v="2 - Poder Ejecutivo"/>
    <s v="0206 - MINISTERIO DE EDUCACIÓN"/>
    <s v="4 - SERVICIOS SOCIALES"/>
    <s v="4.4 - Educación"/>
    <s v="4.4.03 - Educación media"/>
    <s v="2.4 - TRANSFERENCIAS CORRIENTES"/>
    <s v="2.4.1 - TRANSFERENCIAS CORRIENTES AL SECTOR PRIVADO"/>
    <n v="630000"/>
    <n v="0"/>
  </r>
  <r>
    <x v="0"/>
    <x v="0"/>
    <x v="0"/>
    <x v="0"/>
    <x v="3"/>
    <s v="2 - Poder Ejecutivo"/>
    <s v="0206 - MINISTERIO DE EDUCACIÓN"/>
    <s v="4 - SERVICIOS SOCIALES"/>
    <s v="4.4 - Educación"/>
    <s v="4.4.03 - Educación media"/>
    <s v="2.4 - TRANSFERENCIAS CORRIENTES"/>
    <s v="2.4.9 - TRANSFERENCIAS CORRIENTES A OTRAS INSTITUCIONES PÚBLICAS"/>
    <n v="1565014794"/>
    <n v="0"/>
  </r>
  <r>
    <x v="0"/>
    <x v="0"/>
    <x v="0"/>
    <x v="0"/>
    <x v="3"/>
    <s v="2 - Poder Ejecutivo"/>
    <s v="0206 - MINISTERIO DE EDUCACIÓN"/>
    <s v="4 - SERVICIOS SOCIALES"/>
    <s v="4.4 - Educación"/>
    <s v="4.4.04 - Educación superior"/>
    <s v="2.4 - TRANSFERENCIAS CORRIENTES"/>
    <s v="2.4.1 - TRANSFERENCIAS CORRIENTES AL SECTOR PRIVADO"/>
    <n v="219900000"/>
    <n v="0"/>
  </r>
  <r>
    <x v="0"/>
    <x v="0"/>
    <x v="0"/>
    <x v="0"/>
    <x v="3"/>
    <s v="2 - Poder Ejecutivo"/>
    <s v="0206 - MINISTERIO DE EDUCACIÓN"/>
    <s v="4 - SERVICIOS SOCIALES"/>
    <s v="4.4 - Educación"/>
    <s v="4.4.04 - Educación superior"/>
    <s v="2.4 - TRANSFERENCIAS CORRIENTES"/>
    <s v="2.4.7 - TRANSFERENCIAS CORRIENTES AL SECTOR EXTERNO"/>
    <n v="250000"/>
    <n v="0"/>
  </r>
  <r>
    <x v="0"/>
    <x v="0"/>
    <x v="0"/>
    <x v="0"/>
    <x v="3"/>
    <s v="2 - Poder Ejecutivo"/>
    <s v="0206 - MINISTERIO DE EDUCACIÓN"/>
    <s v="4 - SERVICIOS SOCIALES"/>
    <s v="4.4 - Educación"/>
    <s v="4.4.05 - Educación de adultos"/>
    <s v="2.4 - TRANSFERENCIAS CORRIENTES"/>
    <s v="2.4.9 - TRANSFERENCIAS CORRIENTES A OTRAS INSTITUCIONES PÚBLICAS"/>
    <n v="143685333"/>
    <n v="0"/>
  </r>
  <r>
    <x v="0"/>
    <x v="0"/>
    <x v="0"/>
    <x v="0"/>
    <x v="3"/>
    <s v="2 - Poder Ejecutivo"/>
    <s v="0206 - MINISTERIO DE EDUCACIÓN"/>
    <s v="4 - SERVICIOS SOCIALES"/>
    <s v="4.4 - Educación"/>
    <s v="4.4.06 - Educación técnica"/>
    <s v="2.4 - TRANSFERENCIAS CORRIENTES"/>
    <s v="2.4.9 - TRANSFERENCIAS CORRIENTES A OTRAS INSTITUCIONES PÚBLICAS"/>
    <n v="806529176"/>
    <n v="0"/>
  </r>
  <r>
    <x v="0"/>
    <x v="0"/>
    <x v="0"/>
    <x v="0"/>
    <x v="3"/>
    <s v="2 - Poder Ejecutivo"/>
    <s v="0206 - MINISTERIO DE EDUCACIÓN"/>
    <s v="4 - SERVICIOS SOCIALES"/>
    <s v="4.4 - Educación"/>
    <s v="4.4.07 - Educación vocacional"/>
    <s v="2.4 - TRANSFERENCIAS CORRIENTES"/>
    <s v="2.4.9 - TRANSFERENCIAS CORRIENTES A OTRAS INSTITUCIONES PÚBLICAS"/>
    <n v="98077829"/>
    <n v="0"/>
  </r>
  <r>
    <x v="0"/>
    <x v="0"/>
    <x v="0"/>
    <x v="0"/>
    <x v="3"/>
    <s v="2 - Poder Ejecutivo"/>
    <s v="0206 - MINISTERIO DE EDUCACIÓN"/>
    <s v="4 - SERVICIOS SOCIALES"/>
    <s v="4.4 - Educación"/>
    <s v="4.4.99 - Planificación, gestión y supervisión de la educación"/>
    <s v="2.4 - TRANSFERENCIAS CORRIENTES"/>
    <s v="2.4.1 - TRANSFERENCIAS CORRIENTES AL SECTOR PRIVADO"/>
    <n v="3852248775"/>
    <n v="0"/>
  </r>
  <r>
    <x v="0"/>
    <x v="0"/>
    <x v="0"/>
    <x v="0"/>
    <x v="3"/>
    <s v="2 - Poder Ejecutivo"/>
    <s v="0206 - MINISTERIO DE EDUCACIÓN"/>
    <s v="4 - SERVICIOS SOCIALES"/>
    <s v="4.4 - Educación"/>
    <s v="4.4.99 - Planificación, gestión y supervisión de la educación"/>
    <s v="2.4 - TRANSFERENCIAS CORRIENTES"/>
    <s v="2.4.7 - TRANSFERENCIAS CORRIENTES AL SECTOR EXTERNO"/>
    <n v="20486306"/>
    <n v="0"/>
  </r>
  <r>
    <x v="0"/>
    <x v="0"/>
    <x v="0"/>
    <x v="0"/>
    <x v="3"/>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0"/>
  </r>
  <r>
    <x v="0"/>
    <x v="0"/>
    <x v="0"/>
    <x v="0"/>
    <x v="3"/>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3"/>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189989842.67000002"/>
  </r>
  <r>
    <x v="0"/>
    <x v="0"/>
    <x v="0"/>
    <x v="0"/>
    <x v="3"/>
    <s v="2 - Poder Ejecutivo"/>
    <s v="0207 - MINISTERIO DE SALUD PÚBLICA Y ASISTENCIA SOCIAL"/>
    <s v="4 - SERVICIOS SOCIALES"/>
    <s v="4.2 - Salud"/>
    <s v="4.2.02 - Servicios hospitalarios"/>
    <s v="2.4 - TRANSFERENCIAS CORRIENTES"/>
    <s v="2.4.2 - TRANSFERENCIAS CORRIENTES AL  GOBIERNO GENERAL NACIONAL"/>
    <n v="4928944909"/>
    <n v="292063109.74000001"/>
  </r>
  <r>
    <x v="0"/>
    <x v="0"/>
    <x v="0"/>
    <x v="0"/>
    <x v="3"/>
    <s v="2 - Poder Ejecutivo"/>
    <s v="0207 - MINISTERIO DE SALUD PÚBLICA Y ASISTENCIA SOCIAL"/>
    <s v="4 - SERVICIOS SOCIALES"/>
    <s v="4.2 - Salud"/>
    <s v="4.2.02 - Servicios hospitalarios"/>
    <s v="2.4 - TRANSFERENCIAS CORRIENTES"/>
    <s v="2.4.9 - TRANSFERENCIAS CORRIENTES A OTRAS INSTITUCIONES PÚBLICAS"/>
    <n v="496672269"/>
    <n v="39041815"/>
  </r>
  <r>
    <x v="0"/>
    <x v="0"/>
    <x v="0"/>
    <x v="0"/>
    <x v="3"/>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0"/>
  </r>
  <r>
    <x v="0"/>
    <x v="0"/>
    <x v="0"/>
    <x v="0"/>
    <x v="3"/>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2577291"/>
  </r>
  <r>
    <x v="0"/>
    <x v="0"/>
    <x v="0"/>
    <x v="0"/>
    <x v="3"/>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427576"/>
  </r>
  <r>
    <x v="0"/>
    <x v="0"/>
    <x v="0"/>
    <x v="0"/>
    <x v="3"/>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0"/>
  </r>
  <r>
    <x v="0"/>
    <x v="0"/>
    <x v="0"/>
    <x v="0"/>
    <x v="3"/>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1412525031"/>
  </r>
  <r>
    <x v="0"/>
    <x v="0"/>
    <x v="0"/>
    <x v="0"/>
    <x v="3"/>
    <s v="2 - Poder Ejecutivo"/>
    <s v="0207 - MINISTERIO DE SALUD PÚBLICA Y ASISTENCIA SOCIAL"/>
    <s v="4 - SERVICIOS SOCIALES"/>
    <s v="4.2 - Salud"/>
    <s v="4.2.99 - Planificación, gestión y supervisión de la salud"/>
    <s v="2.4 - TRANSFERENCIAS CORRIENTES"/>
    <s v="2.4.7 - TRANSFERENCIAS CORRIENTES AL SECTOR EXTERNO"/>
    <n v="41000000"/>
    <n v="0"/>
  </r>
  <r>
    <x v="0"/>
    <x v="0"/>
    <x v="0"/>
    <x v="0"/>
    <x v="3"/>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3"/>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0"/>
  </r>
  <r>
    <x v="0"/>
    <x v="0"/>
    <x v="0"/>
    <x v="0"/>
    <x v="3"/>
    <s v="2 - Poder Ejecutivo"/>
    <s v="0209 - MINISTERIO DE TRABAJO"/>
    <s v="2 - SERVICIOS ECONÓMICOS"/>
    <s v="2.1 - Asuntos económicos, comerciales y laborales"/>
    <s v="2.1.02 - Asuntos laborales generales"/>
    <s v="2.4 - TRANSFERENCIAS CORRIENTES"/>
    <s v="2.4.1 - TRANSFERENCIAS CORRIENTES AL SECTOR PRIVADO"/>
    <n v="161843140"/>
    <n v="0"/>
  </r>
  <r>
    <x v="0"/>
    <x v="0"/>
    <x v="0"/>
    <x v="0"/>
    <x v="3"/>
    <s v="2 - Poder Ejecutivo"/>
    <s v="0209 - MINISTERIO DE TRABAJO"/>
    <s v="2 - SERVICIOS ECONÓMICOS"/>
    <s v="2.1 - Asuntos económicos, comerciales y laborales"/>
    <s v="2.1.02 - Asuntos laborales generales"/>
    <s v="2.4 - TRANSFERENCIAS CORRIENTES"/>
    <s v="2.4.7 - TRANSFERENCIAS CORRIENTES AL SECTOR EXTERNO"/>
    <n v="17192768"/>
    <n v="0"/>
  </r>
  <r>
    <x v="0"/>
    <x v="0"/>
    <x v="0"/>
    <x v="0"/>
    <x v="3"/>
    <s v="2 - Poder Ejecutivo"/>
    <s v="0209 - MINISTERIO DE TRABAJO"/>
    <s v="4 - SERVICIOS SOCIALES"/>
    <s v="4.4 - Educación"/>
    <s v="4.4.06 - Educación técnica"/>
    <s v="2.4 - TRANSFERENCIAS CORRIENTES"/>
    <s v="2.4.2 - TRANSFERENCIAS CORRIENTES AL  GOBIERNO GENERAL NACIONAL"/>
    <n v="217271422"/>
    <n v="0"/>
  </r>
  <r>
    <x v="0"/>
    <x v="0"/>
    <x v="0"/>
    <x v="0"/>
    <x v="3"/>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0"/>
  </r>
  <r>
    <x v="0"/>
    <x v="0"/>
    <x v="0"/>
    <x v="0"/>
    <x v="3"/>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23306137.43"/>
  </r>
  <r>
    <x v="0"/>
    <x v="0"/>
    <x v="0"/>
    <x v="0"/>
    <x v="3"/>
    <s v="2 - Poder Ejecutivo"/>
    <s v="0210 - MINISTERIO DE AGRICULTURA"/>
    <s v="2 - SERVICIOS ECONÓMICOS"/>
    <s v="2.2 - Agropecuaria, caza, pesca y silvicultura"/>
    <s v="2.2.01 - Agropecuaria"/>
    <s v="2.4 - TRANSFERENCIAS CORRIENTES"/>
    <s v="2.4.1 - TRANSFERENCIAS CORRIENTES AL SECTOR PRIVADO"/>
    <n v="187213449"/>
    <n v="4574929.32"/>
  </r>
  <r>
    <x v="0"/>
    <x v="0"/>
    <x v="0"/>
    <x v="0"/>
    <x v="3"/>
    <s v="2 - Poder Ejecutivo"/>
    <s v="0210 - MINISTERIO DE AGRICULTURA"/>
    <s v="2 - SERVICIOS ECONÓMICOS"/>
    <s v="2.2 - Agropecuaria, caza, pesca y silvicultura"/>
    <s v="2.2.01 - Agropecuaria"/>
    <s v="2.4 - TRANSFERENCIAS CORRIENTES"/>
    <s v="2.4.2 - TRANSFERENCIAS CORRIENTES AL  GOBIERNO GENERAL NACIONAL"/>
    <n v="3507627764"/>
    <n v="103987736.17"/>
  </r>
  <r>
    <x v="0"/>
    <x v="0"/>
    <x v="0"/>
    <x v="0"/>
    <x v="3"/>
    <s v="2 - Poder Ejecutivo"/>
    <s v="0210 - MINISTERIO DE AGRICULTURA"/>
    <s v="2 - SERVICIOS ECONÓMICOS"/>
    <s v="2.2 - Agropecuaria, caza, pesca y silvicultura"/>
    <s v="2.2.01 - Agropecuaria"/>
    <s v="2.4 - TRANSFERENCIAS CORRIENTES"/>
    <s v="2.4.4 - TRANSFERENCIAS CORRIENTES A EMPRESAS PÚBLICAS NO FINANCIERAS"/>
    <n v="1320785811"/>
    <n v="101598908.52"/>
  </r>
  <r>
    <x v="0"/>
    <x v="0"/>
    <x v="0"/>
    <x v="0"/>
    <x v="3"/>
    <s v="2 - Poder Ejecutivo"/>
    <s v="0210 - MINISTERIO DE AGRICULTURA"/>
    <s v="2 - SERVICIOS ECONÓMICOS"/>
    <s v="2.2 - Agropecuaria, caza, pesca y silvicultura"/>
    <s v="2.2.01 - Agropecuaria"/>
    <s v="2.4 - TRANSFERENCIAS CORRIENTES"/>
    <s v="2.4.5 - TRANSFERENCIAS CORRIENTES A INSTITUCIONES PÚBLICAS FINANCIERAS"/>
    <n v="250002253"/>
    <n v="19230942.52"/>
  </r>
  <r>
    <x v="0"/>
    <x v="0"/>
    <x v="0"/>
    <x v="0"/>
    <x v="3"/>
    <s v="2 - Poder Ejecutivo"/>
    <s v="0210 - MINISTERIO DE AGRICULTURA"/>
    <s v="2 - SERVICIOS ECONÓMICOS"/>
    <s v="2.2 - Agropecuaria, caza, pesca y silvicultura"/>
    <s v="2.2.01 - Agropecuaria"/>
    <s v="2.4 - TRANSFERENCIAS CORRIENTES"/>
    <s v="2.4.7 - TRANSFERENCIAS CORRIENTES AL SECTOR EXTERNO"/>
    <n v="40750000"/>
    <n v="0"/>
  </r>
  <r>
    <x v="0"/>
    <x v="0"/>
    <x v="0"/>
    <x v="0"/>
    <x v="3"/>
    <s v="2 - Poder Ejecutivo"/>
    <s v="0210 - MINISTERIO DE AGRICULTURA"/>
    <s v="2 - SERVICIOS ECONÓMICOS"/>
    <s v="2.2 - Agropecuaria, caza, pesca y silvicultura"/>
    <s v="2.2.01 - Agropecuaria"/>
    <s v="2.4 - TRANSFERENCIAS CORRIENTES"/>
    <s v="2.4.9 - TRANSFERENCIAS CORRIENTES A OTRAS INSTITUCIONES PÚBLICAS"/>
    <n v="724390075"/>
    <n v="58853333.670000002"/>
  </r>
  <r>
    <x v="0"/>
    <x v="0"/>
    <x v="0"/>
    <x v="0"/>
    <x v="3"/>
    <s v="2 - Poder Ejecutivo"/>
    <s v="0210 - MINISTERIO DE AGRICULTURA"/>
    <s v="2 - SERVICIOS ECONÓMICOS"/>
    <s v="2.2 - Agropecuaria, caza, pesca y silvicultura"/>
    <s v="2.2.02 - Caza y pesca"/>
    <s v="2.4 - TRANSFERENCIAS CORRIENTES"/>
    <s v="2.4.2 - TRANSFERENCIAS CORRIENTES AL  GOBIERNO GENERAL NACIONAL"/>
    <n v="118925000"/>
    <n v="9148076.9499999993"/>
  </r>
  <r>
    <x v="0"/>
    <x v="0"/>
    <x v="0"/>
    <x v="0"/>
    <x v="3"/>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3"/>
    <s v="2 - Poder Ejecutivo"/>
    <s v="0211 - MINISTERIO DE OBRAS PÚBLICAS Y COMUNICACIONES"/>
    <s v="2 - SERVICIOS ECONÓMICOS"/>
    <s v="2.6 - Transporte"/>
    <s v="2.6.01 - Transporte por carretera"/>
    <s v="2.4 - TRANSFERENCIAS CORRIENTES"/>
    <s v="2.4.2 - TRANSFERENCIAS CORRIENTES AL  GOBIERNO GENERAL NACIONAL"/>
    <n v="750943180"/>
    <n v="57764860"/>
  </r>
  <r>
    <x v="0"/>
    <x v="0"/>
    <x v="0"/>
    <x v="0"/>
    <x v="3"/>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3"/>
    <s v="2 - Poder Ejecutivo"/>
    <s v="0211 - MINISTERIO DE OBRAS PÚBLICAS Y COMUNICACIONES"/>
    <s v="2 - SERVICIOS ECONÓMICOS"/>
    <s v="2.6 - Transporte"/>
    <s v="2.6.03 - Transporte por ferrocarril"/>
    <s v="2.4 - TRANSFERENCIAS CORRIENTES"/>
    <s v="2.4.7 - TRANSFERENCIAS CORRIENTES AL SECTOR EXTERNO"/>
    <n v="500000"/>
    <n v="0"/>
  </r>
  <r>
    <x v="0"/>
    <x v="0"/>
    <x v="0"/>
    <x v="0"/>
    <x v="3"/>
    <s v="2 - Poder Ejecutivo"/>
    <s v="0211 - MINISTERIO DE OBRAS PÚBLICAS Y COMUNICACIONES"/>
    <s v="2 - SERVICIOS ECONÓMICOS"/>
    <s v="2.7 - Comunicaciones"/>
    <s v="2.7.01 - Comunicaciones"/>
    <s v="2.4 - TRANSFERENCIAS CORRIENTES"/>
    <s v="2.4.4 - TRANSFERENCIAS CORRIENTES A EMPRESAS PÚBLICAS NO FINANCIERAS"/>
    <n v="291908419"/>
    <n v="22454493.77"/>
  </r>
  <r>
    <x v="0"/>
    <x v="0"/>
    <x v="0"/>
    <x v="0"/>
    <x v="3"/>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3"/>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3"/>
    <s v="2 - Poder Ejecutivo"/>
    <s v="0211 - MINISTERIO DE OBRAS PÚBLICAS Y COMUNICACIONES"/>
    <s v="4 - SERVICIOS SOCIALES"/>
    <s v="4.5 - Protección social"/>
    <s v="4.5.07 - Vivienda social"/>
    <s v="2.4 - TRANSFERENCIAS CORRIENTES"/>
    <s v="2.4.1 - TRANSFERENCIAS CORRIENTES AL SECTOR PRIVADO"/>
    <n v="1766206"/>
    <n v="135862"/>
  </r>
  <r>
    <x v="0"/>
    <x v="0"/>
    <x v="0"/>
    <x v="0"/>
    <x v="3"/>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3"/>
    <s v="2 - Poder Ejecutivo"/>
    <s v="0211 - MINISTERIO DE OBRAS PÚBLICAS Y COMUNICACIONES"/>
    <s v="4 - SERVICIOS SOCIALES"/>
    <s v="4.5 - Protección social"/>
    <s v="4.5.10 - Asistencia social"/>
    <s v="2.4 - TRANSFERENCIAS CORRIENTES"/>
    <s v="2.4.2 - TRANSFERENCIAS CORRIENTES AL  GOBIERNO GENERAL NACIONAL"/>
    <n v="294346590"/>
    <n v="22642045.379999999"/>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3178299.1999999997"/>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58158799.5"/>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33783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0"/>
  </r>
  <r>
    <x v="0"/>
    <x v="0"/>
    <x v="0"/>
    <x v="0"/>
    <x v="3"/>
    <s v="2 - Poder Ejecutivo"/>
    <s v="0213 - MINISTERIO DE TURISMO"/>
    <s v="2 - SERVICIOS ECONÓMICOS"/>
    <s v="2.9 - Otros servicios económicos"/>
    <s v="2.9.03 - Turismo"/>
    <s v="2.4 - TRANSFERENCIAS CORRIENTES"/>
    <s v="2.4.1 - TRANSFERENCIAS CORRIENTES AL SECTOR PRIVADO"/>
    <n v="20408200"/>
    <n v="0"/>
  </r>
  <r>
    <x v="0"/>
    <x v="0"/>
    <x v="0"/>
    <x v="0"/>
    <x v="3"/>
    <s v="2 - Poder Ejecutivo"/>
    <s v="0213 - MINISTERIO DE TURISMO"/>
    <s v="2 - SERVICIOS ECONÓMICOS"/>
    <s v="2.9 - Otros servicios económicos"/>
    <s v="2.9.03 - Turismo"/>
    <s v="2.4 - TRANSFERENCIAS CORRIENTES"/>
    <s v="2.4.7 - TRANSFERENCIAS CORRIENTES AL SECTOR EXTERNO"/>
    <n v="7500000"/>
    <n v="0"/>
  </r>
  <r>
    <x v="0"/>
    <x v="0"/>
    <x v="0"/>
    <x v="0"/>
    <x v="3"/>
    <s v="2 - Poder Ejecutivo"/>
    <s v="0213 - MINISTERIO DE TURISMO"/>
    <s v="2 - SERVICIOS ECONÓMICOS"/>
    <s v="2.9 - Otros servicios económicos"/>
    <s v="2.9.03 - Turismo"/>
    <s v="2.4 - TRANSFERENCIAS CORRIENTES"/>
    <s v="2.4.9 - TRANSFERENCIAS CORRIENTES A OTRAS INSTITUCIONES PÚBLICAS"/>
    <n v="55000000"/>
    <n v="0"/>
  </r>
  <r>
    <x v="0"/>
    <x v="0"/>
    <x v="0"/>
    <x v="0"/>
    <x v="3"/>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0"/>
  </r>
  <r>
    <x v="0"/>
    <x v="0"/>
    <x v="0"/>
    <x v="0"/>
    <x v="3"/>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3"/>
    <s v="2 - Poder Ejecutivo"/>
    <s v="0215 - MINISTERIO DE LA MUJER"/>
    <s v="4 - SERVICIOS SOCIALES"/>
    <s v="4.5 - Protección social"/>
    <s v="4.5.99 - Planificación, gestión y supervisión de la protección social"/>
    <s v="2.4 - TRANSFERENCIAS CORRIENTES"/>
    <s v="2.4.1 - TRANSFERENCIAS CORRIENTES AL SECTOR PRIVADO"/>
    <n v="75199235"/>
    <n v="0"/>
  </r>
  <r>
    <x v="0"/>
    <x v="0"/>
    <x v="0"/>
    <x v="0"/>
    <x v="3"/>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3"/>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30560751"/>
  </r>
  <r>
    <x v="0"/>
    <x v="0"/>
    <x v="0"/>
    <x v="0"/>
    <x v="3"/>
    <s v="2 - Poder Ejecutivo"/>
    <s v="0216 - MINISTERIO DE CULTURA"/>
    <s v="4 - SERVICIOS SOCIALES"/>
    <s v="4.3 - Actividades deportivas, recreativas, culturales y religiosas"/>
    <s v="4.3.03 - Servicios culturales"/>
    <s v="2.4 - TRANSFERENCIAS CORRIENTES"/>
    <s v="2.4.1 - TRANSFERENCIAS CORRIENTES AL SECTOR PRIVADO"/>
    <n v="81251097"/>
    <n v="0"/>
  </r>
  <r>
    <x v="0"/>
    <x v="0"/>
    <x v="0"/>
    <x v="0"/>
    <x v="3"/>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0"/>
  </r>
  <r>
    <x v="0"/>
    <x v="0"/>
    <x v="0"/>
    <x v="0"/>
    <x v="3"/>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0"/>
  </r>
  <r>
    <x v="0"/>
    <x v="0"/>
    <x v="0"/>
    <x v="0"/>
    <x v="3"/>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3"/>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8739102"/>
  </r>
  <r>
    <x v="0"/>
    <x v="0"/>
    <x v="0"/>
    <x v="0"/>
    <x v="3"/>
    <s v="2 - Poder Ejecutivo"/>
    <s v="0217 - MINISTERIO DE LA JUVENTUD"/>
    <s v="4 - SERVICIOS SOCIALES"/>
    <s v="4.5 - Protección social"/>
    <s v="4.5.09 - Juventud"/>
    <s v="2.4 - TRANSFERENCIAS CORRIENTES"/>
    <s v="2.4.1 - TRANSFERENCIAS CORRIENTES AL SECTOR PRIVADO"/>
    <n v="322213421"/>
    <n v="0"/>
  </r>
  <r>
    <x v="0"/>
    <x v="0"/>
    <x v="0"/>
    <x v="0"/>
    <x v="3"/>
    <s v="2 - Poder Ejecutivo"/>
    <s v="0217 - MINISTERIO DE LA JUVENTUD"/>
    <s v="4 - SERVICIOS SOCIALES"/>
    <s v="4.5 - Protección social"/>
    <s v="4.5.09 - Juventud"/>
    <s v="2.4 - TRANSFERENCIAS CORRIENTES"/>
    <s v="2.4.7 - TRANSFERENCIAS CORRIENTES AL SECTOR EXTERNO"/>
    <n v="1521346"/>
    <n v="0"/>
  </r>
  <r>
    <x v="0"/>
    <x v="0"/>
    <x v="0"/>
    <x v="0"/>
    <x v="3"/>
    <s v="2 - Poder Ejecutivo"/>
    <s v="0218 - MINISTERIO DE MEDIO AMBIENTE Y RECURSOS NATURALES"/>
    <s v="2 - SERVICIOS ECONÓMICOS"/>
    <s v="2.3 - Riego"/>
    <s v="2.3.01 - Riego"/>
    <s v="2.4 - TRANSFERENCIAS CORRIENTES"/>
    <s v="2.4.2 - TRANSFERENCIAS CORRIENTES AL  GOBIERNO GENERAL NACIONAL"/>
    <n v="2359728657"/>
    <n v="167817465.02000001"/>
  </r>
  <r>
    <x v="0"/>
    <x v="0"/>
    <x v="0"/>
    <x v="0"/>
    <x v="3"/>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0"/>
  </r>
  <r>
    <x v="0"/>
    <x v="0"/>
    <x v="0"/>
    <x v="0"/>
    <x v="3"/>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1346416.66"/>
  </r>
  <r>
    <x v="0"/>
    <x v="0"/>
    <x v="0"/>
    <x v="0"/>
    <x v="3"/>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0"/>
  </r>
  <r>
    <x v="0"/>
    <x v="0"/>
    <x v="0"/>
    <x v="0"/>
    <x v="3"/>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26792083.310000002"/>
  </r>
  <r>
    <x v="0"/>
    <x v="0"/>
    <x v="0"/>
    <x v="0"/>
    <x v="3"/>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8022226"/>
  </r>
  <r>
    <x v="0"/>
    <x v="0"/>
    <x v="0"/>
    <x v="0"/>
    <x v="3"/>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3"/>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3"/>
    <s v="2 - Poder Ejecutivo"/>
    <s v="0219 - MINISTERIO DE EDUCACIÓN SUPERIOR CIENCIA Y TECNOLOGÍA"/>
    <s v="4 - SERVICIOS SOCIALES"/>
    <s v="4.4 - Educación"/>
    <s v="4.4.04 - Educación superior"/>
    <s v="2.4 - TRANSFERENCIAS CORRIENTES"/>
    <s v="2.4.1 - TRANSFERENCIAS CORRIENTES AL SECTOR PRIVADO"/>
    <n v="2573793074"/>
    <n v="0"/>
  </r>
  <r>
    <x v="0"/>
    <x v="0"/>
    <x v="0"/>
    <x v="0"/>
    <x v="3"/>
    <s v="2 - Poder Ejecutivo"/>
    <s v="0219 - MINISTERIO DE EDUCACIÓN SUPERIOR CIENCIA Y TECNOLOGÍA"/>
    <s v="4 - SERVICIOS SOCIALES"/>
    <s v="4.4 - Educación"/>
    <s v="4.4.04 - Educación superior"/>
    <s v="2.4 - TRANSFERENCIAS CORRIENTES"/>
    <s v="2.4.2 - TRANSFERENCIAS CORRIENTES AL  GOBIERNO GENERAL NACIONAL"/>
    <n v="9594966537"/>
    <n v="0"/>
  </r>
  <r>
    <x v="0"/>
    <x v="0"/>
    <x v="0"/>
    <x v="0"/>
    <x v="3"/>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3"/>
    <s v="2 - Poder Ejecutivo"/>
    <s v="0219 - MINISTERIO DE EDUCACIÓN SUPERIOR CIENCIA Y TECNOLOGÍA"/>
    <s v="4 - SERVICIOS SOCIALES"/>
    <s v="4.4 - Educación"/>
    <s v="4.4.04 - Educación superior"/>
    <s v="2.4 - TRANSFERENCIAS CORRIENTES"/>
    <s v="2.4.9 - TRANSFERENCIAS CORRIENTES A OTRAS INSTITUCIONES PÚBLICAS"/>
    <n v="605727278"/>
    <n v="20783333"/>
  </r>
  <r>
    <x v="0"/>
    <x v="0"/>
    <x v="0"/>
    <x v="0"/>
    <x v="3"/>
    <s v="2 - Poder Ejecutivo"/>
    <s v="0219 - MINISTERIO DE EDUCACIÓN SUPERIOR CIENCIA Y TECNOLOGÍA"/>
    <s v="4 - SERVICIOS SOCIALES"/>
    <s v="4.4 - Educación"/>
    <s v="4.4.06 - Educación técnica"/>
    <s v="2.4 - TRANSFERENCIAS CORRIENTES"/>
    <s v="2.4.1 - TRANSFERENCIAS CORRIENTES AL SECTOR PRIVADO"/>
    <n v="4200000"/>
    <n v="0"/>
  </r>
  <r>
    <x v="0"/>
    <x v="0"/>
    <x v="0"/>
    <x v="0"/>
    <x v="3"/>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3"/>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0"/>
  </r>
  <r>
    <x v="0"/>
    <x v="0"/>
    <x v="0"/>
    <x v="0"/>
    <x v="3"/>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2710365.7800000003"/>
  </r>
  <r>
    <x v="0"/>
    <x v="0"/>
    <x v="0"/>
    <x v="0"/>
    <x v="3"/>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0"/>
  </r>
  <r>
    <x v="0"/>
    <x v="0"/>
    <x v="0"/>
    <x v="0"/>
    <x v="3"/>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0"/>
  </r>
  <r>
    <x v="0"/>
    <x v="0"/>
    <x v="0"/>
    <x v="0"/>
    <x v="3"/>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3"/>
    <s v="2 - Poder Ejecutivo"/>
    <s v="0220 - MINISTERIO DE ECONOMÍA, PLANIFICACIÓN Y DESARROLLO"/>
    <s v="4 - SERVICIOS SOCIALES"/>
    <s v="4.5 - Protección social"/>
    <s v="4.5.10 - Asistencia social"/>
    <s v="2.4 - TRANSFERENCIAS CORRIENTES"/>
    <s v="2.4.1 - TRANSFERENCIAS CORRIENTES AL SECTOR PRIVADO"/>
    <n v="1000000"/>
    <n v="0"/>
  </r>
  <r>
    <x v="0"/>
    <x v="0"/>
    <x v="0"/>
    <x v="0"/>
    <x v="3"/>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3"/>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3"/>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3"/>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0"/>
  </r>
  <r>
    <x v="0"/>
    <x v="0"/>
    <x v="0"/>
    <x v="0"/>
    <x v="3"/>
    <s v="2 - Poder Ejecutivo"/>
    <s v="0222 - MINISTERIO DE ENERGIA Y MINAS"/>
    <s v="2 - SERVICIOS ECONÓMICOS"/>
    <s v="2.4 - Energía y combustible"/>
    <s v="2.4.01 - Energía eléctrica"/>
    <s v="2.4 - TRANSFERENCIAS CORRIENTES"/>
    <s v="2.4.1 - TRANSFERENCIAS CORRIENTES AL SECTOR PRIVADO"/>
    <n v="31168668"/>
    <n v="0"/>
  </r>
  <r>
    <x v="0"/>
    <x v="0"/>
    <x v="0"/>
    <x v="0"/>
    <x v="3"/>
    <s v="2 - Poder Ejecutivo"/>
    <s v="0222 - MINISTERIO DE ENERGIA Y MINAS"/>
    <s v="2 - SERVICIOS ECONÓMICOS"/>
    <s v="2.4 - Energía y combustible"/>
    <s v="2.4.01 - Energía eléctrica"/>
    <s v="2.4 - TRANSFERENCIAS CORRIENTES"/>
    <s v="2.4.2 - TRANSFERENCIAS CORRIENTES AL  GOBIERNO GENERAL NACIONAL"/>
    <n v="241216756"/>
    <n v="0"/>
  </r>
  <r>
    <x v="0"/>
    <x v="0"/>
    <x v="0"/>
    <x v="0"/>
    <x v="3"/>
    <s v="2 - Poder Ejecutivo"/>
    <s v="0222 - MINISTERIO DE ENERGIA Y MINAS"/>
    <s v="2 - SERVICIOS ECONÓMICOS"/>
    <s v="2.4 - Energía y combustible"/>
    <s v="2.4.01 - Energía eléctrica"/>
    <s v="2.4 - TRANSFERENCIAS CORRIENTES"/>
    <s v="2.4.7 - TRANSFERENCIAS CORRIENTES AL SECTOR EXTERNO"/>
    <n v="4500000"/>
    <n v="0"/>
  </r>
  <r>
    <x v="0"/>
    <x v="0"/>
    <x v="0"/>
    <x v="0"/>
    <x v="3"/>
    <s v="2 - Poder Ejecutivo"/>
    <s v="0222 - MINISTERIO DE ENERGIA Y MINAS"/>
    <s v="2 - SERVICIOS ECONÓMICOS"/>
    <s v="2.4 - Energía y combustible"/>
    <s v="2.4.01 - Energía eléctrica"/>
    <s v="2.4 - TRANSFERENCIAS CORRIENTES"/>
    <s v="2.4.9 - TRANSFERENCIAS CORRIENTES A OTRAS INSTITUCIONES PÚBLICAS"/>
    <n v="300000000"/>
    <n v="0"/>
  </r>
  <r>
    <x v="0"/>
    <x v="0"/>
    <x v="0"/>
    <x v="0"/>
    <x v="3"/>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3"/>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0"/>
  </r>
  <r>
    <x v="0"/>
    <x v="0"/>
    <x v="0"/>
    <x v="0"/>
    <x v="3"/>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0"/>
  </r>
  <r>
    <x v="0"/>
    <x v="0"/>
    <x v="0"/>
    <x v="0"/>
    <x v="3"/>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3662131958"/>
  </r>
  <r>
    <x v="0"/>
    <x v="0"/>
    <x v="0"/>
    <x v="0"/>
    <x v="3"/>
    <s v="2 - Poder Ejecutivo"/>
    <s v="0999 - ADMINISTRACION DE OBLIGACIONES DEL TESORO NACIONAL"/>
    <s v="2 - SERVICIOS ECONÓMICOS"/>
    <s v="2.7 - Comunicaciones"/>
    <s v="2.7.01 - Comunicaciones"/>
    <s v="2.4 - TRANSFERENCIAS CORRIENTES"/>
    <s v="2.4.2 - TRANSFERENCIAS CORRIENTES AL  GOBIERNO GENERAL NACIONAL"/>
    <n v="788623928"/>
    <n v="0"/>
  </r>
  <r>
    <x v="0"/>
    <x v="0"/>
    <x v="0"/>
    <x v="0"/>
    <x v="3"/>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3"/>
    <s v="2 - Poder Ejecutivo"/>
    <s v="0223 - MINISTERIO DE LA VIVIENDA, HABITAT Y EDIFICACIONES (MIVHED)"/>
    <s v="4 - SERVICIOS SOCIALES"/>
    <s v="4.5 - Protección social"/>
    <s v="4.5.07 - Vivienda social"/>
    <s v="2.4 - TRANSFERENCIAS CORRIENTES"/>
    <s v="2.4.1 - TRANSFERENCIAS CORRIENTES AL SECTOR PRIVADO"/>
    <n v="22338200"/>
    <n v="0"/>
  </r>
  <r>
    <x v="0"/>
    <x v="0"/>
    <x v="0"/>
    <x v="0"/>
    <x v="3"/>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3"/>
    <s v="3 - Poder Judicial"/>
    <s v="0301 - PODER JUDICIAL"/>
    <s v="1 - SERVICIOS  GENERALES"/>
    <s v="1.4 - Justicia, orden público y seguridad"/>
    <s v="1.4.03 - Administración y servicios de justicia"/>
    <s v="2.4 - TRANSFERENCIAS CORRIENTES"/>
    <s v="2.4.1 - TRANSFERENCIAS CORRIENTES AL SECTOR PRIVADO"/>
    <n v="28668418"/>
    <n v="551049.05000000005"/>
  </r>
  <r>
    <x v="0"/>
    <x v="0"/>
    <x v="0"/>
    <x v="0"/>
    <x v="3"/>
    <s v="3 - Poder Judicial"/>
    <s v="0301 - PODER JUDICIAL"/>
    <s v="1 - SERVICIOS  GENERALES"/>
    <s v="1.4 - Justicia, orden público y seguridad"/>
    <s v="1.4.03 - Administración y servicios de justicia"/>
    <s v="2.4 - TRANSFERENCIAS CORRIENTES"/>
    <s v="2.4.2 - TRANSFERENCIAS CORRIENTES AL  GOBIERNO GENERAL NACIONAL"/>
    <n v="616669483"/>
    <n v="51389123.579999998"/>
  </r>
  <r>
    <x v="0"/>
    <x v="0"/>
    <x v="0"/>
    <x v="0"/>
    <x v="3"/>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105033333"/>
  </r>
  <r>
    <x v="0"/>
    <x v="0"/>
    <x v="0"/>
    <x v="0"/>
    <x v="3"/>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0"/>
  </r>
  <r>
    <x v="0"/>
    <x v="0"/>
    <x v="0"/>
    <x v="0"/>
    <x v="3"/>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0"/>
  </r>
  <r>
    <x v="0"/>
    <x v="0"/>
    <x v="0"/>
    <x v="0"/>
    <x v="3"/>
    <s v="5 - Cámara de Cuentas de la República Dominicana"/>
    <s v="0402 - CÁMARA DE CUENTAS"/>
    <s v="4 - SERVICIOS SOCIALES"/>
    <s v="4.5 - Protección social"/>
    <s v="4.5.10 - Asistencia social"/>
    <s v="2.4 - TRANSFERENCIAS CORRIENTES"/>
    <s v="2.4.1 - TRANSFERENCIAS CORRIENTES AL SECTOR PRIVADO"/>
    <n v="502999"/>
    <n v="0"/>
  </r>
  <r>
    <x v="0"/>
    <x v="0"/>
    <x v="0"/>
    <x v="0"/>
    <x v="3"/>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150000"/>
  </r>
  <r>
    <x v="0"/>
    <x v="0"/>
    <x v="0"/>
    <x v="0"/>
    <x v="3"/>
    <s v="6 - Tribunal Constitucional"/>
    <s v="0403 - TRIBUNAL CONSTITUCIONAL"/>
    <s v="4 - SERVICIOS SOCIALES"/>
    <s v="4.5 - Protección social"/>
    <s v="4.5.10 - Asistencia social"/>
    <s v="2.4 - TRANSFERENCIAS CORRIENTES"/>
    <s v="2.4.1 - TRANSFERENCIAS CORRIENTES AL SECTOR PRIVADO"/>
    <n v="1080000"/>
    <n v="90000"/>
  </r>
  <r>
    <x v="0"/>
    <x v="0"/>
    <x v="0"/>
    <x v="0"/>
    <x v="3"/>
    <s v="7 - Defensor del Pueblo"/>
    <s v="0404 - DEFENSOR DEL PUEBLO"/>
    <s v="1 - SERVICIOS  GENERALES"/>
    <s v="1.4 - Justicia, orden público y seguridad"/>
    <s v="1.4.03 - Administración y servicios de justicia"/>
    <s v="2.4 - TRANSFERENCIAS CORRIENTES"/>
    <s v="2.4.1 - TRANSFERENCIAS CORRIENTES AL SECTOR PRIVADO"/>
    <n v="3514600"/>
    <n v="0"/>
  </r>
  <r>
    <x v="0"/>
    <x v="0"/>
    <x v="0"/>
    <x v="0"/>
    <x v="3"/>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779996.67"/>
  </r>
  <r>
    <x v="0"/>
    <x v="0"/>
    <x v="0"/>
    <x v="0"/>
    <x v="3"/>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808965.59"/>
  </r>
  <r>
    <x v="0"/>
    <x v="0"/>
    <x v="0"/>
    <x v="0"/>
    <x v="3"/>
    <s v="8 - Tribunal Superior Electoral (TSE)"/>
    <s v="0405 - TRIBUNAL SUPERIOR  ELECTORAL ( TSE)"/>
    <s v="4 - SERVICIOS SOCIALES"/>
    <s v="4.5 - Protección social"/>
    <s v="4.5.10 - Asistencia social"/>
    <s v="2.4 - TRANSFERENCIAS CORRIENTES"/>
    <s v="2.4.1 - TRANSFERENCIAS CORRIENTES AL SECTOR PRIVADO"/>
    <n v="100000"/>
    <n v="8333.33"/>
  </r>
  <r>
    <x v="0"/>
    <x v="0"/>
    <x v="0"/>
    <x v="0"/>
    <x v="4"/>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0"/>
  </r>
  <r>
    <x v="0"/>
    <x v="0"/>
    <x v="0"/>
    <x v="0"/>
    <x v="4"/>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4"/>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0"/>
  </r>
  <r>
    <x v="0"/>
    <x v="0"/>
    <x v="0"/>
    <x v="0"/>
    <x v="4"/>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4"/>
    <s v="2 - Poder Ejecutivo"/>
    <s v="0206 - MINISTERIO DE EDUCACIÓN"/>
    <s v="4 - SERVICIOS SOCIALES"/>
    <s v="4.4 - Educación"/>
    <s v="4.4.02 - Educación básica"/>
    <s v="2.2 - CONTRATACIÓN DE SERVICIOS"/>
    <s v="2.2.8 - OTROS SERVICIOS NO INCLUIDOS EN CONCEPTOS ANTERIORES"/>
    <n v="6356272"/>
    <n v="0"/>
  </r>
  <r>
    <x v="0"/>
    <x v="0"/>
    <x v="0"/>
    <x v="0"/>
    <x v="4"/>
    <s v="2 - Poder Ejecutivo"/>
    <s v="0206 - MINISTERIO DE EDUCACIÓN"/>
    <s v="4 - SERVICIOS SOCIALES"/>
    <s v="4.4 - Educación"/>
    <s v="4.4.04 - Educación superior"/>
    <s v="2.2 - CONTRATACIÓN DE SERVICIOS"/>
    <s v="2.2.8 - OTROS SERVICIOS NO INCLUIDOS EN CONCEPTOS ANTERIORES"/>
    <n v="4800000"/>
    <n v="0"/>
  </r>
  <r>
    <x v="0"/>
    <x v="0"/>
    <x v="0"/>
    <x v="0"/>
    <x v="4"/>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0"/>
  </r>
  <r>
    <x v="0"/>
    <x v="0"/>
    <x v="0"/>
    <x v="0"/>
    <x v="4"/>
    <s v="2 - Poder Ejecutivo"/>
    <s v="0210 - MINISTERIO DE AGRICULTURA"/>
    <s v="2 - SERVICIOS ECONÓMICOS"/>
    <s v="2.2 - Agropecuaria, caza, pesca y silvicultura"/>
    <s v="2.2.01 - Agropecuaria"/>
    <s v="2.2 - CONTRATACIÓN DE SERVICIOS"/>
    <s v="2.2.8 - OTROS SERVICIOS NO INCLUIDOS EN CONCEPTOS ANTERIORES"/>
    <n v="221922821"/>
    <n v="0"/>
  </r>
  <r>
    <x v="0"/>
    <x v="0"/>
    <x v="0"/>
    <x v="0"/>
    <x v="4"/>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4"/>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4"/>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5"/>
    <s v="1 - Poder Legislativo"/>
    <s v="0101 - SENADO DE LA REPÚBLICA"/>
    <s v="1 - SERVICIOS  GENERALES"/>
    <s v="1.1 - Administración general"/>
    <s v="1.1.01 - Órganos ejecutivos y legislativos"/>
    <s v="2.3 - MATERIALES Y SUMINISTROS"/>
    <s v="2.3.9 - PRODUCTOS Y ÚTILES VARIOS"/>
    <n v="8000000"/>
    <n v="666667"/>
  </r>
  <r>
    <x v="0"/>
    <x v="0"/>
    <x v="0"/>
    <x v="1"/>
    <x v="5"/>
    <s v="1 - Poder Legislativo"/>
    <s v="0102 - CÁMARA DE DIPUTADOS"/>
    <s v="1 - SERVICIOS  GENERALES"/>
    <s v="1.1 - Administración general"/>
    <s v="1.1.01 - Órganos ejecutivos y legislativos"/>
    <s v="2.3 - MATERIALES Y SUMINISTROS"/>
    <s v="2.3.9 - PRODUCTOS Y ÚTILES VARIOS"/>
    <n v="300000"/>
    <n v="25000"/>
  </r>
  <r>
    <x v="0"/>
    <x v="0"/>
    <x v="0"/>
    <x v="1"/>
    <x v="5"/>
    <s v="2 - Poder Ejecutivo"/>
    <s v="0201 - PRESIDENCIA DE LA REPÚBLICA"/>
    <s v="1 - SERVICIOS  GENERALES"/>
    <s v="1.1 - Administración general"/>
    <s v="1.1.02 - Gestión administrativa, financiera, fiscal, económica y planificación"/>
    <s v="2.3 - MATERIALES Y SUMINISTROS"/>
    <s v="2.3.9 - PRODUCTOS Y ÚTILES VARIOS"/>
    <n v="60250000"/>
    <n v="0"/>
  </r>
  <r>
    <x v="0"/>
    <x v="0"/>
    <x v="0"/>
    <x v="1"/>
    <x v="5"/>
    <s v="2 - Poder Ejecutivo"/>
    <s v="0201 - PRESIDENCIA DE LA REPÚBLICA"/>
    <s v="1 - SERVICIOS  GENERALES"/>
    <s v="1.3 - Defensa nacional"/>
    <s v="1.3.02 - Defensa civil y gestión de riesgo de desastre"/>
    <s v="2.2 - CONTRATACIÓN DE SERVICIOS"/>
    <s v="2.2.5 - ALQUILERES Y RENTAS"/>
    <n v="2000000"/>
    <n v="0"/>
  </r>
  <r>
    <x v="0"/>
    <x v="0"/>
    <x v="0"/>
    <x v="1"/>
    <x v="5"/>
    <s v="2 - Poder Ejecutivo"/>
    <s v="0201 - PRESIDENCIA DE LA REPÚBLICA"/>
    <s v="1 - SERVICIOS  GENERALES"/>
    <s v="1.3 - Defensa nacional"/>
    <s v="1.3.02 - Defensa civil y gestión de riesgo de desastre"/>
    <s v="2.2 - CONTRATACIÓN DE SERVICIOS"/>
    <s v="2.2.6 - SEGUROS"/>
    <n v="35100840"/>
    <n v="0"/>
  </r>
  <r>
    <x v="0"/>
    <x v="0"/>
    <x v="0"/>
    <x v="1"/>
    <x v="5"/>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5"/>
    <s v="2 - Poder Ejecutivo"/>
    <s v="0201 - PRESIDENCIA DE LA REPÚBLICA"/>
    <s v="1 - SERVICIOS  GENERALES"/>
    <s v="1.3 - Defensa nacional"/>
    <s v="1.3.02 - Defensa civil y gestión de riesgo de desastre"/>
    <s v="2.2 - CONTRATACIÓN DE SERVICIOS"/>
    <s v="2.2.8 - OTROS SERVICIOS NO INCLUIDOS EN CONCEPTOS ANTERIORES"/>
    <n v="71029176"/>
    <n v="0"/>
  </r>
  <r>
    <x v="0"/>
    <x v="0"/>
    <x v="0"/>
    <x v="1"/>
    <x v="5"/>
    <s v="2 - Poder Ejecutivo"/>
    <s v="0201 - PRESIDENCIA DE LA REPÚBLICA"/>
    <s v="1 - SERVICIOS  GENERALES"/>
    <s v="1.3 - Defensa nacional"/>
    <s v="1.3.02 - Defensa civil y gestión de riesgo de desastre"/>
    <s v="2.3 - MATERIALES Y SUMINISTROS"/>
    <s v="2.3.9 - PRODUCTOS Y ÚTILES VARIOS"/>
    <n v="28439569"/>
    <n v="0"/>
  </r>
  <r>
    <x v="0"/>
    <x v="0"/>
    <x v="0"/>
    <x v="1"/>
    <x v="5"/>
    <s v="2 - Poder Ejecutivo"/>
    <s v="0201 - PRESIDENCIA DE LA REPÚBLICA"/>
    <s v="1 - SERVICIOS  GENERALES"/>
    <s v="1.3 - Defensa nacional"/>
    <s v="1.3.02 - Defensa civil y gestión de riesgo de desastre"/>
    <s v="2.7 - OBRAS"/>
    <s v="2.7.2 - INFRAESTRUCTURA"/>
    <n v="200000"/>
    <n v="0"/>
  </r>
  <r>
    <x v="0"/>
    <x v="0"/>
    <x v="0"/>
    <x v="1"/>
    <x v="5"/>
    <s v="2 - Poder Ejecutivo"/>
    <s v="0201 - PRESIDENCIA DE LA REPÚBLICA"/>
    <s v="1 - SERVICIOS  GENERALES"/>
    <s v="1.4 - Justicia, orden público y seguridad"/>
    <s v="1.4.03 - Administración y servicios de justicia"/>
    <s v="2.3 - MATERIALES Y SUMINISTROS"/>
    <s v="2.3.9 - PRODUCTOS Y ÚTILES VARIOS"/>
    <n v="2980525"/>
    <n v="0"/>
  </r>
  <r>
    <x v="0"/>
    <x v="0"/>
    <x v="0"/>
    <x v="1"/>
    <x v="5"/>
    <s v="2 - Poder Ejecutivo"/>
    <s v="0201 - PRESIDENCIA DE LA REPÚBLICA"/>
    <s v="2 - SERVICIOS ECONÓMICOS"/>
    <s v="2.6 - Transporte"/>
    <s v="2.6.01 - Transporte por carretera"/>
    <s v="2.7 - OBRAS"/>
    <s v="2.7.2 - INFRAESTRUCTURA"/>
    <n v="225927374"/>
    <n v="0"/>
  </r>
  <r>
    <x v="0"/>
    <x v="0"/>
    <x v="0"/>
    <x v="1"/>
    <x v="5"/>
    <s v="2 - Poder Ejecutivo"/>
    <s v="0201 - PRESIDENCIA DE LA REPÚBLICA"/>
    <s v="2 - SERVICIOS ECONÓMICOS"/>
    <s v="2.6 - Transporte"/>
    <s v="2.6.04 - Transporte aéreo"/>
    <s v="2.1 - REMUNERACIONES Y CONTRIBUCIONES"/>
    <s v="2.1.1 - REMUNERACIONES"/>
    <n v="7000000"/>
    <n v="0"/>
  </r>
  <r>
    <x v="0"/>
    <x v="0"/>
    <x v="0"/>
    <x v="1"/>
    <x v="5"/>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5"/>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5"/>
    <s v="2 - Poder Ejecutivo"/>
    <s v="0201 - PRESIDENCIA DE LA REPÚBLICA"/>
    <s v="4 - SERVICIOS SOCIALES"/>
    <s v="4.3 - Actividades deportivas, recreativas, culturales y religiosas"/>
    <s v="4.3.02 - Servicios recreativos y deportivos"/>
    <s v="2.7 - OBRAS"/>
    <s v="2.7.2 - INFRAESTRUCTURA"/>
    <n v="293226568"/>
    <n v="0"/>
  </r>
  <r>
    <x v="0"/>
    <x v="0"/>
    <x v="0"/>
    <x v="1"/>
    <x v="5"/>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5"/>
    <s v="2 - Poder Ejecutivo"/>
    <s v="0201 - PRESIDENCIA DE LA REPÚBLICA"/>
    <s v="4 - SERVICIOS SOCIALES"/>
    <s v="4.3 - Actividades deportivas, recreativas, culturales y religiosas"/>
    <s v="4.3.03 - Servicios culturales"/>
    <s v="2.7 - OBRAS"/>
    <s v="2.7.2 - INFRAESTRUCTURA"/>
    <n v="84281946"/>
    <n v="0"/>
  </r>
  <r>
    <x v="0"/>
    <x v="0"/>
    <x v="0"/>
    <x v="1"/>
    <x v="5"/>
    <s v="2 - Poder Ejecutivo"/>
    <s v="0201 - PRESIDENCIA DE LA REPÚBLICA"/>
    <s v="4 - SERVICIOS SOCIALES"/>
    <s v="4.5 - Protección social"/>
    <s v="4.5.06 - Desempleo"/>
    <s v="2.1 - REMUNERACIONES Y CONTRIBUCIONES"/>
    <s v="2.1.1 - REMUNERACIONES"/>
    <n v="108400000"/>
    <n v="0"/>
  </r>
  <r>
    <x v="0"/>
    <x v="0"/>
    <x v="0"/>
    <x v="1"/>
    <x v="5"/>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5"/>
    <s v="2 - Poder Ejecutivo"/>
    <s v="0201 - PRESIDENCIA DE LA REPÚBLICA"/>
    <s v="4 - SERVICIOS SOCIALES"/>
    <s v="4.5 - Protección social"/>
    <s v="4.5.06 - Desempleo"/>
    <s v="2.2 - CONTRATACIÓN DE SERVICIOS"/>
    <s v="2.2.8 - OTROS SERVICIOS NO INCLUIDOS EN CONCEPTOS ANTERIORES"/>
    <n v="24542465"/>
    <n v="0"/>
  </r>
  <r>
    <x v="0"/>
    <x v="0"/>
    <x v="0"/>
    <x v="1"/>
    <x v="5"/>
    <s v="2 - Poder Ejecutivo"/>
    <s v="0201 - PRESIDENCIA DE LA REPÚBLICA"/>
    <s v="4 - SERVICIOS SOCIALES"/>
    <s v="4.5 - Protección social"/>
    <s v="4.5.06 - Desempleo"/>
    <s v="2.7 - OBRAS"/>
    <s v="2.7.2 - INFRAESTRUCTURA"/>
    <n v="1342158647"/>
    <n v="0"/>
  </r>
  <r>
    <x v="0"/>
    <x v="0"/>
    <x v="0"/>
    <x v="1"/>
    <x v="5"/>
    <s v="2 - Poder Ejecutivo"/>
    <s v="0201 - PRESIDENCIA DE LA REPÚBLICA"/>
    <s v="4 - SERVICIOS SOCIALES"/>
    <s v="4.5 - Protección social"/>
    <s v="4.5.09 - Juventud"/>
    <s v="2.1 - REMUNERACIONES Y CONTRIBUCIONES"/>
    <s v="2.1.1 - REMUNERACIONES"/>
    <n v="65390937"/>
    <n v="0"/>
  </r>
  <r>
    <x v="0"/>
    <x v="0"/>
    <x v="0"/>
    <x v="1"/>
    <x v="5"/>
    <s v="2 - Poder Ejecutivo"/>
    <s v="0201 - PRESIDENCIA DE LA REPÚBLICA"/>
    <s v="4 - SERVICIOS SOCIALES"/>
    <s v="4.5 - Protección social"/>
    <s v="4.5.09 - Juventud"/>
    <s v="2.1 - REMUNERACIONES Y CONTRIBUCIONES"/>
    <s v="2.1.5 - CONTRIBUCIONES A LA SEGURIDAD SOCIAL"/>
    <n v="3159715"/>
    <n v="0"/>
  </r>
  <r>
    <x v="0"/>
    <x v="0"/>
    <x v="0"/>
    <x v="1"/>
    <x v="5"/>
    <s v="2 - Poder Ejecutivo"/>
    <s v="0201 - PRESIDENCIA DE LA REPÚBLICA"/>
    <s v="4 - SERVICIOS SOCIALES"/>
    <s v="4.5 - Protección social"/>
    <s v="4.5.09 - Juventud"/>
    <s v="2.2 - CONTRATACIÓN DE SERVICIOS"/>
    <s v="2.2.1 - SERVICIOS BÁSICOS"/>
    <n v="46208365"/>
    <n v="0"/>
  </r>
  <r>
    <x v="0"/>
    <x v="0"/>
    <x v="0"/>
    <x v="1"/>
    <x v="5"/>
    <s v="2 - Poder Ejecutivo"/>
    <s v="0201 - PRESIDENCIA DE LA REPÚBLICA"/>
    <s v="4 - SERVICIOS SOCIALES"/>
    <s v="4.5 - Protección social"/>
    <s v="4.5.09 - Juventud"/>
    <s v="2.2 - CONTRATACIÓN DE SERVICIOS"/>
    <s v="2.2.2 - PUBLICIDAD, IMPRESIÓN Y ENCUADERNACIÓN"/>
    <n v="81709798"/>
    <n v="0"/>
  </r>
  <r>
    <x v="0"/>
    <x v="0"/>
    <x v="0"/>
    <x v="1"/>
    <x v="5"/>
    <s v="2 - Poder Ejecutivo"/>
    <s v="0201 - PRESIDENCIA DE LA REPÚBLICA"/>
    <s v="4 - SERVICIOS SOCIALES"/>
    <s v="4.5 - Protección social"/>
    <s v="4.5.09 - Juventud"/>
    <s v="2.2 - CONTRATACIÓN DE SERVICIOS"/>
    <s v="2.2.3 - VIÁTICOS"/>
    <n v="35553393"/>
    <n v="0"/>
  </r>
  <r>
    <x v="0"/>
    <x v="0"/>
    <x v="0"/>
    <x v="1"/>
    <x v="5"/>
    <s v="2 - Poder Ejecutivo"/>
    <s v="0201 - PRESIDENCIA DE LA REPÚBLICA"/>
    <s v="4 - SERVICIOS SOCIALES"/>
    <s v="4.5 - Protección social"/>
    <s v="4.5.09 - Juventud"/>
    <s v="2.2 - CONTRATACIÓN DE SERVICIOS"/>
    <s v="2.2.4 - TRANSPORTE Y ALMACENAJE"/>
    <n v="19086477"/>
    <n v="0"/>
  </r>
  <r>
    <x v="0"/>
    <x v="0"/>
    <x v="0"/>
    <x v="1"/>
    <x v="5"/>
    <s v="2 - Poder Ejecutivo"/>
    <s v="0201 - PRESIDENCIA DE LA REPÚBLICA"/>
    <s v="4 - SERVICIOS SOCIALES"/>
    <s v="4.5 - Protección social"/>
    <s v="4.5.09 - Juventud"/>
    <s v="2.2 - CONTRATACIÓN DE SERVICIOS"/>
    <s v="2.2.5 - ALQUILERES Y RENTAS"/>
    <n v="6325080"/>
    <n v="0"/>
  </r>
  <r>
    <x v="0"/>
    <x v="0"/>
    <x v="0"/>
    <x v="1"/>
    <x v="5"/>
    <s v="2 - Poder Ejecutivo"/>
    <s v="0201 - PRESIDENCIA DE LA REPÚBLICA"/>
    <s v="4 - SERVICIOS SOCIALES"/>
    <s v="4.5 - Protección social"/>
    <s v="4.5.09 - Juventud"/>
    <s v="2.2 - CONTRATACIÓN DE SERVICIOS"/>
    <s v="2.2.6 - SEGUROS"/>
    <n v="11083601"/>
    <n v="0"/>
  </r>
  <r>
    <x v="0"/>
    <x v="0"/>
    <x v="0"/>
    <x v="1"/>
    <x v="5"/>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5"/>
    <s v="2 - Poder Ejecutivo"/>
    <s v="0201 - PRESIDENCIA DE LA REPÚBLICA"/>
    <s v="4 - SERVICIOS SOCIALES"/>
    <s v="4.5 - Protección social"/>
    <s v="4.5.09 - Juventud"/>
    <s v="2.2 - CONTRATACIÓN DE SERVICIOS"/>
    <s v="2.2.8 - OTROS SERVICIOS NO INCLUIDOS EN CONCEPTOS ANTERIORES"/>
    <n v="237052434"/>
    <n v="0"/>
  </r>
  <r>
    <x v="0"/>
    <x v="0"/>
    <x v="0"/>
    <x v="1"/>
    <x v="5"/>
    <s v="2 - Poder Ejecutivo"/>
    <s v="0201 - PRESIDENCIA DE LA REPÚBLICA"/>
    <s v="4 - SERVICIOS SOCIALES"/>
    <s v="4.5 - Protección social"/>
    <s v="4.5.09 - Juventud"/>
    <s v="2.2 - CONTRATACIÓN DE SERVICIOS"/>
    <s v="2.2.9 - OTRAS CONTRATACIONES DE SERVICIOS"/>
    <n v="5112952"/>
    <n v="0"/>
  </r>
  <r>
    <x v="0"/>
    <x v="0"/>
    <x v="0"/>
    <x v="1"/>
    <x v="5"/>
    <s v="2 - Poder Ejecutivo"/>
    <s v="0201 - PRESIDENCIA DE LA REPÚBLICA"/>
    <s v="4 - SERVICIOS SOCIALES"/>
    <s v="4.5 - Protección social"/>
    <s v="4.5.09 - Juventud"/>
    <s v="2.3 - MATERIALES Y SUMINISTROS"/>
    <s v="2.3.7 - COMBUSTIBLES, LUBRICANTES, PRODUCTOS QUÍMICOS Y CONEXOS"/>
    <n v="5770900"/>
    <n v="0"/>
  </r>
  <r>
    <x v="0"/>
    <x v="0"/>
    <x v="0"/>
    <x v="1"/>
    <x v="5"/>
    <s v="2 - Poder Ejecutivo"/>
    <s v="0201 - PRESIDENCIA DE LA REPÚBLICA"/>
    <s v="4 - SERVICIOS SOCIALES"/>
    <s v="4.5 - Protección social"/>
    <s v="4.5.09 - Juventud"/>
    <s v="2.3 - MATERIALES Y SUMINISTROS"/>
    <s v="2.3.9 - PRODUCTOS Y ÚTILES VARIOS"/>
    <n v="18469792"/>
    <n v="0"/>
  </r>
  <r>
    <x v="0"/>
    <x v="0"/>
    <x v="0"/>
    <x v="1"/>
    <x v="5"/>
    <s v="2 - Poder Ejecutivo"/>
    <s v="0201 - PRESIDENCIA DE LA REPÚBLICA"/>
    <s v="4 - SERVICIOS SOCIALES"/>
    <s v="4.5 - Protección social"/>
    <s v="4.5.10 - Asistencia social"/>
    <s v="2.3 - MATERIALES Y SUMINISTROS"/>
    <s v="2.3.9 - PRODUCTOS Y ÚTILES VARIOS"/>
    <n v="1103064"/>
    <n v="0"/>
  </r>
  <r>
    <x v="0"/>
    <x v="0"/>
    <x v="0"/>
    <x v="1"/>
    <x v="5"/>
    <s v="2 - Poder Ejecutivo"/>
    <s v="0201 - PRESIDENCIA DE LA REPÚBLICA"/>
    <s v="4 - SERVICIOS SOCIALES"/>
    <s v="4.5 - Protección social"/>
    <s v="4.5.10 - Asistencia social"/>
    <s v="2.7 - OBRAS"/>
    <s v="2.7.2 - INFRAESTRUCTURA"/>
    <n v="31260000"/>
    <n v="0"/>
  </r>
  <r>
    <x v="0"/>
    <x v="0"/>
    <x v="0"/>
    <x v="1"/>
    <x v="5"/>
    <s v="2 - Poder Ejecutivo"/>
    <s v="0202 - MINISTERIO DE  INTERIOR Y POLICÍA"/>
    <s v="1 - SERVICIOS  GENERALES"/>
    <s v="1.4 - Justicia, orden público y seguridad"/>
    <s v="1.4.02 - Servicios de protección contra incendios"/>
    <s v="2.7 - OBRAS"/>
    <s v="2.7.2 - INFRAESTRUCTURA"/>
    <n v="3000"/>
    <n v="0"/>
  </r>
  <r>
    <x v="0"/>
    <x v="0"/>
    <x v="0"/>
    <x v="1"/>
    <x v="5"/>
    <s v="2 - Poder Ejecutivo"/>
    <s v="0203 - MINISTERIO DE DEFENSA"/>
    <s v="1 - SERVICIOS  GENERALES"/>
    <s v="1.3 - Defensa nacional"/>
    <s v="1.3.01 - Defensa militar"/>
    <s v="2.3 - MATERIALES Y SUMINISTROS"/>
    <s v="2.3.9 - PRODUCTOS Y ÚTILES VARIOS"/>
    <n v="1154202"/>
    <n v="0"/>
  </r>
  <r>
    <x v="0"/>
    <x v="0"/>
    <x v="0"/>
    <x v="1"/>
    <x v="5"/>
    <s v="2 - Poder Ejecutivo"/>
    <s v="0203 - MINISTERIO DE DEFENSA"/>
    <s v="4 - SERVICIOS SOCIALES"/>
    <s v="4.4 - Educación"/>
    <s v="4.4.04 - Educación superior"/>
    <s v="2.3 - MATERIALES Y SUMINISTROS"/>
    <s v="2.3.9 - PRODUCTOS Y ÚTILES VARIOS"/>
    <n v="200000"/>
    <n v="0"/>
  </r>
  <r>
    <x v="0"/>
    <x v="0"/>
    <x v="0"/>
    <x v="1"/>
    <x v="5"/>
    <s v="2 - Poder Ejecutivo"/>
    <s v="0204 - MINISTERIO DE RELACIONES EXTERIORES"/>
    <s v="1 - SERVICIOS  GENERALES"/>
    <s v="1.2 - Relaciones internacionales"/>
    <s v="1.2.01 - Relaciones internacionales desde oficinas en el país"/>
    <s v="2.3 - MATERIALES Y SUMINISTROS"/>
    <s v="2.3.9 - PRODUCTOS Y ÚTILES VARIOS"/>
    <n v="3767091"/>
    <n v="0"/>
  </r>
  <r>
    <x v="0"/>
    <x v="0"/>
    <x v="0"/>
    <x v="1"/>
    <x v="5"/>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5"/>
    <s v="2 - Poder Ejecutivo"/>
    <s v="0204 - MINISTERIO DE RELACIONES EXTERIORES"/>
    <s v="4 - SERVICIOS SOCIALES"/>
    <s v="4.4 - Educación"/>
    <s v="4.4.04 - Educación superior"/>
    <s v="2.3 - MATERIALES Y SUMINISTROS"/>
    <s v="2.3.9 - PRODUCTOS Y ÚTILES VARIOS"/>
    <n v="4100000"/>
    <n v="0"/>
  </r>
  <r>
    <x v="0"/>
    <x v="0"/>
    <x v="0"/>
    <x v="1"/>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5"/>
    <s v="2 - Poder Ejecutivo"/>
    <s v="0205 - MINISTERIO DE HACIENDA"/>
    <s v="1 - SERVICIOS  GENERALES"/>
    <s v="1.1 - Administración general"/>
    <s v="1.1.02 - Gestión administrativa, financiera, fiscal, económica y planificación"/>
    <s v="2.3 - MATERIALES Y SUMINISTROS"/>
    <s v="2.3.9 - PRODUCTOS Y ÚTILES VARIOS"/>
    <n v="991917"/>
    <n v="0"/>
  </r>
  <r>
    <x v="0"/>
    <x v="0"/>
    <x v="0"/>
    <x v="1"/>
    <x v="5"/>
    <s v="2 - Poder Ejecutivo"/>
    <s v="0205 - MINISTERIO DE HACIENDA"/>
    <s v="1 - SERVICIOS  GENERALES"/>
    <s v="1.1 - Administración general"/>
    <s v="1.1.02 - Gestión administrativa, financiera, fiscal, económica y planificación"/>
    <s v="2.7 - OBRAS"/>
    <s v="2.7.2 - INFRAESTRUCTURA"/>
    <n v="1198886"/>
    <n v="0"/>
  </r>
  <r>
    <x v="0"/>
    <x v="0"/>
    <x v="0"/>
    <x v="1"/>
    <x v="5"/>
    <s v="2 - Poder Ejecutivo"/>
    <s v="0206 - MINISTERIO DE EDUCACIÓN"/>
    <s v="4 - SERVICIOS SOCIALES"/>
    <s v="4.4 - Educación"/>
    <s v="4.4.02 - Educación básica"/>
    <s v="2.2 - CONTRATACIÓN DE SERVICIOS"/>
    <s v="2.2.2 - PUBLICIDAD, IMPRESIÓN Y ENCUADERNACIÓN"/>
    <n v="3000000"/>
    <n v="0"/>
  </r>
  <r>
    <x v="0"/>
    <x v="0"/>
    <x v="0"/>
    <x v="1"/>
    <x v="5"/>
    <s v="2 - Poder Ejecutivo"/>
    <s v="0206 - MINISTERIO DE EDUCACIÓN"/>
    <s v="4 - SERVICIOS SOCIALES"/>
    <s v="4.4 - Educación"/>
    <s v="4.4.02 - Educación básica"/>
    <s v="2.2 - CONTRATACIÓN DE SERVICIOS"/>
    <s v="2.2.3 - VIÁTICOS"/>
    <n v="6000000"/>
    <n v="0"/>
  </r>
  <r>
    <x v="0"/>
    <x v="0"/>
    <x v="0"/>
    <x v="1"/>
    <x v="5"/>
    <s v="2 - Poder Ejecutivo"/>
    <s v="0206 - MINISTERIO DE EDUCACIÓN"/>
    <s v="4 - SERVICIOS SOCIALES"/>
    <s v="4.4 - Educación"/>
    <s v="4.4.02 - Educación básica"/>
    <s v="2.2 - CONTRATACIÓN DE SERVICIOS"/>
    <s v="2.2.4 - TRANSPORTE Y ALMACENAJE"/>
    <n v="16000000"/>
    <n v="0"/>
  </r>
  <r>
    <x v="0"/>
    <x v="0"/>
    <x v="0"/>
    <x v="1"/>
    <x v="5"/>
    <s v="2 - Poder Ejecutivo"/>
    <s v="0206 - MINISTERIO DE EDUCACIÓN"/>
    <s v="4 - SERVICIOS SOCIALES"/>
    <s v="4.4 - Educación"/>
    <s v="4.4.02 - Educación básica"/>
    <s v="2.2 - CONTRATACIÓN DE SERVICIOS"/>
    <s v="2.2.8 - OTROS SERVICIOS NO INCLUIDOS EN CONCEPTOS ANTERIORES"/>
    <n v="51750000"/>
    <n v="0"/>
  </r>
  <r>
    <x v="0"/>
    <x v="0"/>
    <x v="0"/>
    <x v="1"/>
    <x v="5"/>
    <s v="2 - Poder Ejecutivo"/>
    <s v="0206 - MINISTERIO DE EDUCACIÓN"/>
    <s v="4 - SERVICIOS SOCIALES"/>
    <s v="4.4 - Educación"/>
    <s v="4.4.02 - Educación básica"/>
    <s v="2.3 - MATERIALES Y SUMINISTROS"/>
    <s v="2.3.1 - ALIMENTOS Y PRODUCTOS AGROFORESTALES"/>
    <n v="5000000"/>
    <n v="0"/>
  </r>
  <r>
    <x v="0"/>
    <x v="0"/>
    <x v="0"/>
    <x v="1"/>
    <x v="5"/>
    <s v="2 - Poder Ejecutivo"/>
    <s v="0206 - MINISTERIO DE EDUCACIÓN"/>
    <s v="4 - SERVICIOS SOCIALES"/>
    <s v="4.4 - Educación"/>
    <s v="4.4.02 - Educación básica"/>
    <s v="2.3 - MATERIALES Y SUMINISTROS"/>
    <s v="2.3.7 - COMBUSTIBLES, LUBRICANTES, PRODUCTOS QUÍMICOS Y CONEXOS"/>
    <n v="5000000"/>
    <n v="0"/>
  </r>
  <r>
    <x v="0"/>
    <x v="0"/>
    <x v="0"/>
    <x v="1"/>
    <x v="5"/>
    <s v="2 - Poder Ejecutivo"/>
    <s v="0206 - MINISTERIO DE EDUCACIÓN"/>
    <s v="4 - SERVICIOS SOCIALES"/>
    <s v="4.4 - Educación"/>
    <s v="4.4.02 - Educación básica"/>
    <s v="2.3 - MATERIALES Y SUMINISTROS"/>
    <s v="2.3.9 - PRODUCTOS Y ÚTILES VARIOS"/>
    <n v="11500000"/>
    <n v="0"/>
  </r>
  <r>
    <x v="0"/>
    <x v="0"/>
    <x v="0"/>
    <x v="1"/>
    <x v="5"/>
    <s v="2 - Poder Ejecutivo"/>
    <s v="0206 - MINISTERIO DE EDUCACIÓN"/>
    <s v="4 - SERVICIOS SOCIALES"/>
    <s v="4.4 - Educación"/>
    <s v="4.4.06 - Educación técnica"/>
    <s v="2.2 - CONTRATACIÓN DE SERVICIOS"/>
    <s v="2.2.8 - OTROS SERVICIOS NO INCLUIDOS EN CONCEPTOS ANTERIORES"/>
    <n v="63726497"/>
    <n v="0"/>
  </r>
  <r>
    <x v="0"/>
    <x v="0"/>
    <x v="0"/>
    <x v="1"/>
    <x v="5"/>
    <s v="2 - Poder Ejecutivo"/>
    <s v="0206 - MINISTERIO DE EDUCACIÓN"/>
    <s v="4 - SERVICIOS SOCIALES"/>
    <s v="4.4 - Educación"/>
    <s v="4.4.99 - Planificación, gestión y supervisión de la educación"/>
    <s v="2.7 - OBRAS"/>
    <s v="2.7.2 - INFRAESTRUCTURA"/>
    <n v="1500000"/>
    <n v="0"/>
  </r>
  <r>
    <x v="0"/>
    <x v="0"/>
    <x v="0"/>
    <x v="1"/>
    <x v="5"/>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5"/>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5"/>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5"/>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5"/>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5"/>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5"/>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5"/>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5"/>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5"/>
    <s v="2 - Poder Ejecutivo"/>
    <s v="0207 - MINISTERIO DE SALUD PÚBLICA Y ASISTENCIA SOCIAL"/>
    <s v="4 - SERVICIOS SOCIALES"/>
    <s v="4.2 - Salud"/>
    <s v="4.2.99 - Planificación, gestión y supervisión de la salud"/>
    <s v="2.3 - MATERIALES Y SUMINISTROS"/>
    <s v="2.3.9 - PRODUCTOS Y ÚTILES VARIOS"/>
    <n v="14664499"/>
    <n v="0"/>
  </r>
  <r>
    <x v="0"/>
    <x v="0"/>
    <x v="0"/>
    <x v="1"/>
    <x v="5"/>
    <s v="2 - Poder Ejecutivo"/>
    <s v="0207 - MINISTERIO DE SALUD PÚBLICA Y ASISTENCIA SOCIAL"/>
    <s v="4 - SERVICIOS SOCIALES"/>
    <s v="4.2 - Salud"/>
    <s v="4.2.99 - Planificación, gestión y supervisión de la salud"/>
    <s v="2.7 - OBRAS"/>
    <s v="2.7.2 - INFRAESTRUCTURA"/>
    <n v="500000"/>
    <n v="0"/>
  </r>
  <r>
    <x v="0"/>
    <x v="0"/>
    <x v="0"/>
    <x v="1"/>
    <x v="5"/>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0"/>
  </r>
  <r>
    <x v="0"/>
    <x v="0"/>
    <x v="0"/>
    <x v="1"/>
    <x v="5"/>
    <s v="2 - Poder Ejecutivo"/>
    <s v="0209 - MINISTERIO DE TRABAJO"/>
    <s v="2 - SERVICIOS ECONÓMICOS"/>
    <s v="2.1 - Asuntos económicos, comerciales y laborales"/>
    <s v="2.1.02 - Asuntos laborales generales"/>
    <s v="2.3 - MATERIALES Y SUMINISTROS"/>
    <s v="2.3.9 - PRODUCTOS Y ÚTILES VARIOS"/>
    <n v="400000"/>
    <n v="0"/>
  </r>
  <r>
    <x v="0"/>
    <x v="0"/>
    <x v="0"/>
    <x v="1"/>
    <x v="5"/>
    <s v="2 - Poder Ejecutivo"/>
    <s v="0209 - MINISTERIO DE TRABAJO"/>
    <s v="4 - SERVICIOS SOCIALES"/>
    <s v="4.5 - Protección social"/>
    <s v="4.5.06 - Desempleo"/>
    <s v="2.1 - REMUNERACIONES Y CONTRIBUCIONES"/>
    <s v="2.1.1 - REMUNERACIONES"/>
    <n v="390078571"/>
    <n v="0"/>
  </r>
  <r>
    <x v="0"/>
    <x v="0"/>
    <x v="0"/>
    <x v="1"/>
    <x v="5"/>
    <s v="2 - Poder Ejecutivo"/>
    <s v="0209 - MINISTERIO DE TRABAJO"/>
    <s v="4 - SERVICIOS SOCIALES"/>
    <s v="4.5 - Protección social"/>
    <s v="4.5.06 - Desempleo"/>
    <s v="2.2 - CONTRATACIÓN DE SERVICIOS"/>
    <s v="2.2.2 - PUBLICIDAD, IMPRESIÓN Y ENCUADERNACIÓN"/>
    <n v="10333233"/>
    <n v="0"/>
  </r>
  <r>
    <x v="0"/>
    <x v="0"/>
    <x v="0"/>
    <x v="1"/>
    <x v="5"/>
    <s v="2 - Poder Ejecutivo"/>
    <s v="0209 - MINISTERIO DE TRABAJO"/>
    <s v="4 - SERVICIOS SOCIALES"/>
    <s v="4.5 - Protección social"/>
    <s v="4.5.06 - Desempleo"/>
    <s v="2.2 - CONTRATACIÓN DE SERVICIOS"/>
    <s v="2.2.5 - ALQUILERES Y RENTAS"/>
    <n v="4000000"/>
    <n v="0"/>
  </r>
  <r>
    <x v="0"/>
    <x v="0"/>
    <x v="0"/>
    <x v="1"/>
    <x v="5"/>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5"/>
    <s v="2 - Poder Ejecutivo"/>
    <s v="0209 - MINISTERIO DE TRABAJO"/>
    <s v="4 - SERVICIOS SOCIALES"/>
    <s v="4.5 - Protección social"/>
    <s v="4.5.06 - Desempleo"/>
    <s v="2.2 - CONTRATACIÓN DE SERVICIOS"/>
    <s v="2.2.8 - OTROS SERVICIOS NO INCLUIDOS EN CONCEPTOS ANTERIORES"/>
    <n v="461629435"/>
    <n v="0"/>
  </r>
  <r>
    <x v="0"/>
    <x v="0"/>
    <x v="0"/>
    <x v="1"/>
    <x v="5"/>
    <s v="2 - Poder Ejecutivo"/>
    <s v="0210 - MINISTERIO DE AGRICULTURA"/>
    <s v="2 - SERVICIOS ECONÓMICOS"/>
    <s v="2.2 - Agropecuaria, caza, pesca y silvicultura"/>
    <s v="2.2.01 - Agropecuaria"/>
    <s v="2.1 - REMUNERACIONES Y CONTRIBUCIONES"/>
    <s v="2.1.1 - REMUNERACIONES"/>
    <n v="18245000"/>
    <n v="0"/>
  </r>
  <r>
    <x v="0"/>
    <x v="0"/>
    <x v="0"/>
    <x v="1"/>
    <x v="5"/>
    <s v="2 - Poder Ejecutivo"/>
    <s v="0210 - MINISTERIO DE AGRICULTURA"/>
    <s v="2 - SERVICIOS ECONÓMICOS"/>
    <s v="2.2 - Agropecuaria, caza, pesca y silvicultura"/>
    <s v="2.2.01 - Agropecuaria"/>
    <s v="2.1 - REMUNERACIONES Y CONTRIBUCIONES"/>
    <s v="2.1.2 - SOBRESUELDOS"/>
    <n v="150000"/>
    <n v="0"/>
  </r>
  <r>
    <x v="0"/>
    <x v="0"/>
    <x v="0"/>
    <x v="1"/>
    <x v="5"/>
    <s v="2 - Poder Ejecutivo"/>
    <s v="0210 - MINISTERIO DE AGRICULTURA"/>
    <s v="2 - SERVICIOS ECONÓMICOS"/>
    <s v="2.2 - Agropecuaria, caza, pesca y silvicultura"/>
    <s v="2.2.01 - Agropecuaria"/>
    <s v="2.1 - REMUNERACIONES Y CONTRIBUCIONES"/>
    <s v="2.1.5 - CONTRIBUCIONES A LA SEGURIDAD SOCIAL"/>
    <n v="1237562"/>
    <n v="0"/>
  </r>
  <r>
    <x v="0"/>
    <x v="0"/>
    <x v="0"/>
    <x v="1"/>
    <x v="5"/>
    <s v="2 - Poder Ejecutivo"/>
    <s v="0210 - MINISTERIO DE AGRICULTURA"/>
    <s v="2 - SERVICIOS ECONÓMICOS"/>
    <s v="2.2 - Agropecuaria, caza, pesca y silvicultura"/>
    <s v="2.2.01 - Agropecuaria"/>
    <s v="2.2 - CONTRATACIÓN DE SERVICIOS"/>
    <s v="2.2.2 - PUBLICIDAD, IMPRESIÓN Y ENCUADERNACIÓN"/>
    <n v="500000"/>
    <n v="0"/>
  </r>
  <r>
    <x v="0"/>
    <x v="0"/>
    <x v="0"/>
    <x v="1"/>
    <x v="5"/>
    <s v="2 - Poder Ejecutivo"/>
    <s v="0210 - MINISTERIO DE AGRICULTURA"/>
    <s v="2 - SERVICIOS ECONÓMICOS"/>
    <s v="2.2 - Agropecuaria, caza, pesca y silvicultura"/>
    <s v="2.2.01 - Agropecuaria"/>
    <s v="2.2 - CONTRATACIÓN DE SERVICIOS"/>
    <s v="2.2.3 - VIÁTICOS"/>
    <n v="25428000"/>
    <n v="0"/>
  </r>
  <r>
    <x v="0"/>
    <x v="0"/>
    <x v="0"/>
    <x v="1"/>
    <x v="5"/>
    <s v="2 - Poder Ejecutivo"/>
    <s v="0210 - MINISTERIO DE AGRICULTURA"/>
    <s v="2 - SERVICIOS ECONÓMICOS"/>
    <s v="2.2 - Agropecuaria, caza, pesca y silvicultura"/>
    <s v="2.2.01 - Agropecuaria"/>
    <s v="2.2 - CONTRATACIÓN DE SERVICIOS"/>
    <s v="2.2.5 - ALQUILERES Y RENTAS"/>
    <n v="200000"/>
    <n v="0"/>
  </r>
  <r>
    <x v="0"/>
    <x v="0"/>
    <x v="0"/>
    <x v="1"/>
    <x v="5"/>
    <s v="2 - Poder Ejecutivo"/>
    <s v="0210 - MINISTERIO DE AGRICULTURA"/>
    <s v="2 - SERVICIOS ECONÓMICOS"/>
    <s v="2.2 - Agropecuaria, caza, pesca y silvicultura"/>
    <s v="2.2.01 - Agropecuaria"/>
    <s v="2.2 - CONTRATACIÓN DE SERVICIOS"/>
    <s v="2.2.6 - SEGUROS"/>
    <n v="485000"/>
    <n v="0"/>
  </r>
  <r>
    <x v="0"/>
    <x v="0"/>
    <x v="0"/>
    <x v="1"/>
    <x v="5"/>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0"/>
  </r>
  <r>
    <x v="0"/>
    <x v="0"/>
    <x v="0"/>
    <x v="1"/>
    <x v="5"/>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5"/>
    <s v="2 - Poder Ejecutivo"/>
    <s v="0210 - MINISTERIO DE AGRICULTURA"/>
    <s v="2 - SERVICIOS ECONÓMICOS"/>
    <s v="2.2 - Agropecuaria, caza, pesca y silvicultura"/>
    <s v="2.2.01 - Agropecuaria"/>
    <s v="2.2 - CONTRATACIÓN DE SERVICIOS"/>
    <s v="2.2.9 - OTRAS CONTRATACIONES DE SERVICIOS"/>
    <n v="2215000"/>
    <n v="0"/>
  </r>
  <r>
    <x v="0"/>
    <x v="0"/>
    <x v="0"/>
    <x v="1"/>
    <x v="5"/>
    <s v="2 - Poder Ejecutivo"/>
    <s v="0210 - MINISTERIO DE AGRICULTURA"/>
    <s v="2 - SERVICIOS ECONÓMICOS"/>
    <s v="2.2 - Agropecuaria, caza, pesca y silvicultura"/>
    <s v="2.2.01 - Agropecuaria"/>
    <s v="2.3 - MATERIALES Y SUMINISTROS"/>
    <s v="2.3.1 - ALIMENTOS Y PRODUCTOS AGROFORESTALES"/>
    <n v="27620500"/>
    <n v="0"/>
  </r>
  <r>
    <x v="0"/>
    <x v="0"/>
    <x v="0"/>
    <x v="1"/>
    <x v="5"/>
    <s v="2 - Poder Ejecutivo"/>
    <s v="0210 - MINISTERIO DE AGRICULTURA"/>
    <s v="2 - SERVICIOS ECONÓMICOS"/>
    <s v="2.2 - Agropecuaria, caza, pesca y silvicultura"/>
    <s v="2.2.01 - Agropecuaria"/>
    <s v="2.3 - MATERIALES Y SUMINISTROS"/>
    <s v="2.3.2 - TEXTILES Y VESTUARIOS"/>
    <n v="1400000"/>
    <n v="0"/>
  </r>
  <r>
    <x v="0"/>
    <x v="0"/>
    <x v="0"/>
    <x v="1"/>
    <x v="5"/>
    <s v="2 - Poder Ejecutivo"/>
    <s v="0210 - MINISTERIO DE AGRICULTURA"/>
    <s v="2 - SERVICIOS ECONÓMICOS"/>
    <s v="2.2 - Agropecuaria, caza, pesca y silvicultura"/>
    <s v="2.2.01 - Agropecuaria"/>
    <s v="2.3 - MATERIALES Y SUMINISTROS"/>
    <s v="2.3.4 - PRODUCTOS FARMACÉUTICOS"/>
    <n v="6099600"/>
    <n v="0"/>
  </r>
  <r>
    <x v="0"/>
    <x v="0"/>
    <x v="0"/>
    <x v="1"/>
    <x v="5"/>
    <s v="2 - Poder Ejecutivo"/>
    <s v="0210 - MINISTERIO DE AGRICULTURA"/>
    <s v="2 - SERVICIOS ECONÓMICOS"/>
    <s v="2.2 - Agropecuaria, caza, pesca y silvicultura"/>
    <s v="2.2.01 - Agropecuaria"/>
    <s v="2.3 - MATERIALES Y SUMINISTROS"/>
    <s v="2.3.6 - PRODUCTOS DE MINERALES, METÁLICOS Y NO METÁLICOS"/>
    <n v="6339448"/>
    <n v="0"/>
  </r>
  <r>
    <x v="0"/>
    <x v="0"/>
    <x v="0"/>
    <x v="1"/>
    <x v="5"/>
    <s v="2 - Poder Ejecutivo"/>
    <s v="0210 - MINISTERIO DE AGRICULTURA"/>
    <s v="2 - SERVICIOS ECONÓMICOS"/>
    <s v="2.2 - Agropecuaria, caza, pesca y silvicultura"/>
    <s v="2.2.01 - Agropecuaria"/>
    <s v="2.3 - MATERIALES Y SUMINISTROS"/>
    <s v="2.3.7 - COMBUSTIBLES, LUBRICANTES, PRODUCTOS QUÍMICOS Y CONEXOS"/>
    <n v="45311190"/>
    <n v="0"/>
  </r>
  <r>
    <x v="0"/>
    <x v="0"/>
    <x v="0"/>
    <x v="1"/>
    <x v="5"/>
    <s v="2 - Poder Ejecutivo"/>
    <s v="0210 - MINISTERIO DE AGRICULTURA"/>
    <s v="2 - SERVICIOS ECONÓMICOS"/>
    <s v="2.2 - Agropecuaria, caza, pesca y silvicultura"/>
    <s v="2.2.01 - Agropecuaria"/>
    <s v="2.3 - MATERIALES Y SUMINISTROS"/>
    <s v="2.3.9 - PRODUCTOS Y ÚTILES VARIOS"/>
    <n v="142257200"/>
    <n v="0"/>
  </r>
  <r>
    <x v="0"/>
    <x v="0"/>
    <x v="0"/>
    <x v="1"/>
    <x v="5"/>
    <s v="2 - Poder Ejecutivo"/>
    <s v="0210 - MINISTERIO DE AGRICULTURA"/>
    <s v="2 - SERVICIOS ECONÓMICOS"/>
    <s v="2.2 - Agropecuaria, caza, pesca y silvicultura"/>
    <s v="2.2.01 - Agropecuaria"/>
    <s v="2.3 - MATERIALES Y SUMINISTROS"/>
    <s v="2.3.3 - PAPEL, CARTÓN E IMPRESOS"/>
    <n v="550000"/>
    <n v="0"/>
  </r>
  <r>
    <x v="0"/>
    <x v="0"/>
    <x v="0"/>
    <x v="1"/>
    <x v="5"/>
    <s v="2 - Poder Ejecutivo"/>
    <s v="0210 - MINISTERIO DE AGRICULTURA"/>
    <s v="2 - SERVICIOS ECONÓMICOS"/>
    <s v="2.2 - Agropecuaria, caza, pesca y silvicultura"/>
    <s v="2.2.01 - Agropecuaria"/>
    <s v="2.3 - MATERIALES Y SUMINISTROS"/>
    <s v="2.3.5 - CUERO, CAUCHO Y PLÁSTICO"/>
    <n v="3000000"/>
    <n v="0"/>
  </r>
  <r>
    <x v="0"/>
    <x v="0"/>
    <x v="0"/>
    <x v="1"/>
    <x v="5"/>
    <s v="2 - Poder Ejecutivo"/>
    <s v="0210 - MINISTERIO DE AGRICULTURA"/>
    <s v="2 - SERVICIOS ECONÓMICOS"/>
    <s v="2.2 - Agropecuaria, caza, pesca y silvicultura"/>
    <s v="2.2.01 - Agropecuaria"/>
    <s v="2.7 - OBRAS"/>
    <s v="2.7.2 - INFRAESTRUCTURA"/>
    <n v="898552821"/>
    <n v="0"/>
  </r>
  <r>
    <x v="0"/>
    <x v="0"/>
    <x v="0"/>
    <x v="1"/>
    <x v="5"/>
    <s v="2 - Poder Ejecutivo"/>
    <s v="0210 - MINISTERIO DE AGRICULTURA"/>
    <s v="2 - SERVICIOS ECONÓMICOS"/>
    <s v="2.6 - Transporte"/>
    <s v="2.6.01 - Transporte por carretera"/>
    <s v="2.7 - OBRAS"/>
    <s v="2.7.2 - INFRAESTRUCTURA"/>
    <n v="24050000"/>
    <n v="0"/>
  </r>
  <r>
    <x v="0"/>
    <x v="0"/>
    <x v="0"/>
    <x v="1"/>
    <x v="5"/>
    <s v="2 - Poder Ejecutivo"/>
    <s v="0211 - MINISTERIO DE OBRAS PÚBLICAS Y COMUNICACIONES"/>
    <s v="1 - SERVICIOS  GENERALES"/>
    <s v="1.4 - Justicia, orden público y seguridad"/>
    <s v="1.4.03 - Administración y servicios de justicia"/>
    <s v="2.7 - OBRAS"/>
    <s v="2.7.2 - INFRAESTRUCTURA"/>
    <n v="95146554"/>
    <n v="0"/>
  </r>
  <r>
    <x v="0"/>
    <x v="0"/>
    <x v="0"/>
    <x v="1"/>
    <x v="5"/>
    <s v="2 - Poder Ejecutivo"/>
    <s v="0211 - MINISTERIO DE OBRAS PÚBLICAS Y COMUNICACIONES"/>
    <s v="2 - SERVICIOS ECONÓMICOS"/>
    <s v="2.6 - Transporte"/>
    <s v="2.6.01 - Transporte por carretera"/>
    <s v="2.3 - MATERIALES Y SUMINISTROS"/>
    <s v="2.3.9 - PRODUCTOS Y ÚTILES VARIOS"/>
    <n v="1000000"/>
    <n v="0"/>
  </r>
  <r>
    <x v="0"/>
    <x v="0"/>
    <x v="0"/>
    <x v="1"/>
    <x v="5"/>
    <s v="2 - Poder Ejecutivo"/>
    <s v="0211 - MINISTERIO DE OBRAS PÚBLICAS Y COMUNICACIONES"/>
    <s v="2 - SERVICIOS ECONÓMICOS"/>
    <s v="2.6 - Transporte"/>
    <s v="2.6.01 - Transporte por carretera"/>
    <s v="2.7 - OBRAS"/>
    <s v="2.7.2 - INFRAESTRUCTURA"/>
    <n v="15923532705"/>
    <n v="23953658.710000001"/>
  </r>
  <r>
    <x v="0"/>
    <x v="0"/>
    <x v="0"/>
    <x v="1"/>
    <x v="5"/>
    <s v="2 - Poder Ejecutivo"/>
    <s v="0211 - MINISTERIO DE OBRAS PÚBLICAS Y COMUNICACIONES"/>
    <s v="2 - SERVICIOS ECONÓMICOS"/>
    <s v="2.6 - Transporte"/>
    <s v="2.6.03 - Transporte por ferrocarril"/>
    <s v="2.2 - CONTRATACIÓN DE SERVICIOS"/>
    <s v="2.2.8 - OTROS SERVICIOS NO INCLUIDOS EN CONCEPTOS ANTERIORES"/>
    <n v="63199982"/>
    <n v="0"/>
  </r>
  <r>
    <x v="0"/>
    <x v="0"/>
    <x v="0"/>
    <x v="1"/>
    <x v="5"/>
    <s v="2 - Poder Ejecutivo"/>
    <s v="0211 - MINISTERIO DE OBRAS PÚBLICAS Y COMUNICACIONES"/>
    <s v="2 - SERVICIOS ECONÓMICOS"/>
    <s v="2.6 - Transporte"/>
    <s v="2.6.03 - Transporte por ferrocarril"/>
    <s v="2.3 - MATERIALES Y SUMINISTROS"/>
    <s v="2.3.9 - PRODUCTOS Y ÚTILES VARIOS"/>
    <n v="500000"/>
    <n v="0"/>
  </r>
  <r>
    <x v="0"/>
    <x v="0"/>
    <x v="0"/>
    <x v="1"/>
    <x v="5"/>
    <s v="2 - Poder Ejecutivo"/>
    <s v="0211 - MINISTERIO DE OBRAS PÚBLICAS Y COMUNICACIONES"/>
    <s v="2 - SERVICIOS ECONÓMICOS"/>
    <s v="2.6 - Transporte"/>
    <s v="2.6.03 - Transporte por ferrocarril"/>
    <s v="2.7 - OBRAS"/>
    <s v="2.7.2 - INFRAESTRUCTURA"/>
    <n v="3255886076"/>
    <n v="0"/>
  </r>
  <r>
    <x v="0"/>
    <x v="0"/>
    <x v="0"/>
    <x v="1"/>
    <x v="5"/>
    <s v="2 - Poder Ejecutivo"/>
    <s v="0211 - MINISTERIO DE OBRAS PÚBLICAS Y COMUNICACIONES"/>
    <s v="2 - SERVICIOS ECONÓMICOS"/>
    <s v="2.6 - Transporte"/>
    <s v="2.6.99 - Planificación, gestión y supervisión del transporte"/>
    <s v="2.7 - OBRAS"/>
    <s v="2.7.2 - INFRAESTRUCTURA"/>
    <n v="481290000"/>
    <n v="0"/>
  </r>
  <r>
    <x v="0"/>
    <x v="0"/>
    <x v="0"/>
    <x v="1"/>
    <x v="5"/>
    <s v="2 - Poder Ejecutivo"/>
    <s v="0211 - MINISTERIO DE OBRAS PÚBLICAS Y COMUNICACIONES"/>
    <s v="2 - SERVICIOS ECONÓMICOS"/>
    <s v="2.7 - Comunicaciones"/>
    <s v="2.7.01 - Comunicaciones"/>
    <s v="2.3 - MATERIALES Y SUMINISTROS"/>
    <s v="2.3.9 - PRODUCTOS Y ÚTILES VARIOS"/>
    <n v="100000"/>
    <n v="0"/>
  </r>
  <r>
    <x v="0"/>
    <x v="0"/>
    <x v="0"/>
    <x v="1"/>
    <x v="5"/>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5"/>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5"/>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5"/>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5"/>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5"/>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5"/>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0"/>
  </r>
  <r>
    <x v="0"/>
    <x v="0"/>
    <x v="0"/>
    <x v="1"/>
    <x v="5"/>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5"/>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5"/>
    <s v="2 - Poder Ejecutivo"/>
    <s v="0213 - MINISTERIO DE TURISMO"/>
    <s v="2 - SERVICIOS ECONÓMICOS"/>
    <s v="2.9 - Otros servicios económicos"/>
    <s v="2.9.03 - Turismo"/>
    <s v="2.2 - CONTRATACIÓN DE SERVICIOS"/>
    <s v="2.2.8 - OTROS SERVICIOS NO INCLUIDOS EN CONCEPTOS ANTERIORES"/>
    <n v="210126142"/>
    <n v="0"/>
  </r>
  <r>
    <x v="0"/>
    <x v="0"/>
    <x v="0"/>
    <x v="1"/>
    <x v="5"/>
    <s v="2 - Poder Ejecutivo"/>
    <s v="0213 - MINISTERIO DE TURISMO"/>
    <s v="2 - SERVICIOS ECONÓMICOS"/>
    <s v="2.9 - Otros servicios económicos"/>
    <s v="2.9.03 - Turismo"/>
    <s v="2.3 - MATERIALES Y SUMINISTROS"/>
    <s v="2.3.9 - PRODUCTOS Y ÚTILES VARIOS"/>
    <n v="12705595"/>
    <n v="0"/>
  </r>
  <r>
    <x v="0"/>
    <x v="0"/>
    <x v="0"/>
    <x v="1"/>
    <x v="5"/>
    <s v="2 - Poder Ejecutivo"/>
    <s v="0213 - MINISTERIO DE TURISMO"/>
    <s v="2 - SERVICIOS ECONÓMICOS"/>
    <s v="2.9 - Otros servicios económicos"/>
    <s v="2.9.03 - Turismo"/>
    <s v="2.7 - OBRAS"/>
    <s v="2.7.2 - INFRAESTRUCTURA"/>
    <n v="1243796443"/>
    <n v="38790109.520000003"/>
  </r>
  <r>
    <x v="0"/>
    <x v="0"/>
    <x v="0"/>
    <x v="1"/>
    <x v="5"/>
    <s v="2 - Poder Ejecutivo"/>
    <s v="0215 - MINISTERIO DE LA MUJER"/>
    <s v="4 - SERVICIOS SOCIALES"/>
    <s v="4.5 - Protección social"/>
    <s v="4.5.99 - Planificación, gestión y supervisión de la protección social"/>
    <s v="2.3 - MATERIALES Y SUMINISTROS"/>
    <s v="2.3.9 - PRODUCTOS Y ÚTILES VARIOS"/>
    <n v="2050000"/>
    <n v="0"/>
  </r>
  <r>
    <x v="0"/>
    <x v="0"/>
    <x v="0"/>
    <x v="1"/>
    <x v="5"/>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5"/>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5"/>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5"/>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5"/>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5"/>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5"/>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0"/>
  </r>
  <r>
    <x v="0"/>
    <x v="0"/>
    <x v="0"/>
    <x v="1"/>
    <x v="5"/>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5"/>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5"/>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5"/>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5"/>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5"/>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5"/>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5"/>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5"/>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5"/>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5"/>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5"/>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5"/>
    <s v="2 - Poder Ejecutivo"/>
    <s v="0220 - MINISTERIO DE ECONOMÍA, PLANIFICACIÓN Y DESARROLLO"/>
    <s v="4 - SERVICIOS SOCIALES"/>
    <s v="4.1 - Vivienda y servicios comunitarios"/>
    <s v="4.1.02 - Desarrollo comunitario"/>
    <s v="2.2 - CONTRATACIÓN DE SERVICIOS"/>
    <s v="2.2.3 - VIÁTICOS"/>
    <n v="1497589"/>
    <n v="0"/>
  </r>
  <r>
    <x v="0"/>
    <x v="0"/>
    <x v="0"/>
    <x v="1"/>
    <x v="5"/>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5"/>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5"/>
    <s v="2 - Poder Ejecutivo"/>
    <s v="0220 - MINISTERIO DE ECONOMÍA, PLANIFICACIÓN Y DESARROLLO"/>
    <s v="4 - SERVICIOS SOCIALES"/>
    <s v="4.1 - Vivienda y servicios comunitarios"/>
    <s v="4.1.02 - Desarrollo comunitario"/>
    <s v="2.2 - CONTRATACIÓN DE SERVICIOS"/>
    <s v="2.2.6 - SEGUROS"/>
    <n v="724500"/>
    <n v="0"/>
  </r>
  <r>
    <x v="0"/>
    <x v="0"/>
    <x v="0"/>
    <x v="1"/>
    <x v="5"/>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5"/>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5"/>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5"/>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5"/>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5"/>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5"/>
    <s v="2 - Poder Ejecutivo"/>
    <s v="0220 - MINISTERIO DE ECONOMÍA, PLANIFICACIÓN Y DESARROLLO"/>
    <s v="4 - SERVICIOS SOCIALES"/>
    <s v="4.5 - Protección social"/>
    <s v="4.5.08 - Equidad de género"/>
    <s v="2.3 - MATERIALES Y SUMINISTROS"/>
    <s v="2.3.9 - PRODUCTOS Y ÚTILES VARIOS"/>
    <n v="30000"/>
    <n v="0"/>
  </r>
  <r>
    <x v="0"/>
    <x v="0"/>
    <x v="0"/>
    <x v="1"/>
    <x v="5"/>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5"/>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5"/>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5"/>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5"/>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5"/>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5"/>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5"/>
    <s v="2 - Poder Ejecutivo"/>
    <s v="0221 - MINISTERIO DE ADMINISTRACIÓN PÚBLICA"/>
    <s v="1 - SERVICIOS  GENERALES"/>
    <s v="1.4 - Justicia, orden público y seguridad"/>
    <s v="1.4.03 - Administración y servicios de justicia"/>
    <s v="2.1 - REMUNERACIONES Y CONTRIBUCIONES"/>
    <s v="2.1.1 - REMUNERACIONES"/>
    <n v="40500000"/>
    <n v="0"/>
  </r>
  <r>
    <x v="0"/>
    <x v="0"/>
    <x v="0"/>
    <x v="1"/>
    <x v="5"/>
    <s v="2 - Poder Ejecutivo"/>
    <s v="0221 - MINISTERIO DE ADMINISTRACIÓN PÚBLICA"/>
    <s v="1 - SERVICIOS  GENERALES"/>
    <s v="1.4 - Justicia, orden público y seguridad"/>
    <s v="1.4.03 - Administración y servicios de justicia"/>
    <s v="2.1 - REMUNERACIONES Y CONTRIBUCIONES"/>
    <s v="2.1.2 - SOBRESUELDOS"/>
    <n v="5800000"/>
    <n v="0"/>
  </r>
  <r>
    <x v="0"/>
    <x v="0"/>
    <x v="0"/>
    <x v="1"/>
    <x v="5"/>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0"/>
  </r>
  <r>
    <x v="0"/>
    <x v="0"/>
    <x v="0"/>
    <x v="1"/>
    <x v="5"/>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0"/>
  </r>
  <r>
    <x v="0"/>
    <x v="0"/>
    <x v="0"/>
    <x v="1"/>
    <x v="5"/>
    <s v="2 - Poder Ejecutivo"/>
    <s v="0221 - MINISTERIO DE ADMINISTRACIÓN PÚBLICA"/>
    <s v="1 - SERVICIOS  GENERALES"/>
    <s v="1.4 - Justicia, orden público y seguridad"/>
    <s v="1.4.03 - Administración y servicios de justicia"/>
    <s v="2.2 - CONTRATACIÓN DE SERVICIOS"/>
    <s v="2.2.3 - VIÁTICOS"/>
    <n v="9500000"/>
    <n v="0"/>
  </r>
  <r>
    <x v="0"/>
    <x v="0"/>
    <x v="0"/>
    <x v="1"/>
    <x v="5"/>
    <s v="2 - Poder Ejecutivo"/>
    <s v="0221 - MINISTERIO DE ADMINISTRACIÓN PÚBLICA"/>
    <s v="1 - SERVICIOS  GENERALES"/>
    <s v="1.4 - Justicia, orden público y seguridad"/>
    <s v="1.4.03 - Administración y servicios de justicia"/>
    <s v="2.2 - CONTRATACIÓN DE SERVICIOS"/>
    <s v="2.2.4 - TRANSPORTE Y ALMACENAJE"/>
    <n v="6000000"/>
    <n v="0"/>
  </r>
  <r>
    <x v="0"/>
    <x v="0"/>
    <x v="0"/>
    <x v="1"/>
    <x v="5"/>
    <s v="2 - Poder Ejecutivo"/>
    <s v="0221 - MINISTERIO DE ADMINISTRACIÓN PÚBLICA"/>
    <s v="1 - SERVICIOS  GENERALES"/>
    <s v="1.4 - Justicia, orden público y seguridad"/>
    <s v="1.4.03 - Administración y servicios de justicia"/>
    <s v="2.2 - CONTRATACIÓN DE SERVICIOS"/>
    <s v="2.2.5 - ALQUILERES Y RENTAS"/>
    <n v="7000000"/>
    <n v="0"/>
  </r>
  <r>
    <x v="0"/>
    <x v="0"/>
    <x v="0"/>
    <x v="1"/>
    <x v="5"/>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0"/>
  </r>
  <r>
    <x v="0"/>
    <x v="0"/>
    <x v="0"/>
    <x v="1"/>
    <x v="5"/>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5"/>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5"/>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5"/>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5"/>
    <s v="2 - Poder Ejecutivo"/>
    <s v="0221 - MINISTERIO DE ADMINISTRACIÓN PÚBLICA"/>
    <s v="4 - SERVICIOS SOCIALES"/>
    <s v="4.4 - Educación"/>
    <s v="4.4.09 - Enseñanza no atribuible a ningún nivel"/>
    <s v="2.3 - MATERIALES Y SUMINISTROS"/>
    <s v="2.3.9 - PRODUCTOS Y ÚTILES VARIOS"/>
    <n v="400000"/>
    <n v="0"/>
  </r>
  <r>
    <x v="0"/>
    <x v="0"/>
    <x v="0"/>
    <x v="1"/>
    <x v="5"/>
    <s v="2 - Poder Ejecutivo"/>
    <s v="0222 - MINISTERIO DE ENERGIA Y MINAS"/>
    <s v="2 - SERVICIOS ECONÓMICOS"/>
    <s v="2.4 - Energía y combustible"/>
    <s v="2.4.01 - Energía eléctrica"/>
    <s v="2.3 - MATERIALES Y SUMINISTROS"/>
    <s v="2.3.9 - PRODUCTOS Y ÚTILES VARIOS"/>
    <n v="465640"/>
    <n v="0"/>
  </r>
  <r>
    <x v="0"/>
    <x v="0"/>
    <x v="0"/>
    <x v="1"/>
    <x v="5"/>
    <s v="2 - Poder Ejecutivo"/>
    <s v="0222 - MINISTERIO DE ENERGIA Y MINAS"/>
    <s v="2 - SERVICIOS ECONÓMICOS"/>
    <s v="2.4 - Energía y combustible"/>
    <s v="2.4.01 - Energía eléctrica"/>
    <s v="2.7 - OBRAS"/>
    <s v="2.7.2 - INFRAESTRUCTURA"/>
    <n v="175000000"/>
    <n v="0"/>
  </r>
  <r>
    <x v="0"/>
    <x v="0"/>
    <x v="0"/>
    <x v="1"/>
    <x v="5"/>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5"/>
    <s v="2 - Poder Ejecutivo"/>
    <s v="0223 - MINISTERIO DE LA VIVIENDA, HABITAT Y EDIFICACIONES (MIVHED)"/>
    <s v="4 - SERVICIOS SOCIALES"/>
    <s v="4.5 - Protección social"/>
    <s v="4.5.07 - Vivienda social"/>
    <s v="2.3 - MATERIALES Y SUMINISTROS"/>
    <s v="2.3.9 - PRODUCTOS Y ÚTILES VARIOS"/>
    <n v="7817000"/>
    <n v="0"/>
  </r>
  <r>
    <x v="0"/>
    <x v="0"/>
    <x v="0"/>
    <x v="1"/>
    <x v="5"/>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0"/>
  </r>
  <r>
    <x v="0"/>
    <x v="0"/>
    <x v="0"/>
    <x v="1"/>
    <x v="5"/>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41667"/>
  </r>
  <r>
    <x v="0"/>
    <x v="0"/>
    <x v="0"/>
    <x v="1"/>
    <x v="5"/>
    <s v="7 - Defensor del Pueblo"/>
    <s v="0404 - DEFENSOR DEL PUEBLO"/>
    <s v="1 - SERVICIOS  GENERALES"/>
    <s v="1.4 - Justicia, orden público y seguridad"/>
    <s v="1.4.03 - Administración y servicios de justicia"/>
    <s v="2.3 - MATERIALES Y SUMINISTROS"/>
    <s v="2.3.9 - PRODUCTOS Y ÚTILES VARIOS"/>
    <n v="250000"/>
    <n v="0"/>
  </r>
  <r>
    <x v="0"/>
    <x v="0"/>
    <x v="0"/>
    <x v="1"/>
    <x v="6"/>
    <s v="1 - Poder Legislativo"/>
    <s v="0101 - SENADO DE LA REPÚBLICA"/>
    <s v="1 - SERVICIOS  GENERALES"/>
    <s v="1.1 - Administración general"/>
    <s v="1.1.01 - Órganos ejecutivos y legislativos"/>
    <s v="2.6 - BIENES MUEBLES, INMUEBLES E INTANGIBLES"/>
    <s v="2.6.1 - MOBILIARIO Y EQUIPO"/>
    <n v="13600000"/>
    <n v="1133332"/>
  </r>
  <r>
    <x v="0"/>
    <x v="0"/>
    <x v="0"/>
    <x v="1"/>
    <x v="6"/>
    <s v="1 - Poder Legislativo"/>
    <s v="0101 - SENADO DE LA REPÚBLICA"/>
    <s v="1 - SERVICIOS  GENERALES"/>
    <s v="1.1 - Administración general"/>
    <s v="1.1.01 - Órganos ejecutivos y legislativos"/>
    <s v="2.6 - BIENES MUEBLES, INMUEBLES E INTANGIBLES"/>
    <s v="2.6.3 - EQUIPO E INSTRUMENTAL, CIENTÍFICO Y LABORATORIO"/>
    <n v="200000"/>
    <n v="16667"/>
  </r>
  <r>
    <x v="0"/>
    <x v="0"/>
    <x v="0"/>
    <x v="1"/>
    <x v="6"/>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1541667"/>
  </r>
  <r>
    <x v="0"/>
    <x v="0"/>
    <x v="0"/>
    <x v="1"/>
    <x v="6"/>
    <s v="1 - Poder Legislativo"/>
    <s v="0101 - SENADO DE LA REPÚBLICA"/>
    <s v="1 - SERVICIOS  GENERALES"/>
    <s v="1.1 - Administración general"/>
    <s v="1.1.01 - Órganos ejecutivos y legislativos"/>
    <s v="2.6 - BIENES MUEBLES, INMUEBLES E INTANGIBLES"/>
    <s v="2.6.5 - MAQUINARIA, OTROS EQUIPOS Y HERRAMIENTAS"/>
    <n v="2700000"/>
    <n v="225001"/>
  </r>
  <r>
    <x v="0"/>
    <x v="0"/>
    <x v="0"/>
    <x v="1"/>
    <x v="6"/>
    <s v="1 - Poder Legislativo"/>
    <s v="0101 - SENADO DE LA REPÚBLICA"/>
    <s v="1 - SERVICIOS  GENERALES"/>
    <s v="1.1 - Administración general"/>
    <s v="1.1.01 - Órganos ejecutivos y legislativos"/>
    <s v="2.6 - BIENES MUEBLES, INMUEBLES E INTANGIBLES"/>
    <s v="2.6.8 - BIENES INTANGIBLES"/>
    <n v="30000000"/>
    <n v="2500000"/>
  </r>
  <r>
    <x v="0"/>
    <x v="0"/>
    <x v="0"/>
    <x v="1"/>
    <x v="6"/>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208333"/>
  </r>
  <r>
    <x v="0"/>
    <x v="0"/>
    <x v="0"/>
    <x v="1"/>
    <x v="6"/>
    <s v="1 - Poder Legislativo"/>
    <s v="0101 - SENADO DE LA REPÚBLICA"/>
    <s v="1 - SERVICIOS  GENERALES"/>
    <s v="1.1 - Administración general"/>
    <s v="1.1.01 - Órganos ejecutivos y legislativos"/>
    <s v="2.7 - OBRAS"/>
    <s v="2.7.1 - OBRAS EN EDIFICACIONES"/>
    <n v="150000000"/>
    <n v="12500000"/>
  </r>
  <r>
    <x v="0"/>
    <x v="0"/>
    <x v="0"/>
    <x v="1"/>
    <x v="6"/>
    <s v="1 - Poder Legislativo"/>
    <s v="0102 - CÁMARA DE DIPUTADOS"/>
    <s v="1 - SERVICIOS  GENERALES"/>
    <s v="1.1 - Administración general"/>
    <s v="1.1.01 - Órganos ejecutivos y legislativos"/>
    <s v="2.6 - BIENES MUEBLES, INMUEBLES E INTANGIBLES"/>
    <s v="2.6.1 - MOBILIARIO Y EQUIPO"/>
    <n v="15110157"/>
    <n v="1259179.75"/>
  </r>
  <r>
    <x v="0"/>
    <x v="0"/>
    <x v="0"/>
    <x v="1"/>
    <x v="6"/>
    <s v="1 - Poder Legislativo"/>
    <s v="0102 - CÁMARA DE DIPUTADOS"/>
    <s v="1 - SERVICIOS  GENERALES"/>
    <s v="1.1 - Administración general"/>
    <s v="1.1.01 - Órganos ejecutivos y legislativos"/>
    <s v="2.6 - BIENES MUEBLES, INMUEBLES E INTANGIBLES"/>
    <s v="2.6.3 - EQUIPO E INSTRUMENTAL, CIENTÍFICO Y LABORATORIO"/>
    <n v="25000"/>
    <n v="2083.33"/>
  </r>
  <r>
    <x v="0"/>
    <x v="0"/>
    <x v="0"/>
    <x v="1"/>
    <x v="6"/>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6708333.3399999999"/>
  </r>
  <r>
    <x v="0"/>
    <x v="0"/>
    <x v="0"/>
    <x v="1"/>
    <x v="6"/>
    <s v="1 - Poder Legislativo"/>
    <s v="0102 - CÁMARA DE DIPUTADOS"/>
    <s v="1 - SERVICIOS  GENERALES"/>
    <s v="1.1 - Administración general"/>
    <s v="1.1.01 - Órganos ejecutivos y legislativos"/>
    <s v="2.6 - BIENES MUEBLES, INMUEBLES E INTANGIBLES"/>
    <s v="2.6.5 - MAQUINARIA, OTROS EQUIPOS Y HERRAMIENTAS"/>
    <n v="3700000"/>
    <n v="308333.32999999996"/>
  </r>
  <r>
    <x v="0"/>
    <x v="0"/>
    <x v="0"/>
    <x v="1"/>
    <x v="6"/>
    <s v="1 - Poder Legislativo"/>
    <s v="0102 - CÁMARA DE DIPUTADOS"/>
    <s v="1 - SERVICIOS  GENERALES"/>
    <s v="1.1 - Administración general"/>
    <s v="1.1.01 - Órganos ejecutivos y legislativos"/>
    <s v="2.6 - BIENES MUEBLES, INMUEBLES E INTANGIBLES"/>
    <s v="2.6.6 - EQUIPOS DE DEFENSA Y SEGURIDAD"/>
    <n v="1000000"/>
    <n v="83333.33"/>
  </r>
  <r>
    <x v="0"/>
    <x v="0"/>
    <x v="0"/>
    <x v="1"/>
    <x v="6"/>
    <s v="1 - Poder Legislativo"/>
    <s v="0102 - CÁMARA DE DIPUTADOS"/>
    <s v="1 - SERVICIOS  GENERALES"/>
    <s v="1.1 - Administración general"/>
    <s v="1.1.01 - Órganos ejecutivos y legislativos"/>
    <s v="2.6 - BIENES MUEBLES, INMUEBLES E INTANGIBLES"/>
    <s v="2.6.8 - BIENES INTANGIBLES"/>
    <n v="6150000"/>
    <n v="512500"/>
  </r>
  <r>
    <x v="0"/>
    <x v="0"/>
    <x v="0"/>
    <x v="1"/>
    <x v="6"/>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1250000"/>
  </r>
  <r>
    <x v="0"/>
    <x v="0"/>
    <x v="0"/>
    <x v="1"/>
    <x v="6"/>
    <s v="1 - Poder Legislativo"/>
    <s v="0102 - CÁMARA DE DIPUTADOS"/>
    <s v="1 - SERVICIOS  GENERALES"/>
    <s v="1.1 - Administración general"/>
    <s v="1.1.01 - Órganos ejecutivos y legislativos"/>
    <s v="2.7 - OBRAS"/>
    <s v="2.7.1 - OBRAS EN EDIFICACIONES"/>
    <n v="100000000"/>
    <n v="8333333.3300000001"/>
  </r>
  <r>
    <x v="0"/>
    <x v="0"/>
    <x v="0"/>
    <x v="1"/>
    <x v="6"/>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0"/>
  </r>
  <r>
    <x v="0"/>
    <x v="0"/>
    <x v="0"/>
    <x v="1"/>
    <x v="6"/>
    <s v="2 - Poder Ejecutivo"/>
    <s v="0201 - PRESIDENCIA DE LA REPÚBLICA"/>
    <s v="1 - SERVICIOS  GENERALES"/>
    <s v="1.1 - Administración general"/>
    <s v="1.1.02 - Gestión administrativa, financiera, fiscal, económica y planificación"/>
    <s v="2.7 - OBRAS"/>
    <s v="2.7.1 - OBRAS EN EDIFICACIONES"/>
    <n v="1111574409"/>
    <n v="0"/>
  </r>
  <r>
    <x v="0"/>
    <x v="0"/>
    <x v="0"/>
    <x v="1"/>
    <x v="6"/>
    <s v="2 - Poder Ejecutivo"/>
    <s v="0201 - PRESIDENCIA DE LA REPÚBLICA"/>
    <s v="1 - SERVICIOS  GENERALES"/>
    <s v="1.3 - Defensa nacional"/>
    <s v="1.3.02 - Defensa civil y gestión de riesgo de desastre"/>
    <s v="2.6 - BIENES MUEBLES, INMUEBLES E INTANGIBLES"/>
    <s v="2.6.1 - MOBILIARIO Y EQUIPO"/>
    <n v="153629875"/>
    <n v="0"/>
  </r>
  <r>
    <x v="0"/>
    <x v="0"/>
    <x v="0"/>
    <x v="1"/>
    <x v="6"/>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6"/>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0"/>
  </r>
  <r>
    <x v="0"/>
    <x v="0"/>
    <x v="0"/>
    <x v="1"/>
    <x v="6"/>
    <s v="2 - Poder Ejecutivo"/>
    <s v="0201 - PRESIDENCIA DE LA REPÚBLICA"/>
    <s v="1 - SERVICIOS  GENERALES"/>
    <s v="1.3 - Defensa nacional"/>
    <s v="1.3.02 - Defensa civil y gestión de riesgo de desastre"/>
    <s v="2.6 - BIENES MUEBLES, INMUEBLES E INTANGIBLES"/>
    <s v="2.6.5 - MAQUINARIA, OTROS EQUIPOS Y HERRAMIENTAS"/>
    <n v="520833796"/>
    <n v="0"/>
  </r>
  <r>
    <x v="0"/>
    <x v="0"/>
    <x v="0"/>
    <x v="1"/>
    <x v="6"/>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6"/>
    <s v="2 - Poder Ejecutivo"/>
    <s v="0201 - PRESIDENCIA DE LA REPÚBLICA"/>
    <s v="1 - SERVICIOS  GENERALES"/>
    <s v="1.3 - Defensa nacional"/>
    <s v="1.3.02 - Defensa civil y gestión de riesgo de desastre"/>
    <s v="2.6 - BIENES MUEBLES, INMUEBLES E INTANGIBLES"/>
    <s v="2.6.8 - BIENES INTANGIBLES"/>
    <n v="13422066"/>
    <n v="0"/>
  </r>
  <r>
    <x v="0"/>
    <x v="0"/>
    <x v="0"/>
    <x v="1"/>
    <x v="6"/>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6"/>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0"/>
  </r>
  <r>
    <x v="0"/>
    <x v="0"/>
    <x v="0"/>
    <x v="1"/>
    <x v="6"/>
    <s v="2 - Poder Ejecutivo"/>
    <s v="0201 - PRESIDENCIA DE LA REPÚBLICA"/>
    <s v="1 - SERVICIOS  GENERALES"/>
    <s v="1.3 - Defensa nacional"/>
    <s v="1.3.02 - Defensa civil y gestión de riesgo de desastre"/>
    <s v="2.7 - OBRAS"/>
    <s v="2.7.1 - OBRAS EN EDIFICACIONES"/>
    <n v="121570127"/>
    <n v="0"/>
  </r>
  <r>
    <x v="0"/>
    <x v="0"/>
    <x v="0"/>
    <x v="1"/>
    <x v="6"/>
    <s v="2 - Poder Ejecutivo"/>
    <s v="0201 - PRESIDENCIA DE LA REPÚBLICA"/>
    <s v="1 - SERVICIOS  GENERALES"/>
    <s v="1.4 - Justicia, orden público y seguridad"/>
    <s v="1.4.01 - Servicios de seguridad interior"/>
    <s v="2.7 - OBRAS"/>
    <s v="2.7.1 - OBRAS EN EDIFICACIONES"/>
    <n v="616166241"/>
    <n v="21709302.810000002"/>
  </r>
  <r>
    <x v="0"/>
    <x v="0"/>
    <x v="0"/>
    <x v="1"/>
    <x v="6"/>
    <s v="2 - Poder Ejecutivo"/>
    <s v="0201 - PRESIDENCIA DE LA REPÚBLICA"/>
    <s v="1 - SERVICIOS  GENERALES"/>
    <s v="1.4 - Justicia, orden público y seguridad"/>
    <s v="1.4.02 - Servicios de protección contra incendios"/>
    <s v="2.7 - OBRAS"/>
    <s v="2.7.1 - OBRAS EN EDIFICACIONES"/>
    <n v="56792236"/>
    <n v="0"/>
  </r>
  <r>
    <x v="0"/>
    <x v="0"/>
    <x v="0"/>
    <x v="1"/>
    <x v="6"/>
    <s v="2 - Poder Ejecutivo"/>
    <s v="0201 - PRESIDENCIA DE LA REPÚBLICA"/>
    <s v="1 - SERVICIOS  GENERALES"/>
    <s v="1.4 - Justicia, orden público y seguridad"/>
    <s v="1.4.03 - Administración y servicios de justicia"/>
    <s v="2.6 - BIENES MUEBLES, INMUEBLES E INTANGIBLES"/>
    <s v="2.6.1 - MOBILIARIO Y EQUIPO"/>
    <n v="340000"/>
    <n v="0"/>
  </r>
  <r>
    <x v="0"/>
    <x v="0"/>
    <x v="0"/>
    <x v="1"/>
    <x v="6"/>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6"/>
    <s v="2 - Poder Ejecutivo"/>
    <s v="0201 - PRESIDENCIA DE LA REPÚBLICA"/>
    <s v="1 - SERVICIOS  GENERALES"/>
    <s v="1.4 - Justicia, orden público y seguridad"/>
    <s v="1.4.03 - Administración y servicios de justicia"/>
    <s v="2.7 - OBRAS"/>
    <s v="2.7.1 - OBRAS EN EDIFICACIONES"/>
    <n v="22512328"/>
    <n v="0"/>
  </r>
  <r>
    <x v="0"/>
    <x v="0"/>
    <x v="0"/>
    <x v="1"/>
    <x v="6"/>
    <s v="2 - Poder Ejecutivo"/>
    <s v="0201 - PRESIDENCIA DE LA REPÚBLICA"/>
    <s v="1 - SERVICIOS  GENERALES"/>
    <s v="1.4 - Justicia, orden público y seguridad"/>
    <s v="1.4.05 - Servicios de migraciones"/>
    <s v="2.7 - OBRAS"/>
    <s v="2.7.1 - OBRAS EN EDIFICACIONES"/>
    <n v="7308222"/>
    <n v="0"/>
  </r>
  <r>
    <x v="0"/>
    <x v="0"/>
    <x v="0"/>
    <x v="1"/>
    <x v="6"/>
    <s v="2 - Poder Ejecutivo"/>
    <s v="0201 - PRESIDENCIA DE LA REPÚBLICA"/>
    <s v="2 - SERVICIOS ECONÓMICOS"/>
    <s v="2.6 - Transporte"/>
    <s v="2.6.04 - Transporte aéreo"/>
    <s v="2.7 - OBRAS"/>
    <s v="2.7.1 - OBRAS EN EDIFICACIONES"/>
    <n v="2279720000"/>
    <n v="0"/>
  </r>
  <r>
    <x v="0"/>
    <x v="0"/>
    <x v="0"/>
    <x v="1"/>
    <x v="6"/>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0"/>
  </r>
  <r>
    <x v="0"/>
    <x v="0"/>
    <x v="0"/>
    <x v="1"/>
    <x v="6"/>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0"/>
  </r>
  <r>
    <x v="0"/>
    <x v="0"/>
    <x v="0"/>
    <x v="1"/>
    <x v="6"/>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6"/>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6"/>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6"/>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6"/>
    <s v="2 - Poder Ejecutivo"/>
    <s v="0201 - PRESIDENCIA DE LA REPÚBLICA"/>
    <s v="4 - SERVICIOS SOCIALES"/>
    <s v="4.1 - Vivienda y servicios comunitarios"/>
    <s v="4.1.02 - Desarrollo comunitario"/>
    <s v="2.7 - OBRAS"/>
    <s v="2.7.1 - OBRAS EN EDIFICACIONES"/>
    <n v="416964573"/>
    <n v="0"/>
  </r>
  <r>
    <x v="0"/>
    <x v="0"/>
    <x v="0"/>
    <x v="1"/>
    <x v="6"/>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6"/>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6"/>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6"/>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6"/>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0"/>
  </r>
  <r>
    <x v="0"/>
    <x v="0"/>
    <x v="0"/>
    <x v="1"/>
    <x v="6"/>
    <s v="2 - Poder Ejecutivo"/>
    <s v="0201 - PRESIDENCIA DE LA REPÚBLICA"/>
    <s v="4 - SERVICIOS SOCIALES"/>
    <s v="4.5 - Protección social"/>
    <s v="4.5.06 - Desempleo"/>
    <s v="2.7 - OBRAS"/>
    <s v="2.7.1 - OBRAS EN EDIFICACIONES"/>
    <n v="32455361"/>
    <n v="0"/>
  </r>
  <r>
    <x v="0"/>
    <x v="0"/>
    <x v="0"/>
    <x v="1"/>
    <x v="6"/>
    <s v="2 - Poder Ejecutivo"/>
    <s v="0201 - PRESIDENCIA DE LA REPÚBLICA"/>
    <s v="4 - SERVICIOS SOCIALES"/>
    <s v="4.5 - Protección social"/>
    <s v="4.5.09 - Juventud"/>
    <s v="2.6 - BIENES MUEBLES, INMUEBLES E INTANGIBLES"/>
    <s v="2.6.1 - MOBILIARIO Y EQUIPO"/>
    <n v="61031055"/>
    <n v="0"/>
  </r>
  <r>
    <x v="0"/>
    <x v="0"/>
    <x v="0"/>
    <x v="1"/>
    <x v="6"/>
    <s v="2 - Poder Ejecutivo"/>
    <s v="0201 - PRESIDENCIA DE LA REPÚBLICA"/>
    <s v="4 - SERVICIOS SOCIALES"/>
    <s v="4.5 - Protección social"/>
    <s v="4.5.09 - Juventud"/>
    <s v="2.6 - BIENES MUEBLES, INMUEBLES E INTANGIBLES"/>
    <s v="2.6.3 - EQUIPO E INSTRUMENTAL, CIENTÍFICO Y LABORATORIO"/>
    <n v="127050000"/>
    <n v="0"/>
  </r>
  <r>
    <x v="0"/>
    <x v="0"/>
    <x v="0"/>
    <x v="1"/>
    <x v="6"/>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6"/>
    <s v="2 - Poder Ejecutivo"/>
    <s v="0201 - PRESIDENCIA DE LA REPÚBLICA"/>
    <s v="4 - SERVICIOS SOCIALES"/>
    <s v="4.5 - Protección social"/>
    <s v="4.5.09 - Juventud"/>
    <s v="2.7 - OBRAS"/>
    <s v="2.7.1 - OBRAS EN EDIFICACIONES"/>
    <n v="211272249"/>
    <n v="0"/>
  </r>
  <r>
    <x v="0"/>
    <x v="0"/>
    <x v="0"/>
    <x v="1"/>
    <x v="6"/>
    <s v="2 - Poder Ejecutivo"/>
    <s v="0201 - PRESIDENCIA DE LA REPÚBLICA"/>
    <s v="4 - SERVICIOS SOCIALES"/>
    <s v="4.5 - Protección social"/>
    <s v="4.5.10 - Asistencia social"/>
    <s v="2.6 - BIENES MUEBLES, INMUEBLES E INTANGIBLES"/>
    <s v="2.6.1 - MOBILIARIO Y EQUIPO"/>
    <n v="508079034"/>
    <n v="0"/>
  </r>
  <r>
    <x v="0"/>
    <x v="0"/>
    <x v="0"/>
    <x v="1"/>
    <x v="6"/>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6"/>
    <s v="2 - Poder Ejecutivo"/>
    <s v="0201 - PRESIDENCIA DE LA REPÚBLICA"/>
    <s v="4 - SERVICIOS SOCIALES"/>
    <s v="4.5 - Protección social"/>
    <s v="4.5.10 - Asistencia social"/>
    <s v="2.6 - BIENES MUEBLES, INMUEBLES E INTANGIBLES"/>
    <s v="2.6.4 - VEHÍCULOS Y EQUIPO DE TRANSPORTE, TRACCIÓN Y ELEVACIÓN"/>
    <n v="94005382"/>
    <n v="0"/>
  </r>
  <r>
    <x v="0"/>
    <x v="0"/>
    <x v="0"/>
    <x v="1"/>
    <x v="6"/>
    <s v="2 - Poder Ejecutivo"/>
    <s v="0201 - PRESIDENCIA DE LA REPÚBLICA"/>
    <s v="4 - SERVICIOS SOCIALES"/>
    <s v="4.5 - Protección social"/>
    <s v="4.5.10 - Asistencia social"/>
    <s v="2.6 - BIENES MUEBLES, INMUEBLES E INTANGIBLES"/>
    <s v="2.6.5 - MAQUINARIA, OTROS EQUIPOS Y HERRAMIENTAS"/>
    <n v="42890915"/>
    <n v="0"/>
  </r>
  <r>
    <x v="0"/>
    <x v="0"/>
    <x v="0"/>
    <x v="1"/>
    <x v="6"/>
    <s v="2 - Poder Ejecutivo"/>
    <s v="0201 - PRESIDENCIA DE LA REPÚBLICA"/>
    <s v="4 - SERVICIOS SOCIALES"/>
    <s v="4.5 - Protección social"/>
    <s v="4.5.10 - Asistencia social"/>
    <s v="2.6 - BIENES MUEBLES, INMUEBLES E INTANGIBLES"/>
    <s v="2.6.6 - EQUIPOS DE DEFENSA Y SEGURIDAD"/>
    <n v="1988684"/>
    <n v="0"/>
  </r>
  <r>
    <x v="0"/>
    <x v="0"/>
    <x v="0"/>
    <x v="1"/>
    <x v="6"/>
    <s v="2 - Poder Ejecutivo"/>
    <s v="0201 - PRESIDENCIA DE LA REPÚBLICA"/>
    <s v="4 - SERVICIOS SOCIALES"/>
    <s v="4.5 - Protección social"/>
    <s v="4.5.10 - Asistencia social"/>
    <s v="2.6 - BIENES MUEBLES, INMUEBLES E INTANGIBLES"/>
    <s v="2.6.7 - ACTIVOS BIOLÓGICOS"/>
    <n v="800000"/>
    <n v="0"/>
  </r>
  <r>
    <x v="0"/>
    <x v="0"/>
    <x v="0"/>
    <x v="1"/>
    <x v="6"/>
    <s v="2 - Poder Ejecutivo"/>
    <s v="0201 - PRESIDENCIA DE LA REPÚBLICA"/>
    <s v="4 - SERVICIOS SOCIALES"/>
    <s v="4.5 - Protección social"/>
    <s v="4.5.10 - Asistencia social"/>
    <s v="2.6 - BIENES MUEBLES, INMUEBLES E INTANGIBLES"/>
    <s v="2.6.8 - BIENES INTANGIBLES"/>
    <n v="8569680"/>
    <n v="0"/>
  </r>
  <r>
    <x v="0"/>
    <x v="0"/>
    <x v="0"/>
    <x v="1"/>
    <x v="6"/>
    <s v="2 - Poder Ejecutivo"/>
    <s v="0201 - PRESIDENCIA DE LA REPÚBLICA"/>
    <s v="4 - SERVICIOS SOCIALES"/>
    <s v="4.5 - Protección social"/>
    <s v="4.5.10 - Asistencia social"/>
    <s v="2.6 - BIENES MUEBLES, INMUEBLES E INTANGIBLES"/>
    <s v="2.6.2 - MOBILIARIO Y EQUIPO DE AUDIO, AUDIOVISUAL, RECREATIVO Y EDUCACIONAL"/>
    <n v="12774983"/>
    <n v="0"/>
  </r>
  <r>
    <x v="0"/>
    <x v="0"/>
    <x v="0"/>
    <x v="1"/>
    <x v="6"/>
    <s v="2 - Poder Ejecutivo"/>
    <s v="0201 - PRESIDENCIA DE LA REPÚBLICA"/>
    <s v="4 - SERVICIOS SOCIALES"/>
    <s v="4.5 - Protección social"/>
    <s v="4.5.10 - Asistencia social"/>
    <s v="2.7 - OBRAS"/>
    <s v="2.7.1 - OBRAS EN EDIFICACIONES"/>
    <n v="119577406"/>
    <n v="0"/>
  </r>
  <r>
    <x v="0"/>
    <x v="0"/>
    <x v="0"/>
    <x v="1"/>
    <x v="6"/>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0"/>
  </r>
  <r>
    <x v="0"/>
    <x v="0"/>
    <x v="0"/>
    <x v="1"/>
    <x v="6"/>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0"/>
  </r>
  <r>
    <x v="0"/>
    <x v="0"/>
    <x v="0"/>
    <x v="1"/>
    <x v="6"/>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0"/>
  </r>
  <r>
    <x v="0"/>
    <x v="0"/>
    <x v="0"/>
    <x v="1"/>
    <x v="6"/>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6"/>
    <s v="2 - Poder Ejecutivo"/>
    <s v="0202 - MINISTERIO DE  INTERIOR Y POLICÍA"/>
    <s v="1 - SERVICIOS  GENERALES"/>
    <s v="1.4 - Justicia, orden público y seguridad"/>
    <s v="1.4.01 - Servicios de seguridad interior"/>
    <s v="2.6 - BIENES MUEBLES, INMUEBLES E INTANGIBLES"/>
    <s v="2.6.1 - MOBILIARIO Y EQUIPO"/>
    <n v="72617418"/>
    <n v="0"/>
  </r>
  <r>
    <x v="0"/>
    <x v="0"/>
    <x v="0"/>
    <x v="1"/>
    <x v="6"/>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6"/>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0"/>
  </r>
  <r>
    <x v="0"/>
    <x v="0"/>
    <x v="0"/>
    <x v="1"/>
    <x v="6"/>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6"/>
    <s v="2 - Poder Ejecutivo"/>
    <s v="0202 - MINISTERIO DE  INTERIOR Y POLICÍA"/>
    <s v="1 - SERVICIOS  GENERALES"/>
    <s v="1.4 - Justicia, orden público y seguridad"/>
    <s v="1.4.01 - Servicios de seguridad interior"/>
    <s v="2.6 - BIENES MUEBLES, INMUEBLES E INTANGIBLES"/>
    <s v="2.6.6 - EQUIPOS DE DEFENSA Y SEGURIDAD"/>
    <n v="186143517"/>
    <n v="0"/>
  </r>
  <r>
    <x v="0"/>
    <x v="0"/>
    <x v="0"/>
    <x v="1"/>
    <x v="6"/>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6"/>
    <s v="2 - Poder Ejecutivo"/>
    <s v="0202 - MINISTERIO DE  INTERIOR Y POLICÍA"/>
    <s v="1 - SERVICIOS  GENERALES"/>
    <s v="1.4 - Justicia, orden público y seguridad"/>
    <s v="1.4.01 - Servicios de seguridad interior"/>
    <s v="2.7 - OBRAS"/>
    <s v="2.7.1 - OBRAS EN EDIFICACIONES"/>
    <n v="1000000"/>
    <n v="0"/>
  </r>
  <r>
    <x v="0"/>
    <x v="0"/>
    <x v="0"/>
    <x v="1"/>
    <x v="6"/>
    <s v="2 - Poder Ejecutivo"/>
    <s v="0202 - MINISTERIO DE  INTERIOR Y POLICÍA"/>
    <s v="1 - SERVICIOS  GENERALES"/>
    <s v="1.4 - Justicia, orden público y seguridad"/>
    <s v="1.4.02 - Servicios de protección contra incendios"/>
    <s v="2.6 - BIENES MUEBLES, INMUEBLES E INTANGIBLES"/>
    <s v="2.6.1 - MOBILIARIO Y EQUIPO"/>
    <n v="1103100"/>
    <n v="0"/>
  </r>
  <r>
    <x v="0"/>
    <x v="0"/>
    <x v="0"/>
    <x v="1"/>
    <x v="6"/>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6"/>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0"/>
  </r>
  <r>
    <x v="0"/>
    <x v="0"/>
    <x v="0"/>
    <x v="1"/>
    <x v="6"/>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6"/>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6"/>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6"/>
    <s v="2 - Poder Ejecutivo"/>
    <s v="0202 - MINISTERIO DE  INTERIOR Y POLICÍA"/>
    <s v="1 - SERVICIOS  GENERALES"/>
    <s v="1.4 - Justicia, orden público y seguridad"/>
    <s v="1.4.05 - Servicios de migraciones"/>
    <s v="2.6 - BIENES MUEBLES, INMUEBLES E INTANGIBLES"/>
    <s v="2.6.1 - MOBILIARIO Y EQUIPO"/>
    <n v="22878860"/>
    <n v="0"/>
  </r>
  <r>
    <x v="0"/>
    <x v="0"/>
    <x v="0"/>
    <x v="1"/>
    <x v="6"/>
    <s v="2 - Poder Ejecutivo"/>
    <s v="0202 - MINISTERIO DE  INTERIOR Y POLICÍA"/>
    <s v="2 - SERVICIOS ECONÓMICOS"/>
    <s v="2.6 - Transporte"/>
    <s v="2.6.01 - Transporte por carretera"/>
    <s v="2.6 - BIENES MUEBLES, INMUEBLES E INTANGIBLES"/>
    <s v="2.6.1 - MOBILIARIO Y EQUIPO"/>
    <n v="4090000"/>
    <n v="0"/>
  </r>
  <r>
    <x v="0"/>
    <x v="0"/>
    <x v="0"/>
    <x v="1"/>
    <x v="6"/>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6"/>
    <s v="2 - Poder Ejecutivo"/>
    <s v="0202 - MINISTERIO DE  INTERIOR Y POLICÍA"/>
    <s v="2 - SERVICIOS ECONÓMICOS"/>
    <s v="2.6 - Transporte"/>
    <s v="2.6.01 - Transporte por carretera"/>
    <s v="2.6 - BIENES MUEBLES, INMUEBLES E INTANGIBLES"/>
    <s v="2.6.5 - MAQUINARIA, OTROS EQUIPOS Y HERRAMIENTAS"/>
    <n v="5790000"/>
    <n v="0"/>
  </r>
  <r>
    <x v="0"/>
    <x v="0"/>
    <x v="0"/>
    <x v="1"/>
    <x v="6"/>
    <s v="2 - Poder Ejecutivo"/>
    <s v="0202 - MINISTERIO DE  INTERIOR Y POLICÍA"/>
    <s v="2 - SERVICIOS ECONÓMICOS"/>
    <s v="2.6 - Transporte"/>
    <s v="2.6.01 - Transporte por carretera"/>
    <s v="2.6 - BIENES MUEBLES, INMUEBLES E INTANGIBLES"/>
    <s v="2.6.6 - EQUIPOS DE DEFENSA Y SEGURIDAD"/>
    <n v="4790000"/>
    <n v="0"/>
  </r>
  <r>
    <x v="0"/>
    <x v="0"/>
    <x v="0"/>
    <x v="1"/>
    <x v="6"/>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6"/>
    <s v="2 - Poder Ejecutivo"/>
    <s v="0202 - MINISTERIO DE  INTERIOR Y POLICÍA"/>
    <s v="4 - SERVICIOS SOCIALES"/>
    <s v="4.2 - Salud"/>
    <s v="4.2.02 - Servicios hospitalarios"/>
    <s v="2.6 - BIENES MUEBLES, INMUEBLES E INTANGIBLES"/>
    <s v="2.6.1 - MOBILIARIO Y EQUIPO"/>
    <n v="1400000"/>
    <n v="0"/>
  </r>
  <r>
    <x v="0"/>
    <x v="0"/>
    <x v="0"/>
    <x v="1"/>
    <x v="6"/>
    <s v="2 - Poder Ejecutivo"/>
    <s v="0202 - MINISTERIO DE  INTERIOR Y POLICÍA"/>
    <s v="4 - SERVICIOS SOCIALES"/>
    <s v="4.2 - Salud"/>
    <s v="4.2.02 - Servicios hospitalarios"/>
    <s v="2.6 - BIENES MUEBLES, INMUEBLES E INTANGIBLES"/>
    <s v="2.6.3 - EQUIPO E INSTRUMENTAL, CIENTÍFICO Y LABORATORIO"/>
    <n v="1900000"/>
    <n v="0"/>
  </r>
  <r>
    <x v="0"/>
    <x v="0"/>
    <x v="0"/>
    <x v="1"/>
    <x v="6"/>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6"/>
    <s v="2 - Poder Ejecutivo"/>
    <s v="0202 - MINISTERIO DE  INTERIOR Y POLICÍA"/>
    <s v="4 - SERVICIOS SOCIALES"/>
    <s v="4.4 - Educación"/>
    <s v="4.4.04 - Educación superior"/>
    <s v="2.6 - BIENES MUEBLES, INMUEBLES E INTANGIBLES"/>
    <s v="2.6.1 - MOBILIARIO Y EQUIPO"/>
    <n v="4300000"/>
    <n v="0"/>
  </r>
  <r>
    <x v="0"/>
    <x v="0"/>
    <x v="0"/>
    <x v="1"/>
    <x v="6"/>
    <s v="2 - Poder Ejecutivo"/>
    <s v="0202 - MINISTERIO DE  INTERIOR Y POLICÍA"/>
    <s v="4 - SERVICIOS SOCIALES"/>
    <s v="4.4 - Educación"/>
    <s v="4.4.04 - Educación superior"/>
    <s v="2.6 - BIENES MUEBLES, INMUEBLES E INTANGIBLES"/>
    <s v="2.6.6 - EQUIPOS DE DEFENSA Y SEGURIDAD"/>
    <n v="4000000"/>
    <n v="0"/>
  </r>
  <r>
    <x v="0"/>
    <x v="0"/>
    <x v="0"/>
    <x v="1"/>
    <x v="6"/>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6"/>
    <s v="2 - Poder Ejecutivo"/>
    <s v="0202 - MINISTERIO DE  INTERIOR Y POLICÍA"/>
    <s v="4 - SERVICIOS SOCIALES"/>
    <s v="4.4 - Educación"/>
    <s v="4.4.04 - Educación superior"/>
    <s v="2.7 - OBRAS"/>
    <s v="2.7.1 - OBRAS EN EDIFICACIONES"/>
    <n v="7000000"/>
    <n v="0"/>
  </r>
  <r>
    <x v="0"/>
    <x v="0"/>
    <x v="0"/>
    <x v="1"/>
    <x v="6"/>
    <s v="2 - Poder Ejecutivo"/>
    <s v="0202 - MINISTERIO DE  INTERIOR Y POLICÍA"/>
    <s v="4 - SERVICIOS SOCIALES"/>
    <s v="4.5 - Protección social"/>
    <s v="4.5.01 - Edad avanzada, pensiones (por edad o incapacidad)"/>
    <s v="2.6 - BIENES MUEBLES, INMUEBLES E INTANGIBLES"/>
    <s v="2.6.1 - MOBILIARIO Y EQUIPO"/>
    <n v="1100000"/>
    <n v="0"/>
  </r>
  <r>
    <x v="0"/>
    <x v="0"/>
    <x v="0"/>
    <x v="1"/>
    <x v="6"/>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6"/>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6"/>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6"/>
    <s v="2 - Poder Ejecutivo"/>
    <s v="0203 - MINISTERIO DE DEFENSA"/>
    <s v="1 - SERVICIOS  GENERALES"/>
    <s v="1.3 - Defensa nacional"/>
    <s v="1.3.01 - Defensa militar"/>
    <s v="2.6 - BIENES MUEBLES, INMUEBLES E INTANGIBLES"/>
    <s v="2.6.1 - MOBILIARIO Y EQUIPO"/>
    <n v="113494745"/>
    <n v="0"/>
  </r>
  <r>
    <x v="0"/>
    <x v="0"/>
    <x v="0"/>
    <x v="1"/>
    <x v="6"/>
    <s v="2 - Poder Ejecutivo"/>
    <s v="0203 - MINISTERIO DE DEFENSA"/>
    <s v="1 - SERVICIOS  GENERALES"/>
    <s v="1.3 - Defensa nacional"/>
    <s v="1.3.01 - Defensa militar"/>
    <s v="2.6 - BIENES MUEBLES, INMUEBLES E INTANGIBLES"/>
    <s v="2.6.3 - EQUIPO E INSTRUMENTAL, CIENTÍFICO Y LABORATORIO"/>
    <n v="9994937"/>
    <n v="0"/>
  </r>
  <r>
    <x v="0"/>
    <x v="0"/>
    <x v="0"/>
    <x v="1"/>
    <x v="6"/>
    <s v="2 - Poder Ejecutivo"/>
    <s v="0203 - MINISTERIO DE DEFENSA"/>
    <s v="1 - SERVICIOS  GENERALES"/>
    <s v="1.3 - Defensa nacional"/>
    <s v="1.3.01 - Defensa militar"/>
    <s v="2.6 - BIENES MUEBLES, INMUEBLES E INTANGIBLES"/>
    <s v="2.6.4 - VEHÍCULOS Y EQUIPO DE TRANSPORTE, TRACCIÓN Y ELEVACIÓN"/>
    <n v="48752000"/>
    <n v="0"/>
  </r>
  <r>
    <x v="0"/>
    <x v="0"/>
    <x v="0"/>
    <x v="1"/>
    <x v="6"/>
    <s v="2 - Poder Ejecutivo"/>
    <s v="0203 - MINISTERIO DE DEFENSA"/>
    <s v="1 - SERVICIOS  GENERALES"/>
    <s v="1.3 - Defensa nacional"/>
    <s v="1.3.01 - Defensa militar"/>
    <s v="2.6 - BIENES MUEBLES, INMUEBLES E INTANGIBLES"/>
    <s v="2.6.5 - MAQUINARIA, OTROS EQUIPOS Y HERRAMIENTAS"/>
    <n v="82629498"/>
    <n v="0"/>
  </r>
  <r>
    <x v="0"/>
    <x v="0"/>
    <x v="0"/>
    <x v="1"/>
    <x v="6"/>
    <s v="2 - Poder Ejecutivo"/>
    <s v="0203 - MINISTERIO DE DEFENSA"/>
    <s v="1 - SERVICIOS  GENERALES"/>
    <s v="1.3 - Defensa nacional"/>
    <s v="1.3.01 - Defensa militar"/>
    <s v="2.6 - BIENES MUEBLES, INMUEBLES E INTANGIBLES"/>
    <s v="2.6.6 - EQUIPOS DE DEFENSA Y SEGURIDAD"/>
    <n v="10237000"/>
    <n v="0"/>
  </r>
  <r>
    <x v="0"/>
    <x v="0"/>
    <x v="0"/>
    <x v="1"/>
    <x v="6"/>
    <s v="2 - Poder Ejecutivo"/>
    <s v="0203 - MINISTERIO DE DEFENSA"/>
    <s v="1 - SERVICIOS  GENERALES"/>
    <s v="1.3 - Defensa nacional"/>
    <s v="1.3.01 - Defensa militar"/>
    <s v="2.6 - BIENES MUEBLES, INMUEBLES E INTANGIBLES"/>
    <s v="2.6.7 - ACTIVOS BIOLÓGICOS"/>
    <n v="400000"/>
    <n v="0"/>
  </r>
  <r>
    <x v="0"/>
    <x v="0"/>
    <x v="0"/>
    <x v="1"/>
    <x v="6"/>
    <s v="2 - Poder Ejecutivo"/>
    <s v="0203 - MINISTERIO DE DEFENSA"/>
    <s v="1 - SERVICIOS  GENERALES"/>
    <s v="1.3 - Defensa nacional"/>
    <s v="1.3.01 - Defensa militar"/>
    <s v="2.6 - BIENES MUEBLES, INMUEBLES E INTANGIBLES"/>
    <s v="2.6.8 - BIENES INTANGIBLES"/>
    <n v="8340000"/>
    <n v="0"/>
  </r>
  <r>
    <x v="0"/>
    <x v="0"/>
    <x v="0"/>
    <x v="1"/>
    <x v="6"/>
    <s v="2 - Poder Ejecutivo"/>
    <s v="0203 - MINISTERIO DE DEFENSA"/>
    <s v="1 - SERVICIOS  GENERALES"/>
    <s v="1.3 - Defensa nacional"/>
    <s v="1.3.01 - Defensa militar"/>
    <s v="2.6 - BIENES MUEBLES, INMUEBLES E INTANGIBLES"/>
    <s v="2.6.9 - EDIFICIOS, ESTRUCTURAS, TIERRAS, TERRENOS Y OBJETOS DE VALOR"/>
    <n v="1000000"/>
    <n v="0"/>
  </r>
  <r>
    <x v="0"/>
    <x v="0"/>
    <x v="0"/>
    <x v="1"/>
    <x v="6"/>
    <s v="2 - Poder Ejecutivo"/>
    <s v="0203 - MINISTERIO DE DEFENSA"/>
    <s v="1 - SERVICIOS  GENERALES"/>
    <s v="1.3 - Defensa nacional"/>
    <s v="1.3.01 - Defensa militar"/>
    <s v="2.6 - BIENES MUEBLES, INMUEBLES E INTANGIBLES"/>
    <s v="2.6.2 - MOBILIARIO Y EQUIPO DE AUDIO, AUDIOVISUAL, RECREATIVO Y EDUCACIONAL"/>
    <n v="169200000"/>
    <n v="0"/>
  </r>
  <r>
    <x v="0"/>
    <x v="0"/>
    <x v="0"/>
    <x v="1"/>
    <x v="6"/>
    <s v="2 - Poder Ejecutivo"/>
    <s v="0203 - MINISTERIO DE DEFENSA"/>
    <s v="1 - SERVICIOS  GENERALES"/>
    <s v="1.3 - Defensa nacional"/>
    <s v="1.3.01 - Defensa militar"/>
    <s v="2.7 - OBRAS"/>
    <s v="2.7.1 - OBRAS EN EDIFICACIONES"/>
    <n v="2018375000"/>
    <n v="0"/>
  </r>
  <r>
    <x v="0"/>
    <x v="0"/>
    <x v="0"/>
    <x v="1"/>
    <x v="6"/>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0"/>
  </r>
  <r>
    <x v="0"/>
    <x v="0"/>
    <x v="0"/>
    <x v="1"/>
    <x v="6"/>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0"/>
  </r>
  <r>
    <x v="0"/>
    <x v="0"/>
    <x v="0"/>
    <x v="1"/>
    <x v="6"/>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6"/>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0"/>
  </r>
  <r>
    <x v="0"/>
    <x v="0"/>
    <x v="0"/>
    <x v="1"/>
    <x v="6"/>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0"/>
  </r>
  <r>
    <x v="0"/>
    <x v="0"/>
    <x v="0"/>
    <x v="1"/>
    <x v="6"/>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6"/>
    <s v="2 - Poder Ejecutivo"/>
    <s v="0203 - MINISTERIO DE DEFENSA"/>
    <s v="4 - SERVICIOS SOCIALES"/>
    <s v="4.2 - Salud"/>
    <s v="4.2.02 - Servicios hospitalarios"/>
    <s v="2.6 - BIENES MUEBLES, INMUEBLES E INTANGIBLES"/>
    <s v="2.6.1 - MOBILIARIO Y EQUIPO"/>
    <n v="3000000"/>
    <n v="0"/>
  </r>
  <r>
    <x v="0"/>
    <x v="0"/>
    <x v="0"/>
    <x v="1"/>
    <x v="6"/>
    <s v="2 - Poder Ejecutivo"/>
    <s v="0203 - MINISTERIO DE DEFENSA"/>
    <s v="4 - SERVICIOS SOCIALES"/>
    <s v="4.2 - Salud"/>
    <s v="4.2.02 - Servicios hospitalarios"/>
    <s v="2.6 - BIENES MUEBLES, INMUEBLES E INTANGIBLES"/>
    <s v="2.6.3 - EQUIPO E INSTRUMENTAL, CIENTÍFICO Y LABORATORIO"/>
    <n v="7606804"/>
    <n v="0"/>
  </r>
  <r>
    <x v="0"/>
    <x v="0"/>
    <x v="0"/>
    <x v="1"/>
    <x v="6"/>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6"/>
    <s v="2 - Poder Ejecutivo"/>
    <s v="0203 - MINISTERIO DE DEFENSA"/>
    <s v="4 - SERVICIOS SOCIALES"/>
    <s v="4.4 - Educación"/>
    <s v="4.4.04 - Educación superior"/>
    <s v="2.6 - BIENES MUEBLES, INMUEBLES E INTANGIBLES"/>
    <s v="2.6.1 - MOBILIARIO Y EQUIPO"/>
    <n v="4228000"/>
    <n v="0"/>
  </r>
  <r>
    <x v="0"/>
    <x v="0"/>
    <x v="0"/>
    <x v="1"/>
    <x v="6"/>
    <s v="2 - Poder Ejecutivo"/>
    <s v="0203 - MINISTERIO DE DEFENSA"/>
    <s v="4 - SERVICIOS SOCIALES"/>
    <s v="4.4 - Educación"/>
    <s v="4.4.04 - Educación superior"/>
    <s v="2.6 - BIENES MUEBLES, INMUEBLES E INTANGIBLES"/>
    <s v="2.6.5 - MAQUINARIA, OTROS EQUIPOS Y HERRAMIENTAS"/>
    <n v="381860"/>
    <n v="0"/>
  </r>
  <r>
    <x v="0"/>
    <x v="0"/>
    <x v="0"/>
    <x v="1"/>
    <x v="6"/>
    <s v="2 - Poder Ejecutivo"/>
    <s v="0203 - MINISTERIO DE DEFENSA"/>
    <s v="4 - SERVICIOS SOCIALES"/>
    <s v="4.4 - Educación"/>
    <s v="4.4.04 - Educación superior"/>
    <s v="2.6 - BIENES MUEBLES, INMUEBLES E INTANGIBLES"/>
    <s v="2.6.2 - MOBILIARIO Y EQUIPO DE AUDIO, AUDIOVISUAL, RECREATIVO Y EDUCACIONAL"/>
    <n v="769236"/>
    <n v="0"/>
  </r>
  <r>
    <x v="0"/>
    <x v="0"/>
    <x v="0"/>
    <x v="1"/>
    <x v="6"/>
    <s v="2 - Poder Ejecutivo"/>
    <s v="0203 - MINISTERIO DE DEFENSA"/>
    <s v="4 - SERVICIOS SOCIALES"/>
    <s v="4.4 - Educación"/>
    <s v="4.4.07 - Educación vocacional"/>
    <s v="2.6 - BIENES MUEBLES, INMUEBLES E INTANGIBLES"/>
    <s v="2.6.1 - MOBILIARIO Y EQUIPO"/>
    <n v="10100000"/>
    <n v="0"/>
  </r>
  <r>
    <x v="0"/>
    <x v="0"/>
    <x v="0"/>
    <x v="1"/>
    <x v="6"/>
    <s v="2 - Poder Ejecutivo"/>
    <s v="0203 - MINISTERIO DE DEFENSA"/>
    <s v="4 - SERVICIOS SOCIALES"/>
    <s v="4.4 - Educación"/>
    <s v="4.4.07 - Educación vocacional"/>
    <s v="2.6 - BIENES MUEBLES, INMUEBLES E INTANGIBLES"/>
    <s v="2.6.3 - EQUIPO E INSTRUMENTAL, CIENTÍFICO Y LABORATORIO"/>
    <n v="500000"/>
    <n v="0"/>
  </r>
  <r>
    <x v="0"/>
    <x v="0"/>
    <x v="0"/>
    <x v="1"/>
    <x v="6"/>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6"/>
    <s v="2 - Poder Ejecutivo"/>
    <s v="0203 - MINISTERIO DE DEFENSA"/>
    <s v="4 - SERVICIOS SOCIALES"/>
    <s v="4.4 - Educación"/>
    <s v="4.4.07 - Educación vocacional"/>
    <s v="2.6 - BIENES MUEBLES, INMUEBLES E INTANGIBLES"/>
    <s v="2.6.5 - MAQUINARIA, OTROS EQUIPOS Y HERRAMIENTAS"/>
    <n v="320000"/>
    <n v="0"/>
  </r>
  <r>
    <x v="0"/>
    <x v="0"/>
    <x v="0"/>
    <x v="1"/>
    <x v="6"/>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6"/>
    <s v="2 - Poder Ejecutivo"/>
    <s v="0203 - MINISTERIO DE DEFENSA"/>
    <s v="4 - SERVICIOS SOCIALES"/>
    <s v="4.4 - Educación"/>
    <s v="4.4.07 - Educación vocacional"/>
    <s v="2.7 - OBRAS"/>
    <s v="2.7.1 - OBRAS EN EDIFICACIONES"/>
    <n v="53256996"/>
    <n v="0"/>
  </r>
  <r>
    <x v="0"/>
    <x v="0"/>
    <x v="0"/>
    <x v="1"/>
    <x v="6"/>
    <s v="2 - Poder Ejecutivo"/>
    <s v="0203 - MINISTERIO DE DEFENSA"/>
    <s v="4 - SERVICIOS SOCIALES"/>
    <s v="4.4 - Educación"/>
    <s v="4.4.08 - Enseñanza y capacitación para defensa y seguridad"/>
    <s v="2.6 - BIENES MUEBLES, INMUEBLES E INTANGIBLES"/>
    <s v="2.6.1 - MOBILIARIO Y EQUIPO"/>
    <n v="1230000"/>
    <n v="0"/>
  </r>
  <r>
    <x v="0"/>
    <x v="0"/>
    <x v="0"/>
    <x v="1"/>
    <x v="6"/>
    <s v="2 - Poder Ejecutivo"/>
    <s v="0203 - MINISTERIO DE DEFENSA"/>
    <s v="4 - SERVICIOS SOCIALES"/>
    <s v="4.4 - Educación"/>
    <s v="4.4.08 - Enseñanza y capacitación para defensa y seguridad"/>
    <s v="2.6 - BIENES MUEBLES, INMUEBLES E INTANGIBLES"/>
    <s v="2.6.5 - MAQUINARIA, OTROS EQUIPOS Y HERRAMIENTAS"/>
    <n v="110000"/>
    <n v="0"/>
  </r>
  <r>
    <x v="0"/>
    <x v="0"/>
    <x v="0"/>
    <x v="1"/>
    <x v="6"/>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0"/>
  </r>
  <r>
    <x v="0"/>
    <x v="0"/>
    <x v="0"/>
    <x v="1"/>
    <x v="6"/>
    <s v="2 - Poder Ejecutivo"/>
    <s v="0203 - MINISTERIO DE DEFENSA"/>
    <s v="4 - SERVICIOS SOCIALES"/>
    <s v="4.5 - Protección social"/>
    <s v="4.5.10 - Asistencia social"/>
    <s v="2.6 - BIENES MUEBLES, INMUEBLES E INTANGIBLES"/>
    <s v="2.6.1 - MOBILIARIO Y EQUIPO"/>
    <n v="140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0"/>
  </r>
  <r>
    <x v="0"/>
    <x v="0"/>
    <x v="0"/>
    <x v="1"/>
    <x v="6"/>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0"/>
  </r>
  <r>
    <x v="0"/>
    <x v="0"/>
    <x v="0"/>
    <x v="1"/>
    <x v="6"/>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6"/>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0"/>
  </r>
  <r>
    <x v="0"/>
    <x v="0"/>
    <x v="0"/>
    <x v="1"/>
    <x v="6"/>
    <s v="2 - Poder Ejecutivo"/>
    <s v="0204 - MINISTERIO DE RELACIONES EXTERIORES"/>
    <s v="1 - SERVICIOS  GENERALES"/>
    <s v="1.2 - Relaciones internacionales"/>
    <s v="1.2.01 - Relaciones internacionales desde oficinas en el país"/>
    <s v="2.7 - OBRAS"/>
    <s v="2.7.1 - OBRAS EN EDIFICACIONES"/>
    <n v="1390000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6"/>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6"/>
    <s v="2 - Poder Ejecutivo"/>
    <s v="0204 - MINISTERIO DE RELACIONES EXTERIORES"/>
    <s v="4 - SERVICIOS SOCIALES"/>
    <s v="4.4 - Educación"/>
    <s v="4.4.04 - Educación superior"/>
    <s v="2.6 - BIENES MUEBLES, INMUEBLES E INTANGIBLES"/>
    <s v="2.6.1 - MOBILIARIO Y EQUIPO"/>
    <n v="6676722"/>
    <n v="0"/>
  </r>
  <r>
    <x v="0"/>
    <x v="0"/>
    <x v="0"/>
    <x v="1"/>
    <x v="6"/>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6"/>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6"/>
    <s v="2 - Poder Ejecutivo"/>
    <s v="0204 - MINISTERIO DE RELACIONES EXTERIORES"/>
    <s v="4 - SERVICIOS SOCIALES"/>
    <s v="4.4 - Educación"/>
    <s v="4.4.04 - Educación superior"/>
    <s v="2.6 - BIENES MUEBLES, INMUEBLES E INTANGIBLES"/>
    <s v="2.6.5 - MAQUINARIA, OTROS EQUIPOS Y HERRAMIENTAS"/>
    <n v="328420"/>
    <n v="0"/>
  </r>
  <r>
    <x v="0"/>
    <x v="0"/>
    <x v="0"/>
    <x v="1"/>
    <x v="6"/>
    <s v="2 - Poder Ejecutivo"/>
    <s v="0204 - MINISTERIO DE RELACIONES EXTERIORES"/>
    <s v="4 - SERVICIOS SOCIALES"/>
    <s v="4.4 - Educación"/>
    <s v="4.4.04 - Educación superior"/>
    <s v="2.6 - BIENES MUEBLES, INMUEBLES E INTANGIBLES"/>
    <s v="2.6.6 - EQUIPOS DE DEFENSA Y SEGURIDAD"/>
    <n v="50000"/>
    <n v="0"/>
  </r>
  <r>
    <x v="0"/>
    <x v="0"/>
    <x v="0"/>
    <x v="1"/>
    <x v="6"/>
    <s v="2 - Poder Ejecutivo"/>
    <s v="0204 - MINISTERIO DE RELACIONES EXTERIORES"/>
    <s v="4 - SERVICIOS SOCIALES"/>
    <s v="4.4 - Educación"/>
    <s v="4.4.04 - Educación superior"/>
    <s v="2.6 - BIENES MUEBLES, INMUEBLES E INTANGIBLES"/>
    <s v="2.6.8 - BIENES INTANGIBLES"/>
    <n v="1000447"/>
    <n v="0"/>
  </r>
  <r>
    <x v="0"/>
    <x v="0"/>
    <x v="0"/>
    <x v="1"/>
    <x v="6"/>
    <s v="2 - Poder Ejecutivo"/>
    <s v="0204 - MINISTERIO DE RELACIONES EXTERIORES"/>
    <s v="4 - SERVICIOS SOCIALES"/>
    <s v="4.4 - Educación"/>
    <s v="4.4.04 - Educación superior"/>
    <s v="2.6 - BIENES MUEBLES, INMUEBLES E INTANGIBLES"/>
    <s v="2.6.2 - MOBILIARIO Y EQUIPO DE AUDIO, AUDIOVISUAL, RECREATIVO Y EDUCACIONAL"/>
    <n v="489552"/>
    <n v="0"/>
  </r>
  <r>
    <x v="0"/>
    <x v="0"/>
    <x v="0"/>
    <x v="1"/>
    <x v="6"/>
    <s v="2 - Poder Ejecutivo"/>
    <s v="0204 - MINISTERIO DE RELACIONES EXTERIORES"/>
    <s v="4 - SERVICIOS SOCIALES"/>
    <s v="4.4 - Educación"/>
    <s v="4.4.04 - Educación superior"/>
    <s v="2.7 - OBRAS"/>
    <s v="2.7.1 - OBRAS EN EDIFICACIONES"/>
    <n v="24477"/>
    <n v="0"/>
  </r>
  <r>
    <x v="0"/>
    <x v="0"/>
    <x v="0"/>
    <x v="1"/>
    <x v="6"/>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0"/>
  </r>
  <r>
    <x v="0"/>
    <x v="0"/>
    <x v="0"/>
    <x v="1"/>
    <x v="6"/>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0"/>
  </r>
  <r>
    <x v="0"/>
    <x v="0"/>
    <x v="0"/>
    <x v="1"/>
    <x v="6"/>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0"/>
  </r>
  <r>
    <x v="0"/>
    <x v="0"/>
    <x v="0"/>
    <x v="1"/>
    <x v="6"/>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0"/>
  </r>
  <r>
    <x v="0"/>
    <x v="0"/>
    <x v="0"/>
    <x v="1"/>
    <x v="6"/>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0"/>
  </r>
  <r>
    <x v="0"/>
    <x v="0"/>
    <x v="0"/>
    <x v="1"/>
    <x v="6"/>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0"/>
  </r>
  <r>
    <x v="0"/>
    <x v="0"/>
    <x v="0"/>
    <x v="1"/>
    <x v="6"/>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0"/>
  </r>
  <r>
    <x v="0"/>
    <x v="0"/>
    <x v="0"/>
    <x v="1"/>
    <x v="6"/>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0"/>
  </r>
  <r>
    <x v="0"/>
    <x v="0"/>
    <x v="0"/>
    <x v="1"/>
    <x v="6"/>
    <s v="2 - Poder Ejecutivo"/>
    <s v="0205 - MINISTERIO DE HACIENDA"/>
    <s v="1 - SERVICIOS  GENERALES"/>
    <s v="1.1 - Administración general"/>
    <s v="1.1.02 - Gestión administrativa, financiera, fiscal, económica y planificación"/>
    <s v="2.7 - OBRAS"/>
    <s v="2.7.1 - OBRAS EN EDIFICACIONES"/>
    <n v="14129295"/>
    <n v="0"/>
  </r>
  <r>
    <x v="0"/>
    <x v="0"/>
    <x v="0"/>
    <x v="1"/>
    <x v="6"/>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6"/>
    <s v="2 - Poder Ejecutivo"/>
    <s v="0206 - MINISTERIO DE EDUCACIÓN"/>
    <s v="4 - SERVICIOS SOCIALES"/>
    <s v="4.4 - Educación"/>
    <s v="4.4.01 - Educación inicial"/>
    <s v="2.6 - BIENES MUEBLES, INMUEBLES E INTANGIBLES"/>
    <s v="2.6.1 - MOBILIARIO Y EQUIPO"/>
    <n v="203007066"/>
    <n v="0"/>
  </r>
  <r>
    <x v="0"/>
    <x v="0"/>
    <x v="0"/>
    <x v="1"/>
    <x v="6"/>
    <s v="2 - Poder Ejecutivo"/>
    <s v="0206 - MINISTERIO DE EDUCACIÓN"/>
    <s v="4 - SERVICIOS SOCIALES"/>
    <s v="4.4 - Educación"/>
    <s v="4.4.01 - Educación inicial"/>
    <s v="2.6 - BIENES MUEBLES, INMUEBLES E INTANGIBLES"/>
    <s v="2.6.3 - EQUIPO E INSTRUMENTAL, CIENTÍFICO Y LABORATORIO"/>
    <n v="9703660"/>
    <n v="0"/>
  </r>
  <r>
    <x v="0"/>
    <x v="0"/>
    <x v="0"/>
    <x v="1"/>
    <x v="6"/>
    <s v="2 - Poder Ejecutivo"/>
    <s v="0206 - MINISTERIO DE EDUCACIÓN"/>
    <s v="4 - SERVICIOS SOCIALES"/>
    <s v="4.4 - Educación"/>
    <s v="4.4.01 - Educación inicial"/>
    <s v="2.6 - BIENES MUEBLES, INMUEBLES E INTANGIBLES"/>
    <s v="2.6.4 - VEHÍCULOS Y EQUIPO DE TRANSPORTE, TRACCIÓN Y ELEVACIÓN"/>
    <n v="31252435"/>
    <n v="0"/>
  </r>
  <r>
    <x v="0"/>
    <x v="0"/>
    <x v="0"/>
    <x v="1"/>
    <x v="6"/>
    <s v="2 - Poder Ejecutivo"/>
    <s v="0206 - MINISTERIO DE EDUCACIÓN"/>
    <s v="4 - SERVICIOS SOCIALES"/>
    <s v="4.4 - Educación"/>
    <s v="4.4.01 - Educación inicial"/>
    <s v="2.6 - BIENES MUEBLES, INMUEBLES E INTANGIBLES"/>
    <s v="2.6.5 - MAQUINARIA, OTROS EQUIPOS Y HERRAMIENTAS"/>
    <n v="21257160"/>
    <n v="0"/>
  </r>
  <r>
    <x v="0"/>
    <x v="0"/>
    <x v="0"/>
    <x v="1"/>
    <x v="6"/>
    <s v="2 - Poder Ejecutivo"/>
    <s v="0206 - MINISTERIO DE EDUCACIÓN"/>
    <s v="4 - SERVICIOS SOCIALES"/>
    <s v="4.4 - Educación"/>
    <s v="4.4.01 - Educación inicial"/>
    <s v="2.6 - BIENES MUEBLES, INMUEBLES E INTANGIBLES"/>
    <s v="2.6.8 - BIENES INTANGIBLES"/>
    <n v="9789400"/>
    <n v="0"/>
  </r>
  <r>
    <x v="0"/>
    <x v="0"/>
    <x v="0"/>
    <x v="1"/>
    <x v="6"/>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6"/>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6"/>
    <s v="2 - Poder Ejecutivo"/>
    <s v="0206 - MINISTERIO DE EDUCACIÓN"/>
    <s v="4 - SERVICIOS SOCIALES"/>
    <s v="4.4 - Educación"/>
    <s v="4.4.01 - Educación inicial"/>
    <s v="2.7 - OBRAS"/>
    <s v="2.7.1 - OBRAS EN EDIFICACIONES"/>
    <n v="975623283"/>
    <n v="0"/>
  </r>
  <r>
    <x v="0"/>
    <x v="0"/>
    <x v="0"/>
    <x v="1"/>
    <x v="6"/>
    <s v="2 - Poder Ejecutivo"/>
    <s v="0206 - MINISTERIO DE EDUCACIÓN"/>
    <s v="4 - SERVICIOS SOCIALES"/>
    <s v="4.4 - Educación"/>
    <s v="4.4.02 - Educación básica"/>
    <s v="2.6 - BIENES MUEBLES, INMUEBLES E INTANGIBLES"/>
    <s v="2.6.1 - MOBILIARIO Y EQUIPO"/>
    <n v="4467215618"/>
    <n v="0"/>
  </r>
  <r>
    <x v="0"/>
    <x v="0"/>
    <x v="0"/>
    <x v="1"/>
    <x v="6"/>
    <s v="2 - Poder Ejecutivo"/>
    <s v="0206 - MINISTERIO DE EDUCACIÓN"/>
    <s v="4 - SERVICIOS SOCIALES"/>
    <s v="4.4 - Educación"/>
    <s v="4.4.02 - Educación básica"/>
    <s v="2.6 - BIENES MUEBLES, INMUEBLES E INTANGIBLES"/>
    <s v="2.6.8 - BIENES INTANGIBLES"/>
    <n v="7075000"/>
    <n v="0"/>
  </r>
  <r>
    <x v="0"/>
    <x v="0"/>
    <x v="0"/>
    <x v="1"/>
    <x v="6"/>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6"/>
    <s v="2 - Poder Ejecutivo"/>
    <s v="0206 - MINISTERIO DE EDUCACIÓN"/>
    <s v="4 - SERVICIOS SOCIALES"/>
    <s v="4.4 - Educación"/>
    <s v="4.4.02 - Educación básica"/>
    <s v="2.7 - OBRAS"/>
    <s v="2.7.1 - OBRAS EN EDIFICACIONES"/>
    <n v="7626879977"/>
    <n v="0"/>
  </r>
  <r>
    <x v="0"/>
    <x v="0"/>
    <x v="0"/>
    <x v="1"/>
    <x v="6"/>
    <s v="2 - Poder Ejecutivo"/>
    <s v="0206 - MINISTERIO DE EDUCACIÓN"/>
    <s v="4 - SERVICIOS SOCIALES"/>
    <s v="4.4 - Educación"/>
    <s v="4.4.03 - Educación media"/>
    <s v="2.6 - BIENES MUEBLES, INMUEBLES E INTANGIBLES"/>
    <s v="2.6.1 - MOBILIARIO Y EQUIPO"/>
    <n v="3315179920"/>
    <n v="0"/>
  </r>
  <r>
    <x v="0"/>
    <x v="0"/>
    <x v="0"/>
    <x v="1"/>
    <x v="6"/>
    <s v="2 - Poder Ejecutivo"/>
    <s v="0206 - MINISTERIO DE EDUCACIÓN"/>
    <s v="4 - SERVICIOS SOCIALES"/>
    <s v="4.4 - Educación"/>
    <s v="4.4.03 - Educación media"/>
    <s v="2.6 - BIENES MUEBLES, INMUEBLES E INTANGIBLES"/>
    <s v="2.6.3 - EQUIPO E INSTRUMENTAL, CIENTÍFICO Y LABORATORIO"/>
    <n v="120000000"/>
    <n v="0"/>
  </r>
  <r>
    <x v="0"/>
    <x v="0"/>
    <x v="0"/>
    <x v="1"/>
    <x v="6"/>
    <s v="2 - Poder Ejecutivo"/>
    <s v="0206 - MINISTERIO DE EDUCACIÓN"/>
    <s v="4 - SERVICIOS SOCIALES"/>
    <s v="4.4 - Educación"/>
    <s v="4.4.03 - Educación media"/>
    <s v="2.6 - BIENES MUEBLES, INMUEBLES E INTANGIBLES"/>
    <s v="2.6.8 - BIENES INTANGIBLES"/>
    <n v="75000"/>
    <n v="0"/>
  </r>
  <r>
    <x v="0"/>
    <x v="0"/>
    <x v="0"/>
    <x v="1"/>
    <x v="6"/>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6"/>
    <s v="2 - Poder Ejecutivo"/>
    <s v="0206 - MINISTERIO DE EDUCACIÓN"/>
    <s v="4 - SERVICIOS SOCIALES"/>
    <s v="4.4 - Educación"/>
    <s v="4.4.03 - Educación media"/>
    <s v="2.7 - OBRAS"/>
    <s v="2.7.1 - OBRAS EN EDIFICACIONES"/>
    <n v="900000000"/>
    <n v="0"/>
  </r>
  <r>
    <x v="0"/>
    <x v="0"/>
    <x v="0"/>
    <x v="1"/>
    <x v="6"/>
    <s v="2 - Poder Ejecutivo"/>
    <s v="0206 - MINISTERIO DE EDUCACIÓN"/>
    <s v="4 - SERVICIOS SOCIALES"/>
    <s v="4.4 - Educación"/>
    <s v="4.4.04 - Educación superior"/>
    <s v="2.6 - BIENES MUEBLES, INMUEBLES E INTANGIBLES"/>
    <s v="2.6.1 - MOBILIARIO Y EQUIPO"/>
    <n v="60800000"/>
    <n v="0"/>
  </r>
  <r>
    <x v="0"/>
    <x v="0"/>
    <x v="0"/>
    <x v="1"/>
    <x v="6"/>
    <s v="2 - Poder Ejecutivo"/>
    <s v="0206 - MINISTERIO DE EDUCACIÓN"/>
    <s v="4 - SERVICIOS SOCIALES"/>
    <s v="4.4 - Educación"/>
    <s v="4.4.04 - Educación superior"/>
    <s v="2.6 - BIENES MUEBLES, INMUEBLES E INTANGIBLES"/>
    <s v="2.6.3 - EQUIPO E INSTRUMENTAL, CIENTÍFICO Y LABORATORIO"/>
    <n v="1027500"/>
    <n v="0"/>
  </r>
  <r>
    <x v="0"/>
    <x v="0"/>
    <x v="0"/>
    <x v="1"/>
    <x v="6"/>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6"/>
    <s v="2 - Poder Ejecutivo"/>
    <s v="0206 - MINISTERIO DE EDUCACIÓN"/>
    <s v="4 - SERVICIOS SOCIALES"/>
    <s v="4.4 - Educación"/>
    <s v="4.4.04 - Educación superior"/>
    <s v="2.6 - BIENES MUEBLES, INMUEBLES E INTANGIBLES"/>
    <s v="2.6.5 - MAQUINARIA, OTROS EQUIPOS Y HERRAMIENTAS"/>
    <n v="7200000"/>
    <n v="0"/>
  </r>
  <r>
    <x v="0"/>
    <x v="0"/>
    <x v="0"/>
    <x v="1"/>
    <x v="6"/>
    <s v="2 - Poder Ejecutivo"/>
    <s v="0206 - MINISTERIO DE EDUCACIÓN"/>
    <s v="4 - SERVICIOS SOCIALES"/>
    <s v="4.4 - Educación"/>
    <s v="4.4.04 - Educación superior"/>
    <s v="2.6 - BIENES MUEBLES, INMUEBLES E INTANGIBLES"/>
    <s v="2.6.6 - EQUIPOS DE DEFENSA Y SEGURIDAD"/>
    <n v="10000000"/>
    <n v="0"/>
  </r>
  <r>
    <x v="0"/>
    <x v="0"/>
    <x v="0"/>
    <x v="1"/>
    <x v="6"/>
    <s v="2 - Poder Ejecutivo"/>
    <s v="0206 - MINISTERIO DE EDUCACIÓN"/>
    <s v="4 - SERVICIOS SOCIALES"/>
    <s v="4.4 - Educación"/>
    <s v="4.4.04 - Educación superior"/>
    <s v="2.6 - BIENES MUEBLES, INMUEBLES E INTANGIBLES"/>
    <s v="2.6.8 - BIENES INTANGIBLES"/>
    <n v="76873289"/>
    <n v="0"/>
  </r>
  <r>
    <x v="0"/>
    <x v="0"/>
    <x v="0"/>
    <x v="1"/>
    <x v="6"/>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6"/>
    <s v="2 - Poder Ejecutivo"/>
    <s v="0206 - MINISTERIO DE EDUCACIÓN"/>
    <s v="4 - SERVICIOS SOCIALES"/>
    <s v="4.4 - Educación"/>
    <s v="4.4.04 - Educación superior"/>
    <s v="2.7 - OBRAS"/>
    <s v="2.7.1 - OBRAS EN EDIFICACIONES"/>
    <n v="60000000"/>
    <n v="0"/>
  </r>
  <r>
    <x v="0"/>
    <x v="0"/>
    <x v="0"/>
    <x v="1"/>
    <x v="6"/>
    <s v="2 - Poder Ejecutivo"/>
    <s v="0206 - MINISTERIO DE EDUCACIÓN"/>
    <s v="4 - SERVICIOS SOCIALES"/>
    <s v="4.4 - Educación"/>
    <s v="4.4.05 - Educación de adultos"/>
    <s v="2.6 - BIENES MUEBLES, INMUEBLES E INTANGIBLES"/>
    <s v="2.6.1 - MOBILIARIO Y EQUIPO"/>
    <n v="756445000"/>
    <n v="0"/>
  </r>
  <r>
    <x v="0"/>
    <x v="0"/>
    <x v="0"/>
    <x v="1"/>
    <x v="6"/>
    <s v="2 - Poder Ejecutivo"/>
    <s v="0206 - MINISTERIO DE EDUCACIÓN"/>
    <s v="4 - SERVICIOS SOCIALES"/>
    <s v="4.4 - Educación"/>
    <s v="4.4.05 - Educación de adultos"/>
    <s v="2.6 - BIENES MUEBLES, INMUEBLES E INTANGIBLES"/>
    <s v="2.6.3 - EQUIPO E INSTRUMENTAL, CIENTÍFICO Y LABORATORIO"/>
    <n v="4800000"/>
    <n v="0"/>
  </r>
  <r>
    <x v="0"/>
    <x v="0"/>
    <x v="0"/>
    <x v="1"/>
    <x v="6"/>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6"/>
    <s v="2 - Poder Ejecutivo"/>
    <s v="0206 - MINISTERIO DE EDUCACIÓN"/>
    <s v="4 - SERVICIOS SOCIALES"/>
    <s v="4.4 - Educación"/>
    <s v="4.4.05 - Educación de adultos"/>
    <s v="2.6 - BIENES MUEBLES, INMUEBLES E INTANGIBLES"/>
    <s v="2.6.5 - MAQUINARIA, OTROS EQUIPOS Y HERRAMIENTAS"/>
    <n v="6000023"/>
    <n v="0"/>
  </r>
  <r>
    <x v="0"/>
    <x v="0"/>
    <x v="0"/>
    <x v="1"/>
    <x v="6"/>
    <s v="2 - Poder Ejecutivo"/>
    <s v="0206 - MINISTERIO DE EDUCACIÓN"/>
    <s v="4 - SERVICIOS SOCIALES"/>
    <s v="4.4 - Educación"/>
    <s v="4.4.05 - Educación de adultos"/>
    <s v="2.6 - BIENES MUEBLES, INMUEBLES E INTANGIBLES"/>
    <s v="2.6.8 - BIENES INTANGIBLES"/>
    <n v="800000"/>
    <n v="0"/>
  </r>
  <r>
    <x v="0"/>
    <x v="0"/>
    <x v="0"/>
    <x v="1"/>
    <x v="6"/>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6"/>
    <s v="2 - Poder Ejecutivo"/>
    <s v="0206 - MINISTERIO DE EDUCACIÓN"/>
    <s v="4 - SERVICIOS SOCIALES"/>
    <s v="4.4 - Educación"/>
    <s v="4.4.06 - Educación técnica"/>
    <s v="2.6 - BIENES MUEBLES, INMUEBLES E INTANGIBLES"/>
    <s v="2.6.1 - MOBILIARIO Y EQUIPO"/>
    <n v="1499296494"/>
    <n v="0"/>
  </r>
  <r>
    <x v="0"/>
    <x v="0"/>
    <x v="0"/>
    <x v="1"/>
    <x v="6"/>
    <s v="2 - Poder Ejecutivo"/>
    <s v="0206 - MINISTERIO DE EDUCACIÓN"/>
    <s v="4 - SERVICIOS SOCIALES"/>
    <s v="4.4 - Educación"/>
    <s v="4.4.06 - Educación técnica"/>
    <s v="2.6 - BIENES MUEBLES, INMUEBLES E INTANGIBLES"/>
    <s v="2.6.5 - MAQUINARIA, OTROS EQUIPOS Y HERRAMIENTAS"/>
    <n v="20336000"/>
    <n v="0"/>
  </r>
  <r>
    <x v="0"/>
    <x v="0"/>
    <x v="0"/>
    <x v="1"/>
    <x v="6"/>
    <s v="2 - Poder Ejecutivo"/>
    <s v="0206 - MINISTERIO DE EDUCACIÓN"/>
    <s v="4 - SERVICIOS SOCIALES"/>
    <s v="4.4 - Educación"/>
    <s v="4.4.06 - Educación técnica"/>
    <s v="2.6 - BIENES MUEBLES, INMUEBLES E INTANGIBLES"/>
    <s v="2.6.8 - BIENES INTANGIBLES"/>
    <n v="28880000"/>
    <n v="0"/>
  </r>
  <r>
    <x v="0"/>
    <x v="0"/>
    <x v="0"/>
    <x v="1"/>
    <x v="6"/>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6"/>
    <s v="2 - Poder Ejecutivo"/>
    <s v="0206 - MINISTERIO DE EDUCACIÓN"/>
    <s v="4 - SERVICIOS SOCIALES"/>
    <s v="4.4 - Educación"/>
    <s v="4.4.06 - Educación técnica"/>
    <s v="2.7 - OBRAS"/>
    <s v="2.7.1 - OBRAS EN EDIFICACIONES"/>
    <n v="36995333"/>
    <n v="0"/>
  </r>
  <r>
    <x v="0"/>
    <x v="0"/>
    <x v="0"/>
    <x v="1"/>
    <x v="6"/>
    <s v="2 - Poder Ejecutivo"/>
    <s v="0206 - MINISTERIO DE EDUCACIÓN"/>
    <s v="4 - SERVICIOS SOCIALES"/>
    <s v="4.4 - Educación"/>
    <s v="4.4.07 - Educación vocacional"/>
    <s v="2.6 - BIENES MUEBLES, INMUEBLES E INTANGIBLES"/>
    <s v="2.6.1 - MOBILIARIO Y EQUIPO"/>
    <n v="87217743"/>
    <n v="0"/>
  </r>
  <r>
    <x v="0"/>
    <x v="0"/>
    <x v="0"/>
    <x v="1"/>
    <x v="6"/>
    <s v="2 - Poder Ejecutivo"/>
    <s v="0206 - MINISTERIO DE EDUCACIÓN"/>
    <s v="4 - SERVICIOS SOCIALES"/>
    <s v="4.4 - Educación"/>
    <s v="4.4.07 - Educación vocacional"/>
    <s v="2.6 - BIENES MUEBLES, INMUEBLES E INTANGIBLES"/>
    <s v="2.6.3 - EQUIPO E INSTRUMENTAL, CIENTÍFICO Y LABORATORIO"/>
    <n v="471500"/>
    <n v="0"/>
  </r>
  <r>
    <x v="0"/>
    <x v="0"/>
    <x v="0"/>
    <x v="1"/>
    <x v="6"/>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6"/>
    <s v="2 - Poder Ejecutivo"/>
    <s v="0206 - MINISTERIO DE EDUCACIÓN"/>
    <s v="4 - SERVICIOS SOCIALES"/>
    <s v="4.4 - Educación"/>
    <s v="4.4.07 - Educación vocacional"/>
    <s v="2.6 - BIENES MUEBLES, INMUEBLES E INTANGIBLES"/>
    <s v="2.6.5 - MAQUINARIA, OTROS EQUIPOS Y HERRAMIENTAS"/>
    <n v="19144662"/>
    <n v="0"/>
  </r>
  <r>
    <x v="0"/>
    <x v="0"/>
    <x v="0"/>
    <x v="1"/>
    <x v="6"/>
    <s v="2 - Poder Ejecutivo"/>
    <s v="0206 - MINISTERIO DE EDUCACIÓN"/>
    <s v="4 - SERVICIOS SOCIALES"/>
    <s v="4.4 - Educación"/>
    <s v="4.4.07 - Educación vocacional"/>
    <s v="2.6 - BIENES MUEBLES, INMUEBLES E INTANGIBLES"/>
    <s v="2.6.6 - EQUIPOS DE DEFENSA Y SEGURIDAD"/>
    <n v="6000000"/>
    <n v="0"/>
  </r>
  <r>
    <x v="0"/>
    <x v="0"/>
    <x v="0"/>
    <x v="1"/>
    <x v="6"/>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6"/>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6"/>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6"/>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6"/>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6"/>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6"/>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6"/>
    <s v="2 - Poder Ejecutivo"/>
    <s v="0206 - MINISTERIO DE EDUCACIÓN"/>
    <s v="4 - SERVICIOS SOCIALES"/>
    <s v="4.4 - Educación"/>
    <s v="4.4.99 - Planificación, gestión y supervisión de la educación"/>
    <s v="2.6 - BIENES MUEBLES, INMUEBLES E INTANGIBLES"/>
    <s v="2.6.1 - MOBILIARIO Y EQUIPO"/>
    <n v="1390983078"/>
    <n v="0"/>
  </r>
  <r>
    <x v="0"/>
    <x v="0"/>
    <x v="0"/>
    <x v="1"/>
    <x v="6"/>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0"/>
  </r>
  <r>
    <x v="0"/>
    <x v="0"/>
    <x v="0"/>
    <x v="1"/>
    <x v="6"/>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6"/>
    <s v="2 - Poder Ejecutivo"/>
    <s v="0206 - MINISTERIO DE EDUCACIÓN"/>
    <s v="4 - SERVICIOS SOCIALES"/>
    <s v="4.4 - Educación"/>
    <s v="4.4.99 - Planificación, gestión y supervisión de la educación"/>
    <s v="2.6 - BIENES MUEBLES, INMUEBLES E INTANGIBLES"/>
    <s v="2.6.5 - MAQUINARIA, OTROS EQUIPOS Y HERRAMIENTAS"/>
    <n v="246950617"/>
    <n v="0"/>
  </r>
  <r>
    <x v="0"/>
    <x v="0"/>
    <x v="0"/>
    <x v="1"/>
    <x v="6"/>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6"/>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6"/>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0"/>
  </r>
  <r>
    <x v="0"/>
    <x v="0"/>
    <x v="0"/>
    <x v="1"/>
    <x v="6"/>
    <s v="2 - Poder Ejecutivo"/>
    <s v="0206 - MINISTERIO DE EDUCACIÓN"/>
    <s v="4 - SERVICIOS SOCIALES"/>
    <s v="4.4 - Educación"/>
    <s v="4.4.99 - Planificación, gestión y supervisión de la educación"/>
    <s v="2.7 - OBRAS"/>
    <s v="2.7.1 - OBRAS EN EDIFICACIONES"/>
    <n v="3494249785"/>
    <n v="0"/>
  </r>
  <r>
    <x v="0"/>
    <x v="0"/>
    <x v="0"/>
    <x v="1"/>
    <x v="6"/>
    <s v="2 - Poder Ejecutivo"/>
    <s v="0206 - MINISTERIO DE EDUCACIÓN"/>
    <s v="4 - SERVICIOS SOCIALES"/>
    <s v="4.5 - Protección social"/>
    <s v="4.5.08 - Equidad de género"/>
    <s v="2.6 - BIENES MUEBLES, INMUEBLES E INTANGIBLES"/>
    <s v="2.6.1 - MOBILIARIO Y EQUIPO"/>
    <n v="3200200"/>
    <n v="0"/>
  </r>
  <r>
    <x v="0"/>
    <x v="0"/>
    <x v="0"/>
    <x v="1"/>
    <x v="6"/>
    <s v="2 - Poder Ejecutivo"/>
    <s v="0206 - MINISTERIO DE EDUCACIÓN"/>
    <s v="4 - SERVICIOS SOCIALES"/>
    <s v="4.5 - Protección social"/>
    <s v="4.5.08 - Equidad de género"/>
    <s v="2.6 - BIENES MUEBLES, INMUEBLES E INTANGIBLES"/>
    <s v="2.6.5 - MAQUINARIA, OTROS EQUIPOS Y HERRAMIENTAS"/>
    <n v="92970"/>
    <n v="0"/>
  </r>
  <r>
    <x v="0"/>
    <x v="0"/>
    <x v="0"/>
    <x v="1"/>
    <x v="6"/>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6"/>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6"/>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6"/>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6"/>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6"/>
    <s v="2 - Poder Ejecutivo"/>
    <s v="0207 - MINISTERIO DE SALUD PÚBLICA Y ASISTENCIA SOCIAL"/>
    <s v="4 - SERVICIOS SOCIALES"/>
    <s v="4.2 - Salud"/>
    <s v="4.2.99 - Planificación, gestión y supervisión de la salud"/>
    <s v="2.6 - BIENES MUEBLES, INMUEBLES E INTANGIBLES"/>
    <s v="2.6.1 - MOBILIARIO Y EQUIPO"/>
    <n v="152883940"/>
    <n v="0"/>
  </r>
  <r>
    <x v="0"/>
    <x v="0"/>
    <x v="0"/>
    <x v="1"/>
    <x v="6"/>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0"/>
  </r>
  <r>
    <x v="0"/>
    <x v="0"/>
    <x v="0"/>
    <x v="1"/>
    <x v="6"/>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6"/>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0"/>
  </r>
  <r>
    <x v="0"/>
    <x v="0"/>
    <x v="0"/>
    <x v="1"/>
    <x v="6"/>
    <s v="2 - Poder Ejecutivo"/>
    <s v="0207 - MINISTERIO DE SALUD PÚBLICA Y ASISTENCIA SOCIAL"/>
    <s v="4 - SERVICIOS SOCIALES"/>
    <s v="4.2 - Salud"/>
    <s v="4.2.99 - Planificación, gestión y supervisión de la salud"/>
    <s v="2.6 - BIENES MUEBLES, INMUEBLES E INTANGIBLES"/>
    <s v="2.6.6 - EQUIPOS DE DEFENSA Y SEGURIDAD"/>
    <n v="180055"/>
    <n v="0"/>
  </r>
  <r>
    <x v="0"/>
    <x v="0"/>
    <x v="0"/>
    <x v="1"/>
    <x v="6"/>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6"/>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6"/>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0"/>
  </r>
  <r>
    <x v="0"/>
    <x v="0"/>
    <x v="0"/>
    <x v="1"/>
    <x v="6"/>
    <s v="2 - Poder Ejecutivo"/>
    <s v="0207 - MINISTERIO DE SALUD PÚBLICA Y ASISTENCIA SOCIAL"/>
    <s v="4 - SERVICIOS SOCIALES"/>
    <s v="4.2 - Salud"/>
    <s v="4.2.99 - Planificación, gestión y supervisión de la salud"/>
    <s v="2.7 - OBRAS"/>
    <s v="2.7.1 - OBRAS EN EDIFICACIONES"/>
    <n v="106262158"/>
    <n v="0"/>
  </r>
  <r>
    <x v="0"/>
    <x v="0"/>
    <x v="0"/>
    <x v="1"/>
    <x v="6"/>
    <s v="2 - Poder Ejecutivo"/>
    <s v="0207 - MINISTERIO DE SALUD PÚBLICA Y ASISTENCIA SOCIAL"/>
    <s v="4 - SERVICIOS SOCIALES"/>
    <s v="4.5 - Protección social"/>
    <s v="4.5.08 - Equidad de género"/>
    <s v="2.6 - BIENES MUEBLES, INMUEBLES E INTANGIBLES"/>
    <s v="2.6.1 - MOBILIARIO Y EQUIPO"/>
    <n v="299992"/>
    <n v="0"/>
  </r>
  <r>
    <x v="0"/>
    <x v="0"/>
    <x v="0"/>
    <x v="1"/>
    <x v="6"/>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6"/>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6"/>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6"/>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0"/>
  </r>
  <r>
    <x v="0"/>
    <x v="0"/>
    <x v="0"/>
    <x v="1"/>
    <x v="6"/>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6"/>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6"/>
    <s v="2 - Poder Ejecutivo"/>
    <s v="0209 - MINISTERIO DE TRABAJO"/>
    <s v="2 - SERVICIOS ECONÓMICOS"/>
    <s v="2.1 - Asuntos económicos, comerciales y laborales"/>
    <s v="2.1.02 - Asuntos laborales generales"/>
    <s v="2.6 - BIENES MUEBLES, INMUEBLES E INTANGIBLES"/>
    <s v="2.6.1 - MOBILIARIO Y EQUIPO"/>
    <n v="22356317"/>
    <n v="0"/>
  </r>
  <r>
    <x v="0"/>
    <x v="0"/>
    <x v="0"/>
    <x v="1"/>
    <x v="6"/>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6"/>
    <s v="2 - Poder Ejecutivo"/>
    <s v="0209 - MINISTERIO DE TRABAJO"/>
    <s v="2 - SERVICIOS ECONÓMICOS"/>
    <s v="2.1 - Asuntos económicos, comerciales y laborales"/>
    <s v="2.1.02 - Asuntos laborales generales"/>
    <s v="2.6 - BIENES MUEBLES, INMUEBLES E INTANGIBLES"/>
    <s v="2.6.5 - MAQUINARIA, OTROS EQUIPOS Y HERRAMIENTAS"/>
    <n v="8737861"/>
    <n v="0"/>
  </r>
  <r>
    <x v="0"/>
    <x v="0"/>
    <x v="0"/>
    <x v="1"/>
    <x v="6"/>
    <s v="2 - Poder Ejecutivo"/>
    <s v="0209 - MINISTERIO DE TRABAJO"/>
    <s v="2 - SERVICIOS ECONÓMICOS"/>
    <s v="2.1 - Asuntos económicos, comerciales y laborales"/>
    <s v="2.1.02 - Asuntos laborales generales"/>
    <s v="2.6 - BIENES MUEBLES, INMUEBLES E INTANGIBLES"/>
    <s v="2.6.6 - EQUIPOS DE DEFENSA Y SEGURIDAD"/>
    <n v="1800000"/>
    <n v="0"/>
  </r>
  <r>
    <x v="0"/>
    <x v="0"/>
    <x v="0"/>
    <x v="1"/>
    <x v="6"/>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6"/>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6"/>
    <s v="2 - Poder Ejecutivo"/>
    <s v="0209 - MINISTERIO DE TRABAJO"/>
    <s v="4 - SERVICIOS SOCIALES"/>
    <s v="4.5 - Protección social"/>
    <s v="4.5.06 - Desempleo"/>
    <s v="2.6 - BIENES MUEBLES, INMUEBLES E INTANGIBLES"/>
    <s v="2.6.1 - MOBILIARIO Y EQUIPO"/>
    <n v="17087333"/>
    <n v="0"/>
  </r>
  <r>
    <x v="0"/>
    <x v="0"/>
    <x v="0"/>
    <x v="1"/>
    <x v="6"/>
    <s v="2 - Poder Ejecutivo"/>
    <s v="0209 - MINISTERIO DE TRABAJO"/>
    <s v="4 - SERVICIOS SOCIALES"/>
    <s v="4.5 - Protección social"/>
    <s v="4.5.06 - Desempleo"/>
    <s v="2.6 - BIENES MUEBLES, INMUEBLES E INTANGIBLES"/>
    <s v="2.6.4 - VEHÍCULOS Y EQUIPO DE TRANSPORTE, TRACCIÓN Y ELEVACIÓN"/>
    <n v="15000000"/>
    <n v="0"/>
  </r>
  <r>
    <x v="0"/>
    <x v="0"/>
    <x v="0"/>
    <x v="1"/>
    <x v="6"/>
    <s v="2 - Poder Ejecutivo"/>
    <s v="0209 - MINISTERIO DE TRABAJO"/>
    <s v="4 - SERVICIOS SOCIALES"/>
    <s v="4.5 - Protección social"/>
    <s v="4.5.06 - Desempleo"/>
    <s v="2.6 - BIENES MUEBLES, INMUEBLES E INTANGIBLES"/>
    <s v="2.6.8 - BIENES INTANGIBLES"/>
    <n v="15333333"/>
    <n v="0"/>
  </r>
  <r>
    <x v="0"/>
    <x v="0"/>
    <x v="0"/>
    <x v="1"/>
    <x v="6"/>
    <s v="2 - Poder Ejecutivo"/>
    <s v="0210 - MINISTERIO DE AGRICULTURA"/>
    <s v="2 - SERVICIOS ECONÓMICOS"/>
    <s v="2.2 - Agropecuaria, caza, pesca y silvicultura"/>
    <s v="2.2.01 - Agropecuaria"/>
    <s v="2.6 - BIENES MUEBLES, INMUEBLES E INTANGIBLES"/>
    <s v="2.6.1 - MOBILIARIO Y EQUIPO"/>
    <n v="161009109"/>
    <n v="0"/>
  </r>
  <r>
    <x v="0"/>
    <x v="0"/>
    <x v="0"/>
    <x v="1"/>
    <x v="6"/>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6"/>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0"/>
  </r>
  <r>
    <x v="0"/>
    <x v="0"/>
    <x v="0"/>
    <x v="1"/>
    <x v="6"/>
    <s v="2 - Poder Ejecutivo"/>
    <s v="0210 - MINISTERIO DE AGRICULTURA"/>
    <s v="2 - SERVICIOS ECONÓMICOS"/>
    <s v="2.2 - Agropecuaria, caza, pesca y silvicultura"/>
    <s v="2.2.01 - Agropecuaria"/>
    <s v="2.6 - BIENES MUEBLES, INMUEBLES E INTANGIBLES"/>
    <s v="2.6.5 - MAQUINARIA, OTROS EQUIPOS Y HERRAMIENTAS"/>
    <n v="514367800"/>
    <n v="0"/>
  </r>
  <r>
    <x v="0"/>
    <x v="0"/>
    <x v="0"/>
    <x v="1"/>
    <x v="6"/>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6"/>
    <s v="2 - Poder Ejecutivo"/>
    <s v="0210 - MINISTERIO DE AGRICULTURA"/>
    <s v="2 - SERVICIOS ECONÓMICOS"/>
    <s v="2.2 - Agropecuaria, caza, pesca y silvicultura"/>
    <s v="2.2.01 - Agropecuaria"/>
    <s v="2.6 - BIENES MUEBLES, INMUEBLES E INTANGIBLES"/>
    <s v="2.6.7 - ACTIVOS BIOLÓGICOS"/>
    <n v="111193000"/>
    <n v="0"/>
  </r>
  <r>
    <x v="0"/>
    <x v="0"/>
    <x v="0"/>
    <x v="1"/>
    <x v="6"/>
    <s v="2 - Poder Ejecutivo"/>
    <s v="0210 - MINISTERIO DE AGRICULTURA"/>
    <s v="2 - SERVICIOS ECONÓMICOS"/>
    <s v="2.2 - Agropecuaria, caza, pesca y silvicultura"/>
    <s v="2.2.01 - Agropecuaria"/>
    <s v="2.6 - BIENES MUEBLES, INMUEBLES E INTANGIBLES"/>
    <s v="2.6.8 - BIENES INTANGIBLES"/>
    <n v="10200000"/>
    <n v="0"/>
  </r>
  <r>
    <x v="0"/>
    <x v="0"/>
    <x v="0"/>
    <x v="1"/>
    <x v="6"/>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0"/>
  </r>
  <r>
    <x v="0"/>
    <x v="0"/>
    <x v="0"/>
    <x v="1"/>
    <x v="6"/>
    <s v="2 - Poder Ejecutivo"/>
    <s v="0210 - MINISTERIO DE AGRICULTURA"/>
    <s v="2 - SERVICIOS ECONÓMICOS"/>
    <s v="2.2 - Agropecuaria, caza, pesca y silvicultura"/>
    <s v="2.2.01 - Agropecuaria"/>
    <s v="2.7 - OBRAS"/>
    <s v="2.7.1 - OBRAS EN EDIFICACIONES"/>
    <n v="133600000"/>
    <n v="0"/>
  </r>
  <r>
    <x v="0"/>
    <x v="0"/>
    <x v="0"/>
    <x v="1"/>
    <x v="6"/>
    <s v="2 - Poder Ejecutivo"/>
    <s v="0210 - MINISTERIO DE AGRICULTURA"/>
    <s v="2 - SERVICIOS ECONÓMICOS"/>
    <s v="2.3 - Riego"/>
    <s v="2.3.01 - Riego"/>
    <s v="2.6 - BIENES MUEBLES, INMUEBLES E INTANGIBLES"/>
    <s v="2.6.1 - MOBILIARIO Y EQUIPO"/>
    <n v="8909500"/>
    <n v="0"/>
  </r>
  <r>
    <x v="0"/>
    <x v="0"/>
    <x v="0"/>
    <x v="1"/>
    <x v="6"/>
    <s v="2 - Poder Ejecutivo"/>
    <s v="0210 - MINISTERIO DE AGRICULTURA"/>
    <s v="2 - SERVICIOS ECONÓMICOS"/>
    <s v="2.3 - Riego"/>
    <s v="2.3.01 - Riego"/>
    <s v="2.6 - BIENES MUEBLES, INMUEBLES E INTANGIBLES"/>
    <s v="2.6.4 - VEHÍCULOS Y EQUIPO DE TRANSPORTE, TRACCIÓN Y ELEVACIÓN"/>
    <n v="8400000"/>
    <n v="0"/>
  </r>
  <r>
    <x v="0"/>
    <x v="0"/>
    <x v="0"/>
    <x v="1"/>
    <x v="6"/>
    <s v="2 - Poder Ejecutivo"/>
    <s v="0210 - MINISTERIO DE AGRICULTURA"/>
    <s v="2 - SERVICIOS ECONÓMICOS"/>
    <s v="2.3 - Riego"/>
    <s v="2.3.01 - Riego"/>
    <s v="2.6 - BIENES MUEBLES, INMUEBLES E INTANGIBLES"/>
    <s v="2.6.5 - MAQUINARIA, OTROS EQUIPOS Y HERRAMIENTAS"/>
    <n v="12736000"/>
    <n v="0"/>
  </r>
  <r>
    <x v="0"/>
    <x v="0"/>
    <x v="0"/>
    <x v="1"/>
    <x v="6"/>
    <s v="2 - Poder Ejecutivo"/>
    <s v="0210 - MINISTERIO DE AGRICULTURA"/>
    <s v="2 - SERVICIOS ECONÓMICOS"/>
    <s v="2.3 - Riego"/>
    <s v="2.3.01 - Riego"/>
    <s v="2.6 - BIENES MUEBLES, INMUEBLES E INTANGIBLES"/>
    <s v="2.6.6 - EQUIPOS DE DEFENSA Y SEGURIDAD"/>
    <n v="60762"/>
    <n v="0"/>
  </r>
  <r>
    <x v="0"/>
    <x v="0"/>
    <x v="0"/>
    <x v="1"/>
    <x v="6"/>
    <s v="2 - Poder Ejecutivo"/>
    <s v="0210 - MINISTERIO DE AGRICULTURA"/>
    <s v="2 - SERVICIOS ECONÓMICOS"/>
    <s v="2.3 - Riego"/>
    <s v="2.3.01 - Riego"/>
    <s v="2.6 - BIENES MUEBLES, INMUEBLES E INTANGIBLES"/>
    <s v="2.6.8 - BIENES INTANGIBLES"/>
    <n v="4510000"/>
    <n v="0"/>
  </r>
  <r>
    <x v="0"/>
    <x v="0"/>
    <x v="0"/>
    <x v="1"/>
    <x v="6"/>
    <s v="2 - Poder Ejecutivo"/>
    <s v="0210 - MINISTERIO DE AGRICULTURA"/>
    <s v="2 - SERVICIOS ECONÓMICOS"/>
    <s v="2.3 - Riego"/>
    <s v="2.3.01 - Riego"/>
    <s v="2.6 - BIENES MUEBLES, INMUEBLES E INTANGIBLES"/>
    <s v="2.6.2 - MOBILIARIO Y EQUIPO DE AUDIO, AUDIOVISUAL, RECREATIVO Y EDUCACIONAL"/>
    <n v="97000"/>
    <n v="0"/>
  </r>
  <r>
    <x v="0"/>
    <x v="0"/>
    <x v="0"/>
    <x v="1"/>
    <x v="6"/>
    <s v="2 - Poder Ejecutivo"/>
    <s v="0210 - MINISTERIO DE AGRICULTURA"/>
    <s v="2 - SERVICIOS ECONÓMICOS"/>
    <s v="2.6 - Transporte"/>
    <s v="2.6.01 - Transporte por carretera"/>
    <s v="2.7 - OBRAS"/>
    <s v="2.7.1 - OBRAS EN EDIFICACIONES"/>
    <n v="950000"/>
    <n v="0"/>
  </r>
  <r>
    <x v="0"/>
    <x v="0"/>
    <x v="0"/>
    <x v="1"/>
    <x v="6"/>
    <s v="2 - Poder Ejecutivo"/>
    <s v="0210 - MINISTERIO DE AGRICULTURA"/>
    <s v="4 - SERVICIOS SOCIALES"/>
    <s v="4.5 - Protección social"/>
    <s v="4.5.08 - Equidad de género"/>
    <s v="2.6 - BIENES MUEBLES, INMUEBLES E INTANGIBLES"/>
    <s v="2.6.1 - MOBILIARIO Y EQUIPO"/>
    <n v="150000"/>
    <n v="0"/>
  </r>
  <r>
    <x v="0"/>
    <x v="0"/>
    <x v="0"/>
    <x v="1"/>
    <x v="6"/>
    <s v="2 - Poder Ejecutivo"/>
    <s v="0211 - MINISTERIO DE OBRAS PÚBLICAS Y COMUNICACIONES"/>
    <s v="1 - SERVICIOS  GENERALES"/>
    <s v="1.4 - Justicia, orden público y seguridad"/>
    <s v="1.4.03 - Administración y servicios de justicia"/>
    <s v="2.7 - OBRAS"/>
    <s v="2.7.1 - OBRAS EN EDIFICACIONES"/>
    <n v="139548742"/>
    <n v="0"/>
  </r>
  <r>
    <x v="0"/>
    <x v="0"/>
    <x v="0"/>
    <x v="1"/>
    <x v="6"/>
    <s v="2 - Poder Ejecutivo"/>
    <s v="0211 - MINISTERIO DE OBRAS PÚBLICAS Y COMUNICACIONES"/>
    <s v="2 - SERVICIOS ECONÓMICOS"/>
    <s v="2.6 - Transporte"/>
    <s v="2.6.01 - Transporte por carretera"/>
    <s v="2.6 - BIENES MUEBLES, INMUEBLES E INTANGIBLES"/>
    <s v="2.6.1 - MOBILIARIO Y EQUIPO"/>
    <n v="122520000"/>
    <n v="0"/>
  </r>
  <r>
    <x v="0"/>
    <x v="0"/>
    <x v="0"/>
    <x v="1"/>
    <x v="6"/>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6"/>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6"/>
    <s v="2 - Poder Ejecutivo"/>
    <s v="0211 - MINISTERIO DE OBRAS PÚBLICAS Y COMUNICACIONES"/>
    <s v="2 - SERVICIOS ECONÓMICOS"/>
    <s v="2.6 - Transporte"/>
    <s v="2.6.01 - Transporte por carretera"/>
    <s v="2.6 - BIENES MUEBLES, INMUEBLES E INTANGIBLES"/>
    <s v="2.6.5 - MAQUINARIA, OTROS EQUIPOS Y HERRAMIENTAS"/>
    <n v="159764606"/>
    <n v="0"/>
  </r>
  <r>
    <x v="0"/>
    <x v="0"/>
    <x v="0"/>
    <x v="1"/>
    <x v="6"/>
    <s v="2 - Poder Ejecutivo"/>
    <s v="0211 - MINISTERIO DE OBRAS PÚBLICAS Y COMUNICACIONES"/>
    <s v="2 - SERVICIOS ECONÓMICOS"/>
    <s v="2.6 - Transporte"/>
    <s v="2.6.01 - Transporte por carretera"/>
    <s v="2.6 - BIENES MUEBLES, INMUEBLES E INTANGIBLES"/>
    <s v="2.6.8 - BIENES INTANGIBLES"/>
    <n v="67200000"/>
    <n v="0"/>
  </r>
  <r>
    <x v="0"/>
    <x v="0"/>
    <x v="0"/>
    <x v="1"/>
    <x v="6"/>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6"/>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0"/>
  </r>
  <r>
    <x v="0"/>
    <x v="0"/>
    <x v="0"/>
    <x v="1"/>
    <x v="6"/>
    <s v="2 - Poder Ejecutivo"/>
    <s v="0211 - MINISTERIO DE OBRAS PÚBLICAS Y COMUNICACIONES"/>
    <s v="2 - SERVICIOS ECONÓMICOS"/>
    <s v="2.6 - Transporte"/>
    <s v="2.6.01 - Transporte por carretera"/>
    <s v="2.7 - OBRAS"/>
    <s v="2.7.1 - OBRAS EN EDIFICACIONES"/>
    <n v="323163200"/>
    <n v="0"/>
  </r>
  <r>
    <x v="0"/>
    <x v="0"/>
    <x v="0"/>
    <x v="1"/>
    <x v="6"/>
    <s v="2 - Poder Ejecutivo"/>
    <s v="0211 - MINISTERIO DE OBRAS PÚBLICAS Y COMUNICACIONES"/>
    <s v="2 - SERVICIOS ECONÓMICOS"/>
    <s v="2.6 - Transporte"/>
    <s v="2.6.02 - Transporte por agua"/>
    <s v="2.6 - BIENES MUEBLES, INMUEBLES E INTANGIBLES"/>
    <s v="2.6.1 - MOBILIARIO Y EQUIPO"/>
    <n v="1700000"/>
    <n v="0"/>
  </r>
  <r>
    <x v="0"/>
    <x v="0"/>
    <x v="0"/>
    <x v="1"/>
    <x v="6"/>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6"/>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6"/>
    <s v="2 - Poder Ejecutivo"/>
    <s v="0211 - MINISTERIO DE OBRAS PÚBLICAS Y COMUNICACIONES"/>
    <s v="2 - SERVICIOS ECONÓMICOS"/>
    <s v="2.6 - Transporte"/>
    <s v="2.6.02 - Transporte por agua"/>
    <s v="2.6 - BIENES MUEBLES, INMUEBLES E INTANGIBLES"/>
    <s v="2.6.8 - BIENES INTANGIBLES"/>
    <n v="700000"/>
    <n v="0"/>
  </r>
  <r>
    <x v="0"/>
    <x v="0"/>
    <x v="0"/>
    <x v="1"/>
    <x v="6"/>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6"/>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6"/>
    <s v="2 - Poder Ejecutivo"/>
    <s v="0211 - MINISTERIO DE OBRAS PÚBLICAS Y COMUNICACIONES"/>
    <s v="2 - SERVICIOS ECONÓMICOS"/>
    <s v="2.6 - Transporte"/>
    <s v="2.6.03 - Transporte por ferrocarril"/>
    <s v="2.6 - BIENES MUEBLES, INMUEBLES E INTANGIBLES"/>
    <s v="2.6.1 - MOBILIARIO Y EQUIPO"/>
    <n v="23500000"/>
    <n v="0"/>
  </r>
  <r>
    <x v="0"/>
    <x v="0"/>
    <x v="0"/>
    <x v="1"/>
    <x v="6"/>
    <s v="2 - Poder Ejecutivo"/>
    <s v="0211 - MINISTERIO DE OBRAS PÚBLICAS Y COMUNICACIONES"/>
    <s v="2 - SERVICIOS ECONÓMICOS"/>
    <s v="2.6 - Transporte"/>
    <s v="2.6.03 - Transporte por ferrocarril"/>
    <s v="2.6 - BIENES MUEBLES, INMUEBLES E INTANGIBLES"/>
    <s v="2.6.3 - EQUIPO E INSTRUMENTAL, CIENTÍFICO Y LABORATORIO"/>
    <n v="1500000"/>
    <n v="0"/>
  </r>
  <r>
    <x v="0"/>
    <x v="0"/>
    <x v="0"/>
    <x v="1"/>
    <x v="6"/>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6"/>
    <s v="2 - Poder Ejecutivo"/>
    <s v="0211 - MINISTERIO DE OBRAS PÚBLICAS Y COMUNICACIONES"/>
    <s v="2 - SERVICIOS ECONÓMICOS"/>
    <s v="2.6 - Transporte"/>
    <s v="2.6.03 - Transporte por ferrocarril"/>
    <s v="2.6 - BIENES MUEBLES, INMUEBLES E INTANGIBLES"/>
    <s v="2.6.5 - MAQUINARIA, OTROS EQUIPOS Y HERRAMIENTAS"/>
    <n v="7500000"/>
    <n v="0"/>
  </r>
  <r>
    <x v="0"/>
    <x v="0"/>
    <x v="0"/>
    <x v="1"/>
    <x v="6"/>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6"/>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0"/>
  </r>
  <r>
    <x v="0"/>
    <x v="0"/>
    <x v="0"/>
    <x v="1"/>
    <x v="6"/>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6"/>
    <s v="2 - Poder Ejecutivo"/>
    <s v="0211 - MINISTERIO DE OBRAS PÚBLICAS Y COMUNICACIONES"/>
    <s v="2 - SERVICIOS ECONÓMICOS"/>
    <s v="2.6 - Transporte"/>
    <s v="2.6.03 - Transporte por ferrocarril"/>
    <s v="2.7 - OBRAS"/>
    <s v="2.7.1 - OBRAS EN EDIFICACIONES"/>
    <n v="8000000"/>
    <n v="0"/>
  </r>
  <r>
    <x v="0"/>
    <x v="0"/>
    <x v="0"/>
    <x v="1"/>
    <x v="6"/>
    <s v="2 - Poder Ejecutivo"/>
    <s v="0211 - MINISTERIO DE OBRAS PÚBLICAS Y COMUNICACIONES"/>
    <s v="2 - SERVICIOS ECONÓMICOS"/>
    <s v="2.7 - Comunicaciones"/>
    <s v="2.7.01 - Comunicaciones"/>
    <s v="2.6 - BIENES MUEBLES, INMUEBLES E INTANGIBLES"/>
    <s v="2.6.1 - MOBILIARIO Y EQUIPO"/>
    <n v="2650000"/>
    <n v="0"/>
  </r>
  <r>
    <x v="0"/>
    <x v="0"/>
    <x v="0"/>
    <x v="1"/>
    <x v="6"/>
    <s v="2 - Poder Ejecutivo"/>
    <s v="0211 - MINISTERIO DE OBRAS PÚBLICAS Y COMUNICACIONES"/>
    <s v="2 - SERVICIOS ECONÓMICOS"/>
    <s v="2.7 - Comunicaciones"/>
    <s v="2.7.01 - Comunicaciones"/>
    <s v="2.6 - BIENES MUEBLES, INMUEBLES E INTANGIBLES"/>
    <s v="2.6.3 - EQUIPO E INSTRUMENTAL, CIENTÍFICO Y LABORATORIO"/>
    <n v="3250000"/>
    <n v="0"/>
  </r>
  <r>
    <x v="0"/>
    <x v="0"/>
    <x v="0"/>
    <x v="1"/>
    <x v="6"/>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6"/>
    <s v="2 - Poder Ejecutivo"/>
    <s v="0211 - MINISTERIO DE OBRAS PÚBLICAS Y COMUNICACIONES"/>
    <s v="2 - SERVICIOS ECONÓMICOS"/>
    <s v="2.7 - Comunicaciones"/>
    <s v="2.7.01 - Comunicaciones"/>
    <s v="2.6 - BIENES MUEBLES, INMUEBLES E INTANGIBLES"/>
    <s v="2.6.8 - BIENES INTANGIBLES"/>
    <n v="50000"/>
    <n v="0"/>
  </r>
  <r>
    <x v="0"/>
    <x v="0"/>
    <x v="0"/>
    <x v="1"/>
    <x v="6"/>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6"/>
    <s v="2 - Poder Ejecutivo"/>
    <s v="0211 - MINISTERIO DE OBRAS PÚBLICAS Y COMUNICACIONES"/>
    <s v="2 - SERVICIOS ECONÓMICOS"/>
    <s v="2.7 - Comunicaciones"/>
    <s v="2.7.01 - Comunicaciones"/>
    <s v="2.7 - OBRAS"/>
    <s v="2.7.1 - OBRAS EN EDIFICACIONES"/>
    <n v="3000000"/>
    <n v="0"/>
  </r>
  <r>
    <x v="0"/>
    <x v="0"/>
    <x v="0"/>
    <x v="1"/>
    <x v="6"/>
    <s v="2 - Poder Ejecutivo"/>
    <s v="0211 - MINISTERIO DE OBRAS PÚBLICAS Y COMUNICACIONES"/>
    <s v="4 - SERVICIOS SOCIALES"/>
    <s v="4.5 - Protección social"/>
    <s v="4.5.05 - Familia e hijos"/>
    <s v="2.7 - OBRAS"/>
    <s v="2.7.1 - OBRAS EN EDIFICACIONES"/>
    <n v="22642715"/>
    <n v="0"/>
  </r>
  <r>
    <x v="0"/>
    <x v="0"/>
    <x v="0"/>
    <x v="1"/>
    <x v="6"/>
    <s v="2 - Poder Ejecutivo"/>
    <s v="0211 - MINISTERIO DE OBRAS PÚBLICAS Y COMUNICACIONES"/>
    <s v="4 - SERVICIOS SOCIALES"/>
    <s v="4.5 - Protección social"/>
    <s v="4.5.07 - Vivienda social"/>
    <s v="2.6 - BIENES MUEBLES, INMUEBLES E INTANGIBLES"/>
    <s v="2.6.1 - MOBILIARIO Y EQUIPO"/>
    <n v="450000"/>
    <n v="0"/>
  </r>
  <r>
    <x v="0"/>
    <x v="0"/>
    <x v="0"/>
    <x v="1"/>
    <x v="6"/>
    <s v="2 - Poder Ejecutivo"/>
    <s v="0211 - MINISTERIO DE OBRAS PÚBLICAS Y COMUNICACIONES"/>
    <s v="4 - SERVICIOS SOCIALES"/>
    <s v="4.5 - Protección social"/>
    <s v="4.5.07 - Vivienda social"/>
    <s v="2.6 - BIENES MUEBLES, INMUEBLES E INTANGIBLES"/>
    <s v="2.6.5 - MAQUINARIA, OTROS EQUIPOS Y HERRAMIENTAS"/>
    <n v="7000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0"/>
  </r>
  <r>
    <x v="0"/>
    <x v="0"/>
    <x v="0"/>
    <x v="1"/>
    <x v="6"/>
    <s v="2 - Poder Ejecutivo"/>
    <s v="0212 - MINISTERIO DE INDUSTRIA, COMERCIO Y MIPYMES (MICM)"/>
    <s v="2 - SERVICIOS ECONÓMICOS"/>
    <s v="2.1 - Asuntos económicos, comerciales y laborales"/>
    <s v="2.1.01 - Asuntos económicos y regulación del comercio"/>
    <s v="2.7 - OBRAS"/>
    <s v="2.7.1 - OBRAS EN EDIFICACIONES"/>
    <n v="830000"/>
    <n v="0"/>
  </r>
  <r>
    <x v="0"/>
    <x v="0"/>
    <x v="0"/>
    <x v="1"/>
    <x v="6"/>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0"/>
  </r>
  <r>
    <x v="0"/>
    <x v="0"/>
    <x v="0"/>
    <x v="1"/>
    <x v="6"/>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0"/>
  </r>
  <r>
    <x v="0"/>
    <x v="0"/>
    <x v="0"/>
    <x v="1"/>
    <x v="6"/>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6"/>
    <s v="2 - Poder Ejecutivo"/>
    <s v="0212 - MINISTERIO DE INDUSTRIA, COMERCIO Y MIPYMES (MICM)"/>
    <s v="4 - SERVICIOS SOCIALES"/>
    <s v="4.5 - Protección social"/>
    <s v="4.5.08 - Equidad de género"/>
    <s v="2.6 - BIENES MUEBLES, INMUEBLES E INTANGIBLES"/>
    <s v="2.6.1 - MOBILIARIO Y EQUIPO"/>
    <n v="1350000"/>
    <n v="0"/>
  </r>
  <r>
    <x v="0"/>
    <x v="0"/>
    <x v="0"/>
    <x v="1"/>
    <x v="6"/>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6"/>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6"/>
    <s v="2 - Poder Ejecutivo"/>
    <s v="0212 - MINISTERIO DE INDUSTRIA, COMERCIO Y MIPYMES (MICM)"/>
    <s v="4 - SERVICIOS SOCIALES"/>
    <s v="4.5 - Protección social"/>
    <s v="4.5.08 - Equidad de género"/>
    <s v="2.6 - BIENES MUEBLES, INMUEBLES E INTANGIBLES"/>
    <s v="2.6.5 - MAQUINARIA, OTROS EQUIPOS Y HERRAMIENTAS"/>
    <n v="5460000"/>
    <n v="0"/>
  </r>
  <r>
    <x v="0"/>
    <x v="0"/>
    <x v="0"/>
    <x v="1"/>
    <x v="6"/>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6"/>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6"/>
    <s v="2 - Poder Ejecutivo"/>
    <s v="0213 - MINISTERIO DE TURISMO"/>
    <s v="2 - SERVICIOS ECONÓMICOS"/>
    <s v="2.9 - Otros servicios económicos"/>
    <s v="2.9.03 - Turismo"/>
    <s v="2.6 - BIENES MUEBLES, INMUEBLES E INTANGIBLES"/>
    <s v="2.6.1 - MOBILIARIO Y EQUIPO"/>
    <n v="45219658"/>
    <n v="0"/>
  </r>
  <r>
    <x v="0"/>
    <x v="0"/>
    <x v="0"/>
    <x v="1"/>
    <x v="6"/>
    <s v="2 - Poder Ejecutivo"/>
    <s v="0213 - MINISTERIO DE TURISMO"/>
    <s v="2 - SERVICIOS ECONÓMICOS"/>
    <s v="2.9 - Otros servicios económicos"/>
    <s v="2.9.03 - Turismo"/>
    <s v="2.6 - BIENES MUEBLES, INMUEBLES E INTANGIBLES"/>
    <s v="2.6.3 - EQUIPO E INSTRUMENTAL, CIENTÍFICO Y LABORATORIO"/>
    <n v="301140"/>
    <n v="0"/>
  </r>
  <r>
    <x v="0"/>
    <x v="0"/>
    <x v="0"/>
    <x v="1"/>
    <x v="6"/>
    <s v="2 - Poder Ejecutivo"/>
    <s v="0213 - MINISTERIO DE TURISMO"/>
    <s v="2 - SERVICIOS ECONÓMICOS"/>
    <s v="2.9 - Otros servicios económicos"/>
    <s v="2.9.03 - Turismo"/>
    <s v="2.6 - BIENES MUEBLES, INMUEBLES E INTANGIBLES"/>
    <s v="2.6.4 - VEHÍCULOS Y EQUIPO DE TRANSPORTE, TRACCIÓN Y ELEVACIÓN"/>
    <n v="41950000"/>
    <n v="0"/>
  </r>
  <r>
    <x v="0"/>
    <x v="0"/>
    <x v="0"/>
    <x v="1"/>
    <x v="6"/>
    <s v="2 - Poder Ejecutivo"/>
    <s v="0213 - MINISTERIO DE TURISMO"/>
    <s v="2 - SERVICIOS ECONÓMICOS"/>
    <s v="2.9 - Otros servicios económicos"/>
    <s v="2.9.03 - Turismo"/>
    <s v="2.6 - BIENES MUEBLES, INMUEBLES E INTANGIBLES"/>
    <s v="2.6.5 - MAQUINARIA, OTROS EQUIPOS Y HERRAMIENTAS"/>
    <n v="14479100"/>
    <n v="0"/>
  </r>
  <r>
    <x v="0"/>
    <x v="0"/>
    <x v="0"/>
    <x v="1"/>
    <x v="6"/>
    <s v="2 - Poder Ejecutivo"/>
    <s v="0213 - MINISTERIO DE TURISMO"/>
    <s v="2 - SERVICIOS ECONÓMICOS"/>
    <s v="2.9 - Otros servicios económicos"/>
    <s v="2.9.03 - Turismo"/>
    <s v="2.6 - BIENES MUEBLES, INMUEBLES E INTANGIBLES"/>
    <s v="2.6.6 - EQUIPOS DE DEFENSA Y SEGURIDAD"/>
    <n v="2625000"/>
    <n v="0"/>
  </r>
  <r>
    <x v="0"/>
    <x v="0"/>
    <x v="0"/>
    <x v="1"/>
    <x v="6"/>
    <s v="2 - Poder Ejecutivo"/>
    <s v="0213 - MINISTERIO DE TURISMO"/>
    <s v="2 - SERVICIOS ECONÓMICOS"/>
    <s v="2.9 - Otros servicios económicos"/>
    <s v="2.9.03 - Turismo"/>
    <s v="2.6 - BIENES MUEBLES, INMUEBLES E INTANGIBLES"/>
    <s v="2.6.8 - BIENES INTANGIBLES"/>
    <n v="40600513"/>
    <n v="0"/>
  </r>
  <r>
    <x v="0"/>
    <x v="0"/>
    <x v="0"/>
    <x v="1"/>
    <x v="6"/>
    <s v="2 - Poder Ejecutivo"/>
    <s v="0213 - MINISTERIO DE TURISMO"/>
    <s v="2 - SERVICIOS ECONÓMICOS"/>
    <s v="2.9 - Otros servicios económicos"/>
    <s v="2.9.03 - Turismo"/>
    <s v="2.6 - BIENES MUEBLES, INMUEBLES E INTANGIBLES"/>
    <s v="2.6.9 - EDIFICIOS, ESTRUCTURAS, TIERRAS, TERRENOS Y OBJETOS DE VALOR"/>
    <n v="297200"/>
    <n v="0"/>
  </r>
  <r>
    <x v="0"/>
    <x v="0"/>
    <x v="0"/>
    <x v="1"/>
    <x v="6"/>
    <s v="2 - Poder Ejecutivo"/>
    <s v="0213 - MINISTERIO DE TURISMO"/>
    <s v="2 - SERVICIOS ECONÓMICOS"/>
    <s v="2.9 - Otros servicios económicos"/>
    <s v="2.9.03 - Turismo"/>
    <s v="2.6 - BIENES MUEBLES, INMUEBLES E INTANGIBLES"/>
    <s v="2.6.2 - MOBILIARIO Y EQUIPO DE AUDIO, AUDIOVISUAL, RECREATIVO Y EDUCACIONAL"/>
    <n v="16254710"/>
    <n v="0"/>
  </r>
  <r>
    <x v="0"/>
    <x v="0"/>
    <x v="0"/>
    <x v="1"/>
    <x v="6"/>
    <s v="2 - Poder Ejecutivo"/>
    <s v="0213 - MINISTERIO DE TURISMO"/>
    <s v="2 - SERVICIOS ECONÓMICOS"/>
    <s v="2.9 - Otros servicios económicos"/>
    <s v="2.9.03 - Turismo"/>
    <s v="2.7 - OBRAS"/>
    <s v="2.7.1 - OBRAS EN EDIFICACIONES"/>
    <n v="304500000"/>
    <n v="12140828.810000001"/>
  </r>
  <r>
    <x v="0"/>
    <x v="0"/>
    <x v="0"/>
    <x v="1"/>
    <x v="6"/>
    <s v="2 - Poder Ejecutivo"/>
    <s v="0215 - MINISTERIO DE LA MUJER"/>
    <s v="4 - SERVICIOS SOCIALES"/>
    <s v="4.5 - Protección social"/>
    <s v="4.5.99 - Planificación, gestión y supervisión de la protección social"/>
    <s v="2.6 - BIENES MUEBLES, INMUEBLES E INTANGIBLES"/>
    <s v="2.6.1 - MOBILIARIO Y EQUIPO"/>
    <n v="4305000"/>
    <n v="0"/>
  </r>
  <r>
    <x v="0"/>
    <x v="0"/>
    <x v="0"/>
    <x v="1"/>
    <x v="6"/>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6"/>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6"/>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6"/>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6"/>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6"/>
    <s v="2 - Poder Ejecutivo"/>
    <s v="0215 - MINISTERIO DE LA MUJER"/>
    <s v="4 - SERVICIOS SOCIALES"/>
    <s v="4.5 - Protección social"/>
    <s v="4.5.98 - Investigación y desarrollo relacionado con la protección social"/>
    <s v="2.7 - OBRAS"/>
    <s v="2.7.1 - OBRAS EN EDIFICACIONES"/>
    <n v="26000000"/>
    <n v="0"/>
  </r>
  <r>
    <x v="0"/>
    <x v="0"/>
    <x v="0"/>
    <x v="1"/>
    <x v="6"/>
    <s v="2 - Poder Ejecutivo"/>
    <s v="0216 - MINISTERIO DE CULTURA"/>
    <s v="4 - SERVICIOS SOCIALES"/>
    <s v="4.3 - Actividades deportivas, recreativas, culturales y religiosas"/>
    <s v="4.3.03 - Servicios culturales"/>
    <s v="2.6 - BIENES MUEBLES, INMUEBLES E INTANGIBLES"/>
    <s v="2.6.1 - MOBILIARIO Y EQUIPO"/>
    <n v="10280000"/>
    <n v="0"/>
  </r>
  <r>
    <x v="0"/>
    <x v="0"/>
    <x v="0"/>
    <x v="1"/>
    <x v="6"/>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6"/>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6"/>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6"/>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0"/>
  </r>
  <r>
    <x v="0"/>
    <x v="0"/>
    <x v="0"/>
    <x v="1"/>
    <x v="6"/>
    <s v="2 - Poder Ejecutivo"/>
    <s v="0217 - MINISTERIO DE LA JUVENTUD"/>
    <s v="4 - SERVICIOS SOCIALES"/>
    <s v="4.5 - Protección social"/>
    <s v="4.5.09 - Juventud"/>
    <s v="2.6 - BIENES MUEBLES, INMUEBLES E INTANGIBLES"/>
    <s v="2.6.1 - MOBILIARIO Y EQUIPO"/>
    <n v="8320422"/>
    <n v="0"/>
  </r>
  <r>
    <x v="0"/>
    <x v="0"/>
    <x v="0"/>
    <x v="1"/>
    <x v="6"/>
    <s v="2 - Poder Ejecutivo"/>
    <s v="0217 - MINISTERIO DE LA JUVENTUD"/>
    <s v="4 - SERVICIOS SOCIALES"/>
    <s v="4.5 - Protección social"/>
    <s v="4.5.09 - Juventud"/>
    <s v="2.6 - BIENES MUEBLES, INMUEBLES E INTANGIBLES"/>
    <s v="2.6.5 - MAQUINARIA, OTROS EQUIPOS Y HERRAMIENTAS"/>
    <n v="216412"/>
    <n v="0"/>
  </r>
  <r>
    <x v="0"/>
    <x v="0"/>
    <x v="0"/>
    <x v="1"/>
    <x v="6"/>
    <s v="2 - Poder Ejecutivo"/>
    <s v="0217 - MINISTERIO DE LA JUVENTUD"/>
    <s v="4 - SERVICIOS SOCIALES"/>
    <s v="4.5 - Protección social"/>
    <s v="4.5.09 - Juventud"/>
    <s v="2.6 - BIENES MUEBLES, INMUEBLES E INTANGIBLES"/>
    <s v="2.6.8 - BIENES INTANGIBLES"/>
    <n v="2076360"/>
    <n v="0"/>
  </r>
  <r>
    <x v="0"/>
    <x v="0"/>
    <x v="0"/>
    <x v="1"/>
    <x v="6"/>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6"/>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6"/>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6"/>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6"/>
    <s v="2 - Poder Ejecutivo"/>
    <s v="0218 - MINISTERIO DE MEDIO AMBIENTE Y RECURSOS NATURALES"/>
    <s v="3 - PROTECCIÓN DEL MEDIO AMBIENTE"/>
    <s v="3.1 - Protección del aire, agua y suelo"/>
    <s v="3.1.01 - Reducción de la contaminación"/>
    <s v="2.7 - OBRAS"/>
    <s v="2.7.1 - OBRAS EN EDIFICACIONES"/>
    <n v="6932084"/>
    <n v="0"/>
  </r>
  <r>
    <x v="0"/>
    <x v="0"/>
    <x v="0"/>
    <x v="1"/>
    <x v="6"/>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6"/>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6"/>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0"/>
  </r>
  <r>
    <x v="0"/>
    <x v="0"/>
    <x v="0"/>
    <x v="1"/>
    <x v="6"/>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6"/>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6"/>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6"/>
    <s v="2 - Poder Ejecutivo"/>
    <s v="0219 - MINISTERIO DE EDUCACIÓN SUPERIOR CIENCIA Y TECNOLOGÍA"/>
    <s v="4 - SERVICIOS SOCIALES"/>
    <s v="4.4 - Educación"/>
    <s v="4.4.04 - Educación superior"/>
    <s v="2.6 - BIENES MUEBLES, INMUEBLES E INTANGIBLES"/>
    <s v="2.6.1 - MOBILIARIO Y EQUIPO"/>
    <n v="56161154"/>
    <n v="0"/>
  </r>
  <r>
    <x v="0"/>
    <x v="0"/>
    <x v="0"/>
    <x v="1"/>
    <x v="6"/>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6"/>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6"/>
    <s v="2 - Poder Ejecutivo"/>
    <s v="0219 - MINISTERIO DE EDUCACIÓN SUPERIOR CIENCIA Y TECNOLOGÍA"/>
    <s v="4 - SERVICIOS SOCIALES"/>
    <s v="4.4 - Educación"/>
    <s v="4.4.04 - Educación superior"/>
    <s v="2.6 - BIENES MUEBLES, INMUEBLES E INTANGIBLES"/>
    <s v="2.6.5 - MAQUINARIA, OTROS EQUIPOS Y HERRAMIENTAS"/>
    <n v="11033762"/>
    <n v="0"/>
  </r>
  <r>
    <x v="0"/>
    <x v="0"/>
    <x v="0"/>
    <x v="1"/>
    <x v="6"/>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6"/>
    <s v="2 - Poder Ejecutivo"/>
    <s v="0219 - MINISTERIO DE EDUCACIÓN SUPERIOR CIENCIA Y TECNOLOGÍA"/>
    <s v="4 - SERVICIOS SOCIALES"/>
    <s v="4.4 - Educación"/>
    <s v="4.4.04 - Educación superior"/>
    <s v="2.6 - BIENES MUEBLES, INMUEBLES E INTANGIBLES"/>
    <s v="2.6.8 - BIENES INTANGIBLES"/>
    <n v="3314000"/>
    <n v="0"/>
  </r>
  <r>
    <x v="0"/>
    <x v="0"/>
    <x v="0"/>
    <x v="1"/>
    <x v="6"/>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0"/>
  </r>
  <r>
    <x v="0"/>
    <x v="0"/>
    <x v="0"/>
    <x v="1"/>
    <x v="6"/>
    <s v="2 - Poder Ejecutivo"/>
    <s v="0219 - MINISTERIO DE EDUCACIÓN SUPERIOR CIENCIA Y TECNOLOGÍA"/>
    <s v="4 - SERVICIOS SOCIALES"/>
    <s v="4.4 - Educación"/>
    <s v="4.4.04 - Educación superior"/>
    <s v="2.7 - OBRAS"/>
    <s v="2.7.1 - OBRAS EN EDIFICACIONES"/>
    <n v="67418947"/>
    <n v="0"/>
  </r>
  <r>
    <x v="0"/>
    <x v="0"/>
    <x v="0"/>
    <x v="1"/>
    <x v="6"/>
    <s v="2 - Poder Ejecutivo"/>
    <s v="0219 - MINISTERIO DE EDUCACIÓN SUPERIOR CIENCIA Y TECNOLOGÍA"/>
    <s v="4 - SERVICIOS SOCIALES"/>
    <s v="4.4 - Educación"/>
    <s v="4.4.06 - Educación técnica"/>
    <s v="2.6 - BIENES MUEBLES, INMUEBLES E INTANGIBLES"/>
    <s v="2.6.1 - MOBILIARIO Y EQUIPO"/>
    <n v="21521180"/>
    <n v="0"/>
  </r>
  <r>
    <x v="0"/>
    <x v="0"/>
    <x v="0"/>
    <x v="1"/>
    <x v="6"/>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6"/>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6"/>
    <s v="2 - Poder Ejecutivo"/>
    <s v="0219 - MINISTERIO DE EDUCACIÓN SUPERIOR CIENCIA Y TECNOLOGÍA"/>
    <s v="4 - SERVICIOS SOCIALES"/>
    <s v="4.4 - Educación"/>
    <s v="4.4.06 - Educación técnica"/>
    <s v="2.6 - BIENES MUEBLES, INMUEBLES E INTANGIBLES"/>
    <s v="2.6.8 - BIENES INTANGIBLES"/>
    <n v="1000000"/>
    <n v="0"/>
  </r>
  <r>
    <x v="0"/>
    <x v="0"/>
    <x v="0"/>
    <x v="1"/>
    <x v="6"/>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6"/>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0"/>
  </r>
  <r>
    <x v="0"/>
    <x v="0"/>
    <x v="0"/>
    <x v="1"/>
    <x v="6"/>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0"/>
  </r>
  <r>
    <x v="0"/>
    <x v="0"/>
    <x v="0"/>
    <x v="1"/>
    <x v="6"/>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6"/>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6"/>
    <s v="2 - Poder Ejecutivo"/>
    <s v="0221 - MINISTERIO DE ADMINISTRACIÓN PÚBLICA"/>
    <s v="1 - SERVICIOS  GENERALES"/>
    <s v="1.4 - Justicia, orden público y seguridad"/>
    <s v="1.4.03 - Administración y servicios de justicia"/>
    <s v="2.6 - BIENES MUEBLES, INMUEBLES E INTANGIBLES"/>
    <s v="2.6.1 - MOBILIARIO Y EQUIPO"/>
    <n v="16000000"/>
    <n v="0"/>
  </r>
  <r>
    <x v="0"/>
    <x v="0"/>
    <x v="0"/>
    <x v="1"/>
    <x v="6"/>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6"/>
    <s v="2 - Poder Ejecutivo"/>
    <s v="0221 - MINISTERIO DE ADMINISTRACIÓN PÚBLICA"/>
    <s v="1 - SERVICIOS  GENERALES"/>
    <s v="1.4 - Justicia, orden público y seguridad"/>
    <s v="1.4.03 - Administración y servicios de justicia"/>
    <s v="2.6 - BIENES MUEBLES, INMUEBLES E INTANGIBLES"/>
    <s v="2.6.8 - BIENES INTANGIBLES"/>
    <n v="4000000"/>
    <n v="0"/>
  </r>
  <r>
    <x v="0"/>
    <x v="0"/>
    <x v="0"/>
    <x v="1"/>
    <x v="6"/>
    <s v="2 - Poder Ejecutivo"/>
    <s v="0221 - MINISTERIO DE ADMINISTRACIÓN PÚBLICA"/>
    <s v="2 - SERVICIOS ECONÓMICOS"/>
    <s v="2.7 - Comunicaciones"/>
    <s v="2.7.01 - Comunicaciones"/>
    <s v="2.6 - BIENES MUEBLES, INMUEBLES E INTANGIBLES"/>
    <s v="2.6.1 - MOBILIARIO Y EQUIPO"/>
    <n v="9200000"/>
    <n v="0"/>
  </r>
  <r>
    <x v="0"/>
    <x v="0"/>
    <x v="0"/>
    <x v="1"/>
    <x v="6"/>
    <s v="2 - Poder Ejecutivo"/>
    <s v="0221 - MINISTERIO DE ADMINISTRACIÓN PÚBLICA"/>
    <s v="2 - SERVICIOS ECONÓMICOS"/>
    <s v="2.7 - Comunicaciones"/>
    <s v="2.7.01 - Comunicaciones"/>
    <s v="2.6 - BIENES MUEBLES, INMUEBLES E INTANGIBLES"/>
    <s v="2.6.8 - BIENES INTANGIBLES"/>
    <n v="5000000"/>
    <n v="0"/>
  </r>
  <r>
    <x v="0"/>
    <x v="0"/>
    <x v="0"/>
    <x v="1"/>
    <x v="6"/>
    <s v="2 - Poder Ejecutivo"/>
    <s v="0221 - MINISTERIO DE ADMINISTRACIÓN PÚBLICA"/>
    <s v="4 - SERVICIOS SOCIALES"/>
    <s v="4.4 - Educación"/>
    <s v="4.4.09 - Enseñanza no atribuible a ningún nivel"/>
    <s v="2.6 - BIENES MUEBLES, INMUEBLES E INTANGIBLES"/>
    <s v="2.6.1 - MOBILIARIO Y EQUIPO"/>
    <n v="550000"/>
    <n v="0"/>
  </r>
  <r>
    <x v="0"/>
    <x v="0"/>
    <x v="0"/>
    <x v="1"/>
    <x v="6"/>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6"/>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6"/>
    <s v="2 - Poder Ejecutivo"/>
    <s v="0222 - MINISTERIO DE ENERGIA Y MINAS"/>
    <s v="2 - SERVICIOS ECONÓMICOS"/>
    <s v="2.4 - Energía y combustible"/>
    <s v="2.4.01 - Energía eléctrica"/>
    <s v="2.6 - BIENES MUEBLES, INMUEBLES E INTANGIBLES"/>
    <s v="2.6.1 - MOBILIARIO Y EQUIPO"/>
    <n v="18249971"/>
    <n v="0"/>
  </r>
  <r>
    <x v="0"/>
    <x v="0"/>
    <x v="0"/>
    <x v="1"/>
    <x v="6"/>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6"/>
    <s v="2 - Poder Ejecutivo"/>
    <s v="0222 - MINISTERIO DE ENERGIA Y MINAS"/>
    <s v="2 - SERVICIOS ECONÓMICOS"/>
    <s v="2.4 - Energía y combustible"/>
    <s v="2.4.01 - Energía eléctrica"/>
    <s v="2.6 - BIENES MUEBLES, INMUEBLES E INTANGIBLES"/>
    <s v="2.6.4 - VEHÍCULOS Y EQUIPO DE TRANSPORTE, TRACCIÓN Y ELEVACIÓN"/>
    <n v="26115100"/>
    <n v="0"/>
  </r>
  <r>
    <x v="0"/>
    <x v="0"/>
    <x v="0"/>
    <x v="1"/>
    <x v="6"/>
    <s v="2 - Poder Ejecutivo"/>
    <s v="0222 - MINISTERIO DE ENERGIA Y MINAS"/>
    <s v="2 - SERVICIOS ECONÓMICOS"/>
    <s v="2.4 - Energía y combustible"/>
    <s v="2.4.01 - Energía eléctrica"/>
    <s v="2.6 - BIENES MUEBLES, INMUEBLES E INTANGIBLES"/>
    <s v="2.6.5 - MAQUINARIA, OTROS EQUIPOS Y HERRAMIENTAS"/>
    <n v="13713030"/>
    <n v="0"/>
  </r>
  <r>
    <x v="0"/>
    <x v="0"/>
    <x v="0"/>
    <x v="1"/>
    <x v="6"/>
    <s v="2 - Poder Ejecutivo"/>
    <s v="0222 - MINISTERIO DE ENERGIA Y MINAS"/>
    <s v="2 - SERVICIOS ECONÓMICOS"/>
    <s v="2.4 - Energía y combustible"/>
    <s v="2.4.01 - Energía eléctrica"/>
    <s v="2.6 - BIENES MUEBLES, INMUEBLES E INTANGIBLES"/>
    <s v="2.6.6 - EQUIPOS DE DEFENSA Y SEGURIDAD"/>
    <n v="890836"/>
    <n v="0"/>
  </r>
  <r>
    <x v="0"/>
    <x v="0"/>
    <x v="0"/>
    <x v="1"/>
    <x v="6"/>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6"/>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6"/>
    <s v="2 - Poder Ejecutivo"/>
    <s v="0222 - MINISTERIO DE ENERGIA Y MINAS"/>
    <s v="2 - SERVICIOS ECONÓMICOS"/>
    <s v="2.4 - Energía y combustible"/>
    <s v="2.4.01 - Energía eléctrica"/>
    <s v="2.7 - OBRAS"/>
    <s v="2.7.1 - OBRAS EN EDIFICACIONES"/>
    <n v="500000"/>
    <n v="0"/>
  </r>
  <r>
    <x v="0"/>
    <x v="0"/>
    <x v="0"/>
    <x v="1"/>
    <x v="6"/>
    <s v="2 - Poder Ejecutivo"/>
    <s v="0222 - MINISTERIO DE ENERGIA Y MINAS"/>
    <s v="2 - SERVICIOS ECONÓMICOS"/>
    <s v="2.5 - Minería, manufactura y construcción"/>
    <s v="2.5.01 - Extracción de recursos minerales"/>
    <s v="2.6 - BIENES MUEBLES, INMUEBLES E INTANGIBLES"/>
    <s v="2.6.1 - MOBILIARIO Y EQUIPO"/>
    <n v="2374136"/>
    <n v="0"/>
  </r>
  <r>
    <x v="0"/>
    <x v="0"/>
    <x v="0"/>
    <x v="1"/>
    <x v="6"/>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6"/>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6"/>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0"/>
  </r>
  <r>
    <x v="0"/>
    <x v="0"/>
    <x v="0"/>
    <x v="1"/>
    <x v="6"/>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6"/>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6"/>
    <s v="2 - Poder Ejecutivo"/>
    <s v="0222 - MINISTERIO DE ENERGIA Y MINAS"/>
    <s v="2 - SERVICIOS ECONÓMICOS"/>
    <s v="2.5 - Minería, manufactura y construcción"/>
    <s v="2.5.01 - Extracción de recursos minerales"/>
    <s v="2.7 - OBRAS"/>
    <s v="2.7.1 - OBRAS EN EDIFICACIONES"/>
    <n v="15000000"/>
    <n v="0"/>
  </r>
  <r>
    <x v="0"/>
    <x v="0"/>
    <x v="0"/>
    <x v="1"/>
    <x v="6"/>
    <s v="2 - Poder Ejecutivo"/>
    <s v="0223 - MINISTERIO DE LA VIVIENDA, HABITAT Y EDIFICACIONES (MIVHED)"/>
    <s v="4 - SERVICIOS SOCIALES"/>
    <s v="4.1 - Vivienda y servicios comunitarios"/>
    <s v="4.1.01 - Urbanización y servicios comunitarios"/>
    <s v="2.7 - OBRAS"/>
    <s v="2.7.1 - OBRAS EN EDIFICACIONES"/>
    <n v="6552785504"/>
    <n v="0"/>
  </r>
  <r>
    <x v="0"/>
    <x v="0"/>
    <x v="0"/>
    <x v="1"/>
    <x v="6"/>
    <s v="2 - Poder Ejecutivo"/>
    <s v="0223 - MINISTERIO DE LA VIVIENDA, HABITAT Y EDIFICACIONES (MIVHED)"/>
    <s v="4 - SERVICIOS SOCIALES"/>
    <s v="4.2 - Salud"/>
    <s v="4.2.02 - Servicios hospitalarios"/>
    <s v="2.7 - OBRAS"/>
    <s v="2.7.1 - OBRAS EN EDIFICACIONES"/>
    <n v="621917532"/>
    <n v="0"/>
  </r>
  <r>
    <x v="0"/>
    <x v="0"/>
    <x v="0"/>
    <x v="1"/>
    <x v="6"/>
    <s v="2 - Poder Ejecutivo"/>
    <s v="0223 - MINISTERIO DE LA VIVIENDA, HABITAT Y EDIFICACIONES (MIVHED)"/>
    <s v="4 - SERVICIOS SOCIALES"/>
    <s v="4.2 - Salud"/>
    <s v="4.2.03 - Servicios de la salud pública y prevención de la salud"/>
    <s v="2.7 - OBRAS"/>
    <s v="2.7.1 - OBRAS EN EDIFICACIONES"/>
    <n v="1978014046"/>
    <n v="0"/>
  </r>
  <r>
    <x v="0"/>
    <x v="0"/>
    <x v="0"/>
    <x v="1"/>
    <x v="6"/>
    <s v="2 - Poder Ejecutivo"/>
    <s v="0223 - MINISTERIO DE LA VIVIENDA, HABITAT Y EDIFICACIONES (MIVHED)"/>
    <s v="4 - SERVICIOS SOCIALES"/>
    <s v="4.2 - Salud"/>
    <s v="4.2.99 - Planificación, gestión y supervisión de la salud"/>
    <s v="2.7 - OBRAS"/>
    <s v="2.7.1 - OBRAS EN EDIFICACIONES"/>
    <n v="822757951"/>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84544000.00000003"/>
  </r>
  <r>
    <x v="0"/>
    <x v="0"/>
    <x v="0"/>
    <x v="1"/>
    <x v="6"/>
    <s v="2 - Poder Ejecutivo"/>
    <s v="0223 - MINISTERIO DE LA VIVIENDA, HABITAT Y EDIFICACIONES (MIVHED)"/>
    <s v="4 - SERVICIOS SOCIALES"/>
    <s v="4.4 - Educación"/>
    <s v="4.4.04 - Educación superior"/>
    <s v="2.6 - BIENES MUEBLES, INMUEBLES E INTANGIBLES"/>
    <s v="2.6.8 - BIENES INTANGIBLES"/>
    <n v="15328962"/>
    <n v="0"/>
  </r>
  <r>
    <x v="0"/>
    <x v="0"/>
    <x v="0"/>
    <x v="1"/>
    <x v="6"/>
    <s v="2 - Poder Ejecutivo"/>
    <s v="0223 - MINISTERIO DE LA VIVIENDA, HABITAT Y EDIFICACIONES (MIVHED)"/>
    <s v="4 - SERVICIOS SOCIALES"/>
    <s v="4.4 - Educación"/>
    <s v="4.4.04 - Educación superior"/>
    <s v="2.7 - OBRAS"/>
    <s v="2.7.1 - OBRAS EN EDIFICACIONES"/>
    <n v="1445096432"/>
    <n v="0"/>
  </r>
  <r>
    <x v="0"/>
    <x v="0"/>
    <x v="0"/>
    <x v="1"/>
    <x v="6"/>
    <s v="2 - Poder Ejecutivo"/>
    <s v="0223 - MINISTERIO DE LA VIVIENDA, HABITAT Y EDIFICACIONES (MIVHED)"/>
    <s v="4 - SERVICIOS SOCIALES"/>
    <s v="4.5 - Protección social"/>
    <s v="4.5.07 - Vivienda social"/>
    <s v="2.6 - BIENES MUEBLES, INMUEBLES E INTANGIBLES"/>
    <s v="2.6.1 - MOBILIARIO Y EQUIPO"/>
    <n v="75297200"/>
    <n v="0"/>
  </r>
  <r>
    <x v="0"/>
    <x v="0"/>
    <x v="0"/>
    <x v="1"/>
    <x v="6"/>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0"/>
  </r>
  <r>
    <x v="0"/>
    <x v="0"/>
    <x v="0"/>
    <x v="1"/>
    <x v="6"/>
    <s v="2 - Poder Ejecutivo"/>
    <s v="0223 - MINISTERIO DE LA VIVIENDA, HABITAT Y EDIFICACIONES (MIVHED)"/>
    <s v="4 - SERVICIOS SOCIALES"/>
    <s v="4.5 - Protección social"/>
    <s v="4.5.07 - Vivienda social"/>
    <s v="2.6 - BIENES MUEBLES, INMUEBLES E INTANGIBLES"/>
    <s v="2.6.5 - MAQUINARIA, OTROS EQUIPOS Y HERRAMIENTAS"/>
    <n v="3478000"/>
    <n v="0"/>
  </r>
  <r>
    <x v="0"/>
    <x v="0"/>
    <x v="0"/>
    <x v="1"/>
    <x v="6"/>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6"/>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0"/>
  </r>
  <r>
    <x v="0"/>
    <x v="0"/>
    <x v="0"/>
    <x v="1"/>
    <x v="6"/>
    <s v="2 - Poder Ejecutivo"/>
    <s v="0223 - MINISTERIO DE LA VIVIENDA, HABITAT Y EDIFICACIONES (MIVHED)"/>
    <s v="4 - SERVICIOS SOCIALES"/>
    <s v="4.5 - Protección social"/>
    <s v="4.5.07 - Vivienda social"/>
    <s v="2.7 - OBRAS"/>
    <s v="2.7.1 - OBRAS EN EDIFICACIONES"/>
    <n v="172699401"/>
    <n v="0"/>
  </r>
  <r>
    <x v="0"/>
    <x v="0"/>
    <x v="0"/>
    <x v="1"/>
    <x v="6"/>
    <s v="3 - Poder Judicial"/>
    <s v="0301 - PODER JUDICIAL"/>
    <s v="1 - SERVICIOS  GENERALES"/>
    <s v="1.4 - Justicia, orden público y seguridad"/>
    <s v="1.4.03 - Administración y servicios de justicia"/>
    <s v="2.6 - BIENES MUEBLES, INMUEBLES E INTANGIBLES"/>
    <s v="2.6.1 - MOBILIARIO Y EQUIPO"/>
    <n v="76634380"/>
    <n v="3878933.6799999997"/>
  </r>
  <r>
    <x v="0"/>
    <x v="0"/>
    <x v="0"/>
    <x v="1"/>
    <x v="6"/>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058238.08"/>
  </r>
  <r>
    <x v="0"/>
    <x v="0"/>
    <x v="0"/>
    <x v="1"/>
    <x v="6"/>
    <s v="3 - Poder Judicial"/>
    <s v="0301 - PODER JUDICIAL"/>
    <s v="1 - SERVICIOS  GENERALES"/>
    <s v="1.4 - Justicia, orden público y seguridad"/>
    <s v="1.4.03 - Administración y servicios de justicia"/>
    <s v="2.6 - BIENES MUEBLES, INMUEBLES E INTANGIBLES"/>
    <s v="2.6.5 - MAQUINARIA, OTROS EQUIPOS Y HERRAMIENTAS"/>
    <n v="28810175"/>
    <n v="2347480.84"/>
  </r>
  <r>
    <x v="0"/>
    <x v="0"/>
    <x v="0"/>
    <x v="1"/>
    <x v="6"/>
    <s v="3 - Poder Judicial"/>
    <s v="0301 - PODER JUDICIAL"/>
    <s v="1 - SERVICIOS  GENERALES"/>
    <s v="1.4 - Justicia, orden público y seguridad"/>
    <s v="1.4.03 - Administración y servicios de justicia"/>
    <s v="2.6 - BIENES MUEBLES, INMUEBLES E INTANGIBLES"/>
    <s v="2.6.6 - EQUIPOS DE DEFENSA Y SEGURIDAD"/>
    <n v="1412760"/>
    <n v="0"/>
  </r>
  <r>
    <x v="0"/>
    <x v="0"/>
    <x v="0"/>
    <x v="1"/>
    <x v="6"/>
    <s v="3 - Poder Judicial"/>
    <s v="0301 - PODER JUDICIAL"/>
    <s v="1 - SERVICIOS  GENERALES"/>
    <s v="1.4 - Justicia, orden público y seguridad"/>
    <s v="1.4.03 - Administración y servicios de justicia"/>
    <s v="2.6 - BIENES MUEBLES, INMUEBLES E INTANGIBLES"/>
    <s v="2.6.8 - BIENES INTANGIBLES"/>
    <n v="23243910"/>
    <n v="270325.83"/>
  </r>
  <r>
    <x v="0"/>
    <x v="0"/>
    <x v="0"/>
    <x v="1"/>
    <x v="6"/>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0"/>
  </r>
  <r>
    <x v="0"/>
    <x v="0"/>
    <x v="0"/>
    <x v="1"/>
    <x v="6"/>
    <s v="3 - Poder Judicial"/>
    <s v="0301 - PODER JUDICIAL"/>
    <s v="1 - SERVICIOS  GENERALES"/>
    <s v="1.4 - Justicia, orden público y seguridad"/>
    <s v="1.4.03 - Administración y servicios de justicia"/>
    <s v="2.7 - OBRAS"/>
    <s v="2.7.1 - OBRAS EN EDIFICACIONES"/>
    <n v="32136274"/>
    <n v="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0"/>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17729601.579999998"/>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250000"/>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340083"/>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49643"/>
  </r>
  <r>
    <x v="0"/>
    <x v="0"/>
    <x v="0"/>
    <x v="1"/>
    <x v="6"/>
    <s v="7 - Defensor del Pueblo"/>
    <s v="0404 - DEFENSOR DEL PUEBLO"/>
    <s v="1 - SERVICIOS  GENERALES"/>
    <s v="1.4 - Justicia, orden público y seguridad"/>
    <s v="1.4.03 - Administración y servicios de justicia"/>
    <s v="2.6 - BIENES MUEBLES, INMUEBLES E INTANGIBLES"/>
    <s v="2.6.1 - MOBILIARIO Y EQUIPO"/>
    <n v="1546000"/>
    <n v="0"/>
  </r>
  <r>
    <x v="0"/>
    <x v="0"/>
    <x v="0"/>
    <x v="1"/>
    <x v="6"/>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6"/>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0"/>
  </r>
  <r>
    <x v="0"/>
    <x v="0"/>
    <x v="0"/>
    <x v="1"/>
    <x v="6"/>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6"/>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6"/>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0"/>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6316184.9500000002"/>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2498979.46"/>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566666.67000000004"/>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833333.33"/>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200000"/>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7"/>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7"/>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0"/>
  </r>
  <r>
    <x v="0"/>
    <x v="0"/>
    <x v="0"/>
    <x v="1"/>
    <x v="8"/>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8"/>
    <s v="2 - Poder Ejecutivo"/>
    <s v="0201 - PRESIDENCIA DE LA REPÚBLICA"/>
    <s v="4 - SERVICIOS SOCIALES"/>
    <s v="4.5 - Protección social"/>
    <s v="4.5.10 - Asistencia social"/>
    <s v="2.6 - BIENES MUEBLES, INMUEBLES E INTANGIBLES"/>
    <s v="2.6.8 - BIENES INTANGIBLES"/>
    <n v="200000"/>
    <n v="0"/>
  </r>
  <r>
    <x v="0"/>
    <x v="0"/>
    <x v="0"/>
    <x v="1"/>
    <x v="8"/>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8"/>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8"/>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8"/>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8"/>
    <s v="2 - Poder Ejecutivo"/>
    <s v="0206 - MINISTERIO DE EDUCACIÓN"/>
    <s v="4 - SERVICIOS SOCIALES"/>
    <s v="4.4 - Educación"/>
    <s v="4.4.02 - Educación básica"/>
    <s v="2.6 - BIENES MUEBLES, INMUEBLES E INTANGIBLES"/>
    <s v="2.6.9 - EDIFICIOS, ESTRUCTURAS, TIERRAS, TERRENOS Y OBJETOS DE VALOR"/>
    <n v="39999955"/>
    <n v="0"/>
  </r>
  <r>
    <x v="0"/>
    <x v="0"/>
    <x v="0"/>
    <x v="1"/>
    <x v="8"/>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8"/>
    <s v="2 - Poder Ejecutivo"/>
    <s v="0206 - MINISTERIO DE EDUCACIÓN"/>
    <s v="4 - SERVICIOS SOCIALES"/>
    <s v="4.4 - Educación"/>
    <s v="4.4.04 - Educación superior"/>
    <s v="2.6 - BIENES MUEBLES, INMUEBLES E INTANGIBLES"/>
    <s v="2.6.8 - BIENES INTANGIBLES"/>
    <n v="3500000"/>
    <n v="0"/>
  </r>
  <r>
    <x v="0"/>
    <x v="0"/>
    <x v="0"/>
    <x v="1"/>
    <x v="8"/>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8"/>
    <s v="2 - Poder Ejecutivo"/>
    <s v="0210 - MINISTERIO DE AGRICULTURA"/>
    <s v="2 - SERVICIOS ECONÓMICOS"/>
    <s v="2.2 - Agropecuaria, caza, pesca y silvicultura"/>
    <s v="2.2.01 - Agropecuaria"/>
    <s v="2.6 - BIENES MUEBLES, INMUEBLES E INTANGIBLES"/>
    <s v="2.6.8 - BIENES INTANGIBLES"/>
    <n v="900000"/>
    <n v="0"/>
  </r>
  <r>
    <x v="0"/>
    <x v="0"/>
    <x v="0"/>
    <x v="1"/>
    <x v="8"/>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0"/>
  </r>
  <r>
    <x v="0"/>
    <x v="0"/>
    <x v="0"/>
    <x v="1"/>
    <x v="8"/>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0"/>
  </r>
  <r>
    <x v="0"/>
    <x v="0"/>
    <x v="0"/>
    <x v="1"/>
    <x v="8"/>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8"/>
    <s v="2 - Poder Ejecutivo"/>
    <s v="0219 - MINISTERIO DE EDUCACIÓN SUPERIOR CIENCIA Y TECNOLOGÍA"/>
    <s v="4 - SERVICIOS SOCIALES"/>
    <s v="4.4 - Educación"/>
    <s v="4.4.04 - Educación superior"/>
    <s v="2.6 - BIENES MUEBLES, INMUEBLES E INTANGIBLES"/>
    <s v="2.6.8 - BIENES INTANGIBLES"/>
    <n v="500000"/>
    <n v="0"/>
  </r>
  <r>
    <x v="0"/>
    <x v="0"/>
    <x v="0"/>
    <x v="1"/>
    <x v="8"/>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8"/>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8"/>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9"/>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185205856.16"/>
  </r>
  <r>
    <x v="0"/>
    <x v="0"/>
    <x v="0"/>
    <x v="1"/>
    <x v="9"/>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9"/>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9"/>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30463411.339999996"/>
  </r>
  <r>
    <x v="0"/>
    <x v="0"/>
    <x v="0"/>
    <x v="1"/>
    <x v="9"/>
    <s v="2 - Poder Ejecutivo"/>
    <s v="0201 - PRESIDENCIA DE LA REPÚBLICA"/>
    <s v="4 - SERVICIOS SOCIALES"/>
    <s v="4.4 - Educación"/>
    <s v="4.4.04 - Educación superior"/>
    <s v="2.5 - TRANSFERENCIAS DE CAPITAL"/>
    <s v="2.5.1 - TRANSFERENCIAS DE CAPITAL AL SECTOR PRIVADO"/>
    <n v="0"/>
    <n v="42883391.020000003"/>
  </r>
  <r>
    <x v="0"/>
    <x v="0"/>
    <x v="0"/>
    <x v="1"/>
    <x v="9"/>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9"/>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0"/>
  </r>
  <r>
    <x v="0"/>
    <x v="0"/>
    <x v="0"/>
    <x v="1"/>
    <x v="9"/>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0"/>
  </r>
  <r>
    <x v="0"/>
    <x v="0"/>
    <x v="0"/>
    <x v="1"/>
    <x v="9"/>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9"/>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0"/>
  </r>
  <r>
    <x v="0"/>
    <x v="0"/>
    <x v="0"/>
    <x v="1"/>
    <x v="9"/>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9"/>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0"/>
  </r>
  <r>
    <x v="0"/>
    <x v="0"/>
    <x v="0"/>
    <x v="1"/>
    <x v="9"/>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0"/>
  </r>
  <r>
    <x v="0"/>
    <x v="0"/>
    <x v="0"/>
    <x v="1"/>
    <x v="9"/>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9"/>
    <s v="2 - Poder Ejecutivo"/>
    <s v="0210 - MINISTERIO DE AGRICULTURA"/>
    <s v="2 - SERVICIOS ECONÓMICOS"/>
    <s v="2.2 - Agropecuaria, caza, pesca y silvicultura"/>
    <s v="2.2.01 - Agropecuaria"/>
    <s v="2.5 - TRANSFERENCIAS DE CAPITAL"/>
    <s v="2.5.2 - TRANSFERENCIAS DE CAPITAL AL GOBIERNO GENERAL  NACIONAL"/>
    <n v="143000000"/>
    <n v="416666.63"/>
  </r>
  <r>
    <x v="0"/>
    <x v="0"/>
    <x v="0"/>
    <x v="1"/>
    <x v="9"/>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9"/>
    <s v="2 - Poder Ejecutivo"/>
    <s v="0211 - MINISTERIO DE OBRAS PÚBLICAS Y COMUNICACIONES"/>
    <s v="2 - SERVICIOS ECONÓMICOS"/>
    <s v="2.6 - Transporte"/>
    <s v="2.6.01 - Transporte por carretera"/>
    <s v="2.5 - TRANSFERENCIAS DE CAPITAL"/>
    <s v="2.5.2 - TRANSFERENCIAS DE CAPITAL AL GOBIERNO GENERAL  NACIONAL"/>
    <n v="108400000"/>
    <n v="9033334"/>
  </r>
  <r>
    <x v="0"/>
    <x v="0"/>
    <x v="0"/>
    <x v="1"/>
    <x v="9"/>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9"/>
    <s v="2 - Poder Ejecutivo"/>
    <s v="0211 - MINISTERIO DE OBRAS PÚBLICAS Y COMUNICACIONES"/>
    <s v="4 - SERVICIOS SOCIALES"/>
    <s v="4.5 - Protección social"/>
    <s v="4.5.10 - Asistencia social"/>
    <s v="2.5 - TRANSFERENCIAS DE CAPITAL"/>
    <s v="2.5.1 - TRANSFERENCIAS DE CAPITAL AL SECTOR PRIVADO"/>
    <n v="30000000"/>
    <n v="0"/>
  </r>
  <r>
    <x v="0"/>
    <x v="0"/>
    <x v="0"/>
    <x v="1"/>
    <x v="9"/>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0"/>
  </r>
  <r>
    <x v="0"/>
    <x v="0"/>
    <x v="0"/>
    <x v="1"/>
    <x v="9"/>
    <s v="2 - Poder Ejecutivo"/>
    <s v="0213 - MINISTERIO DE TURISMO"/>
    <s v="2 - SERVICIOS ECONÓMICOS"/>
    <s v="2.9 - Otros servicios económicos"/>
    <s v="2.9.03 - Turismo"/>
    <s v="2.5 - TRANSFERENCIAS DE CAPITAL"/>
    <s v="2.5.1 - TRANSFERENCIAS DE CAPITAL AL SECTOR PRIVADO"/>
    <n v="178378260"/>
    <n v="0"/>
  </r>
  <r>
    <x v="0"/>
    <x v="0"/>
    <x v="0"/>
    <x v="1"/>
    <x v="9"/>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9"/>
    <s v="2 - Poder Ejecutivo"/>
    <s v="0218 - MINISTERIO DE MEDIO AMBIENTE Y RECURSOS NATURALES"/>
    <s v="2 - SERVICIOS ECONÓMICOS"/>
    <s v="2.3 - Riego"/>
    <s v="2.3.01 - Riego"/>
    <s v="2.5 - TRANSFERENCIAS DE CAPITAL"/>
    <s v="2.5.2 - TRANSFERENCIAS DE CAPITAL AL GOBIERNO GENERAL  NACIONAL"/>
    <n v="3847243724"/>
    <n v="0"/>
  </r>
  <r>
    <x v="0"/>
    <x v="0"/>
    <x v="0"/>
    <x v="1"/>
    <x v="9"/>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9"/>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9"/>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9"/>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0"/>
  </r>
  <r>
    <x v="0"/>
    <x v="0"/>
    <x v="0"/>
    <x v="1"/>
    <x v="10"/>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1"/>
    <x v="2"/>
    <x v="11"/>
    <s v="2 - Poder Ejecutivo"/>
    <s v="0210 - MINISTERIO DE AGRICULTURA"/>
    <s v="0 - N/A"/>
    <s v="0.0 - N/A"/>
    <s v="0.0.00 - N/A"/>
    <s v="4.1 - Incremento de activos financieros"/>
    <s v="4.1.2 - Incremento de activos financieros no corrientes"/>
    <n v="2350000000"/>
    <n v="0"/>
  </r>
  <r>
    <x v="0"/>
    <x v="0"/>
    <x v="1"/>
    <x v="2"/>
    <x v="11"/>
    <s v="2 - Poder Ejecutivo"/>
    <s v="0211 - MINISTERIO DE OBRAS PÚBLICAS Y COMUNICACIONES"/>
    <s v="0 - N/A"/>
    <s v="0.0 - N/A"/>
    <s v="0.0.00 - N/A"/>
    <s v="4.1 - Incremento de activos financieros"/>
    <s v="4.1.2 - Incremento de activos financieros no corrientes"/>
    <n v="550000000"/>
    <n v="0"/>
  </r>
  <r>
    <x v="0"/>
    <x v="0"/>
    <x v="1"/>
    <x v="2"/>
    <x v="11"/>
    <s v="2 - Poder Ejecutivo"/>
    <s v="0998 - ADMINISTRACION DE DEUDA PUBLICA Y ACTIVOS FINANCIEROS"/>
    <s v="0 - N/A"/>
    <s v="0.0 - N/A"/>
    <s v="0.0.00 - N/A"/>
    <s v="4.1 - Incremento de activos financieros"/>
    <s v="4.1.2 - Incremento de activos financieros no corrientes"/>
    <n v="3151954592"/>
    <n v="0"/>
  </r>
  <r>
    <x v="0"/>
    <x v="0"/>
    <x v="1"/>
    <x v="2"/>
    <x v="12"/>
    <s v="2 - Poder Ejecutivo"/>
    <s v="0209 - MINISTERIO DE TRABAJO"/>
    <s v="0 - N/A"/>
    <s v="0.0 - N/A"/>
    <s v="0.0.00 - N/A"/>
    <s v="4.2 - Disminución de pasivos"/>
    <s v="4.2.1 - Disminución de pasivos corrientes"/>
    <n v="0"/>
    <n v="0"/>
  </r>
  <r>
    <x v="0"/>
    <x v="0"/>
    <x v="1"/>
    <x v="2"/>
    <x v="12"/>
    <s v="2 - Poder Ejecutivo"/>
    <s v="0211 - MINISTERIO DE OBRAS PÚBLICAS Y COMUNICACIONES"/>
    <s v="0 - N/A"/>
    <s v="0.0 - N/A"/>
    <s v="0.0.00 - N/A"/>
    <s v="4.2 - Disminución de pasivos"/>
    <s v="4.2.1 - Disminución de pasivos corrientes"/>
    <n v="1345267687"/>
    <n v="0"/>
  </r>
  <r>
    <x v="0"/>
    <x v="0"/>
    <x v="1"/>
    <x v="2"/>
    <x v="12"/>
    <s v="2 - Poder Ejecutivo"/>
    <s v="0998 - ADMINISTRACION DE DEUDA PUBLICA Y ACTIVOS FINANCIEROS"/>
    <s v="0 - N/A"/>
    <s v="0.0 - N/A"/>
    <s v="0.0.00 - N/A"/>
    <s v="4.2 - Disminución de pasivos"/>
    <s v="4.2.1 - Disminución de pasivos corrientes"/>
    <n v="68363684553"/>
    <n v="918447947.58000004"/>
  </r>
  <r>
    <x v="0"/>
    <x v="0"/>
    <x v="1"/>
    <x v="2"/>
    <x v="12"/>
    <s v="2 - Poder Ejecutivo"/>
    <s v="0999 - ADMINISTRACION DE OBLIGACIONES DEL TESORO NACIONAL"/>
    <s v="0 - N/A"/>
    <s v="0.0 - N/A"/>
    <s v="0.0.00 - N/A"/>
    <s v="4.2 - Disminución de pasivos"/>
    <s v="4.2.1 - Disminución de pasivos corrientes"/>
    <n v="3352369248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2FEAE3-9F8B-4570-9FBE-240F3C3AFFF3}" name="TablaDinámica3" cacheId="6"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5"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items count="14">
        <item x="0"/>
        <item x="1"/>
        <item x="2"/>
        <item x="3"/>
        <item x="4"/>
        <item x="5"/>
        <item x="6"/>
        <item x="7"/>
        <item x="8"/>
        <item x="9"/>
        <item x="10"/>
        <item x="11"/>
        <item x="12"/>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0">
    <i>
      <x/>
    </i>
    <i r="1">
      <x/>
    </i>
    <i r="2">
      <x/>
    </i>
    <i r="3">
      <x/>
    </i>
    <i r="3">
      <x v="1"/>
    </i>
    <i r="3">
      <x v="2"/>
    </i>
    <i r="3">
      <x v="3"/>
    </i>
    <i r="3">
      <x v="4"/>
    </i>
    <i r="2">
      <x v="1"/>
    </i>
    <i r="3">
      <x v="5"/>
    </i>
    <i r="3">
      <x v="6"/>
    </i>
    <i r="3">
      <x v="7"/>
    </i>
    <i r="3">
      <x v="8"/>
    </i>
    <i r="3">
      <x v="9"/>
    </i>
    <i r="3">
      <x v="10"/>
    </i>
    <i r="1">
      <x v="1"/>
    </i>
    <i r="2">
      <x v="2"/>
    </i>
    <i r="3">
      <x v="11"/>
    </i>
    <i r="3">
      <x v="12"/>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B5B2-1B45-4A39-8479-0F9FAFFA90D5}">
  <sheetPr codeName="Hoja1">
    <pageSetUpPr autoPageBreaks="0"/>
  </sheetPr>
  <dimension ref="A1:M33"/>
  <sheetViews>
    <sheetView showGridLines="0" tabSelected="1" zoomScaleNormal="100" workbookViewId="0">
      <selection activeCell="G13" sqref="G13"/>
    </sheetView>
  </sheetViews>
  <sheetFormatPr baseColWidth="10" defaultColWidth="11.42578125" defaultRowHeight="15"/>
  <cols>
    <col min="1" max="1" width="12.42578125" style="62" customWidth="1"/>
    <col min="2" max="2" width="21.5703125" style="62" customWidth="1"/>
    <col min="3" max="3" width="34.42578125" style="62" customWidth="1"/>
    <col min="4" max="4" width="19.5703125" style="62" customWidth="1"/>
    <col min="5" max="5" width="25" style="62" customWidth="1"/>
    <col min="6" max="6" width="27" style="62" customWidth="1"/>
    <col min="7" max="7" width="19.85546875" style="62" customWidth="1"/>
    <col min="8" max="9" width="16.85546875" style="62" bestFit="1" customWidth="1"/>
    <col min="10" max="10" width="14.140625" style="62" bestFit="1" customWidth="1"/>
    <col min="11" max="16384" width="11.42578125" style="62"/>
  </cols>
  <sheetData>
    <row r="1" spans="1:13" ht="28.5" customHeight="1">
      <c r="A1" s="112" t="s">
        <v>0</v>
      </c>
      <c r="B1" s="112"/>
      <c r="C1" s="112"/>
      <c r="D1" s="112"/>
      <c r="E1" s="112"/>
      <c r="F1" s="112"/>
      <c r="G1" s="3"/>
      <c r="H1" s="3"/>
      <c r="I1" s="3"/>
      <c r="J1" s="3"/>
      <c r="K1" s="64"/>
      <c r="L1" s="64"/>
    </row>
    <row r="2" spans="1:13" ht="21" customHeight="1">
      <c r="A2" s="113" t="s">
        <v>1</v>
      </c>
      <c r="B2" s="113"/>
      <c r="C2" s="113"/>
      <c r="D2" s="113"/>
      <c r="E2" s="113"/>
      <c r="F2" s="113"/>
      <c r="G2" s="2"/>
      <c r="H2" s="2"/>
      <c r="I2" s="2"/>
      <c r="K2" s="64"/>
      <c r="L2" s="64"/>
    </row>
    <row r="3" spans="1:13" s="67" customFormat="1" ht="28.5" customHeight="1">
      <c r="A3" s="114" t="s">
        <v>2</v>
      </c>
      <c r="B3" s="114"/>
      <c r="C3" s="114"/>
      <c r="D3" s="114"/>
      <c r="E3" s="114"/>
      <c r="F3" s="114"/>
      <c r="G3" s="65"/>
      <c r="H3" s="65"/>
      <c r="I3" s="65"/>
      <c r="J3" s="66"/>
      <c r="K3" s="66"/>
      <c r="L3" s="66"/>
      <c r="M3" s="66"/>
    </row>
    <row r="4" spans="1:13" ht="18.75" customHeight="1">
      <c r="A4" s="115" t="s">
        <v>232</v>
      </c>
      <c r="B4" s="115"/>
      <c r="C4" s="115"/>
      <c r="D4" s="115"/>
      <c r="E4" s="115"/>
      <c r="F4" s="115"/>
      <c r="G4" s="68"/>
      <c r="H4" s="4"/>
      <c r="I4" s="4"/>
      <c r="J4" s="69"/>
      <c r="K4" s="69"/>
      <c r="L4" s="69"/>
      <c r="M4" s="69"/>
    </row>
    <row r="5" spans="1:13" ht="18.75" customHeight="1">
      <c r="A5" s="115" t="s">
        <v>233</v>
      </c>
      <c r="B5" s="115"/>
      <c r="C5" s="115"/>
      <c r="D5" s="115"/>
      <c r="E5" s="115"/>
      <c r="F5" s="115"/>
      <c r="G5" s="105"/>
      <c r="H5" s="4"/>
      <c r="I5" s="4"/>
      <c r="J5" s="69"/>
      <c r="K5" s="69"/>
      <c r="L5" s="69"/>
      <c r="M5" s="69"/>
    </row>
    <row r="6" spans="1:13" ht="18.75">
      <c r="A6" s="116" t="s">
        <v>252</v>
      </c>
      <c r="B6" s="116"/>
      <c r="C6" s="116"/>
      <c r="D6" s="116"/>
      <c r="E6" s="116"/>
      <c r="F6" s="116"/>
      <c r="G6" s="45"/>
      <c r="H6" s="70"/>
      <c r="I6" s="5"/>
      <c r="J6" s="71"/>
      <c r="K6" s="71"/>
      <c r="L6" s="71"/>
      <c r="M6" s="71"/>
    </row>
    <row r="7" spans="1:13" ht="15.75">
      <c r="A7" s="117" t="s">
        <v>3</v>
      </c>
      <c r="B7" s="117"/>
      <c r="C7" s="117"/>
      <c r="D7" s="117"/>
      <c r="E7" s="117"/>
      <c r="F7" s="117"/>
      <c r="G7" s="72"/>
      <c r="H7" s="6"/>
      <c r="I7" s="6"/>
      <c r="K7" s="64"/>
      <c r="L7" s="64"/>
    </row>
    <row r="8" spans="1:13" ht="15.75">
      <c r="A8" s="63"/>
      <c r="B8" s="63"/>
      <c r="C8" s="63"/>
      <c r="D8" s="63"/>
      <c r="E8" s="63"/>
      <c r="F8" s="63"/>
      <c r="G8" s="63"/>
      <c r="H8" s="6"/>
      <c r="I8" s="6"/>
      <c r="K8" s="64"/>
      <c r="L8" s="64"/>
    </row>
    <row r="9" spans="1:13" ht="15" customHeight="1">
      <c r="C9" s="118" t="s">
        <v>4</v>
      </c>
      <c r="D9" s="85" t="s">
        <v>231</v>
      </c>
      <c r="E9" s="119" t="s">
        <v>5</v>
      </c>
    </row>
    <row r="10" spans="1:13">
      <c r="C10" s="118"/>
      <c r="D10" s="85" t="s">
        <v>247</v>
      </c>
      <c r="E10" s="119"/>
    </row>
    <row r="11" spans="1:13">
      <c r="C11" s="86"/>
      <c r="D11" s="86"/>
      <c r="E11" s="86"/>
    </row>
    <row r="12" spans="1:13">
      <c r="C12" s="73" t="s">
        <v>234</v>
      </c>
      <c r="D12" s="87">
        <f>SUM(D13:D14)</f>
        <v>871485.91733099998</v>
      </c>
      <c r="E12" s="88">
        <f>SUM(E13:E14)</f>
        <v>64964.516913450156</v>
      </c>
      <c r="J12" s="60"/>
    </row>
    <row r="13" spans="1:13">
      <c r="C13" s="89" t="s">
        <v>235</v>
      </c>
      <c r="D13" s="90">
        <v>824909.28494299995</v>
      </c>
      <c r="E13" s="90">
        <v>64964.516913450156</v>
      </c>
      <c r="G13" s="74"/>
      <c r="I13" s="75"/>
    </row>
    <row r="14" spans="1:13">
      <c r="C14" s="89" t="s">
        <v>236</v>
      </c>
      <c r="D14" s="90">
        <v>46576.632387999998</v>
      </c>
      <c r="E14" s="90">
        <v>0</v>
      </c>
      <c r="G14" s="74"/>
      <c r="I14" s="76"/>
    </row>
    <row r="15" spans="1:13">
      <c r="C15" s="73" t="s">
        <v>6</v>
      </c>
      <c r="D15" s="87">
        <f>D16+D18</f>
        <v>1046280.711338</v>
      </c>
      <c r="E15" s="87">
        <f>E16+E18</f>
        <v>49977.594858740005</v>
      </c>
      <c r="G15" s="60"/>
      <c r="H15" s="60"/>
    </row>
    <row r="16" spans="1:13">
      <c r="C16" s="89" t="s">
        <v>7</v>
      </c>
      <c r="D16" s="90">
        <v>905574.30114600004</v>
      </c>
      <c r="E16" s="90">
        <v>49328.733003420006</v>
      </c>
      <c r="I16" s="55"/>
    </row>
    <row r="17" spans="3:9">
      <c r="C17" s="89" t="s">
        <v>8</v>
      </c>
      <c r="D17" s="90">
        <v>193105.783455</v>
      </c>
      <c r="E17" s="90">
        <v>24090.838029250001</v>
      </c>
      <c r="I17" s="55"/>
    </row>
    <row r="18" spans="3:9">
      <c r="C18" s="89" t="s">
        <v>9</v>
      </c>
      <c r="D18" s="90">
        <v>140706.41019200001</v>
      </c>
      <c r="E18" s="30">
        <v>648.86185532000013</v>
      </c>
      <c r="G18" s="101"/>
    </row>
    <row r="19" spans="3:9">
      <c r="C19" s="91" t="s">
        <v>237</v>
      </c>
      <c r="D19" s="91"/>
      <c r="E19" s="92"/>
    </row>
    <row r="20" spans="3:9">
      <c r="C20" s="93" t="s">
        <v>238</v>
      </c>
      <c r="D20" s="94">
        <f>D13-D16</f>
        <v>-80665.016203000094</v>
      </c>
      <c r="E20" s="94">
        <f>E13-E16</f>
        <v>15635.78391003015</v>
      </c>
      <c r="I20" s="60"/>
    </row>
    <row r="21" spans="3:9">
      <c r="C21" s="93" t="s">
        <v>239</v>
      </c>
      <c r="D21" s="94">
        <f>D14-D18</f>
        <v>-94129.777804000012</v>
      </c>
      <c r="E21" s="94">
        <f>E14-E18</f>
        <v>-648.86185532000013</v>
      </c>
      <c r="G21" s="60"/>
      <c r="I21" s="60"/>
    </row>
    <row r="22" spans="3:9">
      <c r="C22" s="93" t="s">
        <v>240</v>
      </c>
      <c r="D22" s="94">
        <f>D12-D15</f>
        <v>-174794.79400700005</v>
      </c>
      <c r="E22" s="94">
        <f>E12-E15</f>
        <v>14986.92205471015</v>
      </c>
      <c r="H22" s="60"/>
    </row>
    <row r="23" spans="3:9">
      <c r="C23" s="93" t="s">
        <v>241</v>
      </c>
      <c r="D23" s="94">
        <f>(D12-(D15-D17))</f>
        <v>18310.989447999978</v>
      </c>
      <c r="E23" s="94">
        <f>(E12-(E15-E17))</f>
        <v>39077.760083960151</v>
      </c>
    </row>
    <row r="24" spans="3:9">
      <c r="C24" s="91" t="s">
        <v>242</v>
      </c>
      <c r="D24" s="95">
        <f>D26-D28</f>
        <v>174794.79400700002</v>
      </c>
      <c r="E24" s="96">
        <f>E26-E28</f>
        <v>-918.44794757999989</v>
      </c>
      <c r="F24" s="60"/>
      <c r="G24" s="60"/>
      <c r="H24" s="60"/>
      <c r="I24" s="60"/>
    </row>
    <row r="25" spans="3:9">
      <c r="C25" s="97"/>
      <c r="D25" s="97"/>
      <c r="E25" s="98"/>
      <c r="H25" s="60"/>
    </row>
    <row r="26" spans="3:9" ht="17.25" customHeight="1">
      <c r="C26" s="73" t="s">
        <v>243</v>
      </c>
      <c r="D26" s="87">
        <v>284079.39331900002</v>
      </c>
      <c r="E26" s="87">
        <v>0</v>
      </c>
      <c r="I26" s="60"/>
    </row>
    <row r="27" spans="3:9">
      <c r="C27" s="99"/>
      <c r="D27" s="77"/>
      <c r="E27" s="78"/>
      <c r="H27" s="60"/>
    </row>
    <row r="28" spans="3:9">
      <c r="C28" s="73" t="s">
        <v>10</v>
      </c>
      <c r="D28" s="87">
        <v>109284.59931200001</v>
      </c>
      <c r="E28" s="88">
        <v>918.44794757999989</v>
      </c>
    </row>
    <row r="29" spans="3:9">
      <c r="C29" s="79" t="s">
        <v>11</v>
      </c>
      <c r="D29" s="80"/>
      <c r="E29" s="80"/>
      <c r="F29" s="54"/>
      <c r="G29" s="81"/>
    </row>
    <row r="30" spans="3:9" ht="31.5" customHeight="1">
      <c r="C30" s="120" t="s">
        <v>256</v>
      </c>
      <c r="D30" s="120"/>
      <c r="E30" s="120"/>
      <c r="F30" s="54"/>
    </row>
    <row r="31" spans="3:9">
      <c r="C31" s="120" t="s">
        <v>244</v>
      </c>
      <c r="D31" s="120"/>
      <c r="E31" s="120"/>
      <c r="F31" s="54"/>
    </row>
    <row r="32" spans="3:9">
      <c r="C32" s="111" t="s">
        <v>245</v>
      </c>
      <c r="D32" s="111"/>
      <c r="E32" s="111"/>
      <c r="F32" s="54"/>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zoomScaleNormal="100" workbookViewId="0">
      <selection activeCell="D31" sqref="D31"/>
    </sheetView>
  </sheetViews>
  <sheetFormatPr baseColWidth="10" defaultColWidth="11.42578125" defaultRowHeight="15"/>
  <cols>
    <col min="1" max="1" width="17.42578125" customWidth="1"/>
    <col min="2" max="2" width="52.85546875"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12" t="s">
        <v>0</v>
      </c>
      <c r="B1" s="112"/>
      <c r="C1" s="112"/>
      <c r="D1" s="112"/>
      <c r="E1" s="112"/>
      <c r="F1" s="3"/>
      <c r="G1" s="3"/>
    </row>
    <row r="2" spans="1:7" ht="21" customHeight="1">
      <c r="A2" s="113" t="s">
        <v>1</v>
      </c>
      <c r="B2" s="113"/>
      <c r="C2" s="113"/>
      <c r="D2" s="113"/>
      <c r="E2" s="113"/>
      <c r="F2" s="2"/>
      <c r="G2" s="2"/>
    </row>
    <row r="3" spans="1:7" ht="15" customHeight="1">
      <c r="A3" s="123" t="s">
        <v>2</v>
      </c>
      <c r="B3" s="123"/>
      <c r="C3" s="123"/>
      <c r="D3" s="123"/>
      <c r="E3" s="123"/>
      <c r="F3" s="1"/>
      <c r="G3" s="1"/>
    </row>
    <row r="5" spans="1:7" ht="18.75">
      <c r="A5" s="124" t="s">
        <v>12</v>
      </c>
      <c r="B5" s="124"/>
      <c r="C5" s="124"/>
      <c r="D5" s="124"/>
      <c r="E5" s="124"/>
      <c r="F5" s="4"/>
      <c r="G5" s="4"/>
    </row>
    <row r="6" spans="1:7" ht="18.75" customHeight="1">
      <c r="A6" s="125" t="s">
        <v>13</v>
      </c>
      <c r="B6" s="125"/>
      <c r="C6" s="125"/>
      <c r="D6" s="125"/>
      <c r="E6" s="125"/>
      <c r="F6" s="4"/>
      <c r="G6" s="4"/>
    </row>
    <row r="7" spans="1:7" ht="18.75">
      <c r="A7" s="116" t="s">
        <v>253</v>
      </c>
      <c r="B7" s="116"/>
      <c r="C7" s="116"/>
      <c r="D7" s="116"/>
      <c r="E7" s="116"/>
      <c r="F7" s="60"/>
      <c r="G7" s="45"/>
    </row>
    <row r="8" spans="1:7" ht="15.75">
      <c r="A8" s="122" t="s">
        <v>3</v>
      </c>
      <c r="B8" s="122"/>
      <c r="C8" s="122"/>
      <c r="D8" s="122"/>
      <c r="E8" s="122"/>
      <c r="F8" s="100"/>
      <c r="G8" s="6"/>
    </row>
    <row r="9" spans="1:7">
      <c r="F9" s="60"/>
    </row>
    <row r="10" spans="1:7">
      <c r="G10" s="12"/>
    </row>
    <row r="11" spans="1:7" ht="15" customHeight="1">
      <c r="B11" s="121" t="s">
        <v>4</v>
      </c>
      <c r="C11" s="57" t="s">
        <v>231</v>
      </c>
      <c r="D11" s="119" t="s">
        <v>5</v>
      </c>
    </row>
    <row r="12" spans="1:7" ht="15" customHeight="1">
      <c r="B12" s="121"/>
      <c r="C12" s="102" t="s">
        <v>247</v>
      </c>
      <c r="D12" s="119"/>
      <c r="F12" s="12"/>
    </row>
    <row r="13" spans="1:7">
      <c r="B13" s="23" t="s">
        <v>6</v>
      </c>
      <c r="C13" s="21">
        <f>+C14+C20</f>
        <v>1046280.711338</v>
      </c>
      <c r="D13" s="21">
        <f>D14+D20</f>
        <v>49977.594858740005</v>
      </c>
    </row>
    <row r="14" spans="1:7">
      <c r="B14" s="24" t="s">
        <v>7</v>
      </c>
      <c r="C14" s="43">
        <f>SUM(C15:C19)</f>
        <v>905574.30114600004</v>
      </c>
      <c r="D14" s="43">
        <f>SUM(D15:D19)</f>
        <v>49328.733003420006</v>
      </c>
      <c r="G14" s="12"/>
    </row>
    <row r="15" spans="1:7" ht="12.75" customHeight="1">
      <c r="B15" s="25" t="s">
        <v>14</v>
      </c>
      <c r="C15" s="22">
        <v>376517.56858199998</v>
      </c>
      <c r="D15" s="22">
        <v>13219.905860350002</v>
      </c>
      <c r="E15" s="50"/>
    </row>
    <row r="16" spans="1:7">
      <c r="B16" s="25" t="s">
        <v>15</v>
      </c>
      <c r="C16" s="22">
        <v>56464.492901999998</v>
      </c>
      <c r="D16" s="22">
        <v>4043.4049877500001</v>
      </c>
      <c r="E16" s="50"/>
      <c r="F16" s="22"/>
    </row>
    <row r="17" spans="2:18">
      <c r="B17" s="25" t="s">
        <v>8</v>
      </c>
      <c r="C17" s="22">
        <v>193105.783455</v>
      </c>
      <c r="D17" s="22">
        <v>24090.838029250001</v>
      </c>
      <c r="E17" s="50"/>
      <c r="F17" s="22"/>
      <c r="G17" s="22"/>
    </row>
    <row r="18" spans="2:18">
      <c r="B18" s="25" t="s">
        <v>16</v>
      </c>
      <c r="C18" s="22">
        <v>279178.97637400002</v>
      </c>
      <c r="D18" s="22">
        <v>7974.5841260700017</v>
      </c>
      <c r="E18" s="82"/>
      <c r="F18" s="49"/>
    </row>
    <row r="19" spans="2:18">
      <c r="B19" s="25" t="s">
        <v>17</v>
      </c>
      <c r="C19" s="22">
        <v>307.47983299999999</v>
      </c>
      <c r="D19" s="30">
        <v>0</v>
      </c>
      <c r="E19" s="50"/>
      <c r="F19" s="49"/>
      <c r="G19" s="12"/>
      <c r="I19" s="60"/>
    </row>
    <row r="20" spans="2:18">
      <c r="B20" s="24" t="s">
        <v>9</v>
      </c>
      <c r="C20" s="43">
        <f>SUM(C21:C26)</f>
        <v>140706.41019200001</v>
      </c>
      <c r="D20" s="38">
        <f>SUM(D21:D26)</f>
        <v>648.86185532000013</v>
      </c>
      <c r="E20" s="50"/>
      <c r="F20" s="49"/>
      <c r="H20" s="12"/>
    </row>
    <row r="21" spans="2:18">
      <c r="B21" s="25" t="s">
        <v>18</v>
      </c>
      <c r="C21" s="22">
        <v>33202.933419000001</v>
      </c>
      <c r="D21" s="22">
        <v>63.47710223</v>
      </c>
      <c r="F21" s="56"/>
      <c r="G21" s="50"/>
      <c r="H21" s="49"/>
    </row>
    <row r="22" spans="2:18">
      <c r="B22" s="25" t="s">
        <v>19</v>
      </c>
      <c r="C22" s="22">
        <v>61017.821670999998</v>
      </c>
      <c r="D22" s="22">
        <v>191.31569845000007</v>
      </c>
      <c r="F22" s="56"/>
      <c r="G22" s="50"/>
    </row>
    <row r="23" spans="2:18">
      <c r="B23" s="25" t="s">
        <v>20</v>
      </c>
      <c r="C23" s="22">
        <v>26.359067</v>
      </c>
      <c r="D23" s="30">
        <v>0</v>
      </c>
      <c r="F23" s="56"/>
      <c r="G23" s="49"/>
    </row>
    <row r="24" spans="2:18">
      <c r="B24" s="25" t="s">
        <v>21</v>
      </c>
      <c r="C24" s="22">
        <v>2309.8661010000001</v>
      </c>
      <c r="D24" s="30">
        <v>0</v>
      </c>
      <c r="F24" s="56"/>
      <c r="G24" s="50"/>
    </row>
    <row r="25" spans="2:18">
      <c r="B25" s="25" t="s">
        <v>22</v>
      </c>
      <c r="C25" s="22">
        <v>42703.145659000002</v>
      </c>
      <c r="D25" s="22">
        <v>394.06905463999999</v>
      </c>
      <c r="F25" s="56"/>
      <c r="G25" s="50"/>
    </row>
    <row r="26" spans="2:18">
      <c r="B26" s="25" t="s">
        <v>23</v>
      </c>
      <c r="C26" s="22">
        <v>1446.284275</v>
      </c>
      <c r="D26" s="30">
        <v>0</v>
      </c>
      <c r="F26" s="56"/>
      <c r="G26" s="82"/>
    </row>
    <row r="27" spans="2:18">
      <c r="B27" s="23" t="s">
        <v>24</v>
      </c>
      <c r="C27" s="21">
        <f>C28</f>
        <v>109284.59931199999</v>
      </c>
      <c r="D27" s="21">
        <f t="shared" ref="D27" si="0">D28</f>
        <v>918.44794757999989</v>
      </c>
      <c r="F27" s="60"/>
    </row>
    <row r="28" spans="2:18">
      <c r="B28" s="24" t="s">
        <v>10</v>
      </c>
      <c r="C28" s="43">
        <f>SUM(C29:C30)</f>
        <v>109284.59931199999</v>
      </c>
      <c r="D28" s="43">
        <f>SUM(D29:D30)</f>
        <v>918.44794757999989</v>
      </c>
      <c r="E28" s="12"/>
    </row>
    <row r="29" spans="2:18">
      <c r="B29" s="25" t="s">
        <v>25</v>
      </c>
      <c r="C29" s="22">
        <v>6051.954592</v>
      </c>
      <c r="D29" s="30">
        <v>0</v>
      </c>
    </row>
    <row r="30" spans="2:18">
      <c r="B30" s="19" t="s">
        <v>26</v>
      </c>
      <c r="C30" s="22">
        <v>103232.64472</v>
      </c>
      <c r="D30" s="22">
        <v>918.44794757999989</v>
      </c>
      <c r="E30" s="60"/>
    </row>
    <row r="31" spans="2:18" ht="15" customHeight="1">
      <c r="B31" s="35" t="s">
        <v>27</v>
      </c>
      <c r="C31" s="31">
        <f>C13+C27</f>
        <v>1155565.3106500001</v>
      </c>
      <c r="D31" s="31">
        <f>D13+D27</f>
        <v>50896.042806320009</v>
      </c>
      <c r="E31" s="83"/>
      <c r="F31" s="8"/>
      <c r="G31" s="8"/>
      <c r="H31" s="8"/>
      <c r="I31" s="8"/>
      <c r="J31" s="8"/>
      <c r="K31" s="8"/>
      <c r="L31" s="8"/>
      <c r="M31" s="8"/>
      <c r="N31" s="8"/>
    </row>
    <row r="32" spans="2:18" ht="15" customHeight="1">
      <c r="B32" s="15" t="s">
        <v>11</v>
      </c>
      <c r="C32" s="15"/>
      <c r="D32" s="51"/>
      <c r="E32" s="84"/>
      <c r="F32" s="8"/>
      <c r="G32" s="8"/>
      <c r="H32" s="8"/>
      <c r="I32" s="8"/>
      <c r="J32" s="8"/>
      <c r="K32" s="8"/>
      <c r="L32" s="8"/>
      <c r="M32" s="8"/>
      <c r="N32" s="8"/>
      <c r="O32" s="8"/>
      <c r="P32" s="8"/>
      <c r="Q32" s="8"/>
      <c r="R32" s="8"/>
    </row>
    <row r="33" spans="2:19" ht="22.5" customHeight="1">
      <c r="B33" s="120" t="s">
        <v>256</v>
      </c>
      <c r="C33" s="120"/>
      <c r="D33" s="120"/>
      <c r="E33" s="8"/>
      <c r="F33" s="8"/>
      <c r="G33" s="8"/>
      <c r="H33" s="8"/>
      <c r="I33" s="8"/>
      <c r="J33" s="8"/>
      <c r="K33" s="8"/>
      <c r="L33" s="8"/>
      <c r="M33" s="8"/>
      <c r="N33" s="8"/>
      <c r="O33" s="8"/>
      <c r="P33" s="8"/>
      <c r="Q33" s="8"/>
      <c r="R33" s="8"/>
      <c r="S33" s="8"/>
    </row>
    <row r="34" spans="2:19">
      <c r="B34" s="120" t="s">
        <v>28</v>
      </c>
      <c r="C34" s="120"/>
      <c r="D34" s="120"/>
      <c r="E34" s="8"/>
      <c r="F34" s="8"/>
      <c r="G34" s="8"/>
      <c r="H34" s="8"/>
      <c r="I34" s="8"/>
      <c r="J34" s="8"/>
      <c r="K34" s="8"/>
      <c r="L34" s="8"/>
      <c r="M34" s="8"/>
      <c r="N34" s="8"/>
      <c r="O34" s="8"/>
      <c r="P34" s="8"/>
      <c r="Q34" s="8"/>
      <c r="R34" s="8"/>
      <c r="S34" s="8"/>
    </row>
    <row r="35" spans="2:19">
      <c r="B35" s="15"/>
      <c r="C35" s="15"/>
      <c r="D35" s="51"/>
      <c r="E35" s="8"/>
      <c r="F35" s="8"/>
      <c r="G35" s="8"/>
      <c r="H35" s="8"/>
      <c r="I35" s="8"/>
      <c r="J35" s="8"/>
      <c r="K35" s="8"/>
      <c r="L35" s="8"/>
      <c r="M35" s="8"/>
      <c r="N35" s="8"/>
      <c r="O35" s="8"/>
      <c r="P35" s="8"/>
      <c r="Q35" s="8"/>
      <c r="R35" s="8"/>
      <c r="S35" s="8"/>
    </row>
    <row r="36" spans="2:19">
      <c r="C36" s="15"/>
      <c r="D36" s="51"/>
      <c r="E36" s="8"/>
    </row>
    <row r="37" spans="2:19">
      <c r="E37" s="8"/>
    </row>
    <row r="39" spans="2:19">
      <c r="D39" s="60"/>
    </row>
    <row r="45" spans="2:19">
      <c r="B45" s="12"/>
    </row>
  </sheetData>
  <mergeCells count="11">
    <mergeCell ref="A7:E7"/>
    <mergeCell ref="A1:E1"/>
    <mergeCell ref="A2:E2"/>
    <mergeCell ref="A3:E3"/>
    <mergeCell ref="A5:E5"/>
    <mergeCell ref="A6:E6"/>
    <mergeCell ref="B34:D34"/>
    <mergeCell ref="B11:B12"/>
    <mergeCell ref="B33:D33"/>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zoomScaleNormal="100" workbookViewId="0">
      <selection activeCell="G61" sqref="G61"/>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12" t="s">
        <v>0</v>
      </c>
      <c r="B1" s="112"/>
      <c r="C1" s="112"/>
      <c r="D1" s="112"/>
      <c r="E1" s="112"/>
      <c r="F1" s="112"/>
    </row>
    <row r="2" spans="1:8" ht="21" customHeight="1">
      <c r="A2" s="113" t="s">
        <v>1</v>
      </c>
      <c r="B2" s="113"/>
      <c r="C2" s="113"/>
      <c r="D2" s="113"/>
      <c r="E2" s="113"/>
      <c r="F2" s="113"/>
    </row>
    <row r="3" spans="1:8" ht="15" customHeight="1">
      <c r="A3" s="123" t="s">
        <v>2</v>
      </c>
      <c r="B3" s="123"/>
      <c r="C3" s="123"/>
      <c r="D3" s="123"/>
      <c r="E3" s="123"/>
      <c r="F3" s="123"/>
    </row>
    <row r="5" spans="1:8" ht="18.75" customHeight="1">
      <c r="A5" s="125" t="s">
        <v>12</v>
      </c>
      <c r="B5" s="125"/>
      <c r="C5" s="125"/>
      <c r="D5" s="125"/>
      <c r="E5" s="125"/>
      <c r="F5" s="125"/>
    </row>
    <row r="6" spans="1:8" ht="18.75" customHeight="1">
      <c r="A6" s="125" t="s">
        <v>29</v>
      </c>
      <c r="B6" s="125"/>
      <c r="C6" s="125"/>
      <c r="D6" s="125"/>
      <c r="E6" s="125"/>
      <c r="F6" s="125"/>
    </row>
    <row r="7" spans="1:8" ht="18.75">
      <c r="A7" s="127" t="s">
        <v>252</v>
      </c>
      <c r="B7" s="127"/>
      <c r="C7" s="127"/>
      <c r="D7" s="127"/>
      <c r="E7" s="127"/>
      <c r="F7" s="127"/>
    </row>
    <row r="8" spans="1:8" ht="15.75">
      <c r="A8" s="122" t="s">
        <v>3</v>
      </c>
      <c r="B8" s="122"/>
      <c r="C8" s="122"/>
      <c r="D8" s="122"/>
      <c r="E8" s="122"/>
      <c r="F8" s="122"/>
    </row>
    <row r="10" spans="1:8">
      <c r="H10" s="49"/>
    </row>
    <row r="11" spans="1:8" ht="15" customHeight="1">
      <c r="B11" s="121" t="s">
        <v>4</v>
      </c>
      <c r="C11" s="104" t="s">
        <v>231</v>
      </c>
      <c r="D11" s="126" t="s">
        <v>5</v>
      </c>
    </row>
    <row r="12" spans="1:8">
      <c r="B12" s="121"/>
      <c r="C12" s="103" t="s">
        <v>247</v>
      </c>
      <c r="D12" s="126"/>
    </row>
    <row r="13" spans="1:8">
      <c r="B13" s="26" t="s">
        <v>6</v>
      </c>
      <c r="C13" s="27">
        <f>C14+C17+C43+C45+C47+C49+C51+C53</f>
        <v>1046280.7113379999</v>
      </c>
      <c r="D13" s="27">
        <f>D14+D17+D43+D45+D47+D49+D51+D53</f>
        <v>49977.594858740005</v>
      </c>
      <c r="H13" s="61"/>
    </row>
    <row r="14" spans="1:8">
      <c r="B14" s="32" t="s">
        <v>30</v>
      </c>
      <c r="C14" s="29">
        <f>SUM(C15:C16)</f>
        <v>7818.7198360000002</v>
      </c>
      <c r="D14" s="29">
        <f>SUM(D15:D16)</f>
        <v>651.5599539000001</v>
      </c>
    </row>
    <row r="15" spans="1:8">
      <c r="B15" s="33" t="s">
        <v>31</v>
      </c>
      <c r="C15" s="30">
        <v>2635.7791240000001</v>
      </c>
      <c r="D15" s="30">
        <v>219.64824300000001</v>
      </c>
      <c r="F15" s="30"/>
    </row>
    <row r="16" spans="1:8">
      <c r="B16" s="33" t="s">
        <v>32</v>
      </c>
      <c r="C16" s="30">
        <v>5182.9407119999996</v>
      </c>
      <c r="D16" s="30">
        <v>431.91171090000006</v>
      </c>
    </row>
    <row r="17" spans="2:8">
      <c r="B17" s="32" t="s">
        <v>33</v>
      </c>
      <c r="C17" s="29">
        <f>SUM(C18:C42)</f>
        <v>1019664.2063399999</v>
      </c>
      <c r="D17" s="29">
        <f>SUM(D18:D42)</f>
        <v>47889.936883310009</v>
      </c>
      <c r="H17" s="60"/>
    </row>
    <row r="18" spans="2:8">
      <c r="B18" s="33" t="s">
        <v>34</v>
      </c>
      <c r="C18" s="30">
        <v>86044.434137999997</v>
      </c>
      <c r="D18" s="30">
        <v>1232.9418628500002</v>
      </c>
    </row>
    <row r="19" spans="2:8">
      <c r="B19" s="33" t="s">
        <v>35</v>
      </c>
      <c r="C19" s="30">
        <v>50918.592846</v>
      </c>
      <c r="D19" s="30">
        <v>281.35477896999998</v>
      </c>
    </row>
    <row r="20" spans="2:8">
      <c r="B20" s="33" t="s">
        <v>36</v>
      </c>
      <c r="C20" s="30">
        <v>41821.269281000001</v>
      </c>
      <c r="D20" s="30">
        <v>1555.94674807</v>
      </c>
    </row>
    <row r="21" spans="2:8">
      <c r="B21" s="33" t="s">
        <v>37</v>
      </c>
      <c r="C21" s="30">
        <v>9748.0501609999992</v>
      </c>
      <c r="D21" s="30">
        <v>29.800678560000001</v>
      </c>
    </row>
    <row r="22" spans="2:8">
      <c r="B22" s="33" t="s">
        <v>38</v>
      </c>
      <c r="C22" s="30">
        <v>21541.931</v>
      </c>
      <c r="D22" s="30">
        <v>1125.29113678</v>
      </c>
    </row>
    <row r="23" spans="2:8">
      <c r="B23" s="33" t="s">
        <v>39</v>
      </c>
      <c r="C23" s="30">
        <v>231147.7</v>
      </c>
      <c r="D23" s="30">
        <v>8939.9216557900018</v>
      </c>
    </row>
    <row r="24" spans="2:8">
      <c r="B24" s="33" t="s">
        <v>40</v>
      </c>
      <c r="C24" s="30">
        <v>123452.761388</v>
      </c>
      <c r="D24" s="30">
        <v>2018.4756325599999</v>
      </c>
    </row>
    <row r="25" spans="2:8">
      <c r="B25" s="34" t="s">
        <v>41</v>
      </c>
      <c r="C25" s="30">
        <v>2890.5808969999998</v>
      </c>
      <c r="D25" s="30">
        <v>12.38097118</v>
      </c>
    </row>
    <row r="26" spans="2:8">
      <c r="B26" s="34" t="s">
        <v>42</v>
      </c>
      <c r="C26" s="30">
        <v>3321.7643469999998</v>
      </c>
      <c r="D26" s="30">
        <v>0</v>
      </c>
    </row>
    <row r="27" spans="2:8">
      <c r="B27" s="34" t="s">
        <v>43</v>
      </c>
      <c r="C27" s="30">
        <v>15702.169538</v>
      </c>
      <c r="D27" s="30">
        <v>555.56367767999996</v>
      </c>
    </row>
    <row r="28" spans="2:8">
      <c r="B28" s="34" t="s">
        <v>44</v>
      </c>
      <c r="C28" s="30">
        <v>48295.382533000004</v>
      </c>
      <c r="D28" s="30">
        <v>403.79362981999992</v>
      </c>
    </row>
    <row r="29" spans="2:8">
      <c r="B29" s="34" t="s">
        <v>45</v>
      </c>
      <c r="C29" s="30">
        <v>6771.0099650000002</v>
      </c>
      <c r="D29" s="30">
        <v>236.03971437999999</v>
      </c>
    </row>
    <row r="30" spans="2:8">
      <c r="B30" s="34" t="s">
        <v>46</v>
      </c>
      <c r="C30" s="30">
        <v>6472.352809</v>
      </c>
      <c r="D30" s="30">
        <v>120.94535884999999</v>
      </c>
    </row>
    <row r="31" spans="2:8">
      <c r="B31" s="34" t="s">
        <v>47</v>
      </c>
      <c r="C31" s="30">
        <v>8399.3107770000006</v>
      </c>
      <c r="D31" s="30">
        <v>616.03044763000003</v>
      </c>
    </row>
    <row r="32" spans="2:8">
      <c r="B32" s="34" t="s">
        <v>48</v>
      </c>
      <c r="C32" s="30">
        <v>1206.9171220000001</v>
      </c>
      <c r="D32" s="30">
        <v>34.511113780000002</v>
      </c>
    </row>
    <row r="33" spans="2:4">
      <c r="B33" s="34" t="s">
        <v>49</v>
      </c>
      <c r="C33" s="30">
        <v>3017.6992049999999</v>
      </c>
      <c r="D33" s="30">
        <v>33.62456375</v>
      </c>
    </row>
    <row r="34" spans="2:4">
      <c r="B34" s="34" t="s">
        <v>50</v>
      </c>
      <c r="C34" s="30">
        <v>660.64678200000003</v>
      </c>
      <c r="D34" s="30">
        <v>0</v>
      </c>
    </row>
    <row r="35" spans="2:4">
      <c r="B35" s="34" t="s">
        <v>51</v>
      </c>
      <c r="C35" s="30">
        <v>12135.451604</v>
      </c>
      <c r="D35" s="30">
        <v>209.31915466000001</v>
      </c>
    </row>
    <row r="36" spans="2:4">
      <c r="B36" s="34" t="s">
        <v>52</v>
      </c>
      <c r="C36" s="30">
        <v>15535.507826999999</v>
      </c>
      <c r="D36" s="30">
        <v>24.84804643</v>
      </c>
    </row>
    <row r="37" spans="2:4">
      <c r="B37" s="34" t="s">
        <v>53</v>
      </c>
      <c r="C37" s="30">
        <v>5697.3129719999997</v>
      </c>
      <c r="D37" s="30">
        <v>78.356741580000019</v>
      </c>
    </row>
    <row r="38" spans="2:4">
      <c r="B38" s="34" t="s">
        <v>54</v>
      </c>
      <c r="C38" s="30">
        <v>1857.951622</v>
      </c>
      <c r="D38" s="30">
        <v>54.645408000000003</v>
      </c>
    </row>
    <row r="39" spans="2:4">
      <c r="B39" s="34" t="s">
        <v>55</v>
      </c>
      <c r="C39" s="30">
        <v>3551.4794820000002</v>
      </c>
      <c r="D39" s="30">
        <v>55.878236680000001</v>
      </c>
    </row>
    <row r="40" spans="2:4" s="62" customFormat="1">
      <c r="B40" s="34" t="s">
        <v>248</v>
      </c>
      <c r="C40" s="30">
        <v>14115.198200000001</v>
      </c>
      <c r="D40" s="30">
        <v>84.543999999999997</v>
      </c>
    </row>
    <row r="41" spans="2:4">
      <c r="B41" s="34" t="s">
        <v>56</v>
      </c>
      <c r="C41" s="30">
        <v>217039.05288500001</v>
      </c>
      <c r="D41" s="30">
        <v>24090.838029250001</v>
      </c>
    </row>
    <row r="42" spans="2:4">
      <c r="B42" s="34" t="s">
        <v>57</v>
      </c>
      <c r="C42" s="30">
        <v>88319.678958999997</v>
      </c>
      <c r="D42" s="30">
        <v>6094.8852960600007</v>
      </c>
    </row>
    <row r="43" spans="2:4">
      <c r="B43" s="32" t="s">
        <v>58</v>
      </c>
      <c r="C43" s="29">
        <f>C44</f>
        <v>9087.2633459999997</v>
      </c>
      <c r="D43" s="29">
        <f t="shared" ref="D43" si="0">D44</f>
        <v>755.82646883999996</v>
      </c>
    </row>
    <row r="44" spans="2:4">
      <c r="B44" s="33" t="s">
        <v>59</v>
      </c>
      <c r="C44" s="30">
        <v>9087.2633459999997</v>
      </c>
      <c r="D44" s="30">
        <v>755.82646883999996</v>
      </c>
    </row>
    <row r="45" spans="2:4">
      <c r="B45" s="32" t="s">
        <v>60</v>
      </c>
      <c r="C45" s="29">
        <f>C46</f>
        <v>5511.2919570000004</v>
      </c>
      <c r="D45" s="29">
        <f t="shared" ref="D45" si="1">D46</f>
        <v>459.27432367</v>
      </c>
    </row>
    <row r="46" spans="2:4">
      <c r="B46" s="33" t="s">
        <v>61</v>
      </c>
      <c r="C46" s="30">
        <v>5511.2919570000004</v>
      </c>
      <c r="D46" s="30">
        <v>459.27432367</v>
      </c>
    </row>
    <row r="47" spans="2:4">
      <c r="B47" s="32" t="s">
        <v>62</v>
      </c>
      <c r="C47" s="29">
        <f>C48</f>
        <v>1474.2480869999999</v>
      </c>
      <c r="D47" s="29">
        <f>D48</f>
        <v>0</v>
      </c>
    </row>
    <row r="48" spans="2:4">
      <c r="B48" s="33" t="s">
        <v>63</v>
      </c>
      <c r="C48" s="30">
        <v>1474.2480869999999</v>
      </c>
      <c r="D48" s="30">
        <v>0</v>
      </c>
    </row>
    <row r="49" spans="2:9">
      <c r="B49" s="32" t="s">
        <v>64</v>
      </c>
      <c r="C49" s="29">
        <f>C50</f>
        <v>1575.371875</v>
      </c>
      <c r="D49" s="29">
        <f>D50</f>
        <v>131.28097274999999</v>
      </c>
    </row>
    <row r="50" spans="2:9">
      <c r="B50" s="33" t="s">
        <v>65</v>
      </c>
      <c r="C50" s="30">
        <v>1575.371875</v>
      </c>
      <c r="D50" s="30">
        <v>131.28097274999999</v>
      </c>
    </row>
    <row r="51" spans="2:9">
      <c r="B51" s="32" t="s">
        <v>66</v>
      </c>
      <c r="C51" s="29">
        <f>C52</f>
        <v>247.728228</v>
      </c>
      <c r="D51" s="29">
        <f t="shared" ref="D51" si="2">D52</f>
        <v>14.726128939999999</v>
      </c>
    </row>
    <row r="52" spans="2:9">
      <c r="B52" s="33" t="s">
        <v>67</v>
      </c>
      <c r="C52" s="30">
        <v>247.728228</v>
      </c>
      <c r="D52" s="30">
        <v>14.726128939999999</v>
      </c>
    </row>
    <row r="53" spans="2:9">
      <c r="B53" s="32" t="s">
        <v>68</v>
      </c>
      <c r="C53" s="29">
        <f>C54</f>
        <v>901.88166899999999</v>
      </c>
      <c r="D53" s="29">
        <f t="shared" ref="D53" si="3">D54</f>
        <v>74.990127329999993</v>
      </c>
    </row>
    <row r="54" spans="2:9">
      <c r="B54" s="33" t="s">
        <v>69</v>
      </c>
      <c r="C54" s="30">
        <v>901.88166899999999</v>
      </c>
      <c r="D54" s="30">
        <v>74.990127329999993</v>
      </c>
    </row>
    <row r="55" spans="2:9">
      <c r="B55" s="26" t="s">
        <v>24</v>
      </c>
      <c r="C55" s="28">
        <f>C56</f>
        <v>109284.59931199999</v>
      </c>
      <c r="D55" s="28">
        <f>D56</f>
        <v>918.44794758</v>
      </c>
    </row>
    <row r="56" spans="2:9">
      <c r="B56" s="32" t="s">
        <v>33</v>
      </c>
      <c r="C56" s="29">
        <f>SUM(C57:C61)</f>
        <v>109284.59931199999</v>
      </c>
      <c r="D56" s="29">
        <f>SUM(D57:D61)</f>
        <v>918.44794758</v>
      </c>
    </row>
    <row r="57" spans="2:9">
      <c r="B57" s="33" t="s">
        <v>43</v>
      </c>
      <c r="C57" s="30">
        <v>2350</v>
      </c>
      <c r="D57" s="30">
        <v>0</v>
      </c>
    </row>
    <row r="58" spans="2:9">
      <c r="B58" s="33" t="s">
        <v>44</v>
      </c>
      <c r="C58" s="30">
        <v>1895.267687</v>
      </c>
      <c r="D58" s="30">
        <v>0</v>
      </c>
      <c r="I58" s="52"/>
    </row>
    <row r="59" spans="2:9" s="53" customFormat="1">
      <c r="B59" s="33" t="s">
        <v>47</v>
      </c>
      <c r="C59" s="30">
        <v>0</v>
      </c>
      <c r="D59" s="30">
        <v>0</v>
      </c>
      <c r="I59" s="52"/>
    </row>
    <row r="60" spans="2:9">
      <c r="B60" s="33" t="s">
        <v>56</v>
      </c>
      <c r="C60" s="30">
        <v>71515.639144999994</v>
      </c>
      <c r="D60" s="30">
        <v>918.44794758</v>
      </c>
    </row>
    <row r="61" spans="2:9">
      <c r="B61" s="33" t="s">
        <v>57</v>
      </c>
      <c r="C61" s="30">
        <v>33523.692479999998</v>
      </c>
      <c r="D61" s="30">
        <v>0</v>
      </c>
    </row>
    <row r="62" spans="2:9">
      <c r="B62" s="35" t="s">
        <v>70</v>
      </c>
      <c r="C62" s="31">
        <f>C13+C55</f>
        <v>1155565.3106499999</v>
      </c>
      <c r="D62" s="31">
        <f>(D13+D55)</f>
        <v>50896.042806320009</v>
      </c>
    </row>
    <row r="63" spans="2:9">
      <c r="B63" s="15" t="s">
        <v>11</v>
      </c>
      <c r="C63" s="15"/>
      <c r="D63" s="16"/>
    </row>
    <row r="64" spans="2:9" ht="22.5" customHeight="1">
      <c r="B64" s="120" t="s">
        <v>257</v>
      </c>
      <c r="C64" s="120"/>
      <c r="D64" s="120"/>
    </row>
    <row r="65" spans="2:4">
      <c r="B65" s="15" t="s">
        <v>28</v>
      </c>
      <c r="C65" s="51"/>
      <c r="D65" s="51"/>
    </row>
    <row r="66" spans="2:4">
      <c r="B66" s="15"/>
      <c r="C66" s="15"/>
      <c r="D66" s="16"/>
    </row>
    <row r="67" spans="2:4">
      <c r="C67" s="15"/>
      <c r="D67" s="17"/>
    </row>
    <row r="68" spans="2:4">
      <c r="B68" s="44"/>
      <c r="C68" s="44"/>
      <c r="D68" s="44"/>
    </row>
    <row r="69" spans="2:4">
      <c r="B69" s="44"/>
      <c r="C69" s="44"/>
      <c r="D69" s="44"/>
    </row>
    <row r="70" spans="2:4">
      <c r="B70" s="44"/>
      <c r="C70" s="44"/>
      <c r="D70" s="44"/>
    </row>
    <row r="72" spans="2:4">
      <c r="C72" s="55"/>
      <c r="D72" s="55"/>
    </row>
    <row r="73" spans="2:4">
      <c r="C73" s="55"/>
      <c r="D73" s="55"/>
    </row>
    <row r="74" spans="2:4">
      <c r="C74" s="55"/>
      <c r="D74" s="55"/>
    </row>
  </sheetData>
  <mergeCells count="10">
    <mergeCell ref="A8:F8"/>
    <mergeCell ref="B64:D64"/>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D4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K94" sqref="K94"/>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9" ht="28.5" customHeight="1">
      <c r="A1" s="112" t="s">
        <v>0</v>
      </c>
      <c r="B1" s="112"/>
      <c r="C1" s="112"/>
      <c r="D1" s="112"/>
      <c r="E1" s="112"/>
      <c r="F1" s="3"/>
    </row>
    <row r="2" spans="1:9" ht="21" customHeight="1">
      <c r="A2" s="113" t="s">
        <v>1</v>
      </c>
      <c r="B2" s="113"/>
      <c r="C2" s="113"/>
      <c r="D2" s="113"/>
      <c r="E2" s="113"/>
      <c r="F2" s="2"/>
    </row>
    <row r="3" spans="1:9" ht="15" customHeight="1">
      <c r="A3" s="123" t="s">
        <v>2</v>
      </c>
      <c r="B3" s="123"/>
      <c r="C3" s="123"/>
      <c r="D3" s="123"/>
      <c r="E3" s="123"/>
      <c r="F3" s="1"/>
    </row>
    <row r="5" spans="1:9" ht="18.75" customHeight="1">
      <c r="A5" s="125" t="s">
        <v>12</v>
      </c>
      <c r="B5" s="125"/>
      <c r="C5" s="125"/>
      <c r="D5" s="125"/>
      <c r="E5" s="125"/>
      <c r="F5" s="4"/>
    </row>
    <row r="6" spans="1:9" ht="18.75" customHeight="1">
      <c r="A6" s="125" t="s">
        <v>71</v>
      </c>
      <c r="B6" s="125"/>
      <c r="C6" s="125"/>
      <c r="D6" s="125"/>
      <c r="E6" s="125"/>
      <c r="F6" s="5"/>
    </row>
    <row r="7" spans="1:9" ht="18.75">
      <c r="A7" s="128" t="s">
        <v>252</v>
      </c>
      <c r="B7" s="128"/>
      <c r="C7" s="128"/>
      <c r="D7" s="128"/>
      <c r="E7" s="128"/>
      <c r="F7" s="5"/>
    </row>
    <row r="8" spans="1:9" ht="15.75">
      <c r="A8" s="122" t="s">
        <v>3</v>
      </c>
      <c r="B8" s="122"/>
      <c r="C8" s="122"/>
      <c r="D8" s="122"/>
      <c r="E8" s="122"/>
      <c r="F8" s="6"/>
    </row>
    <row r="11" spans="1:9" ht="15" customHeight="1">
      <c r="B11" s="121" t="s">
        <v>4</v>
      </c>
      <c r="C11" s="104" t="s">
        <v>231</v>
      </c>
      <c r="D11" s="126" t="s">
        <v>5</v>
      </c>
    </row>
    <row r="12" spans="1:9">
      <c r="B12" s="121"/>
      <c r="C12" s="103" t="s">
        <v>247</v>
      </c>
      <c r="D12" s="126"/>
    </row>
    <row r="13" spans="1:9">
      <c r="B13" s="23" t="s">
        <v>6</v>
      </c>
      <c r="C13" s="20">
        <f>C14+C35+C62+C70+C109</f>
        <v>1046280.711338</v>
      </c>
      <c r="D13" s="20">
        <f>D14+D35+D62+D70+D109</f>
        <v>49977.594858740005</v>
      </c>
    </row>
    <row r="14" spans="1:9" s="7" customFormat="1">
      <c r="B14" s="46" t="s">
        <v>72</v>
      </c>
      <c r="C14" s="36">
        <f>C15+C21+C24+C28</f>
        <v>188916.58410200002</v>
      </c>
      <c r="D14" s="36">
        <f>D15+D21+D24+D28</f>
        <v>5587.1789771000003</v>
      </c>
      <c r="I14" s="54"/>
    </row>
    <row r="15" spans="1:9" s="7" customFormat="1">
      <c r="B15" s="24" t="s">
        <v>73</v>
      </c>
      <c r="C15" s="38">
        <f>SUM(C16:C20)</f>
        <v>87353.342327000006</v>
      </c>
      <c r="D15" s="38">
        <f>SUM(D16:D20)</f>
        <v>2682.9475264100001</v>
      </c>
    </row>
    <row r="16" spans="1:9" s="7" customFormat="1">
      <c r="B16" s="25" t="s">
        <v>74</v>
      </c>
      <c r="C16" s="30">
        <v>7149.0005890000002</v>
      </c>
      <c r="D16" s="30">
        <v>595.7500170699999</v>
      </c>
    </row>
    <row r="17" spans="2:9" s="7" customFormat="1">
      <c r="B17" s="25" t="s">
        <v>75</v>
      </c>
      <c r="C17" s="30">
        <v>51260.473973</v>
      </c>
      <c r="D17" s="30">
        <v>1363.09859551</v>
      </c>
      <c r="F17" s="54"/>
    </row>
    <row r="18" spans="2:9" s="7" customFormat="1">
      <c r="B18" s="25" t="s">
        <v>76</v>
      </c>
      <c r="C18" s="30">
        <v>22526.127259000001</v>
      </c>
      <c r="D18" s="30">
        <v>190.20585616</v>
      </c>
      <c r="F18" s="54"/>
    </row>
    <row r="19" spans="2:9" s="7" customFormat="1">
      <c r="B19" s="25" t="s">
        <v>77</v>
      </c>
      <c r="C19" s="30">
        <v>6408.7169059999997</v>
      </c>
      <c r="D19" s="30">
        <v>533.89305766999996</v>
      </c>
      <c r="F19" s="54"/>
    </row>
    <row r="20" spans="2:9" s="54" customFormat="1">
      <c r="B20" s="25" t="s">
        <v>249</v>
      </c>
      <c r="C20" s="30">
        <v>9.0236000000000001</v>
      </c>
      <c r="D20" s="30">
        <v>0</v>
      </c>
    </row>
    <row r="21" spans="2:9" s="7" customFormat="1">
      <c r="B21" s="24" t="s">
        <v>78</v>
      </c>
      <c r="C21" s="38">
        <f>SUM(C22:C23)</f>
        <v>9714.1068130000003</v>
      </c>
      <c r="D21" s="38">
        <f>SUM(D22:D23)</f>
        <v>39.809517389999996</v>
      </c>
      <c r="F21" s="54"/>
    </row>
    <row r="22" spans="2:9" s="7" customFormat="1">
      <c r="B22" s="25" t="s">
        <v>79</v>
      </c>
      <c r="C22" s="30">
        <v>2879.0667659999999</v>
      </c>
      <c r="D22" s="30">
        <v>29.800678559999998</v>
      </c>
      <c r="F22" s="54"/>
      <c r="I22" s="59"/>
    </row>
    <row r="23" spans="2:9" s="7" customFormat="1">
      <c r="B23" s="25" t="s">
        <v>80</v>
      </c>
      <c r="C23" s="30">
        <v>6835.0400470000004</v>
      </c>
      <c r="D23" s="30">
        <v>10.00883883</v>
      </c>
      <c r="F23" s="54"/>
    </row>
    <row r="24" spans="2:9" s="7" customFormat="1">
      <c r="B24" s="24" t="s">
        <v>81</v>
      </c>
      <c r="C24" s="38">
        <f>SUM(C25:C27)</f>
        <v>44340.533019999995</v>
      </c>
      <c r="D24" s="38">
        <f>SUM(D25:D27)</f>
        <v>1152.1519617000001</v>
      </c>
      <c r="F24" s="54"/>
    </row>
    <row r="25" spans="2:9" s="7" customFormat="1">
      <c r="B25" s="25" t="s">
        <v>82</v>
      </c>
      <c r="C25" s="30">
        <v>39871.193261</v>
      </c>
      <c r="D25" s="30">
        <v>1068.94123898</v>
      </c>
      <c r="F25" s="54"/>
    </row>
    <row r="26" spans="2:9" s="7" customFormat="1">
      <c r="B26" s="25" t="s">
        <v>83</v>
      </c>
      <c r="C26" s="30">
        <v>4399.0774499999998</v>
      </c>
      <c r="D26" s="30">
        <v>81.652806080000005</v>
      </c>
      <c r="F26" s="54"/>
    </row>
    <row r="27" spans="2:9" s="7" customFormat="1">
      <c r="B27" s="25" t="s">
        <v>84</v>
      </c>
      <c r="C27" s="30">
        <v>70.262309000000002</v>
      </c>
      <c r="D27" s="30">
        <v>1.55791664</v>
      </c>
      <c r="F27" s="54"/>
    </row>
    <row r="28" spans="2:9" s="7" customFormat="1">
      <c r="B28" s="24" t="s">
        <v>85</v>
      </c>
      <c r="C28" s="38">
        <f>SUM(C29:C34)</f>
        <v>47508.601942000001</v>
      </c>
      <c r="D28" s="38">
        <f>SUM(D29:D34)</f>
        <v>1712.2699716</v>
      </c>
      <c r="F28" s="54"/>
    </row>
    <row r="29" spans="2:9" s="7" customFormat="1">
      <c r="B29" s="25" t="s">
        <v>86</v>
      </c>
      <c r="C29" s="30">
        <v>21980.466557</v>
      </c>
      <c r="D29" s="30">
        <v>146.90714161</v>
      </c>
      <c r="F29" s="54"/>
    </row>
    <row r="30" spans="2:9" s="7" customFormat="1">
      <c r="B30" s="25" t="s">
        <v>87</v>
      </c>
      <c r="C30" s="30">
        <v>790.38165000000004</v>
      </c>
      <c r="D30" s="30">
        <v>4.4380122200000001</v>
      </c>
      <c r="F30" s="54"/>
    </row>
    <row r="31" spans="2:9" s="7" customFormat="1">
      <c r="B31" s="25" t="s">
        <v>88</v>
      </c>
      <c r="C31" s="30">
        <v>17111.642338000001</v>
      </c>
      <c r="D31" s="30">
        <v>1267.0675543</v>
      </c>
      <c r="F31" s="54"/>
    </row>
    <row r="32" spans="2:9" s="7" customFormat="1">
      <c r="B32" s="25" t="s">
        <v>89</v>
      </c>
      <c r="C32" s="30">
        <v>1030.544527</v>
      </c>
      <c r="D32" s="30">
        <v>85.878710580000003</v>
      </c>
      <c r="F32" s="54"/>
    </row>
    <row r="33" spans="2:6" s="7" customFormat="1">
      <c r="B33" s="25" t="s">
        <v>90</v>
      </c>
      <c r="C33" s="30">
        <v>1978.776766</v>
      </c>
      <c r="D33" s="30">
        <v>70.855690899999999</v>
      </c>
      <c r="F33" s="54"/>
    </row>
    <row r="34" spans="2:6" s="7" customFormat="1">
      <c r="B34" s="25" t="s">
        <v>91</v>
      </c>
      <c r="C34" s="30">
        <v>4616.7901039999997</v>
      </c>
      <c r="D34" s="30">
        <v>137.12286199000002</v>
      </c>
      <c r="F34" s="54"/>
    </row>
    <row r="35" spans="2:6" s="7" customFormat="1">
      <c r="B35" s="46" t="s">
        <v>92</v>
      </c>
      <c r="C35" s="38">
        <f>C36+C39+C42+C44+C47+C49+C55+C57+C59</f>
        <v>144585.44502799996</v>
      </c>
      <c r="D35" s="38">
        <f>D36+D39+D42+D44+D47+D49+D55+D57+D59</f>
        <v>5282.7265549700005</v>
      </c>
      <c r="F35" s="54"/>
    </row>
    <row r="36" spans="2:6" s="7" customFormat="1">
      <c r="B36" s="47" t="s">
        <v>93</v>
      </c>
      <c r="C36" s="38">
        <f>SUM(C37:C38)</f>
        <v>8231.4996439999995</v>
      </c>
      <c r="D36" s="38">
        <f>SUM(D37:D38)</f>
        <v>248.64542874</v>
      </c>
      <c r="F36" s="54"/>
    </row>
    <row r="37" spans="2:6" s="7" customFormat="1">
      <c r="B37" s="19" t="s">
        <v>94</v>
      </c>
      <c r="C37" s="30">
        <v>6767.4506460000002</v>
      </c>
      <c r="D37" s="30">
        <v>248.64542874</v>
      </c>
      <c r="F37" s="54"/>
    </row>
    <row r="38" spans="2:6">
      <c r="B38" s="19" t="s">
        <v>95</v>
      </c>
      <c r="C38" s="30">
        <v>1464.048998</v>
      </c>
      <c r="D38" s="30">
        <v>0</v>
      </c>
      <c r="F38" s="54"/>
    </row>
    <row r="39" spans="2:6">
      <c r="B39" s="47" t="s">
        <v>96</v>
      </c>
      <c r="C39" s="38">
        <f>SUM(C40:C41)</f>
        <v>15254.708692999999</v>
      </c>
      <c r="D39" s="38">
        <f>SUM(D40:D41)</f>
        <v>557.79946525000003</v>
      </c>
      <c r="F39" s="54"/>
    </row>
    <row r="40" spans="2:6">
      <c r="B40" s="19" t="s">
        <v>97</v>
      </c>
      <c r="C40" s="30">
        <v>15135.783692999999</v>
      </c>
      <c r="D40" s="30">
        <v>548.65138830000001</v>
      </c>
      <c r="F40" s="54"/>
    </row>
    <row r="41" spans="2:6">
      <c r="B41" s="19" t="s">
        <v>98</v>
      </c>
      <c r="C41" s="30">
        <v>118.925</v>
      </c>
      <c r="D41" s="30">
        <v>9.1480769500000001</v>
      </c>
      <c r="F41" s="54"/>
    </row>
    <row r="42" spans="2:6">
      <c r="B42" s="47" t="s">
        <v>99</v>
      </c>
      <c r="C42" s="38">
        <f>C43</f>
        <v>6356.9723809999996</v>
      </c>
      <c r="D42" s="38">
        <f>D43</f>
        <v>167.81746502000001</v>
      </c>
      <c r="F42" s="54"/>
    </row>
    <row r="43" spans="2:6">
      <c r="B43" s="19" t="s">
        <v>100</v>
      </c>
      <c r="C43" s="30">
        <v>6356.9723809999996</v>
      </c>
      <c r="D43" s="30">
        <v>167.81746502000001</v>
      </c>
      <c r="F43" s="54"/>
    </row>
    <row r="44" spans="2:6">
      <c r="B44" s="47" t="s">
        <v>101</v>
      </c>
      <c r="C44" s="38">
        <f>C45+C46</f>
        <v>56531.139603999996</v>
      </c>
      <c r="D44" s="38">
        <f>D45+D46</f>
        <v>3717.0306803200001</v>
      </c>
      <c r="F44" s="54"/>
    </row>
    <row r="45" spans="2:6">
      <c r="B45" s="19" t="s">
        <v>102</v>
      </c>
      <c r="C45" s="30">
        <v>56162.629481999997</v>
      </c>
      <c r="D45" s="30">
        <v>3716.2663938999999</v>
      </c>
      <c r="F45" s="54"/>
    </row>
    <row r="46" spans="2:6" s="62" customFormat="1">
      <c r="B46" s="19" t="s">
        <v>251</v>
      </c>
      <c r="C46" s="30">
        <v>368.51012200000002</v>
      </c>
      <c r="D46" s="30">
        <v>0.76428642000000002</v>
      </c>
      <c r="F46" s="54"/>
    </row>
    <row r="47" spans="2:6">
      <c r="B47" s="47" t="s">
        <v>103</v>
      </c>
      <c r="C47" s="38">
        <f>SUM(C48:C48)</f>
        <v>414.77044000000001</v>
      </c>
      <c r="D47" s="38">
        <f>SUM(D48:D48)</f>
        <v>1.00876436</v>
      </c>
      <c r="F47" s="54"/>
    </row>
    <row r="48" spans="2:6">
      <c r="B48" s="19" t="s">
        <v>104</v>
      </c>
      <c r="C48" s="30">
        <v>414.77044000000001</v>
      </c>
      <c r="D48" s="30">
        <v>1.00876436</v>
      </c>
      <c r="F48" s="54"/>
    </row>
    <row r="49" spans="2:6">
      <c r="B49" s="47" t="s">
        <v>105</v>
      </c>
      <c r="C49" s="38">
        <f>SUM(C50:C54)</f>
        <v>46645.017339999999</v>
      </c>
      <c r="D49" s="38">
        <f>SUM(D50:D54)</f>
        <v>407.32965580000001</v>
      </c>
      <c r="F49" s="54"/>
    </row>
    <row r="50" spans="2:6">
      <c r="B50" s="19" t="s">
        <v>106</v>
      </c>
      <c r="C50" s="30">
        <v>31641.071610999999</v>
      </c>
      <c r="D50" s="30">
        <v>260.9650699</v>
      </c>
      <c r="F50" s="54"/>
    </row>
    <row r="51" spans="2:6">
      <c r="B51" s="19" t="s">
        <v>107</v>
      </c>
      <c r="C51" s="30">
        <v>55.864887000000003</v>
      </c>
      <c r="D51" s="30">
        <v>1.9489222500000001</v>
      </c>
      <c r="F51" s="54"/>
    </row>
    <row r="52" spans="2:6">
      <c r="B52" s="19" t="s">
        <v>108</v>
      </c>
      <c r="C52" s="30">
        <v>8679.6674540000004</v>
      </c>
      <c r="D52" s="30">
        <v>124.95381119</v>
      </c>
      <c r="F52" s="54"/>
    </row>
    <row r="53" spans="2:6">
      <c r="B53" s="19" t="s">
        <v>109</v>
      </c>
      <c r="C53" s="30">
        <v>2586.7199999999998</v>
      </c>
      <c r="D53" s="30">
        <v>1.198314E-2</v>
      </c>
      <c r="F53" s="54"/>
    </row>
    <row r="54" spans="2:6">
      <c r="B54" s="19" t="s">
        <v>110</v>
      </c>
      <c r="C54" s="30">
        <v>3681.6933880000001</v>
      </c>
      <c r="D54" s="30">
        <v>19.449869320000001</v>
      </c>
      <c r="F54" s="54"/>
    </row>
    <row r="55" spans="2:6">
      <c r="B55" s="47" t="s">
        <v>111</v>
      </c>
      <c r="C55" s="38">
        <f>C56</f>
        <v>4526.0949650000002</v>
      </c>
      <c r="D55" s="38">
        <f>D56</f>
        <v>62.14973663</v>
      </c>
      <c r="F55" s="54"/>
    </row>
    <row r="56" spans="2:6">
      <c r="B56" s="19" t="s">
        <v>112</v>
      </c>
      <c r="C56" s="30">
        <v>4526.0949650000002</v>
      </c>
      <c r="D56" s="30">
        <v>62.14973663</v>
      </c>
      <c r="F56" s="54"/>
    </row>
    <row r="57" spans="2:6">
      <c r="B57" s="47" t="s">
        <v>113</v>
      </c>
      <c r="C57" s="38">
        <f>C58</f>
        <v>149.70302000000001</v>
      </c>
      <c r="D57" s="38">
        <f>D58</f>
        <v>0</v>
      </c>
      <c r="F57" s="54"/>
    </row>
    <row r="58" spans="2:6">
      <c r="B58" s="19" t="s">
        <v>114</v>
      </c>
      <c r="C58" s="30">
        <v>149.70302000000001</v>
      </c>
      <c r="D58" s="30">
        <v>0</v>
      </c>
      <c r="F58" s="54"/>
    </row>
    <row r="59" spans="2:6">
      <c r="B59" s="47" t="s">
        <v>115</v>
      </c>
      <c r="C59" s="38">
        <f>SUM(C60:C61)</f>
        <v>6475.5389409999998</v>
      </c>
      <c r="D59" s="38">
        <f>SUM(D60:D61)</f>
        <v>120.94535884999999</v>
      </c>
      <c r="F59" s="54"/>
    </row>
    <row r="60" spans="2:6">
      <c r="B60" s="19" t="s">
        <v>116</v>
      </c>
      <c r="C60" s="30">
        <v>3.1861320000000002</v>
      </c>
      <c r="D60" s="30">
        <v>0</v>
      </c>
      <c r="F60" s="54"/>
    </row>
    <row r="61" spans="2:6">
      <c r="B61" s="19" t="s">
        <v>117</v>
      </c>
      <c r="C61" s="30">
        <v>6472.352809</v>
      </c>
      <c r="D61" s="30">
        <v>120.94535884999999</v>
      </c>
      <c r="F61" s="54"/>
    </row>
    <row r="62" spans="2:6">
      <c r="B62" s="46" t="s">
        <v>118</v>
      </c>
      <c r="C62" s="38">
        <f>C63+C66</f>
        <v>8574.2416110000013</v>
      </c>
      <c r="D62" s="38">
        <f>D63+D66</f>
        <v>55.590355830000007</v>
      </c>
      <c r="F62" s="54"/>
    </row>
    <row r="63" spans="2:6">
      <c r="B63" s="47" t="s">
        <v>119</v>
      </c>
      <c r="C63" s="38">
        <f>SUM(C64:C65)</f>
        <v>2974.5477810000002</v>
      </c>
      <c r="D63" s="38">
        <f>SUM(D64:D65)</f>
        <v>6.5630303300000001</v>
      </c>
      <c r="F63" s="54"/>
    </row>
    <row r="64" spans="2:6">
      <c r="B64" s="19" t="s">
        <v>120</v>
      </c>
      <c r="C64" s="30">
        <v>1473.071631</v>
      </c>
      <c r="D64" s="30">
        <v>6.5630303300000001</v>
      </c>
      <c r="F64" s="54"/>
    </row>
    <row r="65" spans="2:6">
      <c r="B65" s="19" t="s">
        <v>121</v>
      </c>
      <c r="C65" s="30">
        <v>1501.47615</v>
      </c>
      <c r="D65" s="30">
        <v>0</v>
      </c>
      <c r="F65" s="54"/>
    </row>
    <row r="66" spans="2:6">
      <c r="B66" s="47" t="s">
        <v>122</v>
      </c>
      <c r="C66" s="38">
        <f>SUM(C67:C69)</f>
        <v>5599.6938300000002</v>
      </c>
      <c r="D66" s="38">
        <f>SUM(D67:D69)</f>
        <v>49.027325500000003</v>
      </c>
      <c r="E66" s="38"/>
      <c r="F66" s="54"/>
    </row>
    <row r="67" spans="2:6">
      <c r="B67" s="19" t="s">
        <v>123</v>
      </c>
      <c r="C67" s="30">
        <v>3760.5573829999998</v>
      </c>
      <c r="D67" s="30">
        <v>49.0088255</v>
      </c>
      <c r="F67" s="54"/>
    </row>
    <row r="68" spans="2:6">
      <c r="B68" s="19" t="s">
        <v>124</v>
      </c>
      <c r="C68" s="30">
        <v>1315.2848980000001</v>
      </c>
      <c r="D68" s="30">
        <v>0</v>
      </c>
      <c r="F68" s="54"/>
    </row>
    <row r="69" spans="2:6">
      <c r="B69" s="19" t="s">
        <v>125</v>
      </c>
      <c r="C69" s="30">
        <v>523.85154899999998</v>
      </c>
      <c r="D69" s="30">
        <v>1.8499999999999999E-2</v>
      </c>
      <c r="F69" s="54"/>
    </row>
    <row r="70" spans="2:6">
      <c r="B70" s="46" t="s">
        <v>126</v>
      </c>
      <c r="C70" s="38">
        <f>C71+C75+C80+C87+C99</f>
        <v>487165.387712</v>
      </c>
      <c r="D70" s="38">
        <f>D71+D75+D80+D87+D99</f>
        <v>14961.260941590001</v>
      </c>
      <c r="F70" s="54"/>
    </row>
    <row r="71" spans="2:6">
      <c r="B71" s="47" t="s">
        <v>127</v>
      </c>
      <c r="C71" s="38">
        <f>SUM(C72:C74)</f>
        <v>27273.500172</v>
      </c>
      <c r="D71" s="38">
        <f>SUM(D72:D74)</f>
        <v>189.98984266999997</v>
      </c>
      <c r="F71" s="54"/>
    </row>
    <row r="72" spans="2:6">
      <c r="B72" s="19" t="s">
        <v>128</v>
      </c>
      <c r="C72" s="30">
        <v>7072.3823839999995</v>
      </c>
      <c r="D72" s="30">
        <v>0</v>
      </c>
      <c r="F72" s="54"/>
    </row>
    <row r="73" spans="2:6">
      <c r="B73" s="19" t="s">
        <v>129</v>
      </c>
      <c r="C73" s="30">
        <v>693.58747300000005</v>
      </c>
      <c r="D73" s="30">
        <v>0</v>
      </c>
      <c r="F73" s="54"/>
    </row>
    <row r="74" spans="2:6">
      <c r="B74" s="19" t="s">
        <v>130</v>
      </c>
      <c r="C74" s="30">
        <v>19507.530315</v>
      </c>
      <c r="D74" s="30">
        <v>189.98984266999997</v>
      </c>
      <c r="F74" s="54"/>
    </row>
    <row r="75" spans="2:6">
      <c r="B75" s="47" t="s">
        <v>131</v>
      </c>
      <c r="C75" s="38">
        <f>SUM(C76:C79)</f>
        <v>108748.061445</v>
      </c>
      <c r="D75" s="38">
        <f>SUM(D76:D79)</f>
        <v>1862.8983475099999</v>
      </c>
    </row>
    <row r="76" spans="2:6">
      <c r="B76" s="19" t="s">
        <v>132</v>
      </c>
      <c r="C76" s="30">
        <v>7503.9981449999996</v>
      </c>
      <c r="D76" s="30">
        <v>365.51748236000003</v>
      </c>
    </row>
    <row r="77" spans="2:6">
      <c r="B77" s="19" t="s">
        <v>133</v>
      </c>
      <c r="C77" s="30">
        <v>5198.7089059999998</v>
      </c>
      <c r="D77" s="30">
        <v>2.5772910000000002</v>
      </c>
      <c r="F77" s="53"/>
    </row>
    <row r="78" spans="2:6">
      <c r="B78" s="19" t="s">
        <v>134</v>
      </c>
      <c r="C78" s="30">
        <v>14.966450999999999</v>
      </c>
      <c r="D78" s="30">
        <v>0.42757600000000001</v>
      </c>
      <c r="F78" s="53"/>
    </row>
    <row r="79" spans="2:6">
      <c r="B79" s="19" t="s">
        <v>135</v>
      </c>
      <c r="C79" s="30">
        <v>96030.387942999994</v>
      </c>
      <c r="D79" s="30">
        <v>1494.37599815</v>
      </c>
      <c r="F79" s="53"/>
    </row>
    <row r="80" spans="2:6">
      <c r="B80" s="47" t="s">
        <v>136</v>
      </c>
      <c r="C80" s="38">
        <f>SUM(C81:C86)</f>
        <v>6944.9247599999999</v>
      </c>
      <c r="D80" s="38">
        <f>SUM(D81:D86)</f>
        <v>176.09295082999998</v>
      </c>
      <c r="F80" s="53"/>
    </row>
    <row r="81" spans="2:6">
      <c r="B81" s="19" t="s">
        <v>137</v>
      </c>
      <c r="C81" s="30">
        <v>885.88282300000003</v>
      </c>
      <c r="D81" s="30">
        <v>0</v>
      </c>
      <c r="F81" s="53"/>
    </row>
    <row r="82" spans="2:6">
      <c r="B82" s="19" t="s">
        <v>138</v>
      </c>
      <c r="C82" s="30">
        <v>784.92586400000005</v>
      </c>
      <c r="D82" s="30">
        <v>6.09146637</v>
      </c>
      <c r="F82" s="53"/>
    </row>
    <row r="83" spans="2:6">
      <c r="B83" s="19" t="s">
        <v>139</v>
      </c>
      <c r="C83" s="30">
        <v>3230.201118</v>
      </c>
      <c r="D83" s="30">
        <v>42.61310194</v>
      </c>
      <c r="F83" s="53"/>
    </row>
    <row r="84" spans="2:6">
      <c r="B84" s="19" t="s">
        <v>140</v>
      </c>
      <c r="C84" s="30">
        <v>0</v>
      </c>
      <c r="D84" s="30">
        <v>0</v>
      </c>
      <c r="F84" s="53"/>
    </row>
    <row r="85" spans="2:6">
      <c r="B85" s="19" t="s">
        <v>141</v>
      </c>
      <c r="C85" s="30">
        <v>398.34939200000002</v>
      </c>
      <c r="D85" s="30">
        <v>115.00741134</v>
      </c>
      <c r="F85" s="53"/>
    </row>
    <row r="86" spans="2:6" s="62" customFormat="1">
      <c r="B86" s="19" t="s">
        <v>255</v>
      </c>
      <c r="C86" s="30">
        <v>1645.5655630000001</v>
      </c>
      <c r="D86" s="30">
        <v>12.38097118</v>
      </c>
    </row>
    <row r="87" spans="2:6">
      <c r="B87" s="47" t="s">
        <v>142</v>
      </c>
      <c r="C87" s="38">
        <f>SUM(C88:C98)</f>
        <v>234833.06798800002</v>
      </c>
      <c r="D87" s="38">
        <f>SUM(D88:D98)</f>
        <v>7987.8661257999993</v>
      </c>
      <c r="F87" s="53"/>
    </row>
    <row r="88" spans="2:6">
      <c r="B88" s="19" t="s">
        <v>143</v>
      </c>
      <c r="C88" s="30">
        <v>11656.995863</v>
      </c>
      <c r="D88" s="30">
        <v>53.103399590000002</v>
      </c>
      <c r="F88" s="53"/>
    </row>
    <row r="89" spans="2:6">
      <c r="B89" s="19" t="s">
        <v>144</v>
      </c>
      <c r="C89" s="30">
        <v>88582.901983000003</v>
      </c>
      <c r="D89" s="30">
        <v>4781.2479662299993</v>
      </c>
      <c r="F89" s="53"/>
    </row>
    <row r="90" spans="2:6">
      <c r="B90" s="19" t="s">
        <v>145</v>
      </c>
      <c r="C90" s="30">
        <v>28870.641616000001</v>
      </c>
      <c r="D90" s="30">
        <v>1293.8939348199999</v>
      </c>
      <c r="F90" s="53"/>
    </row>
    <row r="91" spans="2:6">
      <c r="B91" s="19" t="s">
        <v>146</v>
      </c>
      <c r="C91" s="30">
        <v>19658.955782000001</v>
      </c>
      <c r="D91" s="30">
        <v>84.172848889999997</v>
      </c>
      <c r="F91" s="53"/>
    </row>
    <row r="92" spans="2:6">
      <c r="B92" s="19" t="s">
        <v>147</v>
      </c>
      <c r="C92" s="30">
        <v>6356.0970159999997</v>
      </c>
      <c r="D92" s="30">
        <v>239.70013836999999</v>
      </c>
      <c r="F92" s="53"/>
    </row>
    <row r="93" spans="2:6">
      <c r="B93" s="19" t="s">
        <v>148</v>
      </c>
      <c r="C93" s="30">
        <v>10150.073273</v>
      </c>
      <c r="D93" s="30">
        <v>395.66778711000001</v>
      </c>
      <c r="F93" s="53"/>
    </row>
    <row r="94" spans="2:6">
      <c r="B94" s="19" t="s">
        <v>149</v>
      </c>
      <c r="C94" s="30">
        <v>1439.332525</v>
      </c>
      <c r="D94" s="30">
        <v>42.633148979999994</v>
      </c>
      <c r="F94" s="53"/>
    </row>
    <row r="95" spans="2:6">
      <c r="B95" s="19" t="s">
        <v>150</v>
      </c>
      <c r="C95" s="30">
        <v>447.39010300000001</v>
      </c>
      <c r="D95" s="30">
        <v>6.1752077400000003</v>
      </c>
      <c r="F95" s="53"/>
    </row>
    <row r="96" spans="2:6">
      <c r="B96" s="19" t="s">
        <v>151</v>
      </c>
      <c r="C96" s="30">
        <v>186.18848800000001</v>
      </c>
      <c r="D96" s="30">
        <v>8.5087291899999986</v>
      </c>
      <c r="F96" s="53"/>
    </row>
    <row r="97" spans="2:7">
      <c r="B97" s="19" t="s">
        <v>152</v>
      </c>
      <c r="C97" s="30">
        <v>245.54543699999999</v>
      </c>
      <c r="D97" s="30">
        <v>8.9160483199999998</v>
      </c>
      <c r="F97" s="53"/>
    </row>
    <row r="98" spans="2:7">
      <c r="B98" s="19" t="s">
        <v>153</v>
      </c>
      <c r="C98" s="30">
        <v>67238.945902000007</v>
      </c>
      <c r="D98" s="30">
        <v>1073.84691656</v>
      </c>
      <c r="F98" s="53"/>
    </row>
    <row r="99" spans="2:7">
      <c r="B99" s="47" t="s">
        <v>154</v>
      </c>
      <c r="C99" s="38">
        <f>SUM(C100:C108)</f>
        <v>109365.83334700001</v>
      </c>
      <c r="D99" s="38">
        <f>SUM(D100:D108)</f>
        <v>4744.4136747800003</v>
      </c>
      <c r="F99" s="53"/>
    </row>
    <row r="100" spans="2:7" ht="18.75">
      <c r="B100" s="19" t="s">
        <v>155</v>
      </c>
      <c r="C100" s="30">
        <v>50099.635559000002</v>
      </c>
      <c r="D100" s="30">
        <v>4047.0166984299999</v>
      </c>
      <c r="F100" s="53"/>
      <c r="G100" s="105"/>
    </row>
    <row r="101" spans="2:7">
      <c r="B101" s="19" t="s">
        <v>156</v>
      </c>
      <c r="C101" s="30">
        <v>22.642714999999999</v>
      </c>
      <c r="D101" s="30">
        <v>0</v>
      </c>
      <c r="F101" s="53"/>
    </row>
    <row r="102" spans="2:7">
      <c r="B102" s="19" t="s">
        <v>157</v>
      </c>
      <c r="C102" s="30">
        <v>2458.875438</v>
      </c>
      <c r="D102" s="30">
        <v>0</v>
      </c>
      <c r="F102" s="53"/>
    </row>
    <row r="103" spans="2:7">
      <c r="B103" s="19" t="s">
        <v>158</v>
      </c>
      <c r="C103" s="30">
        <v>2423.5843580000001</v>
      </c>
      <c r="D103" s="30">
        <v>8.1546414499999997</v>
      </c>
      <c r="F103" s="53"/>
    </row>
    <row r="104" spans="2:7">
      <c r="B104" s="19" t="s">
        <v>159</v>
      </c>
      <c r="C104" s="30">
        <v>499.61615499999999</v>
      </c>
      <c r="D104" s="30">
        <v>9.252547289999999</v>
      </c>
      <c r="F104" s="53"/>
    </row>
    <row r="105" spans="2:7">
      <c r="B105" s="19" t="s">
        <v>160</v>
      </c>
      <c r="C105" s="30">
        <v>2037.466923</v>
      </c>
      <c r="D105" s="30">
        <v>0</v>
      </c>
      <c r="F105" s="53"/>
    </row>
    <row r="106" spans="2:7">
      <c r="B106" s="19" t="s">
        <v>161</v>
      </c>
      <c r="C106" s="30">
        <v>50104.827108999998</v>
      </c>
      <c r="D106" s="30">
        <v>637.47867383000005</v>
      </c>
      <c r="F106" s="53"/>
    </row>
    <row r="107" spans="2:7" s="62" customFormat="1">
      <c r="B107" s="19" t="s">
        <v>250</v>
      </c>
      <c r="C107" s="30">
        <v>80.791075000000006</v>
      </c>
      <c r="D107" s="30">
        <v>0</v>
      </c>
    </row>
    <row r="108" spans="2:7">
      <c r="B108" s="19" t="s">
        <v>162</v>
      </c>
      <c r="C108" s="30">
        <v>1638.3940150000001</v>
      </c>
      <c r="D108" s="30">
        <v>42.511113780000002</v>
      </c>
      <c r="F108" s="53"/>
    </row>
    <row r="109" spans="2:7" ht="15" customHeight="1">
      <c r="B109" s="46" t="s">
        <v>163</v>
      </c>
      <c r="C109" s="38">
        <f t="shared" ref="C109:D110" si="0">C110</f>
        <v>217039.05288500001</v>
      </c>
      <c r="D109" s="38">
        <f>D110</f>
        <v>24090.838029250001</v>
      </c>
      <c r="F109" s="53"/>
    </row>
    <row r="110" spans="2:7">
      <c r="B110" s="18" t="s">
        <v>164</v>
      </c>
      <c r="C110" s="30">
        <f t="shared" si="0"/>
        <v>217039.05288500001</v>
      </c>
      <c r="D110" s="30">
        <f t="shared" si="0"/>
        <v>24090.838029250001</v>
      </c>
      <c r="F110" s="53"/>
    </row>
    <row r="111" spans="2:7">
      <c r="B111" s="19" t="s">
        <v>165</v>
      </c>
      <c r="C111" s="30">
        <v>217039.05288500001</v>
      </c>
      <c r="D111" s="30">
        <v>24090.838029250001</v>
      </c>
      <c r="F111" s="53"/>
    </row>
    <row r="112" spans="2:7">
      <c r="B112" s="23" t="s">
        <v>24</v>
      </c>
      <c r="C112" s="20">
        <f t="shared" ref="C112:D113" si="1">C113</f>
        <v>109284.59931200001</v>
      </c>
      <c r="D112" s="20">
        <f>D113</f>
        <v>918.44794758</v>
      </c>
      <c r="F112" s="62"/>
    </row>
    <row r="113" spans="2:6">
      <c r="B113" s="48" t="s">
        <v>166</v>
      </c>
      <c r="C113" s="36">
        <f t="shared" si="1"/>
        <v>109284.59931200001</v>
      </c>
      <c r="D113" s="36">
        <f t="shared" si="1"/>
        <v>918.44794758</v>
      </c>
      <c r="F113" s="53"/>
    </row>
    <row r="114" spans="2:6">
      <c r="B114" s="18" t="s">
        <v>167</v>
      </c>
      <c r="C114" s="37">
        <f>C115</f>
        <v>109284.59931200001</v>
      </c>
      <c r="D114" s="37">
        <f>D115</f>
        <v>918.44794758</v>
      </c>
      <c r="F114" s="53"/>
    </row>
    <row r="115" spans="2:6">
      <c r="B115" s="19" t="s">
        <v>168</v>
      </c>
      <c r="C115" s="37">
        <v>109284.59931200001</v>
      </c>
      <c r="D115" s="37">
        <v>918.44794758</v>
      </c>
      <c r="F115" s="53"/>
    </row>
    <row r="116" spans="2:6">
      <c r="B116" s="35" t="s">
        <v>27</v>
      </c>
      <c r="C116" s="31">
        <f>C13+C112</f>
        <v>1155565.3106500001</v>
      </c>
      <c r="D116" s="31">
        <f>D13+D112</f>
        <v>50896.042806320009</v>
      </c>
    </row>
    <row r="117" spans="2:6">
      <c r="B117" s="15" t="s">
        <v>11</v>
      </c>
      <c r="C117" s="16"/>
      <c r="D117" s="16"/>
      <c r="F117" s="11"/>
    </row>
    <row r="118" spans="2:6" ht="21.75" customHeight="1">
      <c r="B118" s="120" t="s">
        <v>256</v>
      </c>
      <c r="C118" s="120"/>
      <c r="D118" s="120"/>
    </row>
    <row r="119" spans="2:6">
      <c r="B119" s="15" t="s">
        <v>28</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1"/>
  <sheetViews>
    <sheetView showGridLines="0" zoomScaleNormal="100" workbookViewId="0">
      <selection activeCell="I9" sqref="I9"/>
    </sheetView>
  </sheetViews>
  <sheetFormatPr baseColWidth="10" defaultColWidth="11.42578125" defaultRowHeight="15"/>
  <cols>
    <col min="1" max="1" width="17.140625" customWidth="1"/>
    <col min="2" max="2" width="72.85546875" customWidth="1"/>
    <col min="3" max="3" width="17.85546875" customWidth="1"/>
    <col min="4" max="4" width="16.5703125" customWidth="1"/>
  </cols>
  <sheetData>
    <row r="1" spans="1:8" ht="28.5" customHeight="1">
      <c r="A1" s="112" t="s">
        <v>0</v>
      </c>
      <c r="B1" s="112"/>
      <c r="C1" s="112"/>
      <c r="D1" s="112"/>
      <c r="E1" s="112"/>
    </row>
    <row r="2" spans="1:8" ht="21" customHeight="1">
      <c r="A2" s="113" t="s">
        <v>1</v>
      </c>
      <c r="B2" s="113"/>
      <c r="C2" s="113"/>
      <c r="D2" s="113"/>
      <c r="E2" s="113"/>
    </row>
    <row r="3" spans="1:8" ht="15" customHeight="1">
      <c r="A3" s="123" t="s">
        <v>2</v>
      </c>
      <c r="B3" s="123"/>
      <c r="C3" s="123"/>
      <c r="D3" s="123"/>
      <c r="E3" s="123"/>
    </row>
    <row r="5" spans="1:8" ht="18.75" customHeight="1">
      <c r="A5" s="125" t="s">
        <v>12</v>
      </c>
      <c r="B5" s="125"/>
      <c r="C5" s="125"/>
      <c r="D5" s="125"/>
      <c r="E5" s="125"/>
      <c r="F5" s="125"/>
    </row>
    <row r="6" spans="1:8" ht="18.75">
      <c r="A6" s="124" t="s">
        <v>169</v>
      </c>
      <c r="B6" s="124"/>
      <c r="C6" s="124"/>
      <c r="D6" s="124"/>
      <c r="E6" s="124"/>
    </row>
    <row r="7" spans="1:8" ht="18.75">
      <c r="A7" s="128" t="s">
        <v>254</v>
      </c>
      <c r="B7" s="128"/>
      <c r="C7" s="128"/>
      <c r="D7" s="128"/>
      <c r="E7" s="128"/>
    </row>
    <row r="8" spans="1:8" ht="15.75">
      <c r="A8" s="122" t="s">
        <v>3</v>
      </c>
      <c r="B8" s="122"/>
      <c r="C8" s="122"/>
      <c r="D8" s="122"/>
      <c r="E8" s="122"/>
    </row>
    <row r="11" spans="1:8" ht="15" customHeight="1">
      <c r="B11" s="121" t="s">
        <v>4</v>
      </c>
      <c r="C11" s="58" t="s">
        <v>231</v>
      </c>
      <c r="D11" s="126" t="s">
        <v>5</v>
      </c>
    </row>
    <row r="12" spans="1:8" ht="15.75" customHeight="1">
      <c r="B12" s="121"/>
      <c r="C12" s="102" t="s">
        <v>247</v>
      </c>
      <c r="D12" s="126"/>
    </row>
    <row r="13" spans="1:8">
      <c r="B13" s="23" t="s">
        <v>6</v>
      </c>
      <c r="C13" s="20">
        <f>C14+C20+C30+C40+C48+C54+C64+C68</f>
        <v>1046280.7113380001</v>
      </c>
      <c r="D13" s="20">
        <f>D14+D20+D30+D40+D48+D54+D64+D68</f>
        <v>49977.594858739991</v>
      </c>
    </row>
    <row r="14" spans="1:8">
      <c r="B14" s="39" t="s">
        <v>170</v>
      </c>
      <c r="C14" s="36">
        <f>SUM(C15:C19)</f>
        <v>259305.990647</v>
      </c>
      <c r="D14" s="36">
        <f t="shared" ref="D14" si="0">SUM(D15:D19)</f>
        <v>11227.818880169996</v>
      </c>
      <c r="H14" s="62"/>
    </row>
    <row r="15" spans="1:8">
      <c r="B15" s="40" t="s">
        <v>171</v>
      </c>
      <c r="C15" s="37">
        <v>217177.360323</v>
      </c>
      <c r="D15" s="37">
        <v>9421.801502839995</v>
      </c>
    </row>
    <row r="16" spans="1:8">
      <c r="B16" s="40" t="s">
        <v>172</v>
      </c>
      <c r="C16" s="37">
        <v>13420.052756999999</v>
      </c>
      <c r="D16" s="37">
        <v>329.00230055999992</v>
      </c>
    </row>
    <row r="17" spans="2:4">
      <c r="B17" s="40" t="s">
        <v>173</v>
      </c>
      <c r="C17" s="37">
        <v>1339.325456</v>
      </c>
      <c r="D17" s="30">
        <v>42.076398670000003</v>
      </c>
    </row>
    <row r="18" spans="2:4">
      <c r="B18" s="40" t="s">
        <v>174</v>
      </c>
      <c r="C18" s="37">
        <v>540.84837200000004</v>
      </c>
      <c r="D18" s="30">
        <v>44.960536510000004</v>
      </c>
    </row>
    <row r="19" spans="2:4">
      <c r="B19" s="40" t="s">
        <v>175</v>
      </c>
      <c r="C19" s="37">
        <v>26828.403739000001</v>
      </c>
      <c r="D19" s="37">
        <v>1389.9781415900009</v>
      </c>
    </row>
    <row r="20" spans="2:4">
      <c r="B20" s="39" t="s">
        <v>176</v>
      </c>
      <c r="C20" s="36">
        <f>SUM(C21:C29)</f>
        <v>82473.344318999996</v>
      </c>
      <c r="D20" s="36">
        <f t="shared" ref="D20" si="1">SUM(D21:D29)</f>
        <v>1376.8124345599999</v>
      </c>
    </row>
    <row r="21" spans="2:4">
      <c r="B21" s="40" t="s">
        <v>177</v>
      </c>
      <c r="C21" s="37">
        <v>9021.250978</v>
      </c>
      <c r="D21" s="37">
        <v>275.34035651999994</v>
      </c>
    </row>
    <row r="22" spans="2:4">
      <c r="B22" s="40" t="s">
        <v>178</v>
      </c>
      <c r="C22" s="37">
        <v>6513.2894470000001</v>
      </c>
      <c r="D22" s="30">
        <v>23.988903009999994</v>
      </c>
    </row>
    <row r="23" spans="2:4">
      <c r="B23" s="40" t="s">
        <v>179</v>
      </c>
      <c r="C23" s="37">
        <v>4621.2867649999998</v>
      </c>
      <c r="D23" s="30">
        <v>58.584487120000006</v>
      </c>
    </row>
    <row r="24" spans="2:4">
      <c r="B24" s="40" t="s">
        <v>180</v>
      </c>
      <c r="C24" s="37">
        <v>1563.755152</v>
      </c>
      <c r="D24" s="30">
        <v>7.6902176000000004</v>
      </c>
    </row>
    <row r="25" spans="2:4">
      <c r="B25" s="40" t="s">
        <v>181</v>
      </c>
      <c r="C25" s="37">
        <v>6788.6894350000002</v>
      </c>
      <c r="D25" s="30">
        <v>78.750009790000007</v>
      </c>
    </row>
    <row r="26" spans="2:4">
      <c r="B26" s="40" t="s">
        <v>182</v>
      </c>
      <c r="C26" s="37">
        <v>4821.0745829999996</v>
      </c>
      <c r="D26" s="30">
        <v>184.25668631000002</v>
      </c>
    </row>
    <row r="27" spans="2:4">
      <c r="B27" s="40" t="s">
        <v>183</v>
      </c>
      <c r="C27" s="37">
        <v>4686.5330860000004</v>
      </c>
      <c r="D27" s="30">
        <v>24.654812849999999</v>
      </c>
    </row>
    <row r="28" spans="2:4">
      <c r="B28" s="40" t="s">
        <v>184</v>
      </c>
      <c r="C28" s="37">
        <v>16547.949347999998</v>
      </c>
      <c r="D28" s="30">
        <v>159.13791576000003</v>
      </c>
    </row>
    <row r="29" spans="2:4">
      <c r="B29" s="40" t="s">
        <v>185</v>
      </c>
      <c r="C29" s="37">
        <v>27909.515524999999</v>
      </c>
      <c r="D29" s="37">
        <v>564.4090455999999</v>
      </c>
    </row>
    <row r="30" spans="2:4">
      <c r="B30" s="39" t="s">
        <v>246</v>
      </c>
      <c r="C30" s="36">
        <f>SUM(C31:C39)</f>
        <v>42667.774623999998</v>
      </c>
      <c r="D30" s="36">
        <f t="shared" ref="D30" si="2">SUM(D31:D39)</f>
        <v>616.00787962000004</v>
      </c>
    </row>
    <row r="31" spans="2:4">
      <c r="B31" s="40" t="s">
        <v>186</v>
      </c>
      <c r="C31" s="37">
        <v>7536.5605400000004</v>
      </c>
      <c r="D31" s="37">
        <v>81.59012362</v>
      </c>
    </row>
    <row r="32" spans="2:4">
      <c r="B32" s="40" t="s">
        <v>187</v>
      </c>
      <c r="C32" s="37">
        <v>2214.2146980000002</v>
      </c>
      <c r="D32" s="30">
        <v>4.8019806199999993</v>
      </c>
    </row>
    <row r="33" spans="2:4">
      <c r="B33" s="40" t="s">
        <v>188</v>
      </c>
      <c r="C33" s="37">
        <v>5253.9667229999995</v>
      </c>
      <c r="D33" s="30">
        <v>370.94862432999997</v>
      </c>
    </row>
    <row r="34" spans="2:4">
      <c r="B34" s="40" t="s">
        <v>189</v>
      </c>
      <c r="C34" s="37">
        <v>7546.5879809999997</v>
      </c>
      <c r="D34" s="30">
        <v>7.0755006700000003</v>
      </c>
    </row>
    <row r="35" spans="2:4">
      <c r="B35" s="40" t="s">
        <v>190</v>
      </c>
      <c r="C35" s="37">
        <v>922.16444000000001</v>
      </c>
      <c r="D35" s="30">
        <v>8.7084623299999997</v>
      </c>
    </row>
    <row r="36" spans="2:4">
      <c r="B36" s="40" t="s">
        <v>191</v>
      </c>
      <c r="C36" s="37">
        <v>604.58904099999995</v>
      </c>
      <c r="D36" s="30">
        <v>1.75280996</v>
      </c>
    </row>
    <row r="37" spans="2:4">
      <c r="B37" s="40" t="s">
        <v>192</v>
      </c>
      <c r="C37" s="37">
        <v>7163.9579830000002</v>
      </c>
      <c r="D37" s="37">
        <v>107.28553255000003</v>
      </c>
    </row>
    <row r="38" spans="2:4">
      <c r="B38" s="40" t="s">
        <v>193</v>
      </c>
      <c r="C38" s="37">
        <v>3796.497018</v>
      </c>
      <c r="D38" s="38">
        <v>0</v>
      </c>
    </row>
    <row r="39" spans="2:4">
      <c r="B39" s="40" t="s">
        <v>194</v>
      </c>
      <c r="C39" s="37">
        <v>7629.2362000000003</v>
      </c>
      <c r="D39" s="30">
        <v>33.844845540000001</v>
      </c>
    </row>
    <row r="40" spans="2:4">
      <c r="B40" s="39" t="s">
        <v>195</v>
      </c>
      <c r="C40" s="36">
        <f>SUM(C41:C47)</f>
        <v>335643.46927599999</v>
      </c>
      <c r="D40" s="36">
        <f>SUM(D41:D47)</f>
        <v>12017.989113819998</v>
      </c>
    </row>
    <row r="41" spans="2:4">
      <c r="B41" s="40" t="s">
        <v>196</v>
      </c>
      <c r="C41" s="37">
        <v>109097.14767200001</v>
      </c>
      <c r="D41" s="30">
        <v>4353.3254597599998</v>
      </c>
    </row>
    <row r="42" spans="2:4">
      <c r="B42" s="40" t="s">
        <v>197</v>
      </c>
      <c r="C42" s="37">
        <v>118033.40033600001</v>
      </c>
      <c r="D42" s="30">
        <v>3325.5500337600001</v>
      </c>
    </row>
    <row r="43" spans="2:4">
      <c r="B43" s="40" t="s">
        <v>198</v>
      </c>
      <c r="C43" s="37">
        <v>14314.026909</v>
      </c>
      <c r="D43" s="30">
        <v>5</v>
      </c>
    </row>
    <row r="44" spans="2:4">
      <c r="B44" s="40" t="s">
        <v>199</v>
      </c>
      <c r="C44" s="37">
        <v>53770.024184000002</v>
      </c>
      <c r="D44" s="30">
        <v>3999.3630311699999</v>
      </c>
    </row>
    <row r="45" spans="2:4">
      <c r="B45" s="40" t="s">
        <v>200</v>
      </c>
      <c r="C45" s="37">
        <v>25211.809301000001</v>
      </c>
      <c r="D45" s="30">
        <v>26.473309159999999</v>
      </c>
    </row>
    <row r="46" spans="2:4">
      <c r="B46" s="40" t="s">
        <v>201</v>
      </c>
      <c r="C46" s="30">
        <v>777.41101400000002</v>
      </c>
      <c r="D46" s="30">
        <v>10.81780442</v>
      </c>
    </row>
    <row r="47" spans="2:4">
      <c r="B47" s="40" t="s">
        <v>202</v>
      </c>
      <c r="C47" s="37">
        <v>14439.64986</v>
      </c>
      <c r="D47" s="30">
        <v>297.45947555000004</v>
      </c>
    </row>
    <row r="48" spans="2:4">
      <c r="B48" s="39" t="s">
        <v>203</v>
      </c>
      <c r="C48" s="36">
        <f>SUM(C49:C53)</f>
        <v>42703.145658999994</v>
      </c>
      <c r="D48" s="38">
        <f>SUM(D49:D53)</f>
        <v>394.06905463999999</v>
      </c>
    </row>
    <row r="49" spans="2:4">
      <c r="B49" s="40" t="s">
        <v>204</v>
      </c>
      <c r="C49" s="37">
        <v>539.88325999999995</v>
      </c>
      <c r="D49" s="30">
        <v>73.346802359999998</v>
      </c>
    </row>
    <row r="50" spans="2:4">
      <c r="B50" s="40" t="s">
        <v>205</v>
      </c>
      <c r="C50" s="37">
        <v>10554.328154999999</v>
      </c>
      <c r="D50" s="30">
        <v>9.4500006300000017</v>
      </c>
    </row>
    <row r="51" spans="2:4">
      <c r="B51" s="40" t="s">
        <v>206</v>
      </c>
      <c r="C51" s="37">
        <v>8576.1003500000006</v>
      </c>
      <c r="D51" s="30">
        <v>185.20585616000002</v>
      </c>
    </row>
    <row r="52" spans="2:4">
      <c r="B52" s="40" t="s">
        <v>207</v>
      </c>
      <c r="C52" s="37">
        <v>23009.383893999999</v>
      </c>
      <c r="D52" s="30">
        <v>0</v>
      </c>
    </row>
    <row r="53" spans="2:4">
      <c r="B53" s="40" t="s">
        <v>208</v>
      </c>
      <c r="C53" s="37">
        <v>23.45</v>
      </c>
      <c r="D53" s="30">
        <v>126.06639548999999</v>
      </c>
    </row>
    <row r="54" spans="2:4">
      <c r="B54" s="39" t="s">
        <v>209</v>
      </c>
      <c r="C54" s="36">
        <f>SUM(C55:C63)</f>
        <v>28001.130613000001</v>
      </c>
      <c r="D54" s="36">
        <f>SUM(D55:D63)</f>
        <v>52.088233500000008</v>
      </c>
    </row>
    <row r="55" spans="2:4">
      <c r="B55" s="40" t="s">
        <v>210</v>
      </c>
      <c r="C55" s="37">
        <v>14846.633959000001</v>
      </c>
      <c r="D55" s="30">
        <v>30.317231959999994</v>
      </c>
    </row>
    <row r="56" spans="2:4">
      <c r="B56" s="40" t="s">
        <v>211</v>
      </c>
      <c r="C56" s="37">
        <v>1313.3212719999999</v>
      </c>
      <c r="D56" s="30">
        <v>1.7079759999999999</v>
      </c>
    </row>
    <row r="57" spans="2:4">
      <c r="B57" s="40" t="s">
        <v>212</v>
      </c>
      <c r="C57" s="37">
        <v>640.36814200000003</v>
      </c>
      <c r="D57" s="30">
        <v>1.8750330000000003E-2</v>
      </c>
    </row>
    <row r="58" spans="2:4">
      <c r="B58" s="40" t="s">
        <v>213</v>
      </c>
      <c r="C58" s="37">
        <v>4444.9931930000002</v>
      </c>
      <c r="D58" s="30">
        <v>12.057217880000001</v>
      </c>
    </row>
    <row r="59" spans="2:4">
      <c r="B59" s="40" t="s">
        <v>214</v>
      </c>
      <c r="C59" s="37">
        <v>2266.8475440000002</v>
      </c>
      <c r="D59" s="30">
        <v>3.44748184</v>
      </c>
    </row>
    <row r="60" spans="2:4">
      <c r="B60" s="40" t="s">
        <v>215</v>
      </c>
      <c r="C60" s="37">
        <v>341.15006799999998</v>
      </c>
      <c r="D60" s="30">
        <v>8.3333329999999997E-2</v>
      </c>
    </row>
    <row r="61" spans="2:4">
      <c r="B61" s="40" t="s">
        <v>216</v>
      </c>
      <c r="C61" s="37">
        <v>243.72336999999999</v>
      </c>
      <c r="D61" s="30">
        <v>0</v>
      </c>
    </row>
    <row r="62" spans="2:4">
      <c r="B62" s="40" t="s">
        <v>217</v>
      </c>
      <c r="C62" s="37">
        <v>1335.0959889999999</v>
      </c>
      <c r="D62" s="30">
        <v>4.4562421600000004</v>
      </c>
    </row>
    <row r="63" spans="2:4">
      <c r="B63" s="40" t="s">
        <v>218</v>
      </c>
      <c r="C63" s="37">
        <v>2568.9970760000001</v>
      </c>
      <c r="D63" s="30">
        <v>0</v>
      </c>
    </row>
    <row r="64" spans="2:4">
      <c r="B64" s="39" t="s">
        <v>219</v>
      </c>
      <c r="C64" s="36">
        <f>SUM(C65:C67)</f>
        <v>62380.072744999998</v>
      </c>
      <c r="D64" s="38">
        <f>SUM(D65:D67)</f>
        <v>201.97123317999998</v>
      </c>
    </row>
    <row r="65" spans="2:4">
      <c r="B65" s="40" t="s">
        <v>220</v>
      </c>
      <c r="C65" s="37">
        <v>35352.916226000001</v>
      </c>
      <c r="D65" s="30">
        <v>139.22746494999998</v>
      </c>
    </row>
    <row r="66" spans="2:4">
      <c r="B66" s="40" t="s">
        <v>221</v>
      </c>
      <c r="C66" s="37">
        <v>25580.872243999998</v>
      </c>
      <c r="D66" s="30">
        <v>62.743768230000008</v>
      </c>
    </row>
    <row r="67" spans="2:4">
      <c r="B67" s="40" t="s">
        <v>222</v>
      </c>
      <c r="C67" s="37">
        <v>1446.284275</v>
      </c>
      <c r="D67" s="30">
        <v>0</v>
      </c>
    </row>
    <row r="68" spans="2:4">
      <c r="B68" s="39" t="s">
        <v>223</v>
      </c>
      <c r="C68" s="36">
        <f>SUM(C69:C71)</f>
        <v>193105.78345500003</v>
      </c>
      <c r="D68" s="36">
        <f>SUM(D69:D71)</f>
        <v>24090.838029250001</v>
      </c>
    </row>
    <row r="69" spans="2:4">
      <c r="B69" s="40" t="s">
        <v>224</v>
      </c>
      <c r="C69" s="37">
        <v>79907.001109999997</v>
      </c>
      <c r="D69" s="37">
        <v>2821.6576695900003</v>
      </c>
    </row>
    <row r="70" spans="2:4">
      <c r="B70" s="40" t="s">
        <v>225</v>
      </c>
      <c r="C70" s="37">
        <v>111940.449884</v>
      </c>
      <c r="D70" s="37">
        <v>21096.662571450001</v>
      </c>
    </row>
    <row r="71" spans="2:4">
      <c r="B71" s="40" t="s">
        <v>226</v>
      </c>
      <c r="C71" s="37">
        <v>1258.332461</v>
      </c>
      <c r="D71" s="37">
        <v>172.51778821000002</v>
      </c>
    </row>
    <row r="72" spans="2:4">
      <c r="B72" s="23" t="s">
        <v>24</v>
      </c>
      <c r="C72" s="20">
        <f>C73+C75</f>
        <v>109284.59931199999</v>
      </c>
      <c r="D72" s="20">
        <f>D73+D75</f>
        <v>918.44794757999989</v>
      </c>
    </row>
    <row r="73" spans="2:4">
      <c r="B73" s="39" t="s">
        <v>227</v>
      </c>
      <c r="C73" s="36">
        <f>C74</f>
        <v>6051.954592</v>
      </c>
      <c r="D73" s="30">
        <f>D74</f>
        <v>0</v>
      </c>
    </row>
    <row r="74" spans="2:4">
      <c r="B74" s="40" t="s">
        <v>228</v>
      </c>
      <c r="C74" s="37">
        <v>6051.954592</v>
      </c>
      <c r="D74" s="30">
        <v>0</v>
      </c>
    </row>
    <row r="75" spans="2:4">
      <c r="B75" s="39" t="s">
        <v>229</v>
      </c>
      <c r="C75" s="36">
        <f>C76</f>
        <v>103232.64472</v>
      </c>
      <c r="D75" s="36">
        <f>D76</f>
        <v>918.44794757999989</v>
      </c>
    </row>
    <row r="76" spans="2:4">
      <c r="B76" s="40" t="s">
        <v>230</v>
      </c>
      <c r="C76" s="37">
        <v>103232.64472</v>
      </c>
      <c r="D76" s="37">
        <v>918.44794757999989</v>
      </c>
    </row>
    <row r="77" spans="2:4">
      <c r="B77" s="35" t="s">
        <v>27</v>
      </c>
      <c r="C77" s="31">
        <f>C13+C72</f>
        <v>1155565.3106500001</v>
      </c>
      <c r="D77" s="31">
        <f>D13+D72</f>
        <v>50896.042806319994</v>
      </c>
    </row>
    <row r="78" spans="2:4">
      <c r="B78" s="15" t="s">
        <v>11</v>
      </c>
      <c r="C78" s="15"/>
      <c r="D78" s="15"/>
    </row>
    <row r="79" spans="2:4" ht="27.75" customHeight="1">
      <c r="B79" s="120" t="s">
        <v>256</v>
      </c>
      <c r="C79" s="120"/>
      <c r="D79" s="120"/>
    </row>
    <row r="80" spans="2:4">
      <c r="B80" s="15" t="s">
        <v>28</v>
      </c>
      <c r="C80" s="15"/>
      <c r="D80" s="15"/>
    </row>
    <row r="81" spans="2:4" ht="12.75" customHeight="1">
      <c r="C81" s="10"/>
      <c r="D81" s="10"/>
    </row>
    <row r="82" spans="2:4" ht="23.25" customHeight="1">
      <c r="B82" s="9"/>
      <c r="C82" s="10"/>
      <c r="D82" s="10"/>
    </row>
    <row r="83" spans="2:4">
      <c r="B83" s="9"/>
      <c r="C83" s="10"/>
      <c r="D83" s="10"/>
    </row>
    <row r="84" spans="2:4">
      <c r="B84" s="9"/>
      <c r="C84" s="10"/>
      <c r="D84" s="10"/>
    </row>
    <row r="85" spans="2:4">
      <c r="B85" s="9"/>
      <c r="C85" s="10"/>
      <c r="D85" s="10"/>
    </row>
    <row r="86" spans="2:4">
      <c r="B86" s="9"/>
      <c r="C86" s="10"/>
      <c r="D86" s="10"/>
    </row>
    <row r="87" spans="2:4">
      <c r="B87" s="9"/>
      <c r="C87" s="10"/>
      <c r="D87" s="10"/>
    </row>
    <row r="88" spans="2:4">
      <c r="B88" s="9"/>
      <c r="C88" s="10"/>
      <c r="D88" s="10"/>
    </row>
    <row r="89" spans="2:4">
      <c r="B89" s="9"/>
      <c r="C89" s="10"/>
      <c r="D89" s="10"/>
    </row>
    <row r="90" spans="2:4">
      <c r="B90" s="9"/>
      <c r="C90" s="10"/>
      <c r="D90" s="10"/>
    </row>
    <row r="91" spans="2:4">
      <c r="C91" s="10"/>
      <c r="D91" s="10"/>
    </row>
    <row r="92" spans="2:4">
      <c r="B92" s="13"/>
      <c r="C92" s="10"/>
      <c r="D92" s="10"/>
    </row>
    <row r="93" spans="2:4">
      <c r="B93" s="14"/>
      <c r="C93" s="10"/>
      <c r="D93" s="10"/>
    </row>
    <row r="94" spans="2:4">
      <c r="C94" s="10"/>
      <c r="D94" s="10"/>
    </row>
    <row r="95" spans="2:4">
      <c r="B95" s="9"/>
      <c r="C95" s="10"/>
      <c r="D95" s="10"/>
    </row>
    <row r="96" spans="2:4">
      <c r="B96" s="9"/>
      <c r="C96" s="10"/>
      <c r="D96" s="10"/>
    </row>
    <row r="97" spans="2:4">
      <c r="B97" s="9"/>
      <c r="C97" s="10"/>
      <c r="D97" s="10"/>
    </row>
    <row r="98" spans="2:4">
      <c r="B98" s="9"/>
      <c r="C98" s="10"/>
      <c r="D98" s="10"/>
    </row>
    <row r="99" spans="2:4">
      <c r="B99" s="9"/>
      <c r="C99" s="44"/>
      <c r="D99" s="44"/>
    </row>
    <row r="100" spans="2:4">
      <c r="B100" s="44"/>
      <c r="C100" s="44"/>
      <c r="D100" s="44"/>
    </row>
    <row r="101" spans="2:4">
      <c r="B101" s="44"/>
    </row>
  </sheetData>
  <mergeCells count="10">
    <mergeCell ref="A1:E1"/>
    <mergeCell ref="A2:E2"/>
    <mergeCell ref="A3:E3"/>
    <mergeCell ref="B11:B12"/>
    <mergeCell ref="B79:D79"/>
    <mergeCell ref="D11:D12"/>
    <mergeCell ref="A5:F5"/>
    <mergeCell ref="A6:E6"/>
    <mergeCell ref="A7:E7"/>
    <mergeCell ref="A8:E8"/>
  </mergeCells>
  <pageMargins left="0.7" right="0.7" top="0.75" bottom="0.75" header="0.3" footer="0.3"/>
  <pageSetup orientation="portrait" r:id="rId1"/>
  <ignoredErrors>
    <ignoredError sqref="C20 D30 C72 D20 D75 C68 C64 C54 C48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60C4-7C75-4878-8915-27954C082336}">
  <dimension ref="A1:F42"/>
  <sheetViews>
    <sheetView showGridLines="0" topLeftCell="A7" zoomScale="90" zoomScaleNormal="90" workbookViewId="0">
      <selection activeCell="E22" sqref="E22"/>
    </sheetView>
  </sheetViews>
  <sheetFormatPr baseColWidth="10" defaultColWidth="11.42578125" defaultRowHeight="15"/>
  <cols>
    <col min="1" max="1" width="54.7109375" style="62" bestFit="1" customWidth="1"/>
    <col min="2" max="2" width="29" style="62" bestFit="1" customWidth="1"/>
    <col min="3" max="5" width="34.140625" style="62" bestFit="1" customWidth="1"/>
    <col min="6" max="6" width="14.85546875" style="62" bestFit="1" customWidth="1"/>
    <col min="7" max="16384" width="11.42578125" style="62"/>
  </cols>
  <sheetData>
    <row r="1" spans="1:6" ht="28.5" customHeight="1">
      <c r="A1" s="112" t="s">
        <v>0</v>
      </c>
      <c r="B1" s="112"/>
      <c r="C1" s="112"/>
      <c r="D1" s="112"/>
      <c r="E1" s="112"/>
      <c r="F1" s="112"/>
    </row>
    <row r="2" spans="1:6" ht="21" customHeight="1">
      <c r="A2" s="113" t="s">
        <v>1</v>
      </c>
      <c r="B2" s="113"/>
      <c r="C2" s="113"/>
      <c r="D2" s="113"/>
      <c r="E2" s="113"/>
      <c r="F2" s="113"/>
    </row>
    <row r="3" spans="1:6" ht="15" customHeight="1">
      <c r="A3" s="123" t="s">
        <v>2</v>
      </c>
      <c r="B3" s="123"/>
      <c r="C3" s="123"/>
      <c r="D3" s="123"/>
      <c r="E3" s="123"/>
      <c r="F3" s="123"/>
    </row>
    <row r="5" spans="1:6" ht="18.75" customHeight="1">
      <c r="A5" s="125" t="s">
        <v>12</v>
      </c>
      <c r="B5" s="125"/>
      <c r="C5" s="125"/>
      <c r="D5" s="125"/>
      <c r="E5" s="125"/>
      <c r="F5" s="125"/>
    </row>
    <row r="6" spans="1:6" ht="18.75">
      <c r="A6" s="125" t="s">
        <v>258</v>
      </c>
      <c r="B6" s="125"/>
      <c r="C6" s="125"/>
      <c r="D6" s="125"/>
      <c r="E6" s="125"/>
      <c r="F6" s="125"/>
    </row>
    <row r="7" spans="1:6" ht="18.75" customHeight="1">
      <c r="A7" s="129" t="s">
        <v>259</v>
      </c>
      <c r="B7" s="129"/>
      <c r="C7" s="129"/>
      <c r="D7" s="129"/>
      <c r="E7" s="129"/>
      <c r="F7" s="129"/>
    </row>
    <row r="8" spans="1:6" ht="18.75" customHeight="1">
      <c r="A8" s="129" t="s">
        <v>260</v>
      </c>
      <c r="B8" s="129"/>
      <c r="C8" s="129"/>
      <c r="D8" s="129"/>
      <c r="E8" s="129"/>
      <c r="F8" s="129"/>
    </row>
    <row r="9" spans="1:6" ht="15.75">
      <c r="A9" s="122" t="s">
        <v>261</v>
      </c>
      <c r="B9" s="122"/>
      <c r="C9" s="122"/>
      <c r="D9" s="122"/>
      <c r="E9" s="122"/>
      <c r="F9" s="122"/>
    </row>
    <row r="12" spans="1:6">
      <c r="D12" s="60"/>
    </row>
    <row r="13" spans="1:6">
      <c r="A13" s="62" t="s">
        <v>262</v>
      </c>
      <c r="B13" s="62" t="s">
        <v>263</v>
      </c>
    </row>
    <row r="15" spans="1:6">
      <c r="A15" s="62" t="s">
        <v>264</v>
      </c>
      <c r="B15" s="62" t="s">
        <v>265</v>
      </c>
      <c r="C15" s="62" t="s">
        <v>266</v>
      </c>
    </row>
    <row r="16" spans="1:6">
      <c r="A16" s="106" t="s">
        <v>267</v>
      </c>
      <c r="B16" s="52">
        <v>1155565310650</v>
      </c>
      <c r="C16" s="52">
        <v>50896042806.32</v>
      </c>
    </row>
    <row r="17" spans="1:6">
      <c r="A17" s="107" t="s">
        <v>6</v>
      </c>
      <c r="B17" s="52">
        <v>1046280711338</v>
      </c>
      <c r="C17" s="52">
        <v>49977594858.739998</v>
      </c>
    </row>
    <row r="18" spans="1:6">
      <c r="A18" s="108" t="s">
        <v>7</v>
      </c>
      <c r="B18" s="52">
        <v>905574301146</v>
      </c>
      <c r="C18" s="52">
        <v>49328733003.419998</v>
      </c>
    </row>
    <row r="19" spans="1:6">
      <c r="A19" s="109" t="s">
        <v>14</v>
      </c>
      <c r="B19" s="52">
        <v>376517568582</v>
      </c>
      <c r="C19" s="52">
        <v>13219905860.35</v>
      </c>
    </row>
    <row r="20" spans="1:6">
      <c r="A20" s="109" t="s">
        <v>15</v>
      </c>
      <c r="B20" s="52">
        <v>56464492902</v>
      </c>
      <c r="C20" s="52">
        <v>4043404987.75</v>
      </c>
    </row>
    <row r="21" spans="1:6">
      <c r="A21" s="109" t="s">
        <v>8</v>
      </c>
      <c r="B21" s="52">
        <v>193105783455</v>
      </c>
      <c r="C21" s="52">
        <v>24090838029.25</v>
      </c>
    </row>
    <row r="22" spans="1:6">
      <c r="A22" s="109" t="s">
        <v>16</v>
      </c>
      <c r="B22" s="52">
        <v>279178976374</v>
      </c>
      <c r="C22" s="52">
        <v>7974584126.0700006</v>
      </c>
    </row>
    <row r="23" spans="1:6">
      <c r="A23" s="109" t="s">
        <v>17</v>
      </c>
      <c r="B23" s="52">
        <v>307479833</v>
      </c>
      <c r="C23" s="52">
        <v>0</v>
      </c>
    </row>
    <row r="24" spans="1:6">
      <c r="A24" s="108" t="s">
        <v>9</v>
      </c>
      <c r="B24" s="52">
        <v>140706410192</v>
      </c>
      <c r="C24" s="52">
        <v>648861855.32000005</v>
      </c>
    </row>
    <row r="25" spans="1:6">
      <c r="A25" s="109" t="s">
        <v>18</v>
      </c>
      <c r="B25" s="52">
        <v>33202933419</v>
      </c>
      <c r="C25" s="52">
        <v>63477102.230000004</v>
      </c>
    </row>
    <row r="26" spans="1:6">
      <c r="A26" s="109" t="s">
        <v>19</v>
      </c>
      <c r="B26" s="52">
        <v>61017821671</v>
      </c>
      <c r="C26" s="52">
        <v>191315698.45000008</v>
      </c>
      <c r="F26" s="60"/>
    </row>
    <row r="27" spans="1:6">
      <c r="A27" s="109" t="s">
        <v>20</v>
      </c>
      <c r="B27" s="52">
        <v>26359067</v>
      </c>
      <c r="C27" s="52">
        <v>0</v>
      </c>
    </row>
    <row r="28" spans="1:6">
      <c r="A28" s="109" t="s">
        <v>21</v>
      </c>
      <c r="B28" s="52">
        <v>2309866101</v>
      </c>
      <c r="C28" s="52">
        <v>0</v>
      </c>
    </row>
    <row r="29" spans="1:6">
      <c r="A29" s="109" t="s">
        <v>22</v>
      </c>
      <c r="B29" s="52">
        <v>42703145659</v>
      </c>
      <c r="C29" s="52">
        <v>394069054.63999999</v>
      </c>
    </row>
    <row r="30" spans="1:6">
      <c r="A30" s="109" t="s">
        <v>23</v>
      </c>
      <c r="B30" s="52">
        <v>1446284275</v>
      </c>
      <c r="C30" s="52">
        <v>0</v>
      </c>
    </row>
    <row r="31" spans="1:6">
      <c r="A31" s="107" t="s">
        <v>268</v>
      </c>
      <c r="B31" s="52">
        <v>109284599312</v>
      </c>
      <c r="C31" s="52">
        <v>918447947.58000004</v>
      </c>
    </row>
    <row r="32" spans="1:6">
      <c r="A32" s="108" t="s">
        <v>10</v>
      </c>
      <c r="B32" s="52">
        <v>109284599312</v>
      </c>
      <c r="C32" s="52">
        <v>918447947.58000004</v>
      </c>
    </row>
    <row r="33" spans="1:6">
      <c r="A33" s="109" t="s">
        <v>25</v>
      </c>
      <c r="B33" s="52">
        <v>6051954592</v>
      </c>
      <c r="C33" s="52">
        <v>0</v>
      </c>
    </row>
    <row r="34" spans="1:6">
      <c r="A34" s="109" t="s">
        <v>26</v>
      </c>
      <c r="B34" s="52">
        <v>103232644720</v>
      </c>
      <c r="C34" s="52">
        <v>918447947.58000004</v>
      </c>
    </row>
    <row r="35" spans="1:6">
      <c r="A35" s="106" t="s">
        <v>269</v>
      </c>
      <c r="B35" s="52">
        <v>1155565310650</v>
      </c>
      <c r="C35" s="52">
        <v>50896042806.32</v>
      </c>
      <c r="F35" s="56"/>
    </row>
    <row r="37" spans="1:6">
      <c r="F37" s="60"/>
    </row>
    <row r="39" spans="1:6">
      <c r="D39" s="52"/>
    </row>
    <row r="40" spans="1:6">
      <c r="D40" s="60"/>
    </row>
    <row r="41" spans="1:6">
      <c r="B41" s="60"/>
      <c r="C41" s="60"/>
      <c r="D41" s="60"/>
    </row>
    <row r="42" spans="1:6">
      <c r="B42" s="110"/>
      <c r="C42" s="110"/>
      <c r="D42" s="110"/>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Fiscal Inst</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cp:lastPrinted>2021-10-05T14:15:08Z</cp:lastPrinted>
  <dcterms:created xsi:type="dcterms:W3CDTF">2020-08-19T17:32:46Z</dcterms:created>
  <dcterms:modified xsi:type="dcterms:W3CDTF">2022-02-01T16:07:32Z</dcterms:modified>
  <cp:category/>
  <cp:contentStatus/>
</cp:coreProperties>
</file>